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Submitted\Oct Nov Dec 2023\"/>
    </mc:Choice>
  </mc:AlternateContent>
  <xr:revisionPtr revIDLastSave="0" documentId="13_ncr:1_{0549708A-0953-430D-85E6-C47B339B34F7}"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ES" sheetId="23" r:id="rId11"/>
    <sheet name="EV-ERR" sheetId="26" r:id="rId12"/>
    <sheet name="MGS-S" sheetId="24" r:id="rId13"/>
    <sheet name="MGS-SEVC" sheetId="25" r:id="rId14"/>
    <sheet name="MGS-P" sheetId="27" r:id="rId15"/>
    <sheet name="AGS-S" sheetId="28" r:id="rId16"/>
    <sheet name="AGS-P" sheetId="29" r:id="rId17"/>
    <sheet name="TGS-SubT" sheetId="31" r:id="rId18"/>
    <sheet name="TGS-T" sheetId="30" r:id="rId19"/>
    <sheet name="DDC" sheetId="32" r:id="rId20"/>
    <sheet name="SPL" sheetId="33" r:id="rId21"/>
    <sheet name="CSL" sheetId="34" r:id="rId22"/>
    <sheet name="Riders" sheetId="35" r:id="rId23"/>
  </sheets>
  <definedNames>
    <definedName name="_Hlk114485109">'AGS-S'!$B$3</definedName>
    <definedName name="_Hlk114485195">DDC!$B$3</definedName>
    <definedName name="_Hlk114485263">CSL!$B$60</definedName>
    <definedName name="_Hlk114485286">CSL!$B$115</definedName>
    <definedName name="_Hlk114485331">Riders!$B$3</definedName>
    <definedName name="_Hlk12290864">RES!$B$31</definedName>
    <definedName name="_Hlk133218111">Riders!$B$296</definedName>
    <definedName name="_Hlk142908482">'MGS-S'!$B$3</definedName>
    <definedName name="_Hlk142908588">'AGS-P'!$B$3</definedName>
    <definedName name="_Hlk142908647">'TGS-T'!$B$3</definedName>
    <definedName name="_Hlk142908720">Riders!$B$240</definedName>
    <definedName name="_Hlk147145353">RES!$B$3</definedName>
    <definedName name="_Hlk147145633">'MGS-SEVC'!$B$3</definedName>
    <definedName name="_Hlk147996200">Riders!$B$561</definedName>
    <definedName name="_Hlk19799841">SPL!$B$114</definedName>
    <definedName name="_Hlk74639344">Riders!$B$515</definedName>
    <definedName name="_Hlk98837751">CSL!$B$53</definedName>
    <definedName name="ATLANTIC_CITY_ELECTRIC_COMPANY">SPL!$B$39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085" i="16" l="1"/>
  <c r="X976" i="16"/>
  <c r="X865" i="16"/>
  <c r="M83" i="20"/>
  <c r="M72" i="20"/>
  <c r="M61" i="20"/>
  <c r="M50" i="20"/>
  <c r="M39" i="20"/>
  <c r="T82" i="20"/>
  <c r="T81" i="20"/>
  <c r="T80" i="20"/>
  <c r="T79" i="20"/>
  <c r="T78" i="20"/>
  <c r="T77" i="20"/>
  <c r="T76" i="20"/>
  <c r="T75" i="20"/>
  <c r="T71" i="20"/>
  <c r="T70" i="20"/>
  <c r="T69" i="20"/>
  <c r="T68" i="20"/>
  <c r="T67" i="20"/>
  <c r="T66" i="20"/>
  <c r="T65" i="20"/>
  <c r="T64" i="20"/>
  <c r="T60" i="20"/>
  <c r="T59" i="20"/>
  <c r="T58" i="20"/>
  <c r="T57" i="20"/>
  <c r="T56" i="20"/>
  <c r="T55" i="20"/>
  <c r="T54" i="20"/>
  <c r="T53" i="20"/>
  <c r="T42" i="20"/>
  <c r="T31" i="20"/>
  <c r="T20" i="20"/>
  <c r="P82" i="20"/>
  <c r="P81" i="20"/>
  <c r="P80" i="20"/>
  <c r="P79" i="20"/>
  <c r="P78" i="20"/>
  <c r="P77" i="20"/>
  <c r="P76" i="20"/>
  <c r="P75" i="20"/>
  <c r="P71" i="20"/>
  <c r="P70" i="20"/>
  <c r="P69" i="20"/>
  <c r="P68" i="20"/>
  <c r="P67" i="20"/>
  <c r="P66" i="20"/>
  <c r="P65" i="20"/>
  <c r="P64" i="20"/>
  <c r="P60" i="20"/>
  <c r="P59" i="20"/>
  <c r="P58" i="20"/>
  <c r="P57" i="20"/>
  <c r="P56" i="20"/>
  <c r="P55" i="20"/>
  <c r="P54" i="20"/>
  <c r="P53" i="20"/>
  <c r="P42" i="20"/>
  <c r="P31" i="20"/>
  <c r="P20" i="20"/>
  <c r="J83" i="20"/>
  <c r="H83" i="20"/>
  <c r="F83" i="20"/>
  <c r="J72" i="20"/>
  <c r="H72" i="20"/>
  <c r="F72" i="20"/>
  <c r="J61" i="20"/>
  <c r="H61" i="20"/>
  <c r="F61" i="20"/>
  <c r="J50" i="20"/>
  <c r="H50" i="20"/>
  <c r="F50" i="20"/>
  <c r="J39" i="20"/>
  <c r="H39" i="20"/>
  <c r="F39" i="20"/>
  <c r="N28" i="20"/>
  <c r="M28" i="20"/>
  <c r="J28" i="20"/>
  <c r="H28" i="20"/>
  <c r="F28" i="20"/>
  <c r="I277" i="17" l="1"/>
  <c r="H277" i="17"/>
  <c r="G277" i="17"/>
  <c r="F277" i="17"/>
  <c r="I509" i="17"/>
  <c r="H509" i="17"/>
  <c r="G509" i="17"/>
  <c r="F509" i="17"/>
  <c r="I758" i="17"/>
  <c r="H758" i="17"/>
  <c r="G758" i="17"/>
  <c r="F758" i="17"/>
  <c r="I961" i="17"/>
  <c r="H961" i="17"/>
  <c r="G961" i="17"/>
  <c r="F961" i="17"/>
  <c r="I1209" i="17"/>
  <c r="H1209" i="17"/>
  <c r="G1209" i="17"/>
  <c r="F1209" i="17"/>
  <c r="I1390" i="17"/>
  <c r="H1390" i="17"/>
  <c r="G1390" i="17"/>
  <c r="F1390" i="17"/>
  <c r="T1085" i="16"/>
  <c r="Q1085" i="16"/>
  <c r="N1085" i="16"/>
  <c r="I1085" i="16"/>
  <c r="G1085" i="16"/>
  <c r="T976" i="16"/>
  <c r="Q976" i="16"/>
  <c r="N976" i="16"/>
  <c r="J976" i="16"/>
  <c r="I976" i="16"/>
  <c r="G976" i="16"/>
  <c r="T865" i="16"/>
  <c r="Q865" i="16"/>
  <c r="N865" i="16"/>
  <c r="J865" i="16"/>
  <c r="I865" i="16"/>
  <c r="G865" i="16"/>
  <c r="T758" i="16"/>
  <c r="Q758" i="16"/>
  <c r="N758" i="16"/>
  <c r="J758" i="16"/>
  <c r="I758" i="16"/>
  <c r="G758" i="16"/>
  <c r="T512" i="16"/>
  <c r="Q512" i="16"/>
  <c r="N512" i="16"/>
  <c r="J512" i="16"/>
  <c r="I512" i="16"/>
  <c r="G512" i="16"/>
  <c r="T268" i="16"/>
  <c r="Q268" i="16"/>
  <c r="N268" i="16"/>
  <c r="J268" i="16"/>
  <c r="I268" i="16"/>
  <c r="G268" i="16"/>
  <c r="AU343" i="14"/>
  <c r="AU670" i="14" s="1"/>
  <c r="AM343" i="14"/>
  <c r="AM670" i="14" s="1"/>
  <c r="U670" i="14"/>
  <c r="U343" i="14"/>
  <c r="M343" i="14"/>
  <c r="M670" i="14" s="1"/>
  <c r="A16" i="14" l="1"/>
  <c r="A10" i="16" s="1"/>
  <c r="A8" i="13" s="1"/>
  <c r="B10" i="10" l="1"/>
  <c r="E670" i="14"/>
  <c r="E343" i="14"/>
</calcChain>
</file>

<file path=xl/sharedStrings.xml><?xml version="1.0" encoding="utf-8"?>
<sst xmlns="http://schemas.openxmlformats.org/spreadsheetml/2006/main" count="31397" uniqueCount="1334">
  <si>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</si>
  <si>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</si>
  <si>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</si>
  <si>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</si>
  <si>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</si>
  <si>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</si>
  <si>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</si>
  <si>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</si>
  <si>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</si>
  <si>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</si>
  <si>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</si>
  <si>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ACE will provide Revenues and Expenses quarterly when the information is publicly available.</t>
  </si>
  <si>
    <t>Notes: ACE does not provide dual services to customers</t>
  </si>
  <si>
    <t>Notes: ACE does not track Median $ Amounts Billed to Customer Accounts</t>
  </si>
  <si>
    <t>Notes: Note that the Operating Revenue reflects September data for 2023, 2022, and 2019 as December 2023 was not publically available at the time of the December filing of data</t>
  </si>
  <si>
    <t>Notes: Note that the total dollar amounts billed to customer accounts reflects September data for 2023, 2022, and 2019 as December 2023 was not publically available at the time of the November filing of data</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</si>
  <si>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</si>
  <si>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</si>
  <si>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</si>
  <si>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</si>
  <si>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</si>
  <si>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</si>
  <si>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</si>
  <si>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</si>
  <si>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</si>
  <si>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</si>
  <si>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</si>
  <si>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</si>
  <si>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</si>
  <si>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</si>
  <si>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</si>
  <si>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</si>
  <si>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</si>
  <si>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</si>
  <si>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</si>
  <si>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</si>
  <si>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</si>
  <si>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</si>
  <si>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</si>
  <si>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</si>
  <si>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</si>
  <si>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</si>
  <si>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</si>
  <si>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</si>
  <si>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</si>
  <si>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</si>
  <si>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</si>
  <si>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</si>
  <si>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</si>
  <si>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</si>
  <si>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</si>
  <si>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</si>
  <si>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</si>
  <si>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Non-Residential</t>
  </si>
  <si>
    <t>MGSS</t>
  </si>
  <si>
    <t>MGSP</t>
  </si>
  <si>
    <t>AGSS</t>
  </si>
  <si>
    <t>AGSP</t>
  </si>
  <si>
    <t>TGST</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</si>
  <si>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</si>
  <si>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</si>
  <si>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</si>
  <si>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</si>
  <si>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</si>
  <si>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</si>
  <si>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</si>
  <si>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</si>
  <si>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</si>
  <si>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</si>
  <si>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</si>
  <si>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</si>
  <si>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</si>
  <si>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</si>
  <si>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</si>
  <si>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[Dcember,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</si>
  <si>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</si>
  <si>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</si>
  <si>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</si>
  <si>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</si>
  <si>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</si>
  <si>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</si>
  <si>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</si>
  <si>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</si>
  <si>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ABSECON</t>
  </si>
  <si>
    <t>08201</t>
  </si>
  <si>
    <t>08205</t>
  </si>
  <si>
    <t>ALBION</t>
  </si>
  <si>
    <t>08009</t>
  </si>
  <si>
    <t>ALLOWAY</t>
  </si>
  <si>
    <t>08001</t>
  </si>
  <si>
    <t>ANCORA</t>
  </si>
  <si>
    <t>08037</t>
  </si>
  <si>
    <t>ATCO</t>
  </si>
  <si>
    <t>08004</t>
  </si>
  <si>
    <t>ATLANTIC CITY</t>
  </si>
  <si>
    <t>08232</t>
  </si>
  <si>
    <t>08401</t>
  </si>
  <si>
    <t>AUBURN</t>
  </si>
  <si>
    <t>08085</t>
  </si>
  <si>
    <t>AURA</t>
  </si>
  <si>
    <t>08028</t>
  </si>
  <si>
    <t>08343</t>
  </si>
  <si>
    <t>AVALON</t>
  </si>
  <si>
    <t>08202</t>
  </si>
  <si>
    <t>Bargaintown</t>
  </si>
  <si>
    <t>08234</t>
  </si>
  <si>
    <t>BARNEGAT</t>
  </si>
  <si>
    <t>08005</t>
  </si>
  <si>
    <t>08006</t>
  </si>
  <si>
    <t>BARNSBORO</t>
  </si>
  <si>
    <t>08080</t>
  </si>
  <si>
    <t>BEACH HAVEN</t>
  </si>
  <si>
    <t>08008</t>
  </si>
  <si>
    <t>08050</t>
  </si>
  <si>
    <t>BELCOVILLE</t>
  </si>
  <si>
    <t>08330</t>
  </si>
  <si>
    <t>BELLEPLAIN</t>
  </si>
  <si>
    <t>08270</t>
  </si>
  <si>
    <t>BERLIN</t>
  </si>
  <si>
    <t>BLACKWOOD</t>
  </si>
  <si>
    <t>08012</t>
  </si>
  <si>
    <t>BLUE ANCHOR</t>
  </si>
  <si>
    <t>BRADDOCK</t>
  </si>
  <si>
    <t>BRANT BEACH</t>
  </si>
  <si>
    <t>BRIDGEPORT</t>
  </si>
  <si>
    <t>08014</t>
  </si>
  <si>
    <t>BRIDGETON</t>
  </si>
  <si>
    <t>08302</t>
  </si>
  <si>
    <t>BRIGANTINE</t>
  </si>
  <si>
    <t>08203</t>
  </si>
  <si>
    <t>BROTMANVILLE</t>
  </si>
  <si>
    <t>BUENA</t>
  </si>
  <si>
    <t>08310</t>
  </si>
  <si>
    <t>BURLEIGH</t>
  </si>
  <si>
    <t>08210</t>
  </si>
  <si>
    <t>CAPE MAY COURT HOUSE</t>
  </si>
  <si>
    <t>08204</t>
  </si>
  <si>
    <t>08212</t>
  </si>
  <si>
    <t>CARDIFF</t>
  </si>
  <si>
    <t>CARMEL</t>
  </si>
  <si>
    <t>08332</t>
  </si>
  <si>
    <t>CARNEYS POINT</t>
  </si>
  <si>
    <t>08069</t>
  </si>
  <si>
    <t>CECIL</t>
  </si>
  <si>
    <t>08094</t>
  </si>
  <si>
    <t>CEDAR BROOK</t>
  </si>
  <si>
    <t>08018</t>
  </si>
  <si>
    <t>CEDAR RUN</t>
  </si>
  <si>
    <t>08092</t>
  </si>
  <si>
    <t>CEDARVILLE</t>
  </si>
  <si>
    <t>08311</t>
  </si>
  <si>
    <t>CENTERTON</t>
  </si>
  <si>
    <t>08318</t>
  </si>
  <si>
    <t>CHATSWORTH</t>
  </si>
  <si>
    <t>08019</t>
  </si>
  <si>
    <t>CHESILHURST</t>
  </si>
  <si>
    <t>08089</t>
  </si>
  <si>
    <t>CLARKSBORO</t>
  </si>
  <si>
    <t>08020</t>
  </si>
  <si>
    <t>CLAYTON</t>
  </si>
  <si>
    <t>08312</t>
  </si>
  <si>
    <t>CLEMENTON</t>
  </si>
  <si>
    <t>08021</t>
  </si>
  <si>
    <t>CLERMONT</t>
  </si>
  <si>
    <t>COLD SPRING</t>
  </si>
  <si>
    <t>COLLINGS LAKES</t>
  </si>
  <si>
    <t>COLOGNE</t>
  </si>
  <si>
    <t>08213</t>
  </si>
  <si>
    <t>CORBIN CITY</t>
  </si>
  <si>
    <t>CROSS KEYS</t>
  </si>
  <si>
    <t>DEEPWATER</t>
  </si>
  <si>
    <t>08023</t>
  </si>
  <si>
    <t>DEERFIELD</t>
  </si>
  <si>
    <t>08313</t>
  </si>
  <si>
    <t>DEL HAVEN</t>
  </si>
  <si>
    <t>08251</t>
  </si>
  <si>
    <t>DELMONT</t>
  </si>
  <si>
    <t>08314</t>
  </si>
  <si>
    <t>DENNISVILLE</t>
  </si>
  <si>
    <t>08214</t>
  </si>
  <si>
    <t>DEPTFORD</t>
  </si>
  <si>
    <t>08090</t>
  </si>
  <si>
    <t>DEVONSHIRE</t>
  </si>
  <si>
    <t>08215</t>
  </si>
  <si>
    <t>DIVIDING CREEK</t>
  </si>
  <si>
    <t>08315</t>
  </si>
  <si>
    <t>DORCHESTER</t>
  </si>
  <si>
    <t>08316</t>
  </si>
  <si>
    <t>DOROTHY</t>
  </si>
  <si>
    <t>08317</t>
  </si>
  <si>
    <t>DOWNSTOWN</t>
  </si>
  <si>
    <t>EDGEWOOD</t>
  </si>
  <si>
    <t>08242</t>
  </si>
  <si>
    <t>EGG HARBOR</t>
  </si>
  <si>
    <t>08087</t>
  </si>
  <si>
    <t>ELDORA</t>
  </si>
  <si>
    <t>ELM</t>
  </si>
  <si>
    <t>ELMER</t>
  </si>
  <si>
    <t>ELWOOD</t>
  </si>
  <si>
    <t>08217</t>
  </si>
  <si>
    <t>ENGLISH CREEK</t>
  </si>
  <si>
    <t>ERIAL</t>
  </si>
  <si>
    <t>08081</t>
  </si>
  <si>
    <t>ERMA</t>
  </si>
  <si>
    <t>ESTELL MANOR</t>
  </si>
  <si>
    <t>08319</t>
  </si>
  <si>
    <t>EWAN</t>
  </si>
  <si>
    <t>08025</t>
  </si>
  <si>
    <t>FAIRFIELD</t>
  </si>
  <si>
    <t>FAIRTON</t>
  </si>
  <si>
    <t>08320</t>
  </si>
  <si>
    <t>FARMINGTON</t>
  </si>
  <si>
    <t>FERRELL</t>
  </si>
  <si>
    <t>FISHING CREEK</t>
  </si>
  <si>
    <t>FOLSOM</t>
  </si>
  <si>
    <t>FORTESCUE</t>
  </si>
  <si>
    <t>08321</t>
  </si>
  <si>
    <t>FRANKLIN TWP</t>
  </si>
  <si>
    <t>08344</t>
  </si>
  <si>
    <t>FRANKLINVILLE</t>
  </si>
  <si>
    <t>08322</t>
  </si>
  <si>
    <t>GALLOWAY</t>
  </si>
  <si>
    <t>GANDYS BEACH</t>
  </si>
  <si>
    <t>08345</t>
  </si>
  <si>
    <t>GERMANIA</t>
  </si>
  <si>
    <t>GIBBSBORO</t>
  </si>
  <si>
    <t>08026</t>
  </si>
  <si>
    <t>GIBBSTOWN</t>
  </si>
  <si>
    <t>08027</t>
  </si>
  <si>
    <t>GLASSBORO</t>
  </si>
  <si>
    <t>GOSHEN</t>
  </si>
  <si>
    <t>08218</t>
  </si>
  <si>
    <t>GREEN BANK</t>
  </si>
  <si>
    <t>GREEN CREEK</t>
  </si>
  <si>
    <t>08219</t>
  </si>
  <si>
    <t>GREENWICH</t>
  </si>
  <si>
    <t>08323</t>
  </si>
  <si>
    <t>GRENLOCH</t>
  </si>
  <si>
    <t>08032</t>
  </si>
  <si>
    <t>HAMMONTON</t>
  </si>
  <si>
    <t>HANCOCKS BRIDGE</t>
  </si>
  <si>
    <t>08038</t>
  </si>
  <si>
    <t>HARDING WOODS</t>
  </si>
  <si>
    <t>HARRISONVILLE</t>
  </si>
  <si>
    <t>08039</t>
  </si>
  <si>
    <t>HARVEY CEDARS</t>
  </si>
  <si>
    <t>HEISLERVILLE</t>
  </si>
  <si>
    <t>08324</t>
  </si>
  <si>
    <t>HI NELLA</t>
  </si>
  <si>
    <t>08083</t>
  </si>
  <si>
    <t>HIGH BAR HARBOR</t>
  </si>
  <si>
    <t>HOLLY LAKE HARBOR</t>
  </si>
  <si>
    <t>HURFVILLE</t>
  </si>
  <si>
    <t>INDIAN MILLS</t>
  </si>
  <si>
    <t>08088</t>
  </si>
  <si>
    <t>JEFFERSON</t>
  </si>
  <si>
    <t>JENKINS NECK</t>
  </si>
  <si>
    <t>JERICHO</t>
  </si>
  <si>
    <t>KIRKWOOD</t>
  </si>
  <si>
    <t>08043</t>
  </si>
  <si>
    <t>KRESSON</t>
  </si>
  <si>
    <t>08053</t>
  </si>
  <si>
    <t>LAKE GARRISON</t>
  </si>
  <si>
    <t>LANDISVILLE</t>
  </si>
  <si>
    <t>08326</t>
  </si>
  <si>
    <t>LAUREL LAKE</t>
  </si>
  <si>
    <t>LAUREL SPRINGS</t>
  </si>
  <si>
    <t>LEEDS POINT</t>
  </si>
  <si>
    <t>08220</t>
  </si>
  <si>
    <t>LEEKTOWN</t>
  </si>
  <si>
    <t>08224</t>
  </si>
  <si>
    <t>LEESBURG</t>
  </si>
  <si>
    <t>08327</t>
  </si>
  <si>
    <t>LINDENWOLD</t>
  </si>
  <si>
    <t>LINWOOD</t>
  </si>
  <si>
    <t>08221</t>
  </si>
  <si>
    <t>LONG BEACH TOWNSHIP</t>
  </si>
  <si>
    <t>LONGPORT</t>
  </si>
  <si>
    <t>08403</t>
  </si>
  <si>
    <t>LOVELADIES</t>
  </si>
  <si>
    <t>LOWER BANK</t>
  </si>
  <si>
    <t>MALAGA</t>
  </si>
  <si>
    <t>08328</t>
  </si>
  <si>
    <t>MANAHAWKIN</t>
  </si>
  <si>
    <t>MANNINGTON</t>
  </si>
  <si>
    <t>08079</t>
  </si>
  <si>
    <t>MANTUA</t>
  </si>
  <si>
    <t>08051</t>
  </si>
  <si>
    <t>MARGATE CITY</t>
  </si>
  <si>
    <t>08402</t>
  </si>
  <si>
    <t>MARLTON</t>
  </si>
  <si>
    <t>MARMORA</t>
  </si>
  <si>
    <t>08223</t>
  </si>
  <si>
    <t>MATHISTOWN</t>
  </si>
  <si>
    <t>MAURICETOWN</t>
  </si>
  <si>
    <t>08329</t>
  </si>
  <si>
    <t>MAYETTA</t>
  </si>
  <si>
    <t>MAYS LANDING</t>
  </si>
  <si>
    <t>MAYVILLE</t>
  </si>
  <si>
    <t>MCKEE CITY</t>
  </si>
  <si>
    <t>MEDFORD</t>
  </si>
  <si>
    <t>08055</t>
  </si>
  <si>
    <t>MICKLETON</t>
  </si>
  <si>
    <t>08056</t>
  </si>
  <si>
    <t>MILLVILLE</t>
  </si>
  <si>
    <t>MILMAY</t>
  </si>
  <si>
    <t>08340</t>
  </si>
  <si>
    <t>MINOTOLA</t>
  </si>
  <si>
    <t>08341</t>
  </si>
  <si>
    <t>MIZPAH</t>
  </si>
  <si>
    <t>08342</t>
  </si>
  <si>
    <t>MONROEVILLE</t>
  </si>
  <si>
    <t>MOTTS CREEK</t>
  </si>
  <si>
    <t>MOUNT ROYAL</t>
  </si>
  <si>
    <t>08061</t>
  </si>
  <si>
    <t>MULLICA HILL</t>
  </si>
  <si>
    <t>08062</t>
  </si>
  <si>
    <t>MYSTIC ISLANDS</t>
  </si>
  <si>
    <t>NESCO</t>
  </si>
  <si>
    <t>NEW GRETNA</t>
  </si>
  <si>
    <t>NEWFIELD</t>
  </si>
  <si>
    <t>NEWPORT</t>
  </si>
  <si>
    <t>NEWTONVILLE</t>
  </si>
  <si>
    <t>08346</t>
  </si>
  <si>
    <t>NORMA</t>
  </si>
  <si>
    <t>08347</t>
  </si>
  <si>
    <t>NORTHFIELD</t>
  </si>
  <si>
    <t>08225</t>
  </si>
  <si>
    <t>OCEAN CITY</t>
  </si>
  <si>
    <t>08226</t>
  </si>
  <si>
    <t>OCEAN VIEW</t>
  </si>
  <si>
    <t>08230</t>
  </si>
  <si>
    <t>OCEANVILLE</t>
  </si>
  <si>
    <t>08231</t>
  </si>
  <si>
    <t>OTHELLO</t>
  </si>
  <si>
    <t>PALERMO</t>
  </si>
  <si>
    <t>PARKERTOWN</t>
  </si>
  <si>
    <t>PAULSBORO</t>
  </si>
  <si>
    <t>08066</t>
  </si>
  <si>
    <t>PEDRICKTOWN</t>
  </si>
  <si>
    <t>08067</t>
  </si>
  <si>
    <t>PENNS GROVE</t>
  </si>
  <si>
    <t>PENNSVILLE</t>
  </si>
  <si>
    <t>08070</t>
  </si>
  <si>
    <t>PETERSBURG</t>
  </si>
  <si>
    <t>PILESGROVE</t>
  </si>
  <si>
    <t>08098</t>
  </si>
  <si>
    <t>PINE HILL</t>
  </si>
  <si>
    <t>PINEHURST</t>
  </si>
  <si>
    <t>PINEY HOLLOW</t>
  </si>
  <si>
    <t>PITMAN</t>
  </si>
  <si>
    <t>08071</t>
  </si>
  <si>
    <t>PITTSGROVE</t>
  </si>
  <si>
    <t>PLEASANT MILLS</t>
  </si>
  <si>
    <t>PLEASANTVILLE</t>
  </si>
  <si>
    <t>POMONA</t>
  </si>
  <si>
    <t>08240</t>
  </si>
  <si>
    <t>PORCHTOWN</t>
  </si>
  <si>
    <t>PORT ELIZABETH</t>
  </si>
  <si>
    <t>08348</t>
  </si>
  <si>
    <t>PORT NORRIS</t>
  </si>
  <si>
    <t>08349</t>
  </si>
  <si>
    <t>PORT REPUBLIC</t>
  </si>
  <si>
    <t>08241</t>
  </si>
  <si>
    <t>QUINTON</t>
  </si>
  <si>
    <t>08072</t>
  </si>
  <si>
    <t>RAINBOW LAKE</t>
  </si>
  <si>
    <t>RICHLAND</t>
  </si>
  <si>
    <t>08350</t>
  </si>
  <si>
    <t>RICHWOOD</t>
  </si>
  <si>
    <t>08074</t>
  </si>
  <si>
    <t>RIO GRANDE</t>
  </si>
  <si>
    <t>ROSEDALE</t>
  </si>
  <si>
    <t>ROSENHAYN</t>
  </si>
  <si>
    <t>08352</t>
  </si>
  <si>
    <t>SALEM</t>
  </si>
  <si>
    <t>SCULLVILLE</t>
  </si>
  <si>
    <t>08300</t>
  </si>
  <si>
    <t>SEA ISLE CITY</t>
  </si>
  <si>
    <t>08243</t>
  </si>
  <si>
    <t>SEAVIEW PARK</t>
  </si>
  <si>
    <t>SEAVILLE</t>
  </si>
  <si>
    <t>SEWELL</t>
  </si>
  <si>
    <t>SHARPTOWN</t>
  </si>
  <si>
    <t>SHILOH</t>
  </si>
  <si>
    <t>08353</t>
  </si>
  <si>
    <t>SHIP BOTTOM</t>
  </si>
  <si>
    <t>SICKLERVILLE</t>
  </si>
  <si>
    <t>SMITHVILLE</t>
  </si>
  <si>
    <t>SOMERDALE</t>
  </si>
  <si>
    <t>SOMERS POINT</t>
  </si>
  <si>
    <t>08244</t>
  </si>
  <si>
    <t>SOUTH DENNIS</t>
  </si>
  <si>
    <t>08245</t>
  </si>
  <si>
    <t>SOUTH SEAVILLE</t>
  </si>
  <si>
    <t>08246</t>
  </si>
  <si>
    <t>SOUTHAMPTON</t>
  </si>
  <si>
    <t>STAFFORDVILLE</t>
  </si>
  <si>
    <t>STEELMANTOWN</t>
  </si>
  <si>
    <t>STEELMANVILLE</t>
  </si>
  <si>
    <t>STONE HARBOR</t>
  </si>
  <si>
    <t>08247</t>
  </si>
  <si>
    <t>STOW CREEK</t>
  </si>
  <si>
    <t>STOW CREEK TWP</t>
  </si>
  <si>
    <t>STRATFORD</t>
  </si>
  <si>
    <t>08084</t>
  </si>
  <si>
    <t>STRATHMERE</t>
  </si>
  <si>
    <t>08248</t>
  </si>
  <si>
    <t>SURF CITY</t>
  </si>
  <si>
    <t>SWAINTON</t>
  </si>
  <si>
    <t>SWEDESBORO</t>
  </si>
  <si>
    <t>SWEETWATER</t>
  </si>
  <si>
    <t>TABERNACLE</t>
  </si>
  <si>
    <t>TANSBORO</t>
  </si>
  <si>
    <t>TOWN BANK</t>
  </si>
  <si>
    <t>TUCKAHOE</t>
  </si>
  <si>
    <t>08250</t>
  </si>
  <si>
    <t>TUCKERTON</t>
  </si>
  <si>
    <t>TURNERSVILLE</t>
  </si>
  <si>
    <t>UPPER DEERFIELD</t>
  </si>
  <si>
    <t>UPPER DEERFIELD TWP</t>
  </si>
  <si>
    <t>VENTNOR</t>
  </si>
  <si>
    <t>08406</t>
  </si>
  <si>
    <t>VENTNOR CITY</t>
  </si>
  <si>
    <t>VICTORY LAKES</t>
  </si>
  <si>
    <t>VILLAS</t>
  </si>
  <si>
    <t>VINCENTOWN</t>
  </si>
  <si>
    <t>VINELAND</t>
  </si>
  <si>
    <t>08360</t>
  </si>
  <si>
    <t>VOORHEES</t>
  </si>
  <si>
    <t>VOORHEES TOWNSHIP</t>
  </si>
  <si>
    <t>WADING RIVER</t>
  </si>
  <si>
    <t>WARREN GROVE</t>
  </si>
  <si>
    <t>WASHINGTON TWP</t>
  </si>
  <si>
    <t>WATERFORD</t>
  </si>
  <si>
    <t>WEEKSTOWN</t>
  </si>
  <si>
    <t>WENONAH</t>
  </si>
  <si>
    <t>WEST BERLIN</t>
  </si>
  <si>
    <t>08091</t>
  </si>
  <si>
    <t>WEST CREEK</t>
  </si>
  <si>
    <t>WEYMOUTH</t>
  </si>
  <si>
    <t>WHITESBORO</t>
  </si>
  <si>
    <t>08252</t>
  </si>
  <si>
    <t>WILDWOOD</t>
  </si>
  <si>
    <t>08260</t>
  </si>
  <si>
    <t>WILLIAMSTOWN</t>
  </si>
  <si>
    <t>WILLOW GROVE</t>
  </si>
  <si>
    <t>WINSLOW</t>
  </si>
  <si>
    <t>08095</t>
  </si>
  <si>
    <t>WOODBINE</t>
  </si>
  <si>
    <t>WOODSTOWN</t>
  </si>
  <si>
    <t>YORKTOWN</t>
  </si>
  <si>
    <t>[Dcember, 2022]</t>
  </si>
  <si>
    <t>BEESLEYS POINT</t>
  </si>
  <si>
    <t>DARETOWN</t>
  </si>
  <si>
    <t>GRASSY SOUND</t>
  </si>
  <si>
    <t>GREENFIELD</t>
  </si>
  <si>
    <t>HARMERSVILLE</t>
  </si>
  <si>
    <t>JANVIER</t>
  </si>
  <si>
    <t>[December,  2019]</t>
  </si>
  <si>
    <t>CALDWELL</t>
  </si>
  <si>
    <t>07006</t>
  </si>
  <si>
    <t>FAYSON LAKES</t>
  </si>
  <si>
    <t>07405</t>
  </si>
  <si>
    <t>FLORENCE</t>
  </si>
  <si>
    <t>QUINTON TOWNSHIP</t>
  </si>
  <si>
    <t>REPAUPO</t>
  </si>
  <si>
    <t>SEABROOK</t>
  </si>
  <si>
    <t>SHAMONG TWP</t>
  </si>
  <si>
    <t>08181</t>
  </si>
  <si>
    <t>WASHINGTON</t>
  </si>
  <si>
    <t>WEDGEWOOD</t>
  </si>
  <si>
    <t>WOODBURY HEIGHTS</t>
  </si>
  <si>
    <t>08097</t>
  </si>
  <si>
    <t>ELK TWP</t>
  </si>
  <si>
    <t>LOGAN</t>
  </si>
  <si>
    <t>MALLARD ISLAND</t>
  </si>
  <si>
    <t>PENNSGROVE</t>
  </si>
  <si>
    <t>POLE TAVERN</t>
  </si>
  <si>
    <t>SOUTH HARRISON</t>
  </si>
  <si>
    <t>BIVALVE</t>
  </si>
  <si>
    <t>08301</t>
  </si>
  <si>
    <t>FAIRVIEW</t>
  </si>
  <si>
    <t>HOPEWELL TOWNSHIP</t>
  </si>
  <si>
    <t>[December,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</si>
  <si>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</si>
  <si>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</si>
  <si>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</si>
  <si>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</si>
  <si>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</si>
  <si>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</si>
  <si>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</si>
  <si>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</si>
  <si>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</si>
  <si>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</si>
  <si>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</si>
  <si>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</si>
  <si>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</si>
  <si>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</si>
  <si>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</si>
  <si>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</si>
  <si>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</si>
  <si>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</si>
  <si>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</si>
  <si>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ALDINE</t>
  </si>
  <si>
    <t>ALLUVIUM</t>
  </si>
  <si>
    <t>ATLANTIS</t>
  </si>
  <si>
    <t>ATSION</t>
  </si>
  <si>
    <t>BIRCHES</t>
  </si>
  <si>
    <t>BRANCHVILLE</t>
  </si>
  <si>
    <t>07826</t>
  </si>
  <si>
    <t>08351</t>
  </si>
  <si>
    <t>8092</t>
  </si>
  <si>
    <t>CONOVERTOWN</t>
  </si>
  <si>
    <t>08096</t>
  </si>
  <si>
    <t>DIAS CREEK</t>
  </si>
  <si>
    <t>DIAMOND BEACH</t>
  </si>
  <si>
    <t>ENGLEWOOD</t>
  </si>
  <si>
    <t>07632</t>
  </si>
  <si>
    <t>FAWN LAKES</t>
  </si>
  <si>
    <t>08873</t>
  </si>
  <si>
    <t>GOULDTOWN</t>
  </si>
  <si>
    <t>HALEYVILLE</t>
  </si>
  <si>
    <t>IONA</t>
  </si>
  <si>
    <t>OCEAN ACRES</t>
  </si>
  <si>
    <t>OLIVET</t>
  </si>
  <si>
    <t>SEAVIEW</t>
  </si>
  <si>
    <t>WOODMANSIE</t>
  </si>
  <si>
    <t>washington township</t>
  </si>
  <si>
    <t>WEDGEWOOD SEWELL</t>
  </si>
  <si>
    <t xml:space="preserve">Total Number of Customers </t>
  </si>
  <si>
    <t>Total Dollar Amount</t>
  </si>
  <si>
    <t>Average Amount Owed</t>
  </si>
  <si>
    <t>BAYSIDE</t>
  </si>
  <si>
    <t>CHESTNUT NECK</t>
  </si>
  <si>
    <t>ELSINBORO</t>
  </si>
  <si>
    <t>LAURELDALE</t>
  </si>
  <si>
    <t>PORT ELIZABETH'</t>
  </si>
  <si>
    <t>08361</t>
  </si>
  <si>
    <t>WATERFORD WORKS</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</si>
  <si>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</si>
  <si>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</si>
  <si>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</si>
  <si>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</si>
  <si>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</si>
  <si>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</si>
  <si>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</si>
  <si>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</si>
  <si>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</si>
  <si>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</si>
  <si>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</si>
  <si>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</si>
  <si>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</si>
  <si>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</si>
  <si>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</si>
  <si>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</si>
  <si>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</si>
  <si>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</si>
  <si>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</si>
  <si>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</si>
  <si>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</si>
  <si>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</si>
  <si>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</si>
  <si>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</si>
  <si>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</si>
  <si>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</si>
  <si>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</si>
  <si>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</si>
  <si>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</si>
  <si>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</si>
  <si>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</si>
  <si>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</si>
  <si>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</si>
  <si>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</si>
  <si>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</si>
  <si>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</si>
  <si>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WOOLWICH</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</si>
  <si>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</si>
  <si>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</si>
  <si>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</si>
  <si>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</si>
  <si>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</si>
  <si>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</si>
  <si>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</si>
  <si>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</si>
  <si>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</si>
  <si>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Eligibility, Available Budget, Description of Enhancements and Customers Applying should come from the program administrators. ACE does not have that information.</t>
  </si>
  <si>
    <t>Customers Applying will need to be provided by the program administrators. ACE does not receive that information.</t>
  </si>
  <si>
    <t xml:space="preserve">City and Zip Codes appear as they are in our files.  Records with multiple city's on one line had the zip code available, not the city and the cities serviced by that zip code are listed.  </t>
  </si>
  <si>
    <t>Not Available':  The data was not tracked by City &amp; Zip at the time in 2019.  Data was compiled using available information.</t>
  </si>
  <si>
    <t>Program data starts on row 24.</t>
  </si>
  <si>
    <t>Program data starts on row 26.</t>
  </si>
  <si>
    <t>Atlantic City Electric</t>
  </si>
  <si>
    <t>Utility Assistance Program</t>
  </si>
  <si>
    <t>Terms of Eligibility:</t>
  </si>
  <si>
    <t>Available Budget:</t>
  </si>
  <si>
    <t>Description of Enhancements to Programs to meet Increases in Demand</t>
  </si>
  <si>
    <t>[December 2023] Residential Number of Customers that Applied</t>
  </si>
  <si>
    <t>[December 2022] Residential Number of Customers that Applied</t>
  </si>
  <si>
    <t>[December 2019] Residential Number of Customers that Applied</t>
  </si>
  <si>
    <t>[December 2023] Number of Residential Customers that Receive Assistance for Arrears</t>
  </si>
  <si>
    <t>The Amount (Dollars) of Funds Credited Towards the Accounts of Residents Participating in each Assistance Program</t>
  </si>
  <si>
    <t>[December 2022] Number of Residential Customers that Receive Assistance for Arrears</t>
  </si>
  <si>
    <t>[December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</si>
  <si>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</si>
  <si>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</si>
  <si>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</si>
  <si>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</si>
  <si>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</si>
  <si>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</si>
  <si>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</si>
  <si>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</si>
  <si>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</si>
  <si>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</si>
  <si>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</si>
  <si>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</si>
  <si>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</si>
  <si>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Scams (Residential &amp; Commercial)</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</si>
  <si>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</si>
  <si>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</si>
  <si>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</si>
  <si>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</si>
  <si>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</si>
  <si>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</si>
  <si>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</si>
  <si>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</si>
  <si>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Bill Payment Assistance | Atlantic City Electric - An Exelon Company</t>
  </si>
  <si>
    <t>social media</t>
  </si>
  <si>
    <t>Energy efficiency and energy assistance</t>
  </si>
  <si>
    <t>Get Your Home Ready for Winter | The Source (pepcoholdings.com)</t>
  </si>
  <si>
    <t>NJ Lifeline</t>
  </si>
  <si>
    <t>Not Available</t>
  </si>
  <si>
    <t>ABSECON HIGHLANDS</t>
  </si>
  <si>
    <t>Absecon, Galloway, Smithville</t>
  </si>
  <si>
    <t>BARGAINTOWN</t>
  </si>
  <si>
    <t>BEACH HAVEN WEST</t>
  </si>
  <si>
    <t>Bridgeton, Seabrook</t>
  </si>
  <si>
    <t>CAPE MAY</t>
  </si>
  <si>
    <t>Cape May, North Cape May, West Cape May, Fishing Creek</t>
  </si>
  <si>
    <t>Clementon, Laurel Springs, Pine Valley, Pine Hill, Lindenwold</t>
  </si>
  <si>
    <t>EGG HARBOR CITY</t>
  </si>
  <si>
    <t>EGG HARBOR TOWNSHIP</t>
  </si>
  <si>
    <t>Erial, Sicklerville</t>
  </si>
  <si>
    <t xml:space="preserve">GALLOWAY </t>
  </si>
  <si>
    <t>Hammonton, Batsto, Folsom</t>
  </si>
  <si>
    <t>Little Egg Harbor Twp, Mystic Island, Tuckerton</t>
  </si>
  <si>
    <t>Mannington, Salem</t>
  </si>
  <si>
    <t>Millville, Laurel Lake</t>
  </si>
  <si>
    <t>NORTH CAPE MAY</t>
  </si>
  <si>
    <t>Pleasantville</t>
  </si>
  <si>
    <t>WILDWOOD CREST</t>
  </si>
  <si>
    <t>Wildwood, North Wildwood, West Wildwood, Wildwood Crest</t>
  </si>
  <si>
    <t>Williamstown, Collings Lakes</t>
  </si>
  <si>
    <t>Woodstown, Pilesgrove</t>
  </si>
  <si>
    <t>NJ LIHEAP</t>
  </si>
  <si>
    <t>BIRCHES TURNERVL</t>
  </si>
  <si>
    <t>Carneys Point, Penns Grove</t>
  </si>
  <si>
    <t>Del Haven, Villas</t>
  </si>
  <si>
    <t>Elmer, Pittsgrove, Centerton</t>
  </si>
  <si>
    <t>Hi Nella, Somerdale</t>
  </si>
  <si>
    <t>NORTH WILDWOOD</t>
  </si>
  <si>
    <t>Paulsboro</t>
  </si>
  <si>
    <t xml:space="preserve">QUINTON </t>
  </si>
  <si>
    <t>Ship Botton, Surf City, Beach Haven, Harvey Cedars, Long Beach Twp</t>
  </si>
  <si>
    <t>SOUTH EGG HARBOR</t>
  </si>
  <si>
    <t>NJ SHARES</t>
  </si>
  <si>
    <t>NJ Universal Service Fund</t>
  </si>
  <si>
    <t xml:space="preserve">ALBION </t>
  </si>
  <si>
    <t>Avalon</t>
  </si>
  <si>
    <t>BARNEGAT LIGHT</t>
  </si>
  <si>
    <t>BATES MILLS</t>
  </si>
  <si>
    <t>BEACH HAVEN GARDENS</t>
  </si>
  <si>
    <t>BEEBETOWN</t>
  </si>
  <si>
    <t>Blackwood, Turnersville</t>
  </si>
  <si>
    <t>BUENA VISTA TOWNSHIP</t>
  </si>
  <si>
    <t>CANTON</t>
  </si>
  <si>
    <t>CAPE MAY BEACH</t>
  </si>
  <si>
    <t>CAPE MAY POINT</t>
  </si>
  <si>
    <t>Chesilhurst, Waterford Works</t>
  </si>
  <si>
    <t>Corbin City, Woodbine</t>
  </si>
  <si>
    <t>CROSS KEYS SEWELL</t>
  </si>
  <si>
    <t>DEERFIELD TWP</t>
  </si>
  <si>
    <t>DEPTFORD TERRACE</t>
  </si>
  <si>
    <t>EAST BERLIN</t>
  </si>
  <si>
    <t>ESTELVILLE</t>
  </si>
  <si>
    <t>FOREST GROVE</t>
  </si>
  <si>
    <t xml:space="preserve">GRENLOCH </t>
  </si>
  <si>
    <t>HARDINGVILLE</t>
  </si>
  <si>
    <t>HOPEWELL</t>
  </si>
  <si>
    <t>HURFFVILLE</t>
  </si>
  <si>
    <t>Kirkwood, Voorhees</t>
  </si>
  <si>
    <t xml:space="preserve">LEESBURG </t>
  </si>
  <si>
    <t>LITTLE EGG HARBOR TWP</t>
  </si>
  <si>
    <t>MARLTON LAKES</t>
  </si>
  <si>
    <t>MEDFORD TOWNSHIP</t>
  </si>
  <si>
    <t>Mickleton</t>
  </si>
  <si>
    <t>NEW BROOKLYN</t>
  </si>
  <si>
    <t>Newfield, Willow Grove</t>
  </si>
  <si>
    <t>Pedricktown</t>
  </si>
  <si>
    <t>PITTSGROVE MONROEVIL</t>
  </si>
  <si>
    <t>Port Norris</t>
  </si>
  <si>
    <t>QUINTON TWP BRIDGTN</t>
  </si>
  <si>
    <t>QUINTON TWP SALEM</t>
  </si>
  <si>
    <t>ROADSTOWN</t>
  </si>
  <si>
    <t>Sea Isle City, Townsends Inlet</t>
  </si>
  <si>
    <t>SHAMONG</t>
  </si>
  <si>
    <t>SHAW CREST</t>
  </si>
  <si>
    <t>Southampton, Tabernacle, Shamong</t>
  </si>
  <si>
    <t>WEST ATCO</t>
  </si>
  <si>
    <t>WEST ATLANTIC CITY</t>
  </si>
  <si>
    <t>WEST CAPE MAY</t>
  </si>
  <si>
    <t>WEST TUCKERTON</t>
  </si>
  <si>
    <t>WEST WILDWOOD</t>
  </si>
  <si>
    <t xml:space="preserve">WILDWOOD </t>
  </si>
  <si>
    <t>WILLIAMSTOWN JCT</t>
  </si>
  <si>
    <t>NJ USF Fresh Start Credits</t>
  </si>
  <si>
    <t>Brigantine</t>
  </si>
  <si>
    <t>Leeds Point</t>
  </si>
  <si>
    <t>Pennsville</t>
  </si>
  <si>
    <t>Rosenhayn</t>
  </si>
  <si>
    <t>PAGE</t>
  </si>
  <si>
    <t>SMART-NJ</t>
  </si>
  <si>
    <t>ARP</t>
  </si>
  <si>
    <t>Egg Harbor Township</t>
  </si>
  <si>
    <t>FRIES MILL</t>
  </si>
  <si>
    <t>MIMOSA LAKES</t>
  </si>
  <si>
    <t>PORT ST LUCIE</t>
  </si>
  <si>
    <t>34952</t>
  </si>
  <si>
    <t>ERA</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</si>
  <si>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</si>
  <si>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</si>
  <si>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</si>
  <si>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</si>
  <si>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</si>
  <si>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</si>
  <si>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</si>
  <si>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</si>
  <si>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</si>
  <si>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</si>
  <si>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</si>
  <si>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</si>
  <si>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</si>
  <si>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</si>
  <si>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</si>
  <si>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</si>
  <si>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</si>
  <si>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</si>
  <si>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</si>
  <si>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</si>
  <si>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</si>
  <si>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</si>
  <si>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</si>
  <si>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</si>
  <si>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</si>
  <si>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</si>
  <si>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</si>
  <si>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</si>
  <si>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</si>
  <si>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</si>
  <si>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</si>
  <si>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</si>
  <si>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</si>
  <si>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</si>
  <si>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</si>
  <si>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</si>
  <si>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</si>
  <si>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</si>
  <si>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</si>
  <si>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</si>
  <si>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</si>
  <si>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</si>
  <si>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</si>
  <si>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</si>
  <si>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</si>
  <si>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</si>
  <si>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</si>
  <si>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</si>
  <si>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</si>
  <si>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</si>
  <si>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</si>
  <si>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</si>
  <si>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</si>
  <si>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</si>
  <si>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Fourth Revised Sheet Replaces Third Revised Sheet No. 4</t>
  </si>
  <si>
    <t> </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</si>
  <si>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</si>
  <si>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</si>
  <si>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</si>
  <si>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</si>
  <si>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</si>
  <si>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</si>
  <si>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</si>
  <si>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</si>
  <si>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</si>
  <si>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</si>
  <si>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</si>
  <si>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</si>
  <si>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Opting out of Smart Meter (AMI Meter) (See Section II paragraph 6.12)</t>
  </si>
  <si>
    <t xml:space="preserve"> </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</si>
  <si>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</si>
  <si>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</si>
  <si>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</si>
  <si>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</si>
  <si>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</si>
  <si>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</si>
  <si>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</si>
  <si>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</si>
  <si>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November 30, 2023</t>
  </si>
  <si>
    <t>Effective Date: December 1, 2023</t>
  </si>
  <si>
    <r>
      <t>Issued by:  J. Tyler Anthony</t>
    </r>
    <r>
      <rPr>
        <b/>
        <sz val="10"/>
        <color rgb="FF000000"/>
        <rFont val="Arial"/>
        <family val="2"/>
        <charset val="1"/>
      </rPr>
      <t>, President and Chief Executive Officer – Atlantic City Electric Company</t>
    </r>
  </si>
  <si>
    <t>Filed pursuant to Board of Public Utilities of the State of New Jersey directives associated with the</t>
  </si>
  <si>
    <t>BPU Docket No. ER23020091</t>
  </si>
  <si>
    <t>BPU NJ No. 11 Electric Service - Section IV Sixty-First Revised Sheet Replaces Sixtieth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</si>
  <si>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</si>
  <si>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</si>
  <si>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</si>
  <si>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</si>
  <si>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</si>
  <si>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</si>
  <si>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</si>
  <si>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</si>
  <si>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</si>
  <si>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</si>
  <si>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</si>
  <si>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</si>
  <si>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</si>
  <si>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</si>
  <si>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</si>
  <si>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</si>
  <si>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</si>
  <si>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</si>
  <si>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</si>
  <si>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</si>
  <si>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</si>
  <si>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</si>
  <si>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</si>
  <si>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</si>
  <si>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</si>
  <si>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</si>
  <si>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</si>
  <si>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</si>
  <si>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</si>
  <si>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</si>
  <si>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</si>
  <si>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</si>
  <si>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</si>
  <si>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</si>
  <si>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</si>
  <si>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</si>
  <si>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</si>
  <si>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</si>
  <si>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</si>
  <si>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</si>
  <si>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</si>
  <si>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</si>
  <si>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BPU NJ No. 11 Electric Service - Section IV</t>
  </si>
  <si>
    <t>Original Sheet No. 10a</t>
  </si>
  <si>
    <t>RATE SCHEDULE EV-ERR</t>
  </si>
  <si>
    <t>(Electric Vehicle Equivalent Residential Rate)</t>
  </si>
  <si>
    <t>Available to residential customers of record who are residential unit owners at a multi-unit dwelling (“MUD”), a planned MUD development, or other separately metered dwelling not intended for residential occupancy, primarily for EV charging. The rate is available for service to Level 2 (“L2”) charge stations that are installed in the MUD residential unit owner’s designated parking space or for service to Level 1 and L2 chargers installed in the residential customer’s non-dwelling structure when a separate meter for service is required. The designated parking space or other non-dwelling structure where the charger will be installed must be located at, upon, or adjacent to the premises of the dwelling or planned MUD development where the owner resides. Wiring and other necessary service equipment past the point of service connection is the responsibility of the customer under the terms and conditions described in Section II, 2.5 A. Single Residential Customer and Section III, Residential Underground Extensions. The customer is responsible for obtaining the necessary permissions and approvals that may be required for the installation of infrastructure, metering, and EV charging equipment on common grounds. The charge station must be intended for the sole use of the residential unit owner and the customer is prohibited from selling electricity in any capacity from the charging station or from connecting loads other than EV charging stations to the meter. This schedule is not available to commercial unit owners.</t>
  </si>
  <si>
    <t>In instances where a separate meter is not required and all other availability qualifications have been satisfied, the charger may be connected to the residential unit owner’s main domestic service meter and receive the Residential Service rate schedule.</t>
  </si>
  <si>
    <t>See Rider BGS See Rider BGS</t>
  </si>
  <si>
    <t>Infrastructure Investment Program Charge Conservation Incentive Program Recovery Charge</t>
  </si>
  <si>
    <t>See Rider RGGI</t>
  </si>
  <si>
    <t>See Rider IIP See Rider CIP</t>
  </si>
  <si>
    <t>Date of Issue: November 30, 2023</t>
  </si>
  <si>
    <t>Issued by:  J. Tyler Anthony, President and Chief Executive Officer – Atlantic City Electric Company</t>
  </si>
  <si>
    <t>Filed pursuant to Board of Public Utilities of the State of New Jersey directives associated with the BPU Docket No. ER23020091</t>
  </si>
  <si>
    <t>BPU NJ No. 11 Electric Service - Section IV Sixty-Second Revised Sheet Replaces Sixty-First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</si>
  <si>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</si>
  <si>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</si>
  <si>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</si>
  <si>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</si>
  <si>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</si>
  <si>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</si>
  <si>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</si>
  <si>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</si>
  <si>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</si>
  <si>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</si>
  <si>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</si>
  <si>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</si>
  <si>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</si>
  <si>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</si>
  <si>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</si>
  <si>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 See Rider RGGI</t>
  </si>
  <si>
    <t xml:space="preserve">Conservation Incentive Program Recovery Charge                                             </t>
  </si>
  <si>
    <t xml:space="preserve">                           See Rider IIP</t>
  </si>
  <si>
    <t xml:space="preserve">                           See Rider CIP</t>
  </si>
  <si>
    <t>The minimum monthly bill will be $12.55 per month plus any applicable adjustment.</t>
  </si>
  <si>
    <t>BPU NJ No. 11 Electric Service - Section IV                  Fourth Revised Sheet Replaces Third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</si>
  <si>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</si>
  <si>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</si>
  <si>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</si>
  <si>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</si>
  <si>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</si>
  <si>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remain open until it is re-assessed within the Company’s next base rate case filing.</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</si>
  <si>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</si>
  <si>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</si>
  <si>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</si>
  <si>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Regional  Greenhouse  Gas  Initiative  Recovery  Charge ($/kWh)</t>
  </si>
  <si>
    <t>Infrastructure Investment Program Charge</t>
  </si>
  <si>
    <t>See Rider RGGI See Rider IIP</t>
  </si>
  <si>
    <t>The minimum monthly bill will be $9.96 per month plus any applicable adjustment.</t>
  </si>
  <si>
    <t>BPU NJ No. 11 Electric Service - Section IV Sixty-First Revised Sheet Replaces Sixtieth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</si>
  <si>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</si>
  <si>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</si>
  <si>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</si>
  <si>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</si>
  <si>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</si>
  <si>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</si>
  <si>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</si>
  <si>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</si>
  <si>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</si>
  <si>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</si>
  <si>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</si>
  <si>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</si>
  <si>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Sixty-Second Revised Sheet Replaces Sixty-First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</si>
  <si>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</si>
  <si>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</si>
  <si>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</si>
  <si>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</si>
  <si>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</si>
  <si>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</si>
  <si>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</si>
  <si>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</si>
  <si>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</si>
  <si>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</si>
  <si>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</si>
  <si>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</si>
  <si>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</si>
  <si>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</si>
  <si>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Sixty-Second Revised Sheet Replaces Sixty-First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</si>
  <si>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</si>
  <si>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</si>
  <si>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</si>
  <si>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</si>
  <si>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</si>
  <si>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</si>
  <si>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</si>
  <si>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</si>
  <si>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</si>
  <si>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Fifty-Ninth Revised Sheet Replaces Fifty-Eighth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</si>
  <si>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</si>
  <si>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</si>
  <si>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</si>
  <si>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</si>
  <si>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</si>
  <si>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</si>
  <si>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</si>
  <si>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</si>
  <si>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</si>
  <si>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</si>
  <si>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</si>
  <si>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Twenty-Eighth Revised Sheet Replaces Twenty-Seventh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</si>
  <si>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</si>
  <si>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</si>
  <si>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</si>
  <si>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</si>
  <si>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Eighty-Second Revised Sheet Replaces Eighty-First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</si>
  <si>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</si>
  <si>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</si>
  <si>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</si>
  <si>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</si>
  <si>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</si>
  <si>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</si>
  <si>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</si>
  <si>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</si>
  <si>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</si>
  <si>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</si>
  <si>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</si>
  <si>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</si>
  <si>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Thirty-Third Revised Sheet Replaces Thirty-Second Revised Sheet No. 35</t>
  </si>
  <si>
    <t>RATE SCHEDULE SPL</t>
  </si>
  <si>
    <t>(Street and Private Lighting)</t>
  </si>
  <si>
    <t>AVAILABILITY OF SERVICE</t>
  </si>
  <si>
    <t>Available for general lighting service in the service area of the Company.</t>
  </si>
  <si>
    <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t>
  </si>
  <si>
    <t>The following rates shall be applied to the kWh Usage for the particular light type and size to determine the monthly charge per light.</t>
  </si>
  <si>
    <t>Distribution charges are billed on a monthly per light basis in accordance with the rates specified on the Tables on Sheets 36, 36a and 37.</t>
  </si>
  <si>
    <t>Regulatory Assets Recovery Charge ($/kWh)</t>
  </si>
  <si>
    <t xml:space="preserve">  See Rider RARC</t>
  </si>
  <si>
    <r>
      <t xml:space="preserve">        </t>
    </r>
    <r>
      <rPr>
        <sz val="10"/>
        <color rgb="FF000000"/>
        <rFont val="Arial"/>
        <family val="2"/>
        <charset val="1"/>
      </rPr>
      <t>See Rider RGGI</t>
    </r>
  </si>
  <si>
    <t>Charges under this rate schedule include a component for New Jersey Sales and Use Tax as set forth in Rider</t>
  </si>
  <si>
    <t>SUT.</t>
  </si>
  <si>
    <t>PRICE TO COMPARE</t>
  </si>
  <si>
    <t>A customer may choose to receive electric supply from a third party supplier as defined in Section 11 of the</t>
  </si>
  <si>
    <t>Standard Terms and Conditions of this Tariff. A customer who receives electric supply from a third party supplier</t>
  </si>
  <si>
    <t>will not be billed the Basic Generation Service Charges or the Transmission Service Charges. Customers eligible</t>
  </si>
  <si>
    <t>for BGS CIEP who receive supply from a third party supplier will continue to be billed the CIEP Standby Fee.</t>
  </si>
  <si>
    <t>BPU NJ No. 11 Electric Service - Section IV Seventy-Second Revised Sheet Replaces Seventy-First Revised Sheet No. 36</t>
  </si>
  <si>
    <t>RATE SCHEDULE SPL (Continued)</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</si>
  <si>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</si>
  <si>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</si>
  <si>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</si>
  <si>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</si>
  <si>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</si>
  <si>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</si>
  <si>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</si>
  <si>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</si>
  <si>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</si>
  <si>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</si>
  <si>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</si>
  <si>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</si>
  <si>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</si>
  <si>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Shoe Box</t>
  </si>
  <si>
    <t>Post Top</t>
  </si>
  <si>
    <t>Flood/Profile</t>
  </si>
  <si>
    <t>Decorative</t>
  </si>
  <si>
    <t>METAL HALIDE</t>
  </si>
  <si>
    <t>BPU NJ No. 11 Electric Service - Section IV Seventy-Second Revised Sheet Replaces Seventy-First Revised Sheet No. 37</t>
  </si>
  <si>
    <t>Rate (Underground)</t>
  </si>
  <si>
    <t>BPU NJ No. 11 Electric Service - Section IV Twenty-Fourth Revised Sheet Replaces Twenty-Third Revised Sheet No. 37a</t>
  </si>
  <si>
    <t>LIGHT EMITTING DIODE (LED)</t>
  </si>
  <si>
    <t>Overhead</t>
  </si>
  <si>
    <t>Open</t>
  </si>
  <si>
    <t>Mongoose</t>
  </si>
  <si>
    <t>Acorn (Granville)</t>
  </si>
  <si>
    <t>Acorn (Granville) w/ Ribs and Bands</t>
  </si>
  <si>
    <t>Tear Drop</t>
  </si>
  <si>
    <t>Flood</t>
  </si>
  <si>
    <t>Underground</t>
  </si>
  <si>
    <t>Acorn (Granville) w/ Ribs and Bands Post Top</t>
  </si>
  <si>
    <t>Thirty-Fifth Revised Sheet Replaces Thirty-Fourth Revised Sheet No. 39</t>
  </si>
  <si>
    <t>RATE SCHEDULE CSL</t>
  </si>
  <si>
    <t>(Contributed Street Lighting)</t>
  </si>
  <si>
    <t>Available for general lighting service to Governmental Agencies in the service area of the Company</t>
  </si>
  <si>
    <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 which may be billed to customer at the time of replacement.</t>
  </si>
  <si>
    <t xml:space="preserve">The following rates shall be applied to the kWh Usage for the particular light type and size to determine the monthly charge per light. </t>
  </si>
  <si>
    <t>Delivery charges are billed on a monthly per light basis in accordance with the rates specified on the Tables on Sheets 40 and 40a.</t>
  </si>
  <si>
    <t>.</t>
  </si>
  <si>
    <t xml:space="preserve">    See Rider BGS</t>
  </si>
  <si>
    <r>
      <t xml:space="preserve">Basic Generation Service Charge ($/kWh)                            </t>
    </r>
    <r>
      <rPr>
        <sz val="10"/>
        <color rgb="FF000000"/>
        <rFont val="Arial"/>
        <family val="2"/>
        <charset val="1"/>
      </rPr>
      <t xml:space="preserve">   See Rider BGS</t>
    </r>
  </si>
  <si>
    <r>
      <t xml:space="preserve">          </t>
    </r>
    <r>
      <rPr>
        <sz val="10"/>
        <color rgb="FF000000"/>
        <rFont val="Arial"/>
        <family val="2"/>
        <charset val="1"/>
      </rPr>
      <t>See Rider RGGI</t>
    </r>
  </si>
  <si>
    <r>
      <t xml:space="preserve">          </t>
    </r>
    <r>
      <rPr>
        <sz val="10"/>
        <color rgb="FF000000"/>
        <rFont val="Arial"/>
        <family val="2"/>
        <charset val="1"/>
      </rPr>
      <t>See Rider IIP</t>
    </r>
  </si>
  <si>
    <r>
      <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t>
    </r>
    <r>
      <rPr>
        <b/>
        <sz val="10"/>
        <color rgb="FF000000"/>
        <rFont val="Arial"/>
        <family val="2"/>
        <charset val="1"/>
      </rPr>
      <t>.</t>
    </r>
  </si>
  <si>
    <t>BPU NJ No. 11 Electric Service - Section IV Seventy-Third Revised Sheet Replaces Seventy-Second Revised Sheet No. 40</t>
  </si>
  <si>
    <t>RATE SCHEDULE CSL (continued)</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</si>
  <si>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</si>
  <si>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</si>
  <si>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</si>
  <si>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</si>
  <si>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</si>
  <si>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</si>
  <si>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Forty-First Revised Sheet Replaces Fortieth Revised Sheet No. 44</t>
  </si>
  <si>
    <t>RIDER STB-STANDBY SERVICE</t>
  </si>
  <si>
    <t>(Applicable to MGS, AGS, TGS and SPP Rate Schedules)</t>
  </si>
  <si>
    <t>This rider is available to customers having other sources of electrical energy supply, but who have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</si>
  <si>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</si>
  <si>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</si>
  <si>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</si>
  <si>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</si>
  <si>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</si>
  <si>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</si>
  <si>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</si>
  <si>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</si>
  <si>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</si>
  <si>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</si>
  <si>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</si>
  <si>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</si>
  <si>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</si>
  <si>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</si>
  <si>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</si>
  <si>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</si>
  <si>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</si>
  <si>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</si>
  <si>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</si>
  <si>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</si>
  <si>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</si>
  <si>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</si>
  <si>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Twenty-Ninth Revised Sheet Replaces Twenty-Eighth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</si>
  <si>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</si>
  <si>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</si>
  <si>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</si>
  <si>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</si>
  <si>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</si>
  <si>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</si>
  <si>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</si>
  <si>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</si>
  <si>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Rate Schedule</t>
  </si>
  <si>
    <t>Total NGC</t>
  </si>
  <si>
    <t>RS</t>
  </si>
  <si>
    <t>MGS Secondary and MGS-SEVC</t>
  </si>
  <si>
    <r>
      <t xml:space="preserve">Date of Issue: </t>
    </r>
    <r>
      <rPr>
        <b/>
        <sz val="10"/>
        <rFont val="Arial"/>
        <family val="2"/>
        <charset val="1"/>
      </rPr>
      <t>November 30, 2023</t>
    </r>
  </si>
  <si>
    <r>
      <t xml:space="preserve">Effective Date: </t>
    </r>
    <r>
      <rPr>
        <b/>
        <sz val="10"/>
        <rFont val="Arial"/>
        <family val="2"/>
        <charset val="1"/>
      </rPr>
      <t>December 1, 2023</t>
    </r>
  </si>
  <si>
    <r>
      <t xml:space="preserve">Issued by:  </t>
    </r>
    <r>
      <rPr>
        <b/>
        <sz val="10"/>
        <color rgb="FF000000"/>
        <rFont val="Arial"/>
        <family val="2"/>
        <charset val="1"/>
      </rPr>
      <t>J. Tyler Anthony, President and Chief Executive Officer – Atlantic City Electric Company</t>
    </r>
  </si>
  <si>
    <r>
      <t>BPU Docket No.</t>
    </r>
    <r>
      <rPr>
        <sz val="10"/>
        <color rgb="FF000000"/>
        <rFont val="Arial"/>
        <family val="2"/>
        <charset val="1"/>
      </rPr>
      <t xml:space="preserve"> </t>
    </r>
    <r>
      <rPr>
        <b/>
        <sz val="10"/>
        <rFont val="Arial"/>
        <family val="2"/>
        <charset val="1"/>
      </rPr>
      <t>ER23020091</t>
    </r>
  </si>
  <si>
    <t>BPU NJ No. 11 Electric Service - Section IV Forty-Sixth Revised Sheet Replaces Forty-Fifth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</si>
  <si>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</si>
  <si>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</si>
  <si>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</si>
  <si>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</si>
  <si>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</si>
  <si>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</si>
  <si>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</si>
  <si>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</si>
  <si>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</si>
  <si>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</si>
  <si>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</si>
  <si>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$0.001325 per kWh</t>
  </si>
  <si>
    <t>$0.000744 per kWh</t>
  </si>
  <si>
    <t>BPU NJ No. 11 Electric Service - Section IV Twenty-Eighth Revised Sheet Replaces Twenty-Seventh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</si>
  <si>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</si>
  <si>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</si>
  <si>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</si>
  <si>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</si>
  <si>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</si>
  <si>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</si>
  <si>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</si>
  <si>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</si>
  <si>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</si>
  <si>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</si>
  <si>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</si>
  <si>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</si>
  <si>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</si>
  <si>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</si>
  <si>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</si>
  <si>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</si>
  <si>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</si>
  <si>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t>BPU NJ No. 11 Electric Service - Section IV Forty-Fourth Revised Sheet Replaces Forty-Third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</si>
  <si>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</si>
  <si>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</si>
  <si>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</si>
  <si>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</si>
  <si>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</si>
  <si>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</si>
  <si>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</si>
  <si>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</si>
  <si>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</si>
  <si>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</si>
  <si>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</si>
  <si>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</si>
  <si>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</si>
  <si>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</si>
  <si>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</si>
  <si>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</si>
  <si>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</si>
  <si>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</si>
  <si>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</si>
  <si>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</si>
  <si>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</si>
  <si>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</si>
  <si>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</si>
  <si>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</si>
  <si>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</si>
  <si>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</si>
  <si>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r>
      <t xml:space="preserve">BPU NJ No. 11 Electric Service - Section IV                  </t>
    </r>
    <r>
      <rPr>
        <b/>
        <sz val="10"/>
        <rFont val="Arial"/>
        <family val="2"/>
        <charset val="1"/>
      </rPr>
      <t>Sixty-First</t>
    </r>
    <r>
      <rPr>
        <b/>
        <sz val="10"/>
        <color rgb="FF000000"/>
        <rFont val="Arial"/>
        <family val="2"/>
        <charset val="1"/>
      </rPr>
      <t xml:space="preserve"> Revised Sheet Replaces </t>
    </r>
    <r>
      <rPr>
        <b/>
        <sz val="10"/>
        <rFont val="Arial"/>
        <family val="2"/>
        <charset val="1"/>
      </rPr>
      <t>Sixtieth</t>
    </r>
    <r>
      <rPr>
        <b/>
        <sz val="10"/>
        <color rgb="FF000000"/>
        <rFont val="Arial"/>
        <family val="2"/>
        <charset val="1"/>
      </rPr>
      <t xml:space="preserve"> Revised Sheet No. 60b</t>
    </r>
  </si>
  <si>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</si>
  <si>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</si>
  <si>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</si>
  <si>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</si>
  <si>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</si>
  <si>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</si>
  <si>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</si>
  <si>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</si>
  <si>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</si>
  <si>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</si>
  <si>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</si>
  <si>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</si>
  <si>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</si>
  <si>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</si>
  <si>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</si>
  <si>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</si>
  <si>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</si>
  <si>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</si>
  <si>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</si>
  <si>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</si>
  <si>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</si>
  <si>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</si>
  <si>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</si>
  <si>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</si>
  <si>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</si>
  <si>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</si>
  <si>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</si>
  <si>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</si>
  <si>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</si>
  <si>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</si>
  <si>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</si>
  <si>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</si>
  <si>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</si>
  <si>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</si>
  <si>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</si>
  <si>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</si>
  <si>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</si>
  <si>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</si>
  <si>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</si>
  <si>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</si>
  <si>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BPU NJ No. 11 Electric Service - Section IV Twenty-Seventh Revised Sheet Replaces Twenty-Sixth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</si>
  <si>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</si>
  <si>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</si>
  <si>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</si>
  <si>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</si>
  <si>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</si>
  <si>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</si>
  <si>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</si>
  <si>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</si>
  <si>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</si>
  <si>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</si>
  <si>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This charge component is intended to recover net costs associated with the Solar Transition Incentive Program.</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</si>
  <si>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</si>
  <si>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</si>
  <si>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</si>
  <si>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</si>
  <si>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</si>
  <si>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</si>
  <si>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NJ No. 11 Electric Service - Section IV         Sixth Revised Sheet Replaces Fifth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</si>
  <si>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</si>
  <si>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</si>
  <si>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</si>
  <si>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</si>
  <si>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</si>
  <si>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</si>
  <si>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</si>
  <si>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</si>
  <si>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</si>
  <si>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</si>
  <si>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</si>
  <si>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</si>
  <si>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</si>
  <si>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</si>
  <si>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</si>
  <si>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</si>
  <si>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</si>
  <si>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</si>
  <si>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</si>
  <si>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</si>
  <si>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</si>
  <si>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</si>
  <si>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</si>
  <si>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t>BPU NJ No. 11 Electric Service - Section IV                      Third Revised Sheet Replaces Second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</si>
  <si>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</si>
  <si>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</si>
  <si>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</si>
  <si>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</si>
  <si>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</si>
  <si>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</si>
  <si>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</si>
  <si>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</si>
  <si>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</si>
  <si>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</si>
  <si>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</si>
  <si>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</si>
  <si>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</si>
  <si>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</si>
  <si>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Per kW</t>
  </si>
  <si>
    <t>Per lamp per month</t>
  </si>
  <si>
    <t>RIDER STB</t>
  </si>
  <si>
    <t>TGS – Sub Transmission</t>
  </si>
  <si>
    <t>TGS – Transmission</t>
  </si>
  <si>
    <r>
      <t>BPU NJ No. 11 Electric Service - Section IV</t>
    </r>
    <r>
      <rPr>
        <b/>
        <sz val="10"/>
        <rFont val="Arial"/>
        <family val="2"/>
        <charset val="1"/>
      </rPr>
      <t xml:space="preserve">                       Second Revised Sheet Replaces First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</si>
  <si>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</si>
  <si>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</si>
  <si>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</si>
  <si>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</si>
  <si>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</si>
  <si>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</si>
  <si>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</si>
  <si>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</si>
  <si>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</si>
  <si>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</si>
  <si>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</si>
  <si>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</si>
  <si>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</si>
  <si>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</si>
  <si>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</si>
  <si>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</si>
  <si>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</si>
  <si>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</si>
  <si>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BPU NJ No. 11 Electric Service - Section IV        Seventh Revised Sheet Replaces Sixth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</si>
  <si>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</si>
  <si>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</si>
  <si>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</si>
  <si>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</si>
  <si>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</si>
  <si>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</si>
  <si>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</si>
  <si>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</si>
  <si>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</si>
  <si>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</si>
  <si>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</si>
  <si>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</si>
  <si>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</si>
  <si>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</si>
  <si>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</si>
  <si>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</si>
  <si>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</si>
  <si>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</si>
  <si>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</si>
  <si>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</si>
  <si>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</si>
  <si>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</si>
  <si>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</si>
  <si>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</si>
  <si>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</si>
  <si>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</si>
  <si>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BPU NJ No. 11 Electric Service - Section IV                      </t>
    </r>
    <r>
      <rPr>
        <b/>
        <sz val="10"/>
        <rFont val="Arial"/>
        <family val="2"/>
        <charset val="1"/>
      </rPr>
      <t xml:space="preserve">Second Revised Sheet Replaces First </t>
    </r>
    <r>
      <rPr>
        <b/>
        <sz val="10"/>
        <color rgb="FF000000"/>
        <rFont val="Arial"/>
        <family val="2"/>
        <charset val="1"/>
      </rPr>
      <t>Sheet No.69b</t>
    </r>
  </si>
  <si>
    <t>Normal</t>
  </si>
  <si>
    <t xml:space="preserve">   Normal Cooling Degree Days</t>
  </si>
  <si>
    <t>Month</t>
  </si>
  <si>
    <t>Heating</t>
  </si>
  <si>
    <t xml:space="preserve"> Degree Days</t>
  </si>
  <si>
    <t>January</t>
  </si>
  <si>
    <t>February</t>
  </si>
  <si>
    <t>March</t>
  </si>
  <si>
    <t>April</t>
  </si>
  <si>
    <t>August</t>
  </si>
  <si>
    <t>September</t>
  </si>
  <si>
    <t>October</t>
  </si>
  <si>
    <t>November</t>
  </si>
  <si>
    <t>December</t>
  </si>
  <si>
    <r>
      <t>1.</t>
    </r>
    <r>
      <rPr>
        <b/>
        <sz val="7"/>
        <color theme="1"/>
        <rFont val="Times New Roman"/>
        <family val="1"/>
        <charset val="1"/>
      </rPr>
      <t xml:space="preserve">        </t>
    </r>
    <r>
      <rPr>
        <b/>
        <sz val="10"/>
        <color theme="1"/>
        <rFont val="Arial"/>
        <family val="2"/>
        <charset val="1"/>
      </rPr>
      <t>Winter Period</t>
    </r>
  </si>
  <si>
    <r>
      <t>-</t>
    </r>
    <r>
      <rPr>
        <sz val="7"/>
        <color theme="1"/>
        <rFont val="Times New Roman"/>
        <family val="1"/>
        <charset val="1"/>
      </rPr>
      <t xml:space="preserve">    </t>
    </r>
    <r>
      <rPr>
        <sz val="10"/>
        <color theme="1"/>
        <rFont val="Arial"/>
        <family val="2"/>
        <charset val="1"/>
      </rPr>
      <t>Shall be the eight consecutive calendar months from October of one calendar year through May of the following calendar year.</t>
    </r>
  </si>
  <si>
    <r>
      <t>2.</t>
    </r>
    <r>
      <rPr>
        <b/>
        <sz val="7"/>
        <color theme="1"/>
        <rFont val="Times New Roman"/>
        <family val="1"/>
        <charset val="1"/>
      </rPr>
      <t xml:space="preserve">      </t>
    </r>
    <r>
      <rPr>
        <b/>
        <sz val="10"/>
        <color theme="1"/>
        <rFont val="Arial"/>
        <family val="2"/>
        <charset val="1"/>
      </rPr>
      <t>Summer Period</t>
    </r>
  </si>
  <si>
    <r>
      <t>-</t>
    </r>
    <r>
      <rPr>
        <sz val="7"/>
        <color theme="1"/>
        <rFont val="Times New Roman"/>
        <family val="1"/>
        <charset val="1"/>
      </rPr>
      <t xml:space="preserve">    </t>
    </r>
    <r>
      <rPr>
        <sz val="10"/>
        <color theme="1"/>
        <rFont val="Arial"/>
        <family val="2"/>
        <charset val="1"/>
      </rPr>
      <t>Shall be the three consecutive calendar months from July through September of the calendar year and starting    June of the following calendar year.</t>
    </r>
  </si>
  <si>
    <r>
      <t>II.</t>
    </r>
    <r>
      <rPr>
        <b/>
        <sz val="7"/>
        <color theme="1"/>
        <rFont val="Times New Roman"/>
        <family val="1"/>
        <charset val="1"/>
      </rPr>
      <t xml:space="preserve">    </t>
    </r>
    <r>
      <rPr>
        <b/>
        <sz val="10"/>
        <color theme="1"/>
        <rFont val="Arial"/>
        <family val="2"/>
        <charset val="1"/>
      </rPr>
      <t>DETERMINATION OF THE CONSERVATION INCENTIVE PROGRAM</t>
    </r>
  </si>
  <si>
    <r>
      <t>1.</t>
    </r>
    <r>
      <rPr>
        <sz val="7"/>
        <color theme="1"/>
        <rFont val="Times New Roman"/>
        <family val="1"/>
        <charset val="1"/>
      </rPr>
      <t xml:space="preserve">                   </t>
    </r>
    <r>
      <rPr>
        <sz val="10"/>
        <color theme="1"/>
        <rFont val="Arial"/>
        <family val="2"/>
        <charset val="1"/>
      </rPr>
      <t>At the end of the Annual Period, a calculation shall be made that determines for each Rate Schedule the deficiency or excess to be surcharged or credited to customers pursuant to the CIP mechanism. The deficiency or excess shall be calculated each month by multiplying the result obtained from subtracting the Baseline Revenue per Customer from the Actual Revenue per Customer by the Actual Number of Customers, and then multiplying the resulting usage by the Margin Revenue Factor.</t>
    </r>
  </si>
  <si>
    <r>
      <t>2.</t>
    </r>
    <r>
      <rPr>
        <sz val="7"/>
        <color theme="1"/>
        <rFont val="Times New Roman"/>
        <family val="1"/>
        <charset val="1"/>
      </rPr>
      <t xml:space="preserve">                   </t>
    </r>
    <r>
      <rPr>
        <sz val="10"/>
        <color theme="1"/>
        <rFont val="Arial"/>
        <family val="2"/>
        <charset val="1"/>
      </rPr>
      <t>The weather-related change in customer usage shall be calculated as the difference between actual CDD and HDD and the above CDD and HDD multiplied by the weather normalization factors and multiplying the result by the margin revenue factors of this Rate Schedule to determine the weather-related deficiency or excess. The weather-related amount will be subtracted from the total deficiency or excess to determine the non-weather-related deficiency or excess.</t>
    </r>
  </si>
  <si>
    <r>
      <t>3.</t>
    </r>
    <r>
      <rPr>
        <sz val="7"/>
        <color theme="1"/>
        <rFont val="Times New Roman"/>
        <family val="1"/>
        <charset val="1"/>
      </rPr>
      <t xml:space="preserve">                   </t>
    </r>
    <r>
      <rPr>
        <sz val="10"/>
        <color theme="1"/>
        <rFont val="Arial"/>
        <family val="2"/>
        <charset val="1"/>
      </rPr>
      <t>Recovery of margin deficiency associated with non-weather-related changes in customer usage will be subject to a Basic General Service (“BGS”) savings test and a Variable Margin Revenue recovery limitation (“recovery tests”).  Recovery of non-weather-related margin deficiency will be limited to the smaller of (1) the level of BGS savings achieved when such savings are less than 75 percent of the non-weather-related margin deficiency, i.e. BGS savings test, and (2) 6.5 percent of variable margins for the CIP Annual Period, i.e., Variable Margin Revenue recovery limitation.  Any amount that exceeds the above limitations may be deferred for future recovery and is subject to either or both recovery tests in a future year consistent with the amount by which either or both non-weather-related margin deficiency exceeded the recovery tests.  For the purposes of this calculation, the value of the weather-related portion shall be calculated as set forth in Section II.2 of this Rate Schedule.</t>
    </r>
  </si>
  <si>
    <t>There are no liens on any account since 2019.</t>
  </si>
  <si>
    <t>This data is not tracked</t>
  </si>
  <si>
    <t>Notes: data only available for Non Residential</t>
  </si>
  <si>
    <t>See the following Tabs for all the rates and charges</t>
  </si>
  <si>
    <t>Monthly Opt-Out Charge ........... ............ ............ .....................................</t>
  </si>
  <si>
    <t>.$15.00</t>
  </si>
  <si>
    <t>Removal of Smart Meter and Reinstallation of a Non-AMI Meter  .............</t>
  </si>
  <si>
    <t xml:space="preserve">Infrastructure Investment Program Charge                                                         </t>
  </si>
  <si>
    <t xml:space="preserve">Infrastructure Investment Program Charge                          </t>
  </si>
  <si>
    <t xml:space="preserve"> See Rider IIP </t>
  </si>
  <si>
    <t xml:space="preserve">             Total Rider SBC Surcharge ($/kWh)                                 </t>
  </si>
  <si>
    <t xml:space="preserve"> $0.007032 per kWh</t>
  </si>
  <si>
    <t xml:space="preserve">Transition Renewable Energy Certificate (TREC) ($/kWh)                                                      </t>
  </si>
  <si>
    <t xml:space="preserve">Energy Efficiency Surcharge (EE) ($/kWh)                                                                              </t>
  </si>
  <si>
    <t xml:space="preserve">P.L. 2022, C. 107 Reporting Requirement </t>
  </si>
  <si>
    <t>Electric</t>
  </si>
  <si>
    <t>December - 2019/2022/2023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</si>
</sst>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7" formatCode="&quot;$&quot;#,##0.00_);\(&quot;$&quot;#,##0.00\)"/>
    <numFmt numFmtId="8" formatCode="&quot;$&quot;#,##0.00_);[Red]\(&quot;$&quot;#,##0.00\)"/>
    <numFmt numFmtId="43" formatCode="_(* #,##0.00_);_(* \(#,##0.00\);_(* &quot;-&quot;??_);_(@_)"/>
    <numFmt numFmtId="164" formatCode="_(* #,##0_);_(* \(#,##0\);_(* &quot;-&quot;??_);_(@_)"/>
    <numFmt numFmtId="165" formatCode="&quot;$&quot;#,##0.00"/>
    <numFmt numFmtId="166" formatCode="_([$$-409]* #,##0.00_);_([$$-409]* \(#,##0.00\);_([$$-409]* &quot;-&quot;??_);_(@_)"/>
    <numFmt numFmtId="167" formatCode="&quot;$&quot;#,##0.000000_);[Red]\(&quot;$&quot;#,##0.000000\)"/>
    <numFmt numFmtId="170" formatCode="&quot;$&quot;#,##0.00000_);[Red]\(&quot;$&quot;#,##0.00000\)"/>
    <numFmt numFmtId="172" formatCode="&quot;$&quot;#,##0.000000_);\(&quot;$&quot;#,##0.000000\)"/>
  </numFmts>
  <fonts count="68">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0"/>
      <color rgb="FF000000"/>
      <name val="Arial"/>
      <family val="2"/>
    </font>
    <font>
      <sz val="11"/>
      <color theme="1"/>
      <name val="Calibri"/>
      <family val="2"/>
      <scheme val="minor"/>
    </font>
    <font>
      <u/>
      <sz val="11"/>
      <color theme="10"/>
      <name val="Calibri"/>
      <family val="2"/>
      <scheme val="minor"/>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sz val="8"/>
      <name val="Times New Roman"/>
      <family val="1"/>
      <charset val="1"/>
    </font>
    <font>
      <sz val="10"/>
      <name val="Times New Roman"/>
      <family val="1"/>
      <charset val="1"/>
    </font>
    <font>
      <sz val="9"/>
      <name val="Times New Roman"/>
      <family val="1"/>
      <charset val="1"/>
    </font>
    <font>
      <sz val="9.5"/>
      <name val="Arial"/>
      <family val="2"/>
      <charset val="1"/>
    </font>
    <font>
      <sz val="11"/>
      <name val="Arial"/>
      <family val="2"/>
      <charset val="1"/>
    </font>
    <font>
      <b/>
      <sz val="10"/>
      <color theme="1"/>
      <name val="Arial"/>
      <family val="2"/>
      <charset val="1"/>
    </font>
    <font>
      <sz val="10"/>
      <color theme="1"/>
      <name val="Arial"/>
      <family val="2"/>
      <charset val="1"/>
    </font>
    <font>
      <sz val="14"/>
      <color rgb="FF000000"/>
      <name val="Arial"/>
      <family val="2"/>
      <charset val="1"/>
    </font>
    <font>
      <sz val="11"/>
      <color rgb="FF000000"/>
      <name val="Calibri"/>
      <family val="2"/>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8"/>
      <color rgb="FF000000"/>
      <name val="Arial"/>
      <family val="2"/>
      <charset val="1"/>
    </font>
    <font>
      <sz val="8"/>
      <color rgb="FF000000"/>
      <name val="Arial Narrow"/>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b/>
      <sz val="7"/>
      <name val="Times New Roman"/>
      <family val="1"/>
      <charset val="1"/>
    </font>
    <font>
      <sz val="7"/>
      <name val="Times New Roman"/>
      <family val="1"/>
      <charset val="1"/>
    </font>
    <font>
      <sz val="12.5"/>
      <name val="Arial"/>
      <family val="2"/>
      <charset val="1"/>
    </font>
    <font>
      <sz val="5"/>
      <color rgb="FF000000"/>
      <name val="Arial"/>
      <family val="2"/>
      <charset val="1"/>
    </font>
    <font>
      <b/>
      <sz val="9"/>
      <color rgb="FF000000"/>
      <name val="Arial"/>
      <family val="2"/>
      <charset val="1"/>
    </font>
    <font>
      <b/>
      <sz val="14"/>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indexed="64"/>
      </patternFill>
    </fill>
    <fill>
      <patternFill patternType="solid">
        <fgColor rgb="FFFFFF00"/>
        <bgColor rgb="FF000000"/>
      </patternFill>
    </fill>
    <fill>
      <patternFill patternType="solid">
        <fgColor rgb="FFFFFFFF"/>
        <bgColor rgb="FF000000"/>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ck">
        <color indexed="64"/>
      </bottom>
      <diagonal/>
    </border>
    <border>
      <left/>
      <right/>
      <top style="thick">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3">
    <xf numFmtId="0" fontId="0" fillId="0" borderId="0"/>
    <xf numFmtId="43" fontId="20" fillId="0" borderId="0" applyFont="0" applyFill="0" applyBorder="0" applyAlignment="0" applyProtection="0"/>
    <xf numFmtId="0" fontId="21" fillId="0" borderId="0" applyNumberFormat="0" applyFill="0" applyBorder="0" applyAlignment="0" applyProtection="0"/>
  </cellStyleXfs>
  <cellXfs count="46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4" xfId="0" applyFont="1" applyBorder="1"/>
    <xf numFmtId="0" fontId="7" fillId="0" borderId="55" xfId="0" applyFont="1" applyBorder="1"/>
    <xf numFmtId="0" fontId="15" fillId="0" borderId="46"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7" fillId="0" borderId="59" xfId="0" applyFont="1" applyBorder="1"/>
    <xf numFmtId="0" fontId="1" fillId="9" borderId="0" xfId="0" applyFont="1" applyFill="1" applyAlignment="1">
      <alignment vertical="center"/>
    </xf>
    <xf numFmtId="0" fontId="7" fillId="6" borderId="59"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6" xfId="0" applyNumberFormat="1" applyFont="1" applyBorder="1"/>
    <xf numFmtId="164" fontId="7" fillId="0" borderId="29" xfId="0" applyNumberFormat="1" applyFont="1" applyBorder="1"/>
    <xf numFmtId="164" fontId="7" fillId="0" borderId="4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6" fontId="7" fillId="0" borderId="3" xfId="0" applyNumberFormat="1" applyFont="1" applyBorder="1"/>
    <xf numFmtId="8" fontId="7" fillId="0" borderId="30" xfId="0" applyNumberFormat="1" applyFont="1" applyBorder="1"/>
    <xf numFmtId="6" fontId="7" fillId="0" borderId="30" xfId="0" applyNumberFormat="1" applyFont="1" applyBorder="1"/>
    <xf numFmtId="8" fontId="7" fillId="0" borderId="45" xfId="0" applyNumberFormat="1" applyFont="1" applyBorder="1"/>
    <xf numFmtId="2" fontId="7" fillId="0" borderId="3" xfId="0" applyNumberFormat="1" applyFont="1" applyBorder="1"/>
    <xf numFmtId="2" fontId="7" fillId="6" borderId="0" xfId="0" applyNumberFormat="1" applyFont="1" applyFill="1"/>
    <xf numFmtId="1" fontId="7" fillId="0" borderId="3" xfId="0" applyNumberFormat="1" applyFont="1" applyBorder="1"/>
    <xf numFmtId="1" fontId="7" fillId="6" borderId="0" xfId="0" applyNumberFormat="1" applyFont="1" applyFill="1"/>
    <xf numFmtId="2" fontId="7" fillId="0" borderId="29" xfId="0" applyNumberFormat="1" applyFont="1" applyBorder="1"/>
    <xf numFmtId="2" fontId="7" fillId="0" borderId="28" xfId="0" applyNumberFormat="1" applyFont="1" applyBorder="1"/>
    <xf numFmtId="43" fontId="7" fillId="0" borderId="29" xfId="1" applyFont="1" applyBorder="1" applyAlignment="1">
      <alignment horizontal="right"/>
    </xf>
    <xf numFmtId="43" fontId="7" fillId="6" borderId="0" xfId="1" applyFont="1" applyFill="1" applyAlignment="1">
      <alignment horizontal="right"/>
    </xf>
    <xf numFmtId="43" fontId="7" fillId="0" borderId="28" xfId="1" applyFont="1" applyBorder="1" applyAlignment="1">
      <alignment horizontal="right"/>
    </xf>
    <xf numFmtId="2" fontId="7" fillId="0" borderId="29" xfId="1" applyNumberFormat="1" applyFont="1" applyBorder="1" applyAlignment="1">
      <alignment horizontal="right"/>
    </xf>
    <xf numFmtId="43" fontId="7" fillId="0" borderId="29" xfId="1" applyFont="1" applyBorder="1"/>
    <xf numFmtId="43" fontId="7" fillId="6" borderId="0" xfId="1" applyFont="1" applyFill="1"/>
    <xf numFmtId="43" fontId="7" fillId="0" borderId="28" xfId="1" applyFont="1" applyBorder="1"/>
    <xf numFmtId="2" fontId="7" fillId="0" borderId="29" xfId="1" applyNumberFormat="1" applyFont="1" applyBorder="1"/>
    <xf numFmtId="2" fontId="7" fillId="6" borderId="0" xfId="1" applyNumberFormat="1" applyFont="1" applyFill="1"/>
    <xf numFmtId="2" fontId="7" fillId="0" borderId="28" xfId="1" applyNumberFormat="1" applyFont="1" applyBorder="1"/>
    <xf numFmtId="43" fontId="7" fillId="0" borderId="29" xfId="1" applyFont="1" applyBorder="1" applyAlignment="1">
      <alignment horizontal="center"/>
    </xf>
    <xf numFmtId="43" fontId="7" fillId="0" borderId="3" xfId="1" applyFont="1" applyBorder="1"/>
    <xf numFmtId="43" fontId="7" fillId="0" borderId="5" xfId="1" applyFont="1" applyBorder="1"/>
    <xf numFmtId="43" fontId="7" fillId="6" borderId="3" xfId="1" applyFont="1" applyFill="1" applyBorder="1"/>
    <xf numFmtId="43" fontId="7" fillId="0" borderId="0" xfId="1" applyFont="1"/>
    <xf numFmtId="43" fontId="7" fillId="0" borderId="26" xfId="1" applyFont="1" applyBorder="1"/>
    <xf numFmtId="43" fontId="7" fillId="0" borderId="18" xfId="1" applyFont="1" applyBorder="1"/>
    <xf numFmtId="43" fontId="7" fillId="0" borderId="59" xfId="1" applyFont="1" applyBorder="1"/>
    <xf numFmtId="43" fontId="7" fillId="6" borderId="26" xfId="1" applyFont="1" applyFill="1" applyBorder="1"/>
    <xf numFmtId="43" fontId="7" fillId="6" borderId="59" xfId="1" applyFont="1" applyFill="1" applyBorder="1"/>
    <xf numFmtId="43" fontId="7" fillId="6" borderId="0" xfId="1" applyFont="1" applyFill="1" applyAlignment="1">
      <alignment vertical="center"/>
    </xf>
    <xf numFmtId="43" fontId="7" fillId="0" borderId="4" xfId="1" applyFont="1" applyBorder="1"/>
    <xf numFmtId="2" fontId="7" fillId="0" borderId="29" xfId="0" applyNumberFormat="1" applyFont="1" applyBorder="1" applyAlignment="1">
      <alignment horizontal="center"/>
    </xf>
    <xf numFmtId="0" fontId="9" fillId="6" borderId="0" xfId="0" applyFont="1" applyFill="1" applyAlignment="1">
      <alignment horizontal="left" vertical="center"/>
    </xf>
    <xf numFmtId="0" fontId="7" fillId="6" borderId="23" xfId="0" applyFont="1" applyFill="1" applyBorder="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0" fontId="22" fillId="0" borderId="0" xfId="0" applyFont="1"/>
    <xf numFmtId="0" fontId="23" fillId="0" borderId="0" xfId="0" applyFont="1"/>
    <xf numFmtId="0" fontId="23" fillId="0" borderId="51" xfId="0" applyFont="1" applyBorder="1"/>
    <xf numFmtId="0" fontId="24" fillId="0" borderId="0" xfId="0" applyFont="1"/>
    <xf numFmtId="8" fontId="24" fillId="0" borderId="0" xfId="0" applyNumberFormat="1" applyFont="1"/>
    <xf numFmtId="0" fontId="25" fillId="0" borderId="0" xfId="0" applyFont="1"/>
    <xf numFmtId="0" fontId="24" fillId="0" borderId="51" xfId="0" applyFont="1" applyBorder="1"/>
    <xf numFmtId="0" fontId="22" fillId="0" borderId="51" xfId="0" applyFont="1" applyBorder="1"/>
    <xf numFmtId="0" fontId="22" fillId="0" borderId="60" xfId="0" applyFont="1" applyBorder="1"/>
    <xf numFmtId="0" fontId="26" fillId="0" borderId="0" xfId="0" applyFont="1"/>
    <xf numFmtId="0" fontId="27" fillId="0" borderId="0" xfId="0" applyFont="1"/>
    <xf numFmtId="8" fontId="27" fillId="0" borderId="0" xfId="0" applyNumberFormat="1" applyFont="1"/>
    <xf numFmtId="0" fontId="28" fillId="0" borderId="0" xfId="0" applyFont="1"/>
    <xf numFmtId="0" fontId="29" fillId="0" borderId="0" xfId="0" applyFont="1"/>
    <xf numFmtId="0" fontId="30" fillId="0" borderId="0" xfId="0" applyFont="1"/>
    <xf numFmtId="0" fontId="31" fillId="0" borderId="0" xfId="0" applyFont="1"/>
    <xf numFmtId="0" fontId="32" fillId="0" borderId="0" xfId="0" applyFont="1"/>
    <xf numFmtId="0" fontId="33" fillId="0" borderId="0" xfId="0" applyFont="1"/>
    <xf numFmtId="0" fontId="22" fillId="0" borderId="61" xfId="0" applyFont="1" applyBorder="1"/>
    <xf numFmtId="0" fontId="23" fillId="0" borderId="60" xfId="0" applyFont="1" applyBorder="1"/>
    <xf numFmtId="0" fontId="34" fillId="0" borderId="0" xfId="0" applyFont="1"/>
    <xf numFmtId="0" fontId="35" fillId="0" borderId="0" xfId="0" applyFont="1"/>
    <xf numFmtId="8" fontId="35" fillId="0" borderId="0" xfId="0" applyNumberFormat="1" applyFont="1"/>
    <xf numFmtId="0" fontId="36" fillId="0" borderId="0" xfId="0" applyFont="1"/>
    <xf numFmtId="0" fontId="37" fillId="0" borderId="1" xfId="0" applyFont="1" applyBorder="1"/>
    <xf numFmtId="4" fontId="37" fillId="0" borderId="1" xfId="0" applyNumberFormat="1" applyFont="1" applyBorder="1"/>
    <xf numFmtId="43" fontId="7" fillId="0" borderId="48" xfId="0" applyNumberFormat="1" applyFont="1" applyBorder="1" applyAlignment="1">
      <alignment horizontal="center"/>
    </xf>
    <xf numFmtId="3" fontId="7" fillId="0" borderId="1" xfId="0" applyNumberFormat="1" applyFont="1" applyBorder="1" applyAlignment="1">
      <alignment wrapText="1"/>
    </xf>
    <xf numFmtId="3" fontId="37" fillId="0" borderId="1" xfId="0" applyNumberFormat="1" applyFont="1" applyBorder="1"/>
    <xf numFmtId="0" fontId="7" fillId="0" borderId="57" xfId="0" applyFont="1" applyBorder="1"/>
    <xf numFmtId="0" fontId="38" fillId="0" borderId="0" xfId="0" applyFont="1"/>
    <xf numFmtId="0" fontId="39" fillId="0" borderId="0" xfId="0" applyFont="1"/>
    <xf numFmtId="0" fontId="40" fillId="0" borderId="0" xfId="0" applyFont="1"/>
    <xf numFmtId="0" fontId="41" fillId="0" borderId="0" xfId="0" applyFont="1"/>
    <xf numFmtId="3" fontId="28" fillId="0" borderId="0" xfId="0" applyNumberFormat="1" applyFont="1"/>
    <xf numFmtId="8" fontId="28" fillId="0" borderId="0" xfId="0" applyNumberFormat="1" applyFont="1"/>
    <xf numFmtId="0" fontId="24" fillId="0" borderId="0" xfId="0" applyFont="1" applyBorder="1"/>
    <xf numFmtId="0" fontId="42" fillId="0" borderId="0" xfId="0" applyFont="1"/>
    <xf numFmtId="0" fontId="43" fillId="0" borderId="0" xfId="0" applyFont="1"/>
    <xf numFmtId="3" fontId="43" fillId="0" borderId="0" xfId="0" applyNumberFormat="1" applyFont="1"/>
    <xf numFmtId="8" fontId="43" fillId="0" borderId="0" xfId="0" applyNumberFormat="1" applyFont="1"/>
    <xf numFmtId="0" fontId="44" fillId="0" borderId="0" xfId="0" applyFont="1"/>
    <xf numFmtId="0" fontId="22" fillId="0" borderId="0" xfId="0" applyFont="1" applyBorder="1"/>
    <xf numFmtId="0" fontId="0" fillId="0" borderId="0" xfId="0" applyBorder="1"/>
    <xf numFmtId="0" fontId="23" fillId="0" borderId="0" xfId="0" applyFont="1" applyBorder="1"/>
    <xf numFmtId="0" fontId="26" fillId="0" borderId="0" xfId="0" applyFont="1" applyBorder="1"/>
    <xf numFmtId="0" fontId="39" fillId="0" borderId="0" xfId="0" applyFont="1" applyBorder="1"/>
    <xf numFmtId="0" fontId="40" fillId="0" borderId="0" xfId="0" applyFont="1" applyBorder="1"/>
    <xf numFmtId="0" fontId="41" fillId="0" borderId="0" xfId="0" applyFont="1" applyBorder="1"/>
    <xf numFmtId="0" fontId="28" fillId="0" borderId="0" xfId="0" applyFont="1" applyBorder="1"/>
    <xf numFmtId="3" fontId="28" fillId="0" borderId="0" xfId="0" applyNumberFormat="1" applyFont="1" applyBorder="1"/>
    <xf numFmtId="8" fontId="28" fillId="0" borderId="0" xfId="0" applyNumberFormat="1" applyFont="1" applyBorder="1"/>
    <xf numFmtId="0" fontId="44" fillId="0" borderId="0" xfId="0" applyFont="1" applyBorder="1"/>
    <xf numFmtId="0" fontId="34" fillId="0" borderId="0" xfId="0" applyFont="1" applyBorder="1"/>
    <xf numFmtId="0" fontId="45" fillId="0" borderId="0" xfId="0" applyFont="1"/>
    <xf numFmtId="0" fontId="27" fillId="10" borderId="18" xfId="0" applyFont="1" applyFill="1" applyBorder="1"/>
    <xf numFmtId="0" fontId="27" fillId="10" borderId="51" xfId="0" applyFont="1" applyFill="1" applyBorder="1"/>
    <xf numFmtId="0" fontId="27" fillId="10" borderId="52" xfId="0" applyFont="1" applyFill="1" applyBorder="1"/>
    <xf numFmtId="0" fontId="27" fillId="10" borderId="23" xfId="0" applyFont="1" applyFill="1" applyBorder="1"/>
    <xf numFmtId="0" fontId="0" fillId="10" borderId="0" xfId="0" applyFill="1"/>
    <xf numFmtId="0" fontId="27" fillId="10" borderId="0" xfId="0" applyFont="1" applyFill="1"/>
    <xf numFmtId="0" fontId="0" fillId="10" borderId="62" xfId="0" applyFill="1" applyBorder="1"/>
    <xf numFmtId="0" fontId="24" fillId="10" borderId="0" xfId="0" applyFont="1" applyFill="1"/>
    <xf numFmtId="0" fontId="47" fillId="10" borderId="23" xfId="0" applyFont="1" applyFill="1" applyBorder="1"/>
    <xf numFmtId="0" fontId="47" fillId="10" borderId="0" xfId="0" applyFont="1" applyFill="1"/>
    <xf numFmtId="0" fontId="24" fillId="10" borderId="23" xfId="0" applyFont="1" applyFill="1" applyBorder="1"/>
    <xf numFmtId="0" fontId="24" fillId="0" borderId="62" xfId="0" applyFont="1" applyBorder="1"/>
    <xf numFmtId="0" fontId="0" fillId="0" borderId="62" xfId="0" applyBorder="1"/>
    <xf numFmtId="0" fontId="27" fillId="10" borderId="63" xfId="0" applyFont="1" applyFill="1" applyBorder="1"/>
    <xf numFmtId="0" fontId="0" fillId="0" borderId="64" xfId="0" applyBorder="1"/>
    <xf numFmtId="0" fontId="0" fillId="0" borderId="65" xfId="0" applyBorder="1"/>
    <xf numFmtId="0" fontId="48" fillId="0" borderId="0" xfId="0" applyFont="1"/>
    <xf numFmtId="0" fontId="24" fillId="0" borderId="64" xfId="0" applyFont="1" applyBorder="1"/>
    <xf numFmtId="0" fontId="49" fillId="0" borderId="0" xfId="0" applyFont="1"/>
    <xf numFmtId="0" fontId="50" fillId="0" borderId="0" xfId="0" applyFont="1"/>
    <xf numFmtId="0" fontId="38" fillId="0" borderId="64" xfId="0" applyFont="1" applyBorder="1"/>
    <xf numFmtId="0" fontId="51" fillId="0" borderId="0" xfId="0" applyFont="1"/>
    <xf numFmtId="0" fontId="50" fillId="0" borderId="0" xfId="0" quotePrefix="1" applyFont="1"/>
    <xf numFmtId="0" fontId="50" fillId="10" borderId="0" xfId="0" applyFont="1" applyFill="1"/>
    <xf numFmtId="0" fontId="50" fillId="10" borderId="0" xfId="0" quotePrefix="1" applyFont="1" applyFill="1"/>
    <xf numFmtId="0" fontId="43" fillId="10" borderId="0" xfId="0" applyFont="1" applyFill="1"/>
    <xf numFmtId="0" fontId="28" fillId="10" borderId="0" xfId="0" applyFont="1" applyFill="1"/>
    <xf numFmtId="0" fontId="50" fillId="10" borderId="64" xfId="0" applyFont="1" applyFill="1" applyBorder="1"/>
    <xf numFmtId="0" fontId="50" fillId="10" borderId="6" xfId="0" applyFont="1" applyFill="1" applyBorder="1"/>
    <xf numFmtId="0" fontId="50" fillId="10" borderId="6" xfId="0" quotePrefix="1" applyFont="1" applyFill="1" applyBorder="1"/>
    <xf numFmtId="0" fontId="47" fillId="0" borderId="0" xfId="0" applyFont="1"/>
    <xf numFmtId="0" fontId="52" fillId="0" borderId="0" xfId="0" applyFont="1"/>
    <xf numFmtId="0" fontId="55" fillId="0" borderId="0" xfId="0" applyFont="1"/>
    <xf numFmtId="0" fontId="54" fillId="0" borderId="0" xfId="0" applyFont="1"/>
    <xf numFmtId="0" fontId="56" fillId="0" borderId="0" xfId="0" applyFont="1"/>
    <xf numFmtId="0" fontId="57" fillId="0" borderId="0" xfId="0" applyFont="1"/>
    <xf numFmtId="0" fontId="59" fillId="0" borderId="0" xfId="0" applyFont="1"/>
    <xf numFmtId="0" fontId="35" fillId="0" borderId="0" xfId="0" quotePrefix="1" applyFont="1"/>
    <xf numFmtId="0" fontId="61" fillId="0" borderId="0" xfId="0" applyFont="1"/>
    <xf numFmtId="0" fontId="64" fillId="0" borderId="0" xfId="0" applyFont="1"/>
    <xf numFmtId="0" fontId="27" fillId="0" borderId="0" xfId="0" quotePrefix="1" applyFont="1"/>
    <xf numFmtId="0" fontId="35" fillId="0" borderId="2" xfId="0" applyFont="1" applyBorder="1"/>
    <xf numFmtId="0" fontId="34" fillId="0" borderId="2" xfId="0" applyFont="1" applyBorder="1"/>
    <xf numFmtId="0" fontId="34" fillId="0" borderId="66" xfId="0" applyFont="1" applyBorder="1"/>
    <xf numFmtId="0" fontId="0" fillId="0" borderId="66" xfId="0" applyBorder="1"/>
    <xf numFmtId="0" fontId="0" fillId="0" borderId="67" xfId="0" applyBorder="1"/>
    <xf numFmtId="0" fontId="34" fillId="0" borderId="67" xfId="0" applyFont="1" applyBorder="1"/>
    <xf numFmtId="0" fontId="35" fillId="0" borderId="1" xfId="0" applyFont="1" applyBorder="1"/>
    <xf numFmtId="0" fontId="65" fillId="0" borderId="0" xfId="0" applyFont="1"/>
    <xf numFmtId="0" fontId="66" fillId="0" borderId="0" xfId="0" applyFont="1"/>
    <xf numFmtId="0" fontId="21" fillId="0" borderId="0" xfId="2"/>
    <xf numFmtId="167" fontId="27" fillId="0" borderId="0" xfId="0" applyNumberFormat="1" applyFont="1"/>
    <xf numFmtId="167" fontId="0" fillId="0" borderId="0" xfId="0" applyNumberFormat="1"/>
    <xf numFmtId="167" fontId="31" fillId="0" borderId="0" xfId="0" applyNumberFormat="1" applyFont="1"/>
    <xf numFmtId="167" fontId="35" fillId="0" borderId="0" xfId="0" applyNumberFormat="1" applyFont="1"/>
    <xf numFmtId="0" fontId="27" fillId="0" borderId="0" xfId="0" applyFont="1" applyAlignment="1"/>
    <xf numFmtId="8" fontId="27" fillId="0" borderId="0" xfId="0" applyNumberFormat="1" applyFont="1" applyAlignment="1"/>
    <xf numFmtId="0" fontId="24" fillId="0" borderId="0" xfId="0" applyFont="1" applyBorder="1" applyAlignme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0" borderId="23" xfId="0" applyFont="1" applyBorder="1" applyAlignment="1">
      <alignment vertical="top" wrapText="1"/>
    </xf>
    <xf numFmtId="0" fontId="2" fillId="0" borderId="0" xfId="0" applyFont="1" applyAlignment="1">
      <alignment vertical="top" wrapText="1"/>
    </xf>
    <xf numFmtId="0" fontId="19" fillId="6" borderId="23" xfId="0" applyFont="1" applyFill="1" applyBorder="1" applyAlignment="1">
      <alignment horizontal="left" vertical="top" wrapText="1"/>
    </xf>
    <xf numFmtId="0" fontId="19"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2" fillId="0" borderId="0" xfId="0" applyFont="1" applyAlignment="1"/>
    <xf numFmtId="0" fontId="27" fillId="0" borderId="0" xfId="0" applyFont="1" applyAlignment="1"/>
    <xf numFmtId="8" fontId="27" fillId="0" borderId="0" xfId="0" applyNumberFormat="1" applyFont="1" applyAlignment="1"/>
    <xf numFmtId="167" fontId="27" fillId="0" borderId="0" xfId="0" applyNumberFormat="1" applyFont="1" applyAlignment="1"/>
    <xf numFmtId="0" fontId="35" fillId="0" borderId="0" xfId="0" applyFont="1" applyAlignment="1"/>
    <xf numFmtId="0" fontId="34" fillId="0" borderId="0" xfId="0" applyFont="1" applyAlignment="1"/>
    <xf numFmtId="167" fontId="35" fillId="0" borderId="0" xfId="0" applyNumberFormat="1" applyFont="1" applyAlignment="1"/>
    <xf numFmtId="0" fontId="24" fillId="0" borderId="0" xfId="0" applyFont="1" applyBorder="1" applyAlignment="1"/>
    <xf numFmtId="0" fontId="39" fillId="0" borderId="0" xfId="0" applyFont="1" applyAlignment="1"/>
    <xf numFmtId="0" fontId="28" fillId="0" borderId="0" xfId="0" applyFont="1" applyAlignment="1"/>
    <xf numFmtId="0" fontId="40" fillId="0" borderId="0" xfId="0" applyFont="1" applyAlignment="1"/>
    <xf numFmtId="0" fontId="67" fillId="11" borderId="0" xfId="0" applyFont="1" applyFill="1"/>
    <xf numFmtId="0" fontId="0" fillId="0" borderId="0" xfId="0" applyAlignment="1">
      <alignment horizontal="right"/>
    </xf>
    <xf numFmtId="8" fontId="0" fillId="0" borderId="0" xfId="0" applyNumberFormat="1" applyAlignment="1">
      <alignment horizontal="right"/>
    </xf>
    <xf numFmtId="0" fontId="24" fillId="0" borderId="0" xfId="0" applyFont="1" applyAlignment="1">
      <alignment horizontal="right"/>
    </xf>
    <xf numFmtId="8" fontId="27" fillId="0" borderId="0" xfId="0" applyNumberFormat="1" applyFont="1" applyAlignment="1">
      <alignment horizontal="right"/>
    </xf>
    <xf numFmtId="0" fontId="27" fillId="0" borderId="0" xfId="0" applyFont="1" applyAlignment="1">
      <alignment horizontal="right"/>
    </xf>
    <xf numFmtId="170" fontId="27" fillId="0" borderId="0" xfId="0" applyNumberFormat="1" applyFont="1"/>
    <xf numFmtId="167" fontId="22" fillId="0" borderId="0" xfId="0" applyNumberFormat="1" applyFont="1"/>
    <xf numFmtId="167" fontId="24" fillId="0" borderId="0" xfId="0" applyNumberFormat="1" applyFont="1"/>
    <xf numFmtId="172" fontId="24" fillId="0" borderId="0" xfId="0" applyNumberFormat="1" applyFont="1"/>
    <xf numFmtId="0" fontId="24" fillId="0" borderId="0" xfId="0" applyFont="1" applyAlignment="1">
      <alignment horizontal="left"/>
    </xf>
    <xf numFmtId="172" fontId="35" fillId="0" borderId="0" xfId="0" applyNumberFormat="1" applyFont="1"/>
    <xf numFmtId="7" fontId="35" fillId="0" borderId="0" xfId="0" applyNumberFormat="1" applyFont="1"/>
    <xf numFmtId="0" fontId="2" fillId="12" borderId="0" xfId="0" applyFont="1" applyFill="1" applyAlignment="1">
      <alignment horizontal="left"/>
    </xf>
    <xf numFmtId="14" fontId="7" fillId="6" borderId="0" xfId="0" applyNumberFormat="1" applyFont="1" applyFill="1" applyAlignment="1">
      <alignment horizontal="left"/>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thesource.pepcoholdings.com/get-your-home-ready-for-winter/" TargetMode="External"/><Relationship Id="rId1" Type="http://schemas.openxmlformats.org/officeDocument/2006/relationships/hyperlink" Target="https://www.atlanticcityelectric.com/my-account/customer-support/assistance-programs/bill-payment-assistanc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D5" sqref="D5"/>
    </sheetView>
  </sheetViews>
  <sheetFormatPr defaultColWidth="0" defaultRowHeight="14.5" zeroHeight="1"/>
  <cols>
    <col min="1" max="5" width="8.7265625" customWidth="1"/>
    <col min="6" max="16384" width="8.7265625" hidden="1"/>
  </cols>
  <sheetData>
    <row r="1" spans="1:5">
      <c r="A1" s="458" t="s">
        <v>1331</v>
      </c>
      <c r="B1" s="1"/>
      <c r="C1" s="1"/>
      <c r="D1" s="1"/>
      <c r="E1" s="1"/>
    </row>
    <row r="2" spans="1:5">
      <c r="A2" s="458" t="s">
        <v>592</v>
      </c>
      <c r="B2" s="1"/>
      <c r="C2" s="1"/>
      <c r="D2" s="1"/>
      <c r="E2" s="1"/>
    </row>
    <row r="3" spans="1:5">
      <c r="A3" s="458" t="s">
        <v>1332</v>
      </c>
      <c r="B3" s="1"/>
      <c r="C3" s="1"/>
      <c r="D3" s="1"/>
      <c r="E3" s="1"/>
    </row>
    <row r="4" spans="1:5">
      <c r="A4" s="458" t="s">
        <v>1333</v>
      </c>
      <c r="B4" s="1"/>
      <c r="C4" s="1"/>
      <c r="D4" s="1"/>
      <c r="E4" s="1"/>
    </row>
    <row r="5" spans="1:5">
      <c r="A5" s="459">
        <v>45322</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66B3-DD80-4880-82A8-46E0293BFF8D}">
  <dimension ref="B2:E57"/>
  <sheetViews>
    <sheetView topLeftCell="A10" workbookViewId="0">
      <selection activeCell="I32" sqref="I32"/>
    </sheetView>
  </sheetViews>
  <sheetFormatPr defaultRowHeight="14.5"/>
  <cols>
    <col min="4" max="4" width="43.7265625" customWidth="1"/>
    <col min="5" max="5" width="34.81640625" customWidth="1"/>
  </cols>
  <sheetData>
    <row r="2" spans="2:5">
      <c r="B2" s="230" t="s">
        <v>782</v>
      </c>
    </row>
    <row r="3" spans="2:5">
      <c r="B3" s="231" t="s">
        <v>783</v>
      </c>
    </row>
    <row r="4" spans="2:5">
      <c r="B4" s="232" t="s">
        <v>784</v>
      </c>
    </row>
    <row r="5" spans="2:5">
      <c r="B5" s="231" t="s">
        <v>785</v>
      </c>
    </row>
    <row r="6" spans="2:5">
      <c r="B6" s="231" t="s">
        <v>786</v>
      </c>
    </row>
    <row r="7" spans="2:5">
      <c r="B7" s="231" t="s">
        <v>784</v>
      </c>
    </row>
    <row r="8" spans="2:5">
      <c r="B8" s="231" t="s">
        <v>787</v>
      </c>
    </row>
    <row r="9" spans="2:5">
      <c r="B9" s="233" t="s">
        <v>788</v>
      </c>
    </row>
    <row r="10" spans="2:5">
      <c r="B10" s="233" t="s">
        <v>784</v>
      </c>
    </row>
    <row r="11" spans="2:5">
      <c r="B11" s="231" t="s">
        <v>789</v>
      </c>
    </row>
    <row r="12" spans="2:5">
      <c r="B12" s="233" t="s">
        <v>784</v>
      </c>
    </row>
    <row r="13" spans="2:5">
      <c r="C13" s="233">
        <v>1</v>
      </c>
      <c r="D13" s="233" t="s">
        <v>790</v>
      </c>
    </row>
    <row r="14" spans="2:5">
      <c r="D14" s="233" t="s">
        <v>791</v>
      </c>
      <c r="E14" s="234">
        <v>65</v>
      </c>
    </row>
    <row r="15" spans="2:5">
      <c r="B15" s="233" t="s">
        <v>784</v>
      </c>
    </row>
    <row r="16" spans="2:5">
      <c r="C16" s="233">
        <v>2</v>
      </c>
      <c r="D16" s="233" t="s">
        <v>792</v>
      </c>
    </row>
    <row r="17" spans="2:5">
      <c r="D17" s="233" t="s">
        <v>793</v>
      </c>
    </row>
    <row r="18" spans="2:5">
      <c r="D18" s="233" t="s">
        <v>794</v>
      </c>
      <c r="E18" s="234">
        <v>15</v>
      </c>
    </row>
    <row r="19" spans="2:5">
      <c r="B19" s="233" t="s">
        <v>784</v>
      </c>
    </row>
    <row r="20" spans="2:5">
      <c r="C20" s="233">
        <v>3</v>
      </c>
      <c r="D20" s="233" t="s">
        <v>795</v>
      </c>
      <c r="E20" s="234">
        <v>15</v>
      </c>
    </row>
    <row r="21" spans="2:5">
      <c r="B21" s="233" t="s">
        <v>784</v>
      </c>
    </row>
    <row r="22" spans="2:5">
      <c r="C22" s="233">
        <v>4</v>
      </c>
      <c r="D22" s="233" t="s">
        <v>796</v>
      </c>
      <c r="E22" s="234">
        <v>15</v>
      </c>
    </row>
    <row r="24" spans="2:5">
      <c r="C24" s="233">
        <v>5</v>
      </c>
      <c r="D24" s="233" t="s">
        <v>797</v>
      </c>
    </row>
    <row r="25" spans="2:5">
      <c r="D25" s="233" t="s">
        <v>1321</v>
      </c>
      <c r="E25" s="446" t="s">
        <v>1322</v>
      </c>
    </row>
    <row r="26" spans="2:5">
      <c r="B26" s="233" t="s">
        <v>798</v>
      </c>
      <c r="D26" s="233" t="s">
        <v>1323</v>
      </c>
      <c r="E26" s="447">
        <v>45</v>
      </c>
    </row>
    <row r="27" spans="2:5">
      <c r="B27" s="233" t="s">
        <v>784</v>
      </c>
    </row>
    <row r="28" spans="2:5">
      <c r="B28" s="231" t="s">
        <v>799</v>
      </c>
    </row>
    <row r="29" spans="2:5">
      <c r="B29" s="233" t="s">
        <v>784</v>
      </c>
    </row>
    <row r="30" spans="2:5">
      <c r="C30" s="233" t="s">
        <v>800</v>
      </c>
      <c r="E30" s="448" t="s">
        <v>801</v>
      </c>
    </row>
    <row r="31" spans="2:5">
      <c r="C31" s="233" t="s">
        <v>802</v>
      </c>
      <c r="E31" s="448" t="s">
        <v>803</v>
      </c>
    </row>
    <row r="32" spans="2:5">
      <c r="B32" s="233" t="s">
        <v>784</v>
      </c>
    </row>
    <row r="33" spans="2:5">
      <c r="B33" s="231" t="s">
        <v>804</v>
      </c>
    </row>
    <row r="34" spans="2:5">
      <c r="B34" s="233" t="s">
        <v>784</v>
      </c>
    </row>
    <row r="35" spans="2:5">
      <c r="C35" s="233" t="s">
        <v>805</v>
      </c>
      <c r="E35" s="234">
        <v>7.64</v>
      </c>
    </row>
    <row r="36" spans="2:5">
      <c r="B36" s="233" t="s">
        <v>784</v>
      </c>
    </row>
    <row r="37" spans="2:5">
      <c r="B37" s="233" t="s">
        <v>784</v>
      </c>
    </row>
    <row r="38" spans="2:5">
      <c r="B38" s="233" t="s">
        <v>806</v>
      </c>
    </row>
    <row r="39" spans="2:5">
      <c r="B39" s="233" t="s">
        <v>784</v>
      </c>
    </row>
    <row r="40" spans="2:5">
      <c r="B40" s="233" t="s">
        <v>784</v>
      </c>
    </row>
    <row r="41" spans="2:5">
      <c r="B41" s="233" t="s">
        <v>784</v>
      </c>
    </row>
    <row r="42" spans="2:5">
      <c r="B42" s="233" t="s">
        <v>784</v>
      </c>
    </row>
    <row r="43" spans="2:5">
      <c r="B43" s="233" t="s">
        <v>784</v>
      </c>
    </row>
    <row r="44" spans="2:5">
      <c r="B44" s="233" t="s">
        <v>784</v>
      </c>
    </row>
    <row r="45" spans="2:5">
      <c r="B45" s="233" t="s">
        <v>784</v>
      </c>
    </row>
    <row r="46" spans="2:5">
      <c r="B46" s="233" t="s">
        <v>784</v>
      </c>
    </row>
    <row r="47" spans="2:5">
      <c r="B47" s="233" t="s">
        <v>784</v>
      </c>
    </row>
    <row r="48" spans="2:5" ht="15.5">
      <c r="B48" s="235" t="s">
        <v>784</v>
      </c>
    </row>
    <row r="49" spans="2:4" ht="15.5">
      <c r="B49" s="235" t="s">
        <v>784</v>
      </c>
    </row>
    <row r="50" spans="2:4" ht="15.5">
      <c r="B50" s="235" t="s">
        <v>784</v>
      </c>
    </row>
    <row r="51" spans="2:4" ht="15.5">
      <c r="B51" s="235" t="s">
        <v>784</v>
      </c>
    </row>
    <row r="52" spans="2:4" ht="15.5">
      <c r="B52" s="235" t="s">
        <v>784</v>
      </c>
    </row>
    <row r="53" spans="2:4">
      <c r="B53" s="232" t="s">
        <v>807</v>
      </c>
      <c r="D53" s="231" t="s">
        <v>808</v>
      </c>
    </row>
    <row r="54" spans="2:4">
      <c r="B54" s="236" t="s">
        <v>784</v>
      </c>
    </row>
    <row r="55" spans="2:4">
      <c r="B55" s="237" t="s">
        <v>809</v>
      </c>
    </row>
    <row r="56" spans="2:4">
      <c r="B56" s="230" t="s">
        <v>810</v>
      </c>
    </row>
    <row r="57" spans="2:4">
      <c r="B57" s="230" t="s">
        <v>811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74BFA-9BD6-436B-AC9F-B6B24F1F9FBA}">
  <dimension ref="B2:G56"/>
  <sheetViews>
    <sheetView workbookViewId="0">
      <selection activeCell="C31" sqref="C31:F31"/>
    </sheetView>
  </sheetViews>
  <sheetFormatPr defaultRowHeight="14.5"/>
  <cols>
    <col min="2" max="2" width="38.81640625" customWidth="1"/>
    <col min="4" max="4" width="19.1796875" customWidth="1"/>
    <col min="5" max="5" width="10.453125" bestFit="1" customWidth="1"/>
    <col min="6" max="6" width="13.26953125" customWidth="1"/>
  </cols>
  <sheetData>
    <row r="2" spans="2:7">
      <c r="B2" s="230" t="s">
        <v>782</v>
      </c>
    </row>
    <row r="3" spans="2:7">
      <c r="B3" s="238" t="s">
        <v>812</v>
      </c>
    </row>
    <row r="4" spans="2:7">
      <c r="B4" s="230" t="s">
        <v>813</v>
      </c>
    </row>
    <row r="5" spans="2:7">
      <c r="B5" s="230" t="s">
        <v>814</v>
      </c>
    </row>
    <row r="6" spans="2:7">
      <c r="B6" s="239" t="s">
        <v>784</v>
      </c>
    </row>
    <row r="7" spans="2:7">
      <c r="B7" s="230" t="s">
        <v>815</v>
      </c>
    </row>
    <row r="8" spans="2:7">
      <c r="B8" s="240" t="s">
        <v>816</v>
      </c>
    </row>
    <row r="9" spans="2:7">
      <c r="B9" s="240" t="s">
        <v>784</v>
      </c>
    </row>
    <row r="10" spans="2:7">
      <c r="B10" s="240" t="s">
        <v>784</v>
      </c>
      <c r="C10" s="434" t="s">
        <v>817</v>
      </c>
      <c r="D10" s="434"/>
      <c r="E10" s="434" t="s">
        <v>818</v>
      </c>
      <c r="F10" s="434"/>
      <c r="G10" s="233" t="s">
        <v>784</v>
      </c>
    </row>
    <row r="11" spans="2:7">
      <c r="B11" s="230" t="s">
        <v>784</v>
      </c>
      <c r="C11" s="435" t="s">
        <v>819</v>
      </c>
      <c r="D11" s="435"/>
      <c r="E11" s="435" t="s">
        <v>820</v>
      </c>
      <c r="F11" s="435"/>
      <c r="G11" s="233" t="s">
        <v>784</v>
      </c>
    </row>
    <row r="12" spans="2:7">
      <c r="B12" s="230" t="s">
        <v>784</v>
      </c>
      <c r="C12" s="434" t="s">
        <v>784</v>
      </c>
      <c r="D12" s="434"/>
      <c r="E12" s="434" t="s">
        <v>784</v>
      </c>
      <c r="F12" s="434"/>
      <c r="G12" s="233" t="s">
        <v>784</v>
      </c>
    </row>
    <row r="13" spans="2:7">
      <c r="B13" s="230" t="s">
        <v>821</v>
      </c>
      <c r="C13" s="435" t="s">
        <v>784</v>
      </c>
      <c r="D13" s="435"/>
      <c r="E13" s="435" t="s">
        <v>784</v>
      </c>
      <c r="F13" s="435"/>
      <c r="G13" s="233" t="s">
        <v>784</v>
      </c>
    </row>
    <row r="14" spans="2:7">
      <c r="B14" s="240" t="s">
        <v>822</v>
      </c>
      <c r="C14" s="436">
        <v>6.75</v>
      </c>
      <c r="D14" s="435"/>
      <c r="E14" s="436">
        <v>6.75</v>
      </c>
      <c r="F14" s="435"/>
      <c r="G14" s="233" t="s">
        <v>784</v>
      </c>
    </row>
    <row r="15" spans="2:7">
      <c r="B15" s="230" t="s">
        <v>823</v>
      </c>
      <c r="C15" s="435" t="s">
        <v>784</v>
      </c>
      <c r="D15" s="435"/>
      <c r="E15" s="435" t="s">
        <v>784</v>
      </c>
      <c r="F15" s="435"/>
      <c r="G15" s="233" t="s">
        <v>784</v>
      </c>
    </row>
    <row r="16" spans="2:7">
      <c r="B16" s="240" t="s">
        <v>824</v>
      </c>
      <c r="C16" s="437">
        <v>8.0587000000000006E-2</v>
      </c>
      <c r="D16" s="437"/>
      <c r="E16" s="437">
        <v>7.3341000000000003E-2</v>
      </c>
      <c r="F16" s="437"/>
      <c r="G16" s="233" t="s">
        <v>784</v>
      </c>
    </row>
    <row r="17" spans="2:7">
      <c r="B17" s="240" t="s">
        <v>825</v>
      </c>
      <c r="C17" s="437" t="s">
        <v>784</v>
      </c>
      <c r="D17" s="437"/>
      <c r="E17" s="437" t="s">
        <v>784</v>
      </c>
      <c r="F17" s="437"/>
      <c r="G17" s="233" t="s">
        <v>784</v>
      </c>
    </row>
    <row r="18" spans="2:7">
      <c r="B18" s="240" t="s">
        <v>826</v>
      </c>
      <c r="C18" s="437">
        <v>9.4612000000000002E-2</v>
      </c>
      <c r="D18" s="437"/>
      <c r="E18" s="336"/>
      <c r="F18" s="336">
        <v>7.3341000000000003E-2</v>
      </c>
      <c r="G18" s="233" t="s">
        <v>784</v>
      </c>
    </row>
    <row r="19" spans="2:7">
      <c r="C19" s="437"/>
      <c r="D19" s="437"/>
      <c r="E19" s="336" t="s">
        <v>784</v>
      </c>
      <c r="F19" s="337"/>
    </row>
    <row r="20" spans="2:7">
      <c r="B20" s="230" t="s">
        <v>827</v>
      </c>
      <c r="C20" s="435" t="s">
        <v>828</v>
      </c>
      <c r="D20" s="435"/>
      <c r="E20" s="435"/>
      <c r="F20" s="435"/>
      <c r="G20" s="233" t="s">
        <v>784</v>
      </c>
    </row>
    <row r="21" spans="2:7">
      <c r="B21" s="230" t="s">
        <v>784</v>
      </c>
      <c r="C21" s="435" t="s">
        <v>784</v>
      </c>
      <c r="D21" s="435"/>
      <c r="E21" s="435"/>
      <c r="F21" s="435"/>
      <c r="G21" s="233" t="s">
        <v>784</v>
      </c>
    </row>
    <row r="22" spans="2:7">
      <c r="B22" s="230" t="s">
        <v>829</v>
      </c>
      <c r="C22" s="435" t="s">
        <v>784</v>
      </c>
      <c r="D22" s="435"/>
      <c r="E22" s="435" t="s">
        <v>784</v>
      </c>
      <c r="F22" s="435"/>
      <c r="G22" s="233" t="s">
        <v>784</v>
      </c>
    </row>
    <row r="23" spans="2:7">
      <c r="B23" s="240" t="s">
        <v>830</v>
      </c>
      <c r="C23" s="435" t="s">
        <v>831</v>
      </c>
      <c r="D23" s="435"/>
      <c r="E23" s="435"/>
      <c r="F23" s="435"/>
      <c r="G23" s="233" t="s">
        <v>784</v>
      </c>
    </row>
    <row r="24" spans="2:7">
      <c r="B24" s="240" t="s">
        <v>832</v>
      </c>
      <c r="C24" s="435" t="s">
        <v>831</v>
      </c>
      <c r="D24" s="435"/>
      <c r="E24" s="435"/>
      <c r="F24" s="435"/>
      <c r="G24" s="233" t="s">
        <v>784</v>
      </c>
    </row>
    <row r="25" spans="2:7">
      <c r="B25" s="240" t="s">
        <v>833</v>
      </c>
      <c r="C25" s="435" t="s">
        <v>831</v>
      </c>
      <c r="D25" s="435"/>
      <c r="E25" s="435"/>
      <c r="F25" s="435"/>
      <c r="G25" s="233" t="s">
        <v>784</v>
      </c>
    </row>
    <row r="26" spans="2:7">
      <c r="B26" s="240" t="s">
        <v>834</v>
      </c>
      <c r="C26" s="435" t="s">
        <v>831</v>
      </c>
      <c r="D26" s="435"/>
      <c r="E26" s="435"/>
      <c r="F26" s="435"/>
      <c r="G26" s="233" t="s">
        <v>784</v>
      </c>
    </row>
    <row r="27" spans="2:7">
      <c r="B27" s="230" t="s">
        <v>835</v>
      </c>
      <c r="C27" s="435" t="s">
        <v>836</v>
      </c>
      <c r="D27" s="435"/>
      <c r="E27" s="435"/>
      <c r="F27" s="435"/>
      <c r="G27" s="233" t="s">
        <v>784</v>
      </c>
    </row>
    <row r="28" spans="2:7">
      <c r="B28" s="230" t="s">
        <v>837</v>
      </c>
      <c r="C28" s="435" t="s">
        <v>836</v>
      </c>
      <c r="D28" s="435"/>
      <c r="E28" s="435"/>
      <c r="F28" s="435"/>
      <c r="G28" s="233" t="s">
        <v>784</v>
      </c>
    </row>
    <row r="29" spans="2:7">
      <c r="B29" s="230" t="s">
        <v>838</v>
      </c>
      <c r="C29" s="435" t="s">
        <v>784</v>
      </c>
      <c r="D29" s="435"/>
      <c r="E29" s="435" t="s">
        <v>784</v>
      </c>
      <c r="F29" s="435"/>
      <c r="G29" s="233" t="s">
        <v>784</v>
      </c>
    </row>
    <row r="30" spans="2:7">
      <c r="B30" s="240" t="s">
        <v>839</v>
      </c>
      <c r="C30" s="437">
        <v>3.5429000000000002E-2</v>
      </c>
      <c r="D30" s="437"/>
      <c r="E30" s="437">
        <v>3.5429000000000002E-2</v>
      </c>
      <c r="F30" s="437"/>
      <c r="G30" s="233" t="s">
        <v>784</v>
      </c>
    </row>
    <row r="31" spans="2:7">
      <c r="B31" s="240" t="s">
        <v>840</v>
      </c>
      <c r="C31" s="437">
        <v>0</v>
      </c>
      <c r="D31" s="437"/>
      <c r="E31" s="437"/>
      <c r="F31" s="437"/>
      <c r="G31" s="233" t="s">
        <v>784</v>
      </c>
    </row>
    <row r="32" spans="2:7">
      <c r="B32" s="240" t="s">
        <v>841</v>
      </c>
      <c r="C32" s="240" t="s">
        <v>842</v>
      </c>
      <c r="G32" s="233" t="s">
        <v>784</v>
      </c>
    </row>
    <row r="33" spans="2:6">
      <c r="B33" s="230" t="s">
        <v>843</v>
      </c>
      <c r="C33" s="240" t="s">
        <v>844</v>
      </c>
    </row>
    <row r="34" spans="2:6">
      <c r="B34" s="230" t="s">
        <v>845</v>
      </c>
      <c r="D34" s="240" t="s">
        <v>784</v>
      </c>
      <c r="F34" s="240" t="s">
        <v>784</v>
      </c>
    </row>
    <row r="35" spans="2:6">
      <c r="B35" s="230" t="s">
        <v>846</v>
      </c>
      <c r="D35" s="240" t="s">
        <v>847</v>
      </c>
      <c r="F35" s="240" t="s">
        <v>784</v>
      </c>
    </row>
    <row r="36" spans="2:6">
      <c r="B36" s="230" t="s">
        <v>848</v>
      </c>
      <c r="D36" s="240" t="s">
        <v>849</v>
      </c>
    </row>
    <row r="37" spans="2:6">
      <c r="B37" s="230" t="s">
        <v>784</v>
      </c>
      <c r="D37" s="240" t="s">
        <v>850</v>
      </c>
    </row>
    <row r="38" spans="2:6">
      <c r="B38" s="242" t="s">
        <v>784</v>
      </c>
    </row>
    <row r="39" spans="2:6">
      <c r="B39" s="230" t="s">
        <v>851</v>
      </c>
    </row>
    <row r="40" spans="2:6">
      <c r="B40" s="240" t="s">
        <v>852</v>
      </c>
    </row>
    <row r="41" spans="2:6">
      <c r="B41" s="242" t="s">
        <v>784</v>
      </c>
    </row>
    <row r="42" spans="2:6">
      <c r="B42" s="230" t="s">
        <v>853</v>
      </c>
    </row>
    <row r="43" spans="2:6">
      <c r="B43" s="240" t="s">
        <v>854</v>
      </c>
    </row>
    <row r="44" spans="2:6" ht="15.5">
      <c r="B44" s="235" t="s">
        <v>784</v>
      </c>
    </row>
    <row r="45" spans="2:6" ht="15.5">
      <c r="B45" s="235" t="s">
        <v>784</v>
      </c>
    </row>
    <row r="46" spans="2:6" ht="15.5">
      <c r="B46" s="235" t="s">
        <v>784</v>
      </c>
    </row>
    <row r="47" spans="2:6" ht="15.5">
      <c r="B47" s="235" t="s">
        <v>784</v>
      </c>
    </row>
    <row r="48" spans="2:6" ht="15.5">
      <c r="B48" s="235" t="s">
        <v>784</v>
      </c>
    </row>
    <row r="49" spans="2:4" ht="15.5">
      <c r="B49" s="235" t="s">
        <v>784</v>
      </c>
    </row>
    <row r="50" spans="2:4" ht="15.5">
      <c r="B50" s="235" t="s">
        <v>784</v>
      </c>
    </row>
    <row r="51" spans="2:4">
      <c r="B51" s="232" t="s">
        <v>807</v>
      </c>
      <c r="D51" s="231" t="s">
        <v>808</v>
      </c>
    </row>
    <row r="52" spans="2:4">
      <c r="B52" s="236" t="s">
        <v>784</v>
      </c>
    </row>
    <row r="53" spans="2:4">
      <c r="B53" s="237" t="s">
        <v>809</v>
      </c>
    </row>
    <row r="54" spans="2:4">
      <c r="B54" s="230" t="s">
        <v>810</v>
      </c>
    </row>
    <row r="55" spans="2:4">
      <c r="B55" s="230" t="s">
        <v>811</v>
      </c>
    </row>
    <row r="56" spans="2:4">
      <c r="B56" s="230" t="s">
        <v>784</v>
      </c>
    </row>
  </sheetData>
  <mergeCells count="32">
    <mergeCell ref="C31:F31"/>
    <mergeCell ref="C26:F26"/>
    <mergeCell ref="C27:F27"/>
    <mergeCell ref="C28:F28"/>
    <mergeCell ref="C29:D29"/>
    <mergeCell ref="E29:F29"/>
    <mergeCell ref="C30:D30"/>
    <mergeCell ref="E30:F30"/>
    <mergeCell ref="C25:F25"/>
    <mergeCell ref="C16:D16"/>
    <mergeCell ref="E16:F16"/>
    <mergeCell ref="C17:D17"/>
    <mergeCell ref="E17:F17"/>
    <mergeCell ref="C18:D19"/>
    <mergeCell ref="C20:F20"/>
    <mergeCell ref="C21:F21"/>
    <mergeCell ref="C22:D22"/>
    <mergeCell ref="E22:F22"/>
    <mergeCell ref="C23:F23"/>
    <mergeCell ref="C24:F24"/>
    <mergeCell ref="C13:D13"/>
    <mergeCell ref="E13:F13"/>
    <mergeCell ref="C14:D14"/>
    <mergeCell ref="E14:F14"/>
    <mergeCell ref="C15:D15"/>
    <mergeCell ref="E15:F15"/>
    <mergeCell ref="C10:D10"/>
    <mergeCell ref="E10:F10"/>
    <mergeCell ref="C11:D11"/>
    <mergeCell ref="E11:F11"/>
    <mergeCell ref="C12:D12"/>
    <mergeCell ref="E12:F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0AD0C-C818-4418-B9DD-66C2D563113F}">
  <dimension ref="A1:E39"/>
  <sheetViews>
    <sheetView workbookViewId="0">
      <selection activeCell="B29" sqref="B29:C30"/>
    </sheetView>
  </sheetViews>
  <sheetFormatPr defaultRowHeight="14.5"/>
  <cols>
    <col min="1" max="1" width="38.54296875" customWidth="1"/>
    <col min="2" max="2" width="20.1796875" customWidth="1"/>
    <col min="3" max="3" width="21" customWidth="1"/>
    <col min="4" max="4" width="22.1796875" customWidth="1"/>
  </cols>
  <sheetData>
    <row r="1" spans="1:5">
      <c r="A1" s="230" t="s">
        <v>782</v>
      </c>
    </row>
    <row r="2" spans="1:5">
      <c r="A2" s="238" t="s">
        <v>855</v>
      </c>
      <c r="E2" s="230" t="s">
        <v>856</v>
      </c>
    </row>
    <row r="3" spans="1:5">
      <c r="A3" s="231" t="s">
        <v>857</v>
      </c>
    </row>
    <row r="4" spans="1:5">
      <c r="A4" s="231" t="s">
        <v>858</v>
      </c>
    </row>
    <row r="5" spans="1:5">
      <c r="A5" s="230" t="s">
        <v>784</v>
      </c>
    </row>
    <row r="6" spans="1:5">
      <c r="A6" s="230" t="s">
        <v>815</v>
      </c>
    </row>
    <row r="7" spans="1:5">
      <c r="A7" s="240" t="s">
        <v>859</v>
      </c>
    </row>
    <row r="8" spans="1:5">
      <c r="A8" s="240" t="s">
        <v>784</v>
      </c>
    </row>
    <row r="9" spans="1:5">
      <c r="A9" s="240" t="s">
        <v>860</v>
      </c>
    </row>
    <row r="10" spans="1:5">
      <c r="A10" s="240" t="s">
        <v>784</v>
      </c>
    </row>
    <row r="11" spans="1:5">
      <c r="A11" s="243" t="s">
        <v>784</v>
      </c>
      <c r="B11" s="230" t="s">
        <v>817</v>
      </c>
      <c r="C11" s="230" t="s">
        <v>818</v>
      </c>
    </row>
    <row r="12" spans="1:5">
      <c r="A12" s="244" t="s">
        <v>784</v>
      </c>
      <c r="B12" s="240" t="s">
        <v>819</v>
      </c>
      <c r="C12" s="240" t="s">
        <v>820</v>
      </c>
    </row>
    <row r="13" spans="1:5">
      <c r="A13" s="230" t="s">
        <v>821</v>
      </c>
      <c r="B13" s="244" t="s">
        <v>784</v>
      </c>
      <c r="C13" s="244" t="s">
        <v>784</v>
      </c>
    </row>
    <row r="14" spans="1:5">
      <c r="A14" s="240" t="s">
        <v>822</v>
      </c>
      <c r="B14" s="241">
        <v>6.75</v>
      </c>
      <c r="C14" s="241">
        <v>6.75</v>
      </c>
    </row>
    <row r="15" spans="1:5">
      <c r="A15" s="230" t="s">
        <v>823</v>
      </c>
      <c r="B15" s="245" t="s">
        <v>784</v>
      </c>
      <c r="C15" s="245" t="s">
        <v>784</v>
      </c>
    </row>
    <row r="16" spans="1:5">
      <c r="A16" s="240" t="s">
        <v>824</v>
      </c>
      <c r="B16" s="336">
        <v>8.0587000000000006E-2</v>
      </c>
      <c r="C16" s="336">
        <v>7.3341000000000003E-2</v>
      </c>
    </row>
    <row r="17" spans="1:3">
      <c r="A17" s="240" t="s">
        <v>825</v>
      </c>
      <c r="B17" s="338" t="s">
        <v>784</v>
      </c>
      <c r="C17" s="338" t="s">
        <v>784</v>
      </c>
    </row>
    <row r="18" spans="1:3">
      <c r="A18" s="240" t="s">
        <v>826</v>
      </c>
      <c r="B18" s="336">
        <v>9.4612000000000002E-2</v>
      </c>
      <c r="C18" s="336">
        <v>7.3341000000000003E-2</v>
      </c>
    </row>
    <row r="19" spans="1:3">
      <c r="A19" s="246" t="s">
        <v>784</v>
      </c>
      <c r="B19" s="246" t="s">
        <v>784</v>
      </c>
    </row>
    <row r="20" spans="1:3">
      <c r="A20" s="230" t="s">
        <v>827</v>
      </c>
      <c r="B20" s="240" t="s">
        <v>828</v>
      </c>
    </row>
    <row r="21" spans="1:3">
      <c r="A21" s="230" t="s">
        <v>829</v>
      </c>
      <c r="B21" s="244" t="s">
        <v>784</v>
      </c>
      <c r="C21" s="244" t="s">
        <v>784</v>
      </c>
    </row>
    <row r="22" spans="1:3">
      <c r="A22" s="240" t="s">
        <v>830</v>
      </c>
      <c r="B22" s="435" t="s">
        <v>831</v>
      </c>
      <c r="C22" s="435"/>
    </row>
    <row r="23" spans="1:3">
      <c r="A23" s="240" t="s">
        <v>832</v>
      </c>
      <c r="B23" s="435" t="s">
        <v>831</v>
      </c>
      <c r="C23" s="435"/>
    </row>
    <row r="24" spans="1:3">
      <c r="A24" s="240" t="s">
        <v>833</v>
      </c>
      <c r="B24" s="435" t="s">
        <v>831</v>
      </c>
      <c r="C24" s="435"/>
    </row>
    <row r="25" spans="1:3">
      <c r="A25" s="240" t="s">
        <v>834</v>
      </c>
      <c r="B25" s="435" t="s">
        <v>831</v>
      </c>
      <c r="C25" s="435"/>
    </row>
    <row r="26" spans="1:3">
      <c r="A26" s="230" t="s">
        <v>835</v>
      </c>
      <c r="B26" s="435" t="s">
        <v>836</v>
      </c>
      <c r="C26" s="435"/>
    </row>
    <row r="27" spans="1:3">
      <c r="A27" s="230" t="s">
        <v>837</v>
      </c>
      <c r="B27" s="435" t="s">
        <v>836</v>
      </c>
      <c r="C27" s="435"/>
    </row>
    <row r="28" spans="1:3">
      <c r="A28" s="230" t="s">
        <v>838</v>
      </c>
      <c r="B28" s="245" t="s">
        <v>784</v>
      </c>
      <c r="C28" s="245" t="s">
        <v>784</v>
      </c>
    </row>
    <row r="29" spans="1:3">
      <c r="A29" s="240" t="s">
        <v>839</v>
      </c>
      <c r="B29" s="336">
        <v>3.5429000000000002E-2</v>
      </c>
      <c r="C29" s="336">
        <v>3.5429000000000002E-2</v>
      </c>
    </row>
    <row r="30" spans="1:3">
      <c r="A30" s="240" t="s">
        <v>840</v>
      </c>
      <c r="B30" s="437">
        <v>0</v>
      </c>
      <c r="C30" s="437"/>
    </row>
    <row r="31" spans="1:3">
      <c r="A31" s="240" t="s">
        <v>841</v>
      </c>
      <c r="B31" s="435" t="s">
        <v>861</v>
      </c>
      <c r="C31" s="435"/>
    </row>
    <row r="32" spans="1:3">
      <c r="A32" s="230" t="s">
        <v>843</v>
      </c>
      <c r="B32" s="435"/>
      <c r="C32" s="435"/>
    </row>
    <row r="33" spans="1:5">
      <c r="A33" s="230" t="s">
        <v>845</v>
      </c>
      <c r="B33" s="246" t="s">
        <v>784</v>
      </c>
    </row>
    <row r="34" spans="1:5">
      <c r="A34" s="230" t="s">
        <v>862</v>
      </c>
      <c r="B34" s="240" t="s">
        <v>863</v>
      </c>
    </row>
    <row r="35" spans="1:5">
      <c r="B35" s="240" t="s">
        <v>864</v>
      </c>
    </row>
    <row r="36" spans="1:5">
      <c r="A36" s="247" t="s">
        <v>784</v>
      </c>
    </row>
    <row r="37" spans="1:5">
      <c r="A37" s="248" t="s">
        <v>865</v>
      </c>
      <c r="E37" s="230" t="s">
        <v>808</v>
      </c>
    </row>
    <row r="38" spans="1:5">
      <c r="A38" s="248" t="s">
        <v>866</v>
      </c>
    </row>
    <row r="39" spans="1:5">
      <c r="A39" s="248" t="s">
        <v>867</v>
      </c>
    </row>
  </sheetData>
  <mergeCells count="8">
    <mergeCell ref="B30:C30"/>
    <mergeCell ref="B31:C32"/>
    <mergeCell ref="B22:C22"/>
    <mergeCell ref="B23:C23"/>
    <mergeCell ref="B24:C24"/>
    <mergeCell ref="B25:C25"/>
    <mergeCell ref="B26:C26"/>
    <mergeCell ref="B27:C2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027B2-ED44-4912-AD20-C6DAC0B6A27B}">
  <dimension ref="B2:D53"/>
  <sheetViews>
    <sheetView topLeftCell="A4" workbookViewId="0">
      <selection activeCell="C31" sqref="C31:D31"/>
    </sheetView>
  </sheetViews>
  <sheetFormatPr defaultRowHeight="14.5"/>
  <cols>
    <col min="2" max="2" width="42.453125" customWidth="1"/>
    <col min="3" max="3" width="21.81640625" customWidth="1"/>
    <col min="4" max="4" width="20.453125" customWidth="1"/>
  </cols>
  <sheetData>
    <row r="2" spans="2:4">
      <c r="B2" s="230" t="s">
        <v>782</v>
      </c>
    </row>
    <row r="3" spans="2:4">
      <c r="B3" s="238" t="s">
        <v>868</v>
      </c>
    </row>
    <row r="4" spans="2:4">
      <c r="B4" s="230" t="s">
        <v>869</v>
      </c>
    </row>
    <row r="5" spans="2:4">
      <c r="B5" s="230" t="s">
        <v>870</v>
      </c>
    </row>
    <row r="6" spans="2:4">
      <c r="B6" s="230" t="s">
        <v>815</v>
      </c>
    </row>
    <row r="7" spans="2:4">
      <c r="B7" s="240" t="s">
        <v>871</v>
      </c>
    </row>
    <row r="8" spans="2:4">
      <c r="B8" s="240" t="s">
        <v>784</v>
      </c>
    </row>
    <row r="9" spans="2:4">
      <c r="B9" s="240" t="s">
        <v>784</v>
      </c>
      <c r="C9" s="230" t="s">
        <v>817</v>
      </c>
      <c r="D9" s="230" t="s">
        <v>818</v>
      </c>
    </row>
    <row r="10" spans="2:4">
      <c r="B10" s="230" t="s">
        <v>784</v>
      </c>
      <c r="C10" s="240" t="s">
        <v>819</v>
      </c>
      <c r="D10" s="240" t="s">
        <v>820</v>
      </c>
    </row>
    <row r="11" spans="2:4">
      <c r="B11" s="230" t="s">
        <v>821</v>
      </c>
      <c r="C11" s="230" t="s">
        <v>784</v>
      </c>
      <c r="D11" s="230" t="s">
        <v>784</v>
      </c>
    </row>
    <row r="12" spans="2:4">
      <c r="B12" s="240" t="s">
        <v>872</v>
      </c>
      <c r="C12" s="230" t="s">
        <v>784</v>
      </c>
      <c r="D12" s="230" t="s">
        <v>784</v>
      </c>
    </row>
    <row r="13" spans="2:4">
      <c r="B13" s="240" t="s">
        <v>873</v>
      </c>
      <c r="C13" s="241">
        <v>12.55</v>
      </c>
      <c r="D13" s="241">
        <v>12.55</v>
      </c>
    </row>
    <row r="14" spans="2:4">
      <c r="B14" s="240" t="s">
        <v>874</v>
      </c>
      <c r="C14" s="241">
        <v>14.6</v>
      </c>
      <c r="D14" s="241">
        <v>14.6</v>
      </c>
    </row>
    <row r="15" spans="2:4">
      <c r="B15" s="230" t="s">
        <v>875</v>
      </c>
      <c r="C15" s="241">
        <v>3.44</v>
      </c>
      <c r="D15" s="241">
        <v>2.83</v>
      </c>
    </row>
    <row r="16" spans="2:4">
      <c r="B16" s="230" t="s">
        <v>876</v>
      </c>
      <c r="C16" s="241">
        <v>0.67</v>
      </c>
      <c r="D16" s="241">
        <v>0.67</v>
      </c>
    </row>
    <row r="17" spans="2:4">
      <c r="B17" s="240" t="s">
        <v>877</v>
      </c>
      <c r="C17" s="241" t="s">
        <v>784</v>
      </c>
      <c r="D17" s="241" t="s">
        <v>784</v>
      </c>
    </row>
    <row r="18" spans="2:4">
      <c r="B18" s="230" t="s">
        <v>878</v>
      </c>
      <c r="C18" s="336">
        <v>5.6016999999999997E-2</v>
      </c>
      <c r="D18" s="336">
        <v>4.9581E-2</v>
      </c>
    </row>
    <row r="19" spans="2:4">
      <c r="B19" s="240" t="s">
        <v>784</v>
      </c>
      <c r="C19" s="240" t="s">
        <v>784</v>
      </c>
      <c r="D19" s="240" t="s">
        <v>784</v>
      </c>
    </row>
    <row r="20" spans="2:4">
      <c r="B20" s="230" t="s">
        <v>827</v>
      </c>
      <c r="C20" s="435" t="s">
        <v>828</v>
      </c>
      <c r="D20" s="435"/>
    </row>
    <row r="21" spans="2:4">
      <c r="B21" s="230" t="s">
        <v>784</v>
      </c>
      <c r="C21" s="435" t="s">
        <v>784</v>
      </c>
      <c r="D21" s="435"/>
    </row>
    <row r="22" spans="2:4">
      <c r="B22" s="230" t="s">
        <v>829</v>
      </c>
      <c r="C22" s="435" t="s">
        <v>784</v>
      </c>
      <c r="D22" s="435"/>
    </row>
    <row r="23" spans="2:4">
      <c r="B23" s="240" t="s">
        <v>830</v>
      </c>
      <c r="C23" s="435" t="s">
        <v>831</v>
      </c>
      <c r="D23" s="435"/>
    </row>
    <row r="24" spans="2:4">
      <c r="B24" s="240" t="s">
        <v>832</v>
      </c>
      <c r="C24" s="435" t="s">
        <v>831</v>
      </c>
      <c r="D24" s="435"/>
    </row>
    <row r="25" spans="2:4">
      <c r="B25" s="240" t="s">
        <v>833</v>
      </c>
      <c r="C25" s="435" t="s">
        <v>831</v>
      </c>
      <c r="D25" s="435"/>
    </row>
    <row r="26" spans="2:4">
      <c r="B26" s="240" t="s">
        <v>834</v>
      </c>
      <c r="C26" s="435" t="s">
        <v>831</v>
      </c>
      <c r="D26" s="435"/>
    </row>
    <row r="27" spans="2:4">
      <c r="B27" s="230" t="s">
        <v>835</v>
      </c>
      <c r="C27" s="435" t="s">
        <v>836</v>
      </c>
      <c r="D27" s="435"/>
    </row>
    <row r="28" spans="2:4">
      <c r="B28" s="230" t="s">
        <v>837</v>
      </c>
      <c r="C28" s="435" t="s">
        <v>836</v>
      </c>
      <c r="D28" s="435"/>
    </row>
    <row r="29" spans="2:4">
      <c r="B29" s="230" t="s">
        <v>879</v>
      </c>
      <c r="C29" s="435" t="s">
        <v>880</v>
      </c>
      <c r="D29" s="435"/>
    </row>
    <row r="30" spans="2:4">
      <c r="B30" s="230" t="s">
        <v>881</v>
      </c>
      <c r="C30" s="241">
        <v>7.63</v>
      </c>
      <c r="D30" s="241">
        <v>7.25</v>
      </c>
    </row>
    <row r="31" spans="2:4">
      <c r="B31" s="230" t="s">
        <v>882</v>
      </c>
      <c r="C31" s="437">
        <v>0</v>
      </c>
      <c r="D31" s="437"/>
    </row>
    <row r="32" spans="2:4">
      <c r="B32" s="230" t="s">
        <v>841</v>
      </c>
      <c r="C32" s="240" t="s">
        <v>883</v>
      </c>
    </row>
    <row r="33" spans="2:3">
      <c r="B33" s="230" t="s">
        <v>843</v>
      </c>
      <c r="C33" s="240" t="s">
        <v>880</v>
      </c>
    </row>
    <row r="34" spans="2:3">
      <c r="B34" s="230" t="s">
        <v>845</v>
      </c>
      <c r="C34" s="240" t="s">
        <v>784</v>
      </c>
    </row>
    <row r="35" spans="2:3">
      <c r="B35" s="230" t="s">
        <v>846</v>
      </c>
      <c r="C35" s="240" t="s">
        <v>884</v>
      </c>
    </row>
    <row r="36" spans="2:3">
      <c r="B36" s="230" t="s">
        <v>885</v>
      </c>
      <c r="C36" s="240" t="s">
        <v>886</v>
      </c>
    </row>
    <row r="37" spans="2:3">
      <c r="C37" s="240" t="s">
        <v>887</v>
      </c>
    </row>
    <row r="38" spans="2:3">
      <c r="B38" s="240" t="s">
        <v>784</v>
      </c>
    </row>
    <row r="39" spans="2:3">
      <c r="B39" s="240" t="s">
        <v>888</v>
      </c>
    </row>
    <row r="40" spans="2:3">
      <c r="B40" s="240" t="s">
        <v>784</v>
      </c>
    </row>
    <row r="41" spans="2:3">
      <c r="B41" s="240" t="s">
        <v>784</v>
      </c>
    </row>
    <row r="42" spans="2:3">
      <c r="B42" s="240" t="s">
        <v>784</v>
      </c>
    </row>
    <row r="43" spans="2:3">
      <c r="B43" s="240" t="s">
        <v>784</v>
      </c>
    </row>
    <row r="44" spans="2:3">
      <c r="B44" s="240" t="s">
        <v>784</v>
      </c>
    </row>
    <row r="45" spans="2:3">
      <c r="B45" s="240" t="s">
        <v>784</v>
      </c>
    </row>
    <row r="46" spans="2:3">
      <c r="B46" s="240" t="s">
        <v>784</v>
      </c>
    </row>
    <row r="47" spans="2:3">
      <c r="B47" s="240" t="s">
        <v>784</v>
      </c>
    </row>
    <row r="48" spans="2:3">
      <c r="B48" s="240" t="s">
        <v>784</v>
      </c>
    </row>
    <row r="49" spans="2:4">
      <c r="B49" s="232" t="s">
        <v>807</v>
      </c>
      <c r="D49" s="231" t="s">
        <v>808</v>
      </c>
    </row>
    <row r="50" spans="2:4">
      <c r="B50" s="236" t="s">
        <v>784</v>
      </c>
    </row>
    <row r="51" spans="2:4">
      <c r="B51" s="237" t="s">
        <v>809</v>
      </c>
    </row>
    <row r="52" spans="2:4">
      <c r="B52" s="230" t="s">
        <v>810</v>
      </c>
    </row>
    <row r="53" spans="2:4">
      <c r="B53" s="230" t="s">
        <v>811</v>
      </c>
    </row>
  </sheetData>
  <mergeCells count="11">
    <mergeCell ref="C26:D26"/>
    <mergeCell ref="C27:D27"/>
    <mergeCell ref="C28:D28"/>
    <mergeCell ref="C29:D29"/>
    <mergeCell ref="C31:D31"/>
    <mergeCell ref="C25:D25"/>
    <mergeCell ref="C20:D20"/>
    <mergeCell ref="C21:D21"/>
    <mergeCell ref="C22:D22"/>
    <mergeCell ref="C23:D23"/>
    <mergeCell ref="C24:D2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CEBA-57E5-4DEC-9723-BAC40AAE4822}">
  <dimension ref="B2:D48"/>
  <sheetViews>
    <sheetView topLeftCell="A25" workbookViewId="0">
      <selection activeCell="C21" sqref="C21"/>
    </sheetView>
  </sheetViews>
  <sheetFormatPr defaultRowHeight="14.5"/>
  <cols>
    <col min="2" max="2" width="60.36328125" customWidth="1"/>
    <col min="3" max="3" width="27.90625" customWidth="1"/>
    <col min="4" max="4" width="23.26953125" customWidth="1"/>
  </cols>
  <sheetData>
    <row r="2" spans="2:2">
      <c r="B2" s="231" t="s">
        <v>782</v>
      </c>
    </row>
    <row r="3" spans="2:2">
      <c r="B3" s="249" t="s">
        <v>889</v>
      </c>
    </row>
    <row r="4" spans="2:2">
      <c r="B4" s="231" t="s">
        <v>784</v>
      </c>
    </row>
    <row r="5" spans="2:2">
      <c r="B5" s="231" t="s">
        <v>890</v>
      </c>
    </row>
    <row r="6" spans="2:2">
      <c r="B6" s="231" t="s">
        <v>891</v>
      </c>
    </row>
    <row r="7" spans="2:2">
      <c r="B7" s="231" t="s">
        <v>815</v>
      </c>
    </row>
    <row r="8" spans="2:2">
      <c r="B8" s="233" t="s">
        <v>892</v>
      </c>
    </row>
    <row r="9" spans="2:2">
      <c r="B9" s="233" t="s">
        <v>784</v>
      </c>
    </row>
    <row r="10" spans="2:2">
      <c r="B10" s="233" t="s">
        <v>893</v>
      </c>
    </row>
    <row r="11" spans="2:2">
      <c r="B11" s="233" t="s">
        <v>784</v>
      </c>
    </row>
    <row r="12" spans="2:2">
      <c r="B12" s="233" t="s">
        <v>894</v>
      </c>
    </row>
    <row r="13" spans="2:2">
      <c r="B13" s="233" t="s">
        <v>784</v>
      </c>
    </row>
    <row r="14" spans="2:2">
      <c r="B14" s="233" t="s">
        <v>895</v>
      </c>
    </row>
    <row r="15" spans="2:2">
      <c r="B15" s="233" t="s">
        <v>784</v>
      </c>
    </row>
    <row r="16" spans="2:2">
      <c r="B16" s="233" t="s">
        <v>784</v>
      </c>
    </row>
    <row r="17" spans="2:4">
      <c r="B17" s="233" t="s">
        <v>784</v>
      </c>
      <c r="C17" s="250" t="s">
        <v>817</v>
      </c>
      <c r="D17" s="250" t="s">
        <v>818</v>
      </c>
    </row>
    <row r="18" spans="2:4">
      <c r="B18" s="233" t="s">
        <v>784</v>
      </c>
      <c r="C18" s="251" t="s">
        <v>819</v>
      </c>
      <c r="D18" s="251" t="s">
        <v>820</v>
      </c>
    </row>
    <row r="19" spans="2:4">
      <c r="B19" s="439" t="s">
        <v>821</v>
      </c>
      <c r="C19" s="439"/>
      <c r="D19" s="439"/>
    </row>
    <row r="20" spans="2:4">
      <c r="B20" s="438" t="s">
        <v>872</v>
      </c>
      <c r="C20" s="438"/>
      <c r="D20" s="438"/>
    </row>
    <row r="21" spans="2:4">
      <c r="B21" s="251" t="s">
        <v>873</v>
      </c>
      <c r="C21" s="252">
        <v>9.9600000000000009</v>
      </c>
      <c r="D21" s="252">
        <v>9.9600000000000009</v>
      </c>
    </row>
    <row r="22" spans="2:4">
      <c r="B22" s="251" t="s">
        <v>874</v>
      </c>
      <c r="C22" s="252">
        <v>11.59</v>
      </c>
      <c r="D22" s="252">
        <v>11.59</v>
      </c>
    </row>
    <row r="23" spans="2:4">
      <c r="B23" s="250" t="s">
        <v>875</v>
      </c>
      <c r="C23" s="252">
        <v>0</v>
      </c>
      <c r="D23" s="252">
        <v>0</v>
      </c>
    </row>
    <row r="24" spans="2:4">
      <c r="B24" s="250" t="s">
        <v>876</v>
      </c>
      <c r="C24" s="252">
        <v>0</v>
      </c>
      <c r="D24" s="252">
        <v>0</v>
      </c>
    </row>
    <row r="25" spans="2:4">
      <c r="B25" s="438" t="s">
        <v>896</v>
      </c>
      <c r="C25" s="438"/>
      <c r="D25" s="438"/>
    </row>
    <row r="26" spans="2:4">
      <c r="B26" s="250" t="s">
        <v>878</v>
      </c>
      <c r="C26" s="339">
        <v>0.109</v>
      </c>
      <c r="D26" s="339">
        <v>0.109</v>
      </c>
    </row>
    <row r="27" spans="2:4">
      <c r="B27" s="250" t="s">
        <v>827</v>
      </c>
      <c r="C27" s="438" t="s">
        <v>828</v>
      </c>
      <c r="D27" s="438"/>
    </row>
    <row r="28" spans="2:4">
      <c r="B28" s="439" t="s">
        <v>829</v>
      </c>
      <c r="C28" s="439"/>
      <c r="D28" s="439"/>
    </row>
    <row r="29" spans="2:4">
      <c r="B29" s="251" t="s">
        <v>830</v>
      </c>
      <c r="C29" s="438" t="s">
        <v>831</v>
      </c>
      <c r="D29" s="438"/>
    </row>
    <row r="30" spans="2:4">
      <c r="B30" s="251" t="s">
        <v>832</v>
      </c>
      <c r="C30" s="438" t="s">
        <v>831</v>
      </c>
      <c r="D30" s="438"/>
    </row>
    <row r="31" spans="2:4">
      <c r="B31" s="251" t="s">
        <v>833</v>
      </c>
      <c r="C31" s="438" t="s">
        <v>831</v>
      </c>
      <c r="D31" s="438"/>
    </row>
    <row r="32" spans="2:4">
      <c r="B32" s="251" t="s">
        <v>834</v>
      </c>
      <c r="C32" s="438" t="s">
        <v>831</v>
      </c>
      <c r="D32" s="438"/>
    </row>
    <row r="33" spans="2:4">
      <c r="B33" s="250" t="s">
        <v>835</v>
      </c>
      <c r="C33" s="438" t="s">
        <v>836</v>
      </c>
      <c r="D33" s="438"/>
    </row>
    <row r="34" spans="2:4">
      <c r="B34" s="250" t="s">
        <v>837</v>
      </c>
      <c r="C34" s="438" t="s">
        <v>836</v>
      </c>
      <c r="D34" s="438"/>
    </row>
    <row r="35" spans="2:4">
      <c r="B35" s="250" t="s">
        <v>879</v>
      </c>
      <c r="C35" s="438" t="s">
        <v>880</v>
      </c>
      <c r="D35" s="438"/>
    </row>
    <row r="36" spans="2:4">
      <c r="B36" s="250" t="s">
        <v>897</v>
      </c>
      <c r="C36" s="252">
        <v>7.63</v>
      </c>
      <c r="D36" s="252">
        <v>7.25</v>
      </c>
    </row>
    <row r="37" spans="2:4">
      <c r="B37" s="250" t="s">
        <v>882</v>
      </c>
      <c r="C37" s="440">
        <v>0</v>
      </c>
      <c r="D37" s="440"/>
    </row>
    <row r="38" spans="2:4">
      <c r="B38" s="250" t="s">
        <v>898</v>
      </c>
      <c r="C38" s="251" t="s">
        <v>861</v>
      </c>
    </row>
    <row r="39" spans="2:4">
      <c r="B39" s="250" t="s">
        <v>899</v>
      </c>
      <c r="C39" s="251" t="s">
        <v>784</v>
      </c>
    </row>
    <row r="40" spans="2:4">
      <c r="B40" s="250" t="s">
        <v>900</v>
      </c>
      <c r="C40" s="251" t="s">
        <v>901</v>
      </c>
    </row>
    <row r="41" spans="2:4" ht="17.5">
      <c r="B41" s="253" t="s">
        <v>784</v>
      </c>
    </row>
    <row r="42" spans="2:4">
      <c r="B42" s="233" t="s">
        <v>902</v>
      </c>
    </row>
    <row r="43" spans="2:4">
      <c r="B43" s="233" t="s">
        <v>784</v>
      </c>
    </row>
    <row r="44" spans="2:4">
      <c r="B44" s="232" t="s">
        <v>807</v>
      </c>
      <c r="D44" s="231" t="s">
        <v>808</v>
      </c>
    </row>
    <row r="45" spans="2:4">
      <c r="B45" s="236" t="s">
        <v>784</v>
      </c>
    </row>
    <row r="46" spans="2:4">
      <c r="B46" s="237" t="s">
        <v>809</v>
      </c>
    </row>
    <row r="47" spans="2:4">
      <c r="B47" s="230" t="s">
        <v>810</v>
      </c>
    </row>
    <row r="48" spans="2:4">
      <c r="B48" s="230" t="s">
        <v>811</v>
      </c>
    </row>
  </sheetData>
  <mergeCells count="13">
    <mergeCell ref="C37:D37"/>
    <mergeCell ref="C30:D30"/>
    <mergeCell ref="C31:D31"/>
    <mergeCell ref="C32:D32"/>
    <mergeCell ref="C33:D33"/>
    <mergeCell ref="C34:D34"/>
    <mergeCell ref="C35:D35"/>
    <mergeCell ref="C29:D29"/>
    <mergeCell ref="B19:D19"/>
    <mergeCell ref="B20:D20"/>
    <mergeCell ref="B25:D25"/>
    <mergeCell ref="C27:D27"/>
    <mergeCell ref="B28:D2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1A19-14F8-407F-9F88-EE077155476F}">
  <dimension ref="B2:H56"/>
  <sheetViews>
    <sheetView workbookViewId="0">
      <selection activeCell="C32" sqref="C32:D32"/>
    </sheetView>
  </sheetViews>
  <sheetFormatPr defaultRowHeight="14.5"/>
  <cols>
    <col min="2" max="2" width="37.54296875" customWidth="1"/>
    <col min="3" max="3" width="22" customWidth="1"/>
    <col min="4" max="4" width="20.453125" customWidth="1"/>
  </cols>
  <sheetData>
    <row r="2" spans="2:4">
      <c r="B2" s="230" t="s">
        <v>782</v>
      </c>
    </row>
    <row r="3" spans="2:4">
      <c r="B3" s="238" t="s">
        <v>903</v>
      </c>
    </row>
    <row r="4" spans="2:4">
      <c r="B4" s="230" t="s">
        <v>904</v>
      </c>
    </row>
    <row r="5" spans="2:4">
      <c r="B5" s="230" t="s">
        <v>870</v>
      </c>
    </row>
    <row r="6" spans="2:4">
      <c r="B6" s="230" t="s">
        <v>815</v>
      </c>
    </row>
    <row r="7" spans="2:4">
      <c r="B7" s="240" t="s">
        <v>871</v>
      </c>
    </row>
    <row r="8" spans="2:4">
      <c r="B8" s="240" t="s">
        <v>784</v>
      </c>
      <c r="C8" s="230" t="s">
        <v>817</v>
      </c>
      <c r="D8" s="230" t="s">
        <v>818</v>
      </c>
    </row>
    <row r="9" spans="2:4">
      <c r="B9" s="230" t="s">
        <v>784</v>
      </c>
      <c r="C9" s="240" t="s">
        <v>819</v>
      </c>
      <c r="D9" s="240" t="s">
        <v>820</v>
      </c>
    </row>
    <row r="10" spans="2:4">
      <c r="B10" s="230" t="s">
        <v>821</v>
      </c>
      <c r="C10" s="230" t="s">
        <v>784</v>
      </c>
      <c r="D10" s="230" t="s">
        <v>784</v>
      </c>
    </row>
    <row r="11" spans="2:4">
      <c r="B11" s="240" t="s">
        <v>872</v>
      </c>
      <c r="C11" s="230" t="s">
        <v>784</v>
      </c>
      <c r="D11" s="230" t="s">
        <v>784</v>
      </c>
    </row>
    <row r="12" spans="2:4">
      <c r="B12" s="240" t="s">
        <v>873</v>
      </c>
      <c r="C12" s="241">
        <v>17.559999999999999</v>
      </c>
      <c r="D12" s="241">
        <v>17.559999999999999</v>
      </c>
    </row>
    <row r="13" spans="2:4">
      <c r="B13" s="240" t="s">
        <v>874</v>
      </c>
      <c r="C13" s="241">
        <v>19.079999999999998</v>
      </c>
      <c r="D13" s="241">
        <v>19.079999999999998</v>
      </c>
    </row>
    <row r="14" spans="2:4">
      <c r="B14" s="230" t="s">
        <v>875</v>
      </c>
      <c r="C14" s="241">
        <v>1.9</v>
      </c>
      <c r="D14" s="241">
        <v>1.49</v>
      </c>
    </row>
    <row r="15" spans="2:4">
      <c r="B15" s="230" t="s">
        <v>876</v>
      </c>
      <c r="C15" s="241">
        <v>0.47</v>
      </c>
      <c r="D15" s="241">
        <v>0.47</v>
      </c>
    </row>
    <row r="16" spans="2:4">
      <c r="B16" s="240" t="s">
        <v>905</v>
      </c>
      <c r="C16" s="240" t="s">
        <v>784</v>
      </c>
      <c r="D16" s="240" t="s">
        <v>784</v>
      </c>
    </row>
    <row r="17" spans="2:4">
      <c r="B17" s="230" t="s">
        <v>878</v>
      </c>
      <c r="C17" s="336">
        <v>2.5940000000000001E-2</v>
      </c>
      <c r="D17" s="336">
        <v>2.513E-2</v>
      </c>
    </row>
    <row r="18" spans="2:4">
      <c r="B18" s="240" t="s">
        <v>784</v>
      </c>
      <c r="C18" s="240" t="s">
        <v>784</v>
      </c>
      <c r="D18" s="240" t="s">
        <v>784</v>
      </c>
    </row>
    <row r="19" spans="2:4">
      <c r="B19" s="230" t="s">
        <v>784</v>
      </c>
      <c r="C19" s="240" t="s">
        <v>784</v>
      </c>
      <c r="D19" s="240" t="s">
        <v>784</v>
      </c>
    </row>
    <row r="20" spans="2:4">
      <c r="B20" s="230" t="s">
        <v>827</v>
      </c>
      <c r="C20" s="435" t="s">
        <v>828</v>
      </c>
      <c r="D20" s="435"/>
    </row>
    <row r="21" spans="2:4">
      <c r="B21" s="230" t="s">
        <v>784</v>
      </c>
      <c r="C21" s="434" t="s">
        <v>784</v>
      </c>
      <c r="D21" s="434"/>
    </row>
    <row r="22" spans="2:4">
      <c r="B22" s="230" t="s">
        <v>829</v>
      </c>
      <c r="C22" s="240" t="s">
        <v>784</v>
      </c>
      <c r="D22" s="230" t="s">
        <v>784</v>
      </c>
    </row>
    <row r="23" spans="2:4">
      <c r="B23" s="240" t="s">
        <v>830</v>
      </c>
      <c r="C23" s="435" t="s">
        <v>831</v>
      </c>
      <c r="D23" s="435"/>
    </row>
    <row r="24" spans="2:4">
      <c r="B24" s="240" t="s">
        <v>832</v>
      </c>
      <c r="C24" s="435" t="s">
        <v>831</v>
      </c>
      <c r="D24" s="435"/>
    </row>
    <row r="25" spans="2:4">
      <c r="B25" s="240" t="s">
        <v>833</v>
      </c>
      <c r="C25" s="435" t="s">
        <v>831</v>
      </c>
      <c r="D25" s="435"/>
    </row>
    <row r="26" spans="2:4">
      <c r="B26" s="240" t="s">
        <v>834</v>
      </c>
      <c r="C26" s="435" t="s">
        <v>831</v>
      </c>
      <c r="D26" s="435"/>
    </row>
    <row r="27" spans="2:4">
      <c r="B27" s="230" t="s">
        <v>835</v>
      </c>
      <c r="C27" s="435" t="s">
        <v>836</v>
      </c>
      <c r="D27" s="435"/>
    </row>
    <row r="28" spans="2:4">
      <c r="B28" s="230" t="s">
        <v>837</v>
      </c>
      <c r="C28" s="435" t="s">
        <v>836</v>
      </c>
      <c r="D28" s="435"/>
    </row>
    <row r="29" spans="2:4">
      <c r="B29" s="230" t="s">
        <v>879</v>
      </c>
      <c r="C29" s="435" t="s">
        <v>880</v>
      </c>
      <c r="D29" s="435"/>
    </row>
    <row r="30" spans="2:4">
      <c r="B30" s="230" t="s">
        <v>906</v>
      </c>
      <c r="C30" s="241">
        <v>3.63</v>
      </c>
      <c r="D30" s="241">
        <v>3.28</v>
      </c>
    </row>
    <row r="31" spans="2:4">
      <c r="B31" s="230" t="s">
        <v>907</v>
      </c>
    </row>
    <row r="32" spans="2:4">
      <c r="B32" s="230" t="s">
        <v>882</v>
      </c>
      <c r="C32" s="437">
        <v>0</v>
      </c>
      <c r="D32" s="437"/>
    </row>
    <row r="33" spans="2:8">
      <c r="B33" s="230" t="s">
        <v>841</v>
      </c>
      <c r="C33" s="240" t="s">
        <v>908</v>
      </c>
    </row>
    <row r="34" spans="2:8">
      <c r="B34" s="230" t="s">
        <v>843</v>
      </c>
      <c r="C34" s="240" t="s">
        <v>908</v>
      </c>
    </row>
    <row r="35" spans="2:8">
      <c r="B35" s="230" t="s">
        <v>909</v>
      </c>
    </row>
    <row r="36" spans="2:8">
      <c r="B36" s="230" t="s">
        <v>910</v>
      </c>
      <c r="H36" s="230" t="s">
        <v>911</v>
      </c>
    </row>
    <row r="37" spans="2:8">
      <c r="B37" s="230" t="s">
        <v>912</v>
      </c>
    </row>
    <row r="38" spans="2:8">
      <c r="B38" s="230" t="s">
        <v>913</v>
      </c>
      <c r="E38" s="230" t="s">
        <v>914</v>
      </c>
    </row>
    <row r="39" spans="2:8">
      <c r="B39" s="240" t="s">
        <v>784</v>
      </c>
    </row>
    <row r="40" spans="2:8">
      <c r="B40" s="240" t="s">
        <v>784</v>
      </c>
    </row>
    <row r="41" spans="2:8">
      <c r="B41" s="240" t="s">
        <v>915</v>
      </c>
    </row>
    <row r="42" spans="2:8" ht="15.5">
      <c r="B42" s="235" t="s">
        <v>784</v>
      </c>
    </row>
    <row r="43" spans="2:8" ht="15.5">
      <c r="B43" s="235" t="s">
        <v>784</v>
      </c>
    </row>
    <row r="44" spans="2:8" ht="15.5">
      <c r="B44" s="235" t="s">
        <v>784</v>
      </c>
    </row>
    <row r="45" spans="2:8" ht="15.5">
      <c r="B45" s="235" t="s">
        <v>784</v>
      </c>
    </row>
    <row r="46" spans="2:8" ht="15.5">
      <c r="B46" s="235" t="s">
        <v>784</v>
      </c>
    </row>
    <row r="47" spans="2:8" ht="15.5">
      <c r="B47" s="235" t="s">
        <v>784</v>
      </c>
    </row>
    <row r="48" spans="2:8" ht="15.5">
      <c r="B48" s="235" t="s">
        <v>784</v>
      </c>
    </row>
    <row r="49" spans="2:4" ht="15.5">
      <c r="B49" s="235" t="s">
        <v>784</v>
      </c>
    </row>
    <row r="50" spans="2:4" ht="15.5">
      <c r="B50" s="235" t="s">
        <v>784</v>
      </c>
    </row>
    <row r="51" spans="2:4" ht="15.5">
      <c r="B51" s="235" t="s">
        <v>784</v>
      </c>
    </row>
    <row r="52" spans="2:4">
      <c r="B52" s="232" t="s">
        <v>807</v>
      </c>
      <c r="D52" s="231" t="s">
        <v>808</v>
      </c>
    </row>
    <row r="53" spans="2:4">
      <c r="B53" s="236" t="s">
        <v>784</v>
      </c>
    </row>
    <row r="54" spans="2:4">
      <c r="B54" s="237" t="s">
        <v>809</v>
      </c>
    </row>
    <row r="55" spans="2:4">
      <c r="B55" s="230" t="s">
        <v>810</v>
      </c>
    </row>
    <row r="56" spans="2:4">
      <c r="B56" s="230" t="s">
        <v>811</v>
      </c>
    </row>
  </sheetData>
  <mergeCells count="10">
    <mergeCell ref="C27:D27"/>
    <mergeCell ref="C28:D28"/>
    <mergeCell ref="C29:D29"/>
    <mergeCell ref="C32:D32"/>
    <mergeCell ref="C20:D20"/>
    <mergeCell ref="C21:D21"/>
    <mergeCell ref="C23:D23"/>
    <mergeCell ref="C24:D24"/>
    <mergeCell ref="C25:D25"/>
    <mergeCell ref="C26:D2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AAC58-5FA2-4ABC-A9F3-BC5E0AAA3272}">
  <dimension ref="B2:E48"/>
  <sheetViews>
    <sheetView topLeftCell="A16" workbookViewId="0">
      <selection activeCell="E12" sqref="E12"/>
    </sheetView>
  </sheetViews>
  <sheetFormatPr defaultRowHeight="14.5"/>
  <cols>
    <col min="2" max="2" width="32.81640625" customWidth="1"/>
    <col min="3" max="3" width="22.81640625" customWidth="1"/>
  </cols>
  <sheetData>
    <row r="2" spans="2:5">
      <c r="B2" s="230" t="s">
        <v>782</v>
      </c>
    </row>
    <row r="3" spans="2:5">
      <c r="B3" s="238" t="s">
        <v>916</v>
      </c>
    </row>
    <row r="4" spans="2:5">
      <c r="B4" s="230" t="s">
        <v>917</v>
      </c>
    </row>
    <row r="5" spans="2:5">
      <c r="B5" s="230" t="s">
        <v>918</v>
      </c>
    </row>
    <row r="6" spans="2:5">
      <c r="B6" s="230" t="s">
        <v>815</v>
      </c>
    </row>
    <row r="7" spans="2:5">
      <c r="B7" s="240" t="s">
        <v>919</v>
      </c>
    </row>
    <row r="8" spans="2:5">
      <c r="B8" s="230" t="s">
        <v>920</v>
      </c>
      <c r="C8" s="230" t="s">
        <v>784</v>
      </c>
      <c r="D8" s="434" t="s">
        <v>784</v>
      </c>
      <c r="E8" s="434"/>
    </row>
    <row r="9" spans="2:5">
      <c r="B9" s="230" t="s">
        <v>821</v>
      </c>
      <c r="C9" s="240" t="s">
        <v>784</v>
      </c>
      <c r="D9" s="435" t="s">
        <v>784</v>
      </c>
      <c r="E9" s="435"/>
    </row>
    <row r="10" spans="2:5">
      <c r="B10" s="240" t="s">
        <v>872</v>
      </c>
      <c r="C10" s="436">
        <v>193.22</v>
      </c>
      <c r="D10" s="435"/>
      <c r="E10" s="435"/>
    </row>
    <row r="11" spans="2:5">
      <c r="B11" s="230" t="s">
        <v>921</v>
      </c>
      <c r="C11" s="436">
        <v>13.23</v>
      </c>
      <c r="D11" s="435"/>
      <c r="E11" s="435"/>
    </row>
    <row r="12" spans="2:5">
      <c r="B12" s="230" t="s">
        <v>922</v>
      </c>
      <c r="C12" s="240" t="s">
        <v>784</v>
      </c>
      <c r="E12" s="241">
        <v>1</v>
      </c>
    </row>
    <row r="14" spans="2:5">
      <c r="B14" s="230" t="s">
        <v>827</v>
      </c>
      <c r="C14" s="435" t="s">
        <v>828</v>
      </c>
      <c r="D14" s="435"/>
      <c r="E14" s="435"/>
    </row>
    <row r="15" spans="2:5">
      <c r="B15" s="230" t="s">
        <v>829</v>
      </c>
      <c r="C15" s="435" t="s">
        <v>784</v>
      </c>
      <c r="D15" s="435"/>
      <c r="E15" s="230" t="s">
        <v>784</v>
      </c>
    </row>
    <row r="16" spans="2:5">
      <c r="B16" s="240" t="s">
        <v>830</v>
      </c>
      <c r="C16" s="435" t="s">
        <v>831</v>
      </c>
      <c r="D16" s="435"/>
      <c r="E16" s="435"/>
    </row>
    <row r="17" spans="2:5">
      <c r="B17" s="240" t="s">
        <v>832</v>
      </c>
      <c r="C17" s="435" t="s">
        <v>831</v>
      </c>
      <c r="D17" s="435"/>
      <c r="E17" s="435"/>
    </row>
    <row r="18" spans="2:5">
      <c r="B18" s="240" t="s">
        <v>833</v>
      </c>
      <c r="C18" s="435" t="s">
        <v>831</v>
      </c>
      <c r="D18" s="435"/>
      <c r="E18" s="435"/>
    </row>
    <row r="19" spans="2:5">
      <c r="B19" s="240" t="s">
        <v>834</v>
      </c>
      <c r="C19" s="435" t="s">
        <v>831</v>
      </c>
      <c r="D19" s="435"/>
      <c r="E19" s="435"/>
    </row>
    <row r="20" spans="2:5">
      <c r="B20" s="230" t="s">
        <v>835</v>
      </c>
      <c r="C20" s="435" t="s">
        <v>836</v>
      </c>
      <c r="D20" s="435"/>
      <c r="E20" s="435"/>
    </row>
    <row r="21" spans="2:5">
      <c r="B21" s="230" t="s">
        <v>837</v>
      </c>
      <c r="C21" s="435" t="s">
        <v>836</v>
      </c>
      <c r="D21" s="435"/>
      <c r="E21" s="435"/>
    </row>
    <row r="22" spans="2:5">
      <c r="B22" s="230" t="s">
        <v>879</v>
      </c>
      <c r="C22" s="240" t="s">
        <v>880</v>
      </c>
    </row>
    <row r="23" spans="2:5">
      <c r="B23" s="230" t="s">
        <v>923</v>
      </c>
      <c r="C23" s="241">
        <v>6.91</v>
      </c>
    </row>
    <row r="24" spans="2:5">
      <c r="B24" s="230" t="s">
        <v>882</v>
      </c>
      <c r="C24" s="436">
        <v>0</v>
      </c>
      <c r="D24" s="435"/>
      <c r="E24" s="435"/>
    </row>
    <row r="25" spans="2:5">
      <c r="B25" s="230" t="s">
        <v>841</v>
      </c>
      <c r="C25" s="240" t="s">
        <v>924</v>
      </c>
    </row>
    <row r="26" spans="2:5">
      <c r="B26" s="230" t="s">
        <v>843</v>
      </c>
      <c r="C26" s="240" t="s">
        <v>880</v>
      </c>
    </row>
    <row r="27" spans="2:5">
      <c r="B27" s="230" t="s">
        <v>845</v>
      </c>
      <c r="C27" s="240" t="s">
        <v>784</v>
      </c>
    </row>
    <row r="28" spans="2:5">
      <c r="B28" s="230" t="s">
        <v>900</v>
      </c>
      <c r="C28" s="240" t="s">
        <v>863</v>
      </c>
    </row>
    <row r="29" spans="2:5">
      <c r="B29" s="230" t="s">
        <v>925</v>
      </c>
      <c r="C29" s="240" t="s">
        <v>926</v>
      </c>
    </row>
    <row r="30" spans="2:5">
      <c r="C30" s="240" t="s">
        <v>927</v>
      </c>
    </row>
    <row r="31" spans="2:5">
      <c r="B31" s="230" t="s">
        <v>784</v>
      </c>
    </row>
    <row r="32" spans="2:5">
      <c r="B32" s="230" t="s">
        <v>851</v>
      </c>
    </row>
    <row r="33" spans="2:4">
      <c r="B33" s="240" t="s">
        <v>852</v>
      </c>
    </row>
    <row r="34" spans="2:4">
      <c r="B34" s="242" t="s">
        <v>784</v>
      </c>
    </row>
    <row r="35" spans="2:4">
      <c r="B35" s="230" t="s">
        <v>853</v>
      </c>
    </row>
    <row r="36" spans="2:4">
      <c r="B36" s="240" t="s">
        <v>854</v>
      </c>
    </row>
    <row r="37" spans="2:4">
      <c r="B37" s="242" t="s">
        <v>784</v>
      </c>
    </row>
    <row r="38" spans="2:4">
      <c r="B38" s="230" t="s">
        <v>928</v>
      </c>
    </row>
    <row r="39" spans="2:4">
      <c r="B39" s="240" t="s">
        <v>929</v>
      </c>
    </row>
    <row r="40" spans="2:4">
      <c r="B40" s="242" t="s">
        <v>784</v>
      </c>
    </row>
    <row r="41" spans="2:4">
      <c r="B41" s="240" t="s">
        <v>930</v>
      </c>
    </row>
    <row r="42" spans="2:4" ht="15.5">
      <c r="B42" s="235" t="s">
        <v>784</v>
      </c>
    </row>
    <row r="43" spans="2:4">
      <c r="B43" s="232" t="s">
        <v>807</v>
      </c>
      <c r="D43" s="231" t="s">
        <v>808</v>
      </c>
    </row>
    <row r="44" spans="2:4">
      <c r="B44" s="236" t="s">
        <v>784</v>
      </c>
    </row>
    <row r="45" spans="2:4">
      <c r="B45" s="237" t="s">
        <v>809</v>
      </c>
    </row>
    <row r="46" spans="2:4">
      <c r="B46" s="230" t="s">
        <v>810</v>
      </c>
    </row>
    <row r="47" spans="2:4">
      <c r="B47" s="230" t="s">
        <v>811</v>
      </c>
    </row>
    <row r="48" spans="2:4">
      <c r="B48" s="230" t="s">
        <v>784</v>
      </c>
    </row>
  </sheetData>
  <mergeCells count="13">
    <mergeCell ref="C15:D15"/>
    <mergeCell ref="D8:E8"/>
    <mergeCell ref="D9:E9"/>
    <mergeCell ref="C10:E10"/>
    <mergeCell ref="C11:E11"/>
    <mergeCell ref="C14:E14"/>
    <mergeCell ref="C24:E24"/>
    <mergeCell ref="C16:E16"/>
    <mergeCell ref="C17:E17"/>
    <mergeCell ref="C18:E18"/>
    <mergeCell ref="C19:E19"/>
    <mergeCell ref="C20:E20"/>
    <mergeCell ref="C21:E2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EBDBC-3672-4E06-9D70-8DFB22D9FC73}">
  <dimension ref="B2:I47"/>
  <sheetViews>
    <sheetView topLeftCell="A4" workbookViewId="0">
      <selection activeCell="C24" sqref="C24:F24"/>
    </sheetView>
  </sheetViews>
  <sheetFormatPr defaultRowHeight="14.5"/>
  <cols>
    <col min="2" max="2" width="48.26953125" customWidth="1"/>
    <col min="3" max="3" width="20.453125" customWidth="1"/>
  </cols>
  <sheetData>
    <row r="2" spans="2:9">
      <c r="B2" s="230" t="s">
        <v>782</v>
      </c>
    </row>
    <row r="3" spans="2:9">
      <c r="B3" s="238" t="s">
        <v>931</v>
      </c>
    </row>
    <row r="4" spans="2:9">
      <c r="B4" s="230" t="s">
        <v>932</v>
      </c>
    </row>
    <row r="5" spans="2:9">
      <c r="C5" s="233" t="s">
        <v>918</v>
      </c>
    </row>
    <row r="6" spans="2:9">
      <c r="B6" s="230" t="s">
        <v>815</v>
      </c>
    </row>
    <row r="7" spans="2:9">
      <c r="B7" s="240" t="s">
        <v>919</v>
      </c>
    </row>
    <row r="8" spans="2:9">
      <c r="B8" s="230" t="s">
        <v>920</v>
      </c>
      <c r="C8" s="230" t="s">
        <v>784</v>
      </c>
      <c r="D8" s="434" t="s">
        <v>784</v>
      </c>
      <c r="E8" s="434"/>
      <c r="F8" s="434"/>
      <c r="G8" s="441" t="s">
        <v>784</v>
      </c>
      <c r="H8" s="441"/>
      <c r="I8" s="441"/>
    </row>
    <row r="9" spans="2:9">
      <c r="B9" s="230" t="s">
        <v>821</v>
      </c>
      <c r="C9" s="240" t="s">
        <v>784</v>
      </c>
      <c r="D9" s="434" t="s">
        <v>784</v>
      </c>
      <c r="E9" s="434"/>
      <c r="F9" s="434"/>
      <c r="G9" s="441" t="s">
        <v>784</v>
      </c>
      <c r="H9" s="441"/>
      <c r="I9" s="441"/>
    </row>
    <row r="10" spans="2:9">
      <c r="B10" s="240" t="s">
        <v>872</v>
      </c>
      <c r="C10" s="436">
        <v>842.34</v>
      </c>
      <c r="D10" s="435"/>
      <c r="E10" s="435"/>
      <c r="F10" s="435"/>
      <c r="G10" s="441" t="s">
        <v>784</v>
      </c>
      <c r="H10" s="441"/>
      <c r="I10" s="441"/>
    </row>
    <row r="11" spans="2:9">
      <c r="B11" s="230" t="s">
        <v>921</v>
      </c>
      <c r="C11" s="436">
        <v>11.6</v>
      </c>
      <c r="D11" s="435"/>
      <c r="E11" s="435"/>
      <c r="F11" s="435"/>
      <c r="G11" s="441" t="s">
        <v>784</v>
      </c>
      <c r="H11" s="441"/>
      <c r="I11" s="441"/>
    </row>
    <row r="12" spans="2:9">
      <c r="B12" s="230" t="s">
        <v>922</v>
      </c>
      <c r="E12" s="240" t="s">
        <v>784</v>
      </c>
      <c r="F12" s="241">
        <v>0.87</v>
      </c>
      <c r="H12" s="441" t="s">
        <v>784</v>
      </c>
      <c r="I12" s="441"/>
    </row>
    <row r="13" spans="2:9">
      <c r="C13" s="240" t="s">
        <v>933</v>
      </c>
      <c r="E13" s="240" t="s">
        <v>934</v>
      </c>
      <c r="H13" s="441"/>
      <c r="I13" s="441"/>
    </row>
    <row r="14" spans="2:9">
      <c r="B14" s="230" t="s">
        <v>827</v>
      </c>
      <c r="C14" s="435" t="s">
        <v>828</v>
      </c>
      <c r="D14" s="435"/>
      <c r="E14" s="435"/>
      <c r="F14" s="435"/>
      <c r="G14" s="441" t="s">
        <v>784</v>
      </c>
      <c r="H14" s="441"/>
      <c r="I14" s="441"/>
    </row>
    <row r="15" spans="2:9">
      <c r="B15" s="230" t="s">
        <v>829</v>
      </c>
      <c r="C15" s="240" t="s">
        <v>784</v>
      </c>
      <c r="D15" s="434" t="s">
        <v>784</v>
      </c>
      <c r="E15" s="434"/>
      <c r="F15" s="434"/>
      <c r="G15" s="441" t="s">
        <v>784</v>
      </c>
      <c r="H15" s="441"/>
      <c r="I15" s="441"/>
    </row>
    <row r="16" spans="2:9">
      <c r="B16" s="240" t="s">
        <v>830</v>
      </c>
      <c r="C16" s="435" t="s">
        <v>831</v>
      </c>
      <c r="D16" s="435"/>
      <c r="E16" s="435"/>
      <c r="F16" s="435"/>
      <c r="G16" s="441" t="s">
        <v>784</v>
      </c>
      <c r="H16" s="441"/>
      <c r="I16" s="441"/>
    </row>
    <row r="17" spans="2:9">
      <c r="B17" s="240" t="s">
        <v>832</v>
      </c>
      <c r="C17" s="435" t="s">
        <v>831</v>
      </c>
      <c r="D17" s="435"/>
      <c r="E17" s="435"/>
      <c r="F17" s="435"/>
      <c r="G17" s="441" t="s">
        <v>784</v>
      </c>
      <c r="H17" s="441"/>
      <c r="I17" s="441"/>
    </row>
    <row r="18" spans="2:9">
      <c r="B18" s="240" t="s">
        <v>833</v>
      </c>
      <c r="C18" s="435" t="s">
        <v>831</v>
      </c>
      <c r="D18" s="435"/>
      <c r="E18" s="435"/>
      <c r="F18" s="435"/>
      <c r="G18" s="441" t="s">
        <v>784</v>
      </c>
      <c r="H18" s="441"/>
      <c r="I18" s="441"/>
    </row>
    <row r="19" spans="2:9">
      <c r="B19" s="240" t="s">
        <v>834</v>
      </c>
      <c r="C19" s="435" t="s">
        <v>831</v>
      </c>
      <c r="D19" s="435"/>
      <c r="E19" s="435"/>
      <c r="F19" s="435"/>
      <c r="G19" s="441" t="s">
        <v>784</v>
      </c>
      <c r="H19" s="441"/>
      <c r="I19" s="441"/>
    </row>
    <row r="20" spans="2:9">
      <c r="B20" s="230" t="s">
        <v>835</v>
      </c>
      <c r="C20" s="435" t="s">
        <v>836</v>
      </c>
      <c r="D20" s="435"/>
      <c r="E20" s="435"/>
      <c r="F20" s="435"/>
      <c r="G20" s="441" t="s">
        <v>784</v>
      </c>
      <c r="H20" s="441"/>
      <c r="I20" s="441"/>
    </row>
    <row r="21" spans="2:9">
      <c r="B21" s="230" t="s">
        <v>837</v>
      </c>
      <c r="C21" s="435" t="s">
        <v>836</v>
      </c>
      <c r="D21" s="435"/>
      <c r="E21" s="435"/>
      <c r="F21" s="435"/>
      <c r="G21" s="441" t="s">
        <v>784</v>
      </c>
      <c r="H21" s="441"/>
      <c r="I21" s="441"/>
    </row>
    <row r="22" spans="2:9">
      <c r="B22" s="230" t="s">
        <v>879</v>
      </c>
      <c r="C22" s="435" t="s">
        <v>880</v>
      </c>
      <c r="D22" s="435"/>
      <c r="E22" s="435"/>
      <c r="F22" s="435"/>
      <c r="G22" s="441" t="s">
        <v>784</v>
      </c>
      <c r="H22" s="441"/>
      <c r="I22" s="441"/>
    </row>
    <row r="23" spans="2:9">
      <c r="B23" s="230" t="s">
        <v>935</v>
      </c>
      <c r="C23" s="449">
        <v>6.46</v>
      </c>
      <c r="D23" s="450"/>
      <c r="E23" s="450"/>
      <c r="F23" s="435" t="s">
        <v>784</v>
      </c>
      <c r="G23" s="435"/>
      <c r="H23" s="435"/>
      <c r="I23" s="233" t="s">
        <v>784</v>
      </c>
    </row>
    <row r="24" spans="2:9">
      <c r="B24" s="230" t="s">
        <v>882</v>
      </c>
      <c r="C24" s="437">
        <v>0</v>
      </c>
      <c r="D24" s="437"/>
      <c r="E24" s="437"/>
      <c r="F24" s="437"/>
      <c r="G24" s="441" t="s">
        <v>784</v>
      </c>
      <c r="H24" s="441"/>
      <c r="I24" s="441"/>
    </row>
    <row r="25" spans="2:9">
      <c r="B25" s="230" t="s">
        <v>841</v>
      </c>
      <c r="C25" s="230" t="s">
        <v>936</v>
      </c>
      <c r="G25" s="434" t="s">
        <v>784</v>
      </c>
      <c r="H25" s="434"/>
      <c r="I25" s="434"/>
    </row>
    <row r="26" spans="2:9">
      <c r="B26" s="230" t="s">
        <v>843</v>
      </c>
      <c r="C26" s="230" t="s">
        <v>936</v>
      </c>
      <c r="G26" s="434"/>
      <c r="H26" s="434"/>
      <c r="I26" s="434"/>
    </row>
    <row r="27" spans="2:9">
      <c r="B27" s="230" t="s">
        <v>845</v>
      </c>
      <c r="C27" s="230" t="s">
        <v>937</v>
      </c>
      <c r="G27" s="434"/>
      <c r="H27" s="434"/>
      <c r="I27" s="434"/>
    </row>
    <row r="28" spans="2:9">
      <c r="B28" s="230" t="s">
        <v>900</v>
      </c>
      <c r="C28" s="230" t="s">
        <v>938</v>
      </c>
      <c r="G28" s="434"/>
      <c r="H28" s="434"/>
      <c r="I28" s="434"/>
    </row>
    <row r="29" spans="2:9">
      <c r="B29" s="230" t="s">
        <v>939</v>
      </c>
      <c r="C29" s="230" t="s">
        <v>940</v>
      </c>
      <c r="G29" s="434"/>
      <c r="H29" s="434"/>
      <c r="I29" s="434"/>
    </row>
    <row r="30" spans="2:9">
      <c r="B30" s="230" t="s">
        <v>784</v>
      </c>
    </row>
    <row r="31" spans="2:9">
      <c r="B31" s="230" t="s">
        <v>851</v>
      </c>
    </row>
    <row r="32" spans="2:9">
      <c r="B32" s="240" t="s">
        <v>852</v>
      </c>
    </row>
    <row r="33" spans="2:4">
      <c r="B33" s="240" t="s">
        <v>784</v>
      </c>
    </row>
    <row r="34" spans="2:4">
      <c r="B34" s="230" t="s">
        <v>853</v>
      </c>
    </row>
    <row r="35" spans="2:4">
      <c r="B35" s="240" t="s">
        <v>854</v>
      </c>
    </row>
    <row r="36" spans="2:4">
      <c r="B36" s="240" t="s">
        <v>784</v>
      </c>
    </row>
    <row r="37" spans="2:4">
      <c r="B37" s="230" t="s">
        <v>928</v>
      </c>
    </row>
    <row r="38" spans="2:4">
      <c r="B38" s="240" t="s">
        <v>929</v>
      </c>
    </row>
    <row r="39" spans="2:4">
      <c r="B39" s="240" t="s">
        <v>784</v>
      </c>
    </row>
    <row r="40" spans="2:4">
      <c r="B40" s="240" t="s">
        <v>930</v>
      </c>
    </row>
    <row r="41" spans="2:4">
      <c r="B41" s="230" t="s">
        <v>784</v>
      </c>
    </row>
    <row r="42" spans="2:4">
      <c r="B42" s="230" t="s">
        <v>784</v>
      </c>
    </row>
    <row r="43" spans="2:4">
      <c r="B43" s="232" t="s">
        <v>807</v>
      </c>
      <c r="D43" s="231" t="s">
        <v>808</v>
      </c>
    </row>
    <row r="44" spans="2:4">
      <c r="B44" s="236" t="s">
        <v>784</v>
      </c>
    </row>
    <row r="45" spans="2:4">
      <c r="B45" s="237" t="s">
        <v>809</v>
      </c>
    </row>
    <row r="46" spans="2:4">
      <c r="B46" s="230" t="s">
        <v>810</v>
      </c>
    </row>
    <row r="47" spans="2:4">
      <c r="B47" s="230" t="s">
        <v>811</v>
      </c>
    </row>
  </sheetData>
  <mergeCells count="32">
    <mergeCell ref="D15:F15"/>
    <mergeCell ref="G15:I15"/>
    <mergeCell ref="D8:F8"/>
    <mergeCell ref="G8:I8"/>
    <mergeCell ref="D9:F9"/>
    <mergeCell ref="G9:I9"/>
    <mergeCell ref="C10:F10"/>
    <mergeCell ref="G10:I10"/>
    <mergeCell ref="C11:F11"/>
    <mergeCell ref="G11:I11"/>
    <mergeCell ref="H12:I13"/>
    <mergeCell ref="C14:F14"/>
    <mergeCell ref="G14:I14"/>
    <mergeCell ref="C16:F16"/>
    <mergeCell ref="G16:I16"/>
    <mergeCell ref="C17:F17"/>
    <mergeCell ref="G17:I17"/>
    <mergeCell ref="C18:F18"/>
    <mergeCell ref="G18:I18"/>
    <mergeCell ref="C19:F19"/>
    <mergeCell ref="G19:I19"/>
    <mergeCell ref="C20:F20"/>
    <mergeCell ref="G20:I20"/>
    <mergeCell ref="C21:F21"/>
    <mergeCell ref="G21:I21"/>
    <mergeCell ref="G25:I29"/>
    <mergeCell ref="C22:F22"/>
    <mergeCell ref="G22:I22"/>
    <mergeCell ref="C23:E23"/>
    <mergeCell ref="F23:H23"/>
    <mergeCell ref="C24:F24"/>
    <mergeCell ref="G24:I2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0D471-58FB-4F7E-B7D3-67618573BFEC}">
  <dimension ref="B2:G53"/>
  <sheetViews>
    <sheetView workbookViewId="0">
      <selection activeCell="G37" sqref="G37"/>
    </sheetView>
  </sheetViews>
  <sheetFormatPr defaultRowHeight="14.5"/>
  <cols>
    <col min="2" max="2" width="39.7265625" customWidth="1"/>
    <col min="3" max="3" width="26.6328125" customWidth="1"/>
    <col min="4" max="4" width="16.90625" customWidth="1"/>
  </cols>
  <sheetData>
    <row r="2" spans="2:7">
      <c r="B2" s="230" t="s">
        <v>782</v>
      </c>
    </row>
    <row r="3" spans="2:7">
      <c r="B3" s="238" t="s">
        <v>941</v>
      </c>
    </row>
    <row r="4" spans="2:7">
      <c r="B4" s="230" t="s">
        <v>942</v>
      </c>
    </row>
    <row r="5" spans="2:7">
      <c r="B5" s="230" t="s">
        <v>943</v>
      </c>
    </row>
    <row r="6" spans="2:7">
      <c r="B6" s="230" t="s">
        <v>944</v>
      </c>
    </row>
    <row r="7" spans="2:7">
      <c r="B7" s="230" t="s">
        <v>784</v>
      </c>
    </row>
    <row r="8" spans="2:7">
      <c r="B8" s="230" t="s">
        <v>815</v>
      </c>
    </row>
    <row r="9" spans="2:7">
      <c r="B9" s="240" t="s">
        <v>945</v>
      </c>
    </row>
    <row r="10" spans="2:7">
      <c r="B10" s="434" t="s">
        <v>920</v>
      </c>
      <c r="C10" s="434"/>
      <c r="D10" s="230" t="s">
        <v>784</v>
      </c>
      <c r="E10" s="434" t="s">
        <v>784</v>
      </c>
      <c r="F10" s="434"/>
      <c r="G10" s="434"/>
    </row>
    <row r="11" spans="2:7">
      <c r="B11" s="434" t="s">
        <v>821</v>
      </c>
      <c r="C11" s="434"/>
      <c r="D11" s="240" t="s">
        <v>784</v>
      </c>
      <c r="E11" s="435" t="s">
        <v>784</v>
      </c>
      <c r="F11" s="435"/>
      <c r="G11" s="435"/>
    </row>
    <row r="12" spans="2:7">
      <c r="B12" s="434" t="s">
        <v>872</v>
      </c>
      <c r="C12" s="434"/>
      <c r="D12" s="435" t="s">
        <v>784</v>
      </c>
      <c r="E12" s="435"/>
      <c r="F12" s="435"/>
      <c r="G12" s="435"/>
    </row>
    <row r="13" spans="2:7">
      <c r="B13" s="435" t="s">
        <v>946</v>
      </c>
      <c r="C13" s="435"/>
      <c r="D13" s="435" t="s">
        <v>784</v>
      </c>
      <c r="E13" s="435"/>
      <c r="F13" s="435"/>
      <c r="G13" s="435"/>
    </row>
    <row r="14" spans="2:7">
      <c r="B14" s="435" t="s">
        <v>947</v>
      </c>
      <c r="C14" s="435"/>
      <c r="D14" s="436">
        <v>131.75</v>
      </c>
      <c r="E14" s="435"/>
      <c r="F14" s="435"/>
      <c r="G14" s="435"/>
    </row>
    <row r="15" spans="2:7">
      <c r="B15" s="435" t="s">
        <v>948</v>
      </c>
      <c r="C15" s="435"/>
      <c r="D15" s="436">
        <v>4363.57</v>
      </c>
      <c r="E15" s="435"/>
      <c r="F15" s="435"/>
      <c r="G15" s="435"/>
    </row>
    <row r="16" spans="2:7">
      <c r="B16" s="435" t="s">
        <v>949</v>
      </c>
      <c r="C16" s="435"/>
      <c r="D16" s="436">
        <v>7921.01</v>
      </c>
      <c r="E16" s="435"/>
      <c r="F16" s="435"/>
      <c r="G16" s="435"/>
    </row>
    <row r="17" spans="2:7">
      <c r="B17" s="434" t="s">
        <v>784</v>
      </c>
      <c r="C17" s="434"/>
      <c r="D17" s="435" t="s">
        <v>784</v>
      </c>
      <c r="E17" s="435"/>
      <c r="F17" s="435"/>
      <c r="G17" s="435"/>
    </row>
    <row r="18" spans="2:7">
      <c r="B18" s="434" t="s">
        <v>921</v>
      </c>
      <c r="C18" s="434"/>
      <c r="D18" s="435" t="s">
        <v>784</v>
      </c>
      <c r="E18" s="435"/>
      <c r="F18" s="435"/>
      <c r="G18" s="435"/>
    </row>
    <row r="19" spans="2:7">
      <c r="B19" s="435" t="s">
        <v>946</v>
      </c>
      <c r="C19" s="435"/>
      <c r="D19" s="435" t="s">
        <v>784</v>
      </c>
      <c r="E19" s="435"/>
      <c r="F19" s="435"/>
      <c r="G19" s="435"/>
    </row>
    <row r="20" spans="2:7">
      <c r="B20" s="435" t="s">
        <v>947</v>
      </c>
      <c r="C20" s="435"/>
      <c r="D20" s="436">
        <v>4.4800000000000004</v>
      </c>
      <c r="E20" s="435"/>
      <c r="F20" s="435"/>
      <c r="G20" s="435"/>
    </row>
    <row r="21" spans="2:7">
      <c r="B21" s="435" t="s">
        <v>948</v>
      </c>
      <c r="C21" s="435"/>
      <c r="D21" s="436">
        <v>3.45</v>
      </c>
      <c r="E21" s="435"/>
      <c r="F21" s="435"/>
      <c r="G21" s="435"/>
    </row>
    <row r="22" spans="2:7">
      <c r="B22" s="435" t="s">
        <v>949</v>
      </c>
      <c r="C22" s="435"/>
      <c r="D22" s="436">
        <v>1.75</v>
      </c>
      <c r="E22" s="435"/>
      <c r="F22" s="435"/>
      <c r="G22" s="435"/>
    </row>
    <row r="23" spans="2:7">
      <c r="B23" s="434" t="s">
        <v>784</v>
      </c>
      <c r="C23" s="434"/>
      <c r="D23" s="435" t="s">
        <v>784</v>
      </c>
      <c r="E23" s="435"/>
      <c r="F23" s="435"/>
      <c r="G23" s="435"/>
    </row>
    <row r="24" spans="2:7">
      <c r="B24" s="434" t="s">
        <v>922</v>
      </c>
      <c r="C24" s="434"/>
      <c r="D24" s="240" t="s">
        <v>784</v>
      </c>
    </row>
    <row r="25" spans="2:7">
      <c r="B25" s="434"/>
      <c r="C25" s="434"/>
      <c r="G25" s="241">
        <v>0.61</v>
      </c>
    </row>
    <row r="26" spans="2:7">
      <c r="B26" s="434" t="s">
        <v>827</v>
      </c>
      <c r="C26" s="434"/>
      <c r="D26" s="435" t="s">
        <v>828</v>
      </c>
      <c r="E26" s="435"/>
      <c r="F26" s="435"/>
      <c r="G26" s="435"/>
    </row>
    <row r="27" spans="2:7">
      <c r="B27" s="434" t="s">
        <v>784</v>
      </c>
      <c r="C27" s="434"/>
      <c r="D27" s="434" t="s">
        <v>784</v>
      </c>
      <c r="E27" s="434"/>
      <c r="F27" s="434"/>
      <c r="G27" s="434"/>
    </row>
    <row r="28" spans="2:7">
      <c r="B28" s="434" t="s">
        <v>829</v>
      </c>
      <c r="C28" s="434"/>
      <c r="D28" s="240" t="s">
        <v>784</v>
      </c>
      <c r="E28" s="434" t="s">
        <v>784</v>
      </c>
      <c r="F28" s="434"/>
      <c r="G28" s="434"/>
    </row>
    <row r="29" spans="2:7">
      <c r="B29" s="435" t="s">
        <v>830</v>
      </c>
      <c r="C29" s="435"/>
      <c r="D29" s="435" t="s">
        <v>831</v>
      </c>
      <c r="E29" s="435"/>
      <c r="F29" s="435"/>
      <c r="G29" s="435"/>
    </row>
    <row r="30" spans="2:7">
      <c r="B30" s="435" t="s">
        <v>832</v>
      </c>
      <c r="C30" s="435"/>
      <c r="D30" s="435" t="s">
        <v>831</v>
      </c>
      <c r="E30" s="435"/>
      <c r="F30" s="435"/>
      <c r="G30" s="435"/>
    </row>
    <row r="31" spans="2:7">
      <c r="B31" s="435" t="s">
        <v>833</v>
      </c>
      <c r="C31" s="435"/>
      <c r="D31" s="435" t="s">
        <v>831</v>
      </c>
      <c r="E31" s="435"/>
      <c r="F31" s="435"/>
      <c r="G31" s="435"/>
    </row>
    <row r="32" spans="2:7">
      <c r="B32" s="435" t="s">
        <v>834</v>
      </c>
      <c r="C32" s="435"/>
      <c r="D32" s="435" t="s">
        <v>831</v>
      </c>
      <c r="E32" s="435"/>
      <c r="F32" s="435"/>
      <c r="G32" s="435"/>
    </row>
    <row r="33" spans="2:7">
      <c r="B33" s="434" t="s">
        <v>835</v>
      </c>
      <c r="C33" s="434"/>
      <c r="D33" s="435" t="s">
        <v>836</v>
      </c>
      <c r="E33" s="435"/>
      <c r="F33" s="435"/>
      <c r="G33" s="435"/>
    </row>
    <row r="34" spans="2:7">
      <c r="B34" s="434" t="s">
        <v>837</v>
      </c>
      <c r="C34" s="434"/>
      <c r="D34" s="435" t="s">
        <v>836</v>
      </c>
      <c r="E34" s="435"/>
      <c r="F34" s="435"/>
      <c r="G34" s="435"/>
    </row>
    <row r="35" spans="2:7">
      <c r="B35" s="434" t="s">
        <v>879</v>
      </c>
      <c r="C35" s="434"/>
      <c r="D35" s="435" t="s">
        <v>880</v>
      </c>
      <c r="E35" s="435"/>
      <c r="F35" s="435"/>
      <c r="G35" s="435"/>
    </row>
    <row r="36" spans="2:7">
      <c r="B36" s="434" t="s">
        <v>923</v>
      </c>
      <c r="C36" s="434"/>
      <c r="E36" s="340" t="s">
        <v>784</v>
      </c>
      <c r="F36" s="340"/>
      <c r="G36" s="241">
        <v>7.35</v>
      </c>
    </row>
    <row r="37" spans="2:7">
      <c r="B37" s="434" t="s">
        <v>882</v>
      </c>
      <c r="C37" s="434"/>
      <c r="E37" s="340"/>
      <c r="F37" s="342" t="s">
        <v>784</v>
      </c>
      <c r="G37" s="341">
        <v>0</v>
      </c>
    </row>
    <row r="38" spans="2:7">
      <c r="B38" s="230" t="s">
        <v>841</v>
      </c>
      <c r="D38" s="240" t="s">
        <v>880</v>
      </c>
    </row>
    <row r="39" spans="2:7">
      <c r="B39" s="230" t="s">
        <v>843</v>
      </c>
      <c r="D39" s="240" t="s">
        <v>880</v>
      </c>
    </row>
    <row r="40" spans="2:7">
      <c r="B40" s="233" t="s">
        <v>784</v>
      </c>
      <c r="C40" s="230" t="s">
        <v>845</v>
      </c>
      <c r="D40" s="240" t="s">
        <v>784</v>
      </c>
      <c r="G40" s="233" t="s">
        <v>784</v>
      </c>
    </row>
    <row r="41" spans="2:7">
      <c r="C41" s="230" t="s">
        <v>900</v>
      </c>
      <c r="D41" s="240" t="s">
        <v>863</v>
      </c>
    </row>
    <row r="42" spans="2:7">
      <c r="C42" s="230" t="s">
        <v>950</v>
      </c>
      <c r="D42" s="240" t="s">
        <v>951</v>
      </c>
    </row>
    <row r="43" spans="2:7">
      <c r="C43" s="230" t="s">
        <v>784</v>
      </c>
      <c r="D43" s="240" t="s">
        <v>952</v>
      </c>
    </row>
    <row r="44" spans="2:7">
      <c r="D44" s="240" t="s">
        <v>784</v>
      </c>
    </row>
    <row r="45" spans="2:7">
      <c r="B45" s="233" t="s">
        <v>784</v>
      </c>
      <c r="C45" s="230" t="s">
        <v>784</v>
      </c>
      <c r="D45" s="435" t="s">
        <v>784</v>
      </c>
      <c r="E45" s="435"/>
      <c r="F45" s="435"/>
      <c r="G45" s="233" t="s">
        <v>784</v>
      </c>
    </row>
    <row r="46" spans="2:7">
      <c r="B46" s="230" t="s">
        <v>784</v>
      </c>
    </row>
    <row r="47" spans="2:7">
      <c r="B47" s="230" t="s">
        <v>784</v>
      </c>
    </row>
    <row r="48" spans="2:7">
      <c r="B48" s="230" t="s">
        <v>784</v>
      </c>
    </row>
    <row r="49" spans="2:4">
      <c r="B49" s="232" t="s">
        <v>807</v>
      </c>
      <c r="D49" s="231" t="s">
        <v>808</v>
      </c>
    </row>
    <row r="50" spans="2:4">
      <c r="B50" s="236" t="s">
        <v>784</v>
      </c>
    </row>
    <row r="51" spans="2:4">
      <c r="B51" s="237" t="s">
        <v>809</v>
      </c>
    </row>
    <row r="52" spans="2:4">
      <c r="B52" s="230" t="s">
        <v>810</v>
      </c>
    </row>
    <row r="53" spans="2:4">
      <c r="B53" s="230" t="s">
        <v>811</v>
      </c>
    </row>
  </sheetData>
  <mergeCells count="52">
    <mergeCell ref="B10:C10"/>
    <mergeCell ref="E10:G10"/>
    <mergeCell ref="B11:C11"/>
    <mergeCell ref="E11:G11"/>
    <mergeCell ref="B12:C12"/>
    <mergeCell ref="D12:G12"/>
    <mergeCell ref="B13:C13"/>
    <mergeCell ref="D13:G13"/>
    <mergeCell ref="B14:C14"/>
    <mergeCell ref="D14:G14"/>
    <mergeCell ref="B15:C15"/>
    <mergeCell ref="D15:G15"/>
    <mergeCell ref="B16:C16"/>
    <mergeCell ref="D16:G16"/>
    <mergeCell ref="B17:C17"/>
    <mergeCell ref="D17:G17"/>
    <mergeCell ref="B18:C18"/>
    <mergeCell ref="D18:G18"/>
    <mergeCell ref="B26:C26"/>
    <mergeCell ref="D26:G26"/>
    <mergeCell ref="B19:C19"/>
    <mergeCell ref="D19:G19"/>
    <mergeCell ref="B20:C20"/>
    <mergeCell ref="D20:G20"/>
    <mergeCell ref="B21:C21"/>
    <mergeCell ref="D21:G21"/>
    <mergeCell ref="B22:C22"/>
    <mergeCell ref="D22:G22"/>
    <mergeCell ref="B23:C23"/>
    <mergeCell ref="D23:G23"/>
    <mergeCell ref="B24:C25"/>
    <mergeCell ref="B27:C27"/>
    <mergeCell ref="D27:G27"/>
    <mergeCell ref="B28:C28"/>
    <mergeCell ref="E28:G28"/>
    <mergeCell ref="B29:C29"/>
    <mergeCell ref="D29:G29"/>
    <mergeCell ref="B30:C30"/>
    <mergeCell ref="D30:G30"/>
    <mergeCell ref="B31:C31"/>
    <mergeCell ref="D31:G31"/>
    <mergeCell ref="B32:C32"/>
    <mergeCell ref="D32:G32"/>
    <mergeCell ref="D45:F45"/>
    <mergeCell ref="B33:C33"/>
    <mergeCell ref="D33:G33"/>
    <mergeCell ref="B34:C34"/>
    <mergeCell ref="D34:G34"/>
    <mergeCell ref="B35:C35"/>
    <mergeCell ref="D35:G35"/>
    <mergeCell ref="B36:C36"/>
    <mergeCell ref="B37:C3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AB6DF-2DB4-4884-BAF3-97D993C1A4E5}">
  <dimension ref="B2:G55"/>
  <sheetViews>
    <sheetView topLeftCell="A28" workbookViewId="0">
      <selection activeCell="G36" sqref="G36"/>
    </sheetView>
  </sheetViews>
  <sheetFormatPr defaultRowHeight="14.5"/>
  <cols>
    <col min="3" max="3" width="37.81640625" customWidth="1"/>
  </cols>
  <sheetData>
    <row r="2" spans="2:7">
      <c r="B2" s="230" t="s">
        <v>782</v>
      </c>
    </row>
    <row r="3" spans="2:7">
      <c r="B3" s="238" t="s">
        <v>953</v>
      </c>
    </row>
    <row r="4" spans="2:7">
      <c r="B4" s="230" t="s">
        <v>942</v>
      </c>
    </row>
    <row r="5" spans="2:7">
      <c r="B5" s="230" t="s">
        <v>943</v>
      </c>
    </row>
    <row r="6" spans="2:7">
      <c r="B6" s="230" t="s">
        <v>954</v>
      </c>
    </row>
    <row r="7" spans="2:7">
      <c r="B7" s="240" t="s">
        <v>784</v>
      </c>
    </row>
    <row r="8" spans="2:7">
      <c r="B8" s="230" t="s">
        <v>815</v>
      </c>
    </row>
    <row r="9" spans="2:7">
      <c r="B9" s="240" t="s">
        <v>955</v>
      </c>
    </row>
    <row r="10" spans="2:7">
      <c r="B10" s="434" t="s">
        <v>920</v>
      </c>
      <c r="C10" s="434"/>
      <c r="D10" s="230" t="s">
        <v>784</v>
      </c>
      <c r="E10" s="434" t="s">
        <v>784</v>
      </c>
      <c r="F10" s="434"/>
      <c r="G10" s="434"/>
    </row>
    <row r="11" spans="2:7">
      <c r="B11" s="434" t="s">
        <v>821</v>
      </c>
      <c r="C11" s="434"/>
      <c r="D11" s="240" t="s">
        <v>784</v>
      </c>
      <c r="E11" s="435" t="s">
        <v>784</v>
      </c>
      <c r="F11" s="435"/>
      <c r="G11" s="435"/>
    </row>
    <row r="12" spans="2:7">
      <c r="B12" s="434" t="s">
        <v>872</v>
      </c>
      <c r="C12" s="434"/>
      <c r="D12" s="435" t="s">
        <v>784</v>
      </c>
      <c r="E12" s="435"/>
      <c r="F12" s="435"/>
      <c r="G12" s="435"/>
    </row>
    <row r="13" spans="2:7">
      <c r="B13" s="435" t="s">
        <v>946</v>
      </c>
      <c r="C13" s="435"/>
      <c r="D13" s="435" t="s">
        <v>784</v>
      </c>
      <c r="E13" s="435"/>
      <c r="F13" s="435"/>
      <c r="G13" s="435"/>
    </row>
    <row r="14" spans="2:7">
      <c r="B14" s="435" t="s">
        <v>947</v>
      </c>
      <c r="C14" s="435"/>
      <c r="D14" s="436">
        <v>128.21</v>
      </c>
      <c r="E14" s="435"/>
      <c r="F14" s="435"/>
      <c r="G14" s="435"/>
    </row>
    <row r="15" spans="2:7">
      <c r="B15" s="435" t="s">
        <v>948</v>
      </c>
      <c r="C15" s="435"/>
      <c r="D15" s="436">
        <v>4246.42</v>
      </c>
      <c r="E15" s="435"/>
      <c r="F15" s="435"/>
      <c r="G15" s="435"/>
    </row>
    <row r="16" spans="2:7">
      <c r="B16" s="435" t="s">
        <v>949</v>
      </c>
      <c r="C16" s="435"/>
      <c r="D16" s="436">
        <v>19316.150000000001</v>
      </c>
      <c r="E16" s="435"/>
      <c r="F16" s="435"/>
      <c r="G16" s="435"/>
    </row>
    <row r="17" spans="2:7">
      <c r="B17" s="435" t="s">
        <v>784</v>
      </c>
      <c r="C17" s="435"/>
      <c r="D17" s="435" t="s">
        <v>784</v>
      </c>
      <c r="E17" s="435"/>
      <c r="F17" s="435"/>
      <c r="G17" s="435"/>
    </row>
    <row r="18" spans="2:7">
      <c r="B18" s="434" t="s">
        <v>921</v>
      </c>
      <c r="C18" s="434"/>
      <c r="D18" s="435" t="s">
        <v>784</v>
      </c>
      <c r="E18" s="435"/>
      <c r="F18" s="435"/>
      <c r="G18" s="435"/>
    </row>
    <row r="19" spans="2:7">
      <c r="B19" s="435" t="s">
        <v>946</v>
      </c>
      <c r="C19" s="435"/>
      <c r="D19" s="435" t="s">
        <v>784</v>
      </c>
      <c r="E19" s="435"/>
      <c r="F19" s="435"/>
      <c r="G19" s="435"/>
    </row>
    <row r="20" spans="2:7">
      <c r="B20" s="435" t="s">
        <v>947</v>
      </c>
      <c r="C20" s="435"/>
      <c r="D20" s="436">
        <v>2.38</v>
      </c>
      <c r="E20" s="435"/>
      <c r="F20" s="435"/>
      <c r="G20" s="435"/>
    </row>
    <row r="21" spans="2:7">
      <c r="B21" s="435" t="s">
        <v>948</v>
      </c>
      <c r="C21" s="435"/>
      <c r="D21" s="436">
        <v>1.85</v>
      </c>
      <c r="E21" s="435"/>
      <c r="F21" s="435"/>
      <c r="G21" s="435"/>
    </row>
    <row r="22" spans="2:7">
      <c r="B22" s="435" t="s">
        <v>949</v>
      </c>
      <c r="C22" s="435"/>
      <c r="D22" s="436">
        <v>0.14000000000000001</v>
      </c>
      <c r="E22" s="435"/>
      <c r="F22" s="435"/>
      <c r="G22" s="435"/>
    </row>
    <row r="23" spans="2:7">
      <c r="B23" s="434" t="s">
        <v>922</v>
      </c>
      <c r="C23" s="434"/>
      <c r="D23" s="240" t="s">
        <v>784</v>
      </c>
    </row>
    <row r="24" spans="2:7">
      <c r="B24" s="434"/>
      <c r="C24" s="434"/>
      <c r="G24" s="241">
        <v>0.5</v>
      </c>
    </row>
    <row r="25" spans="2:7">
      <c r="B25" s="434" t="s">
        <v>827</v>
      </c>
      <c r="C25" s="434"/>
      <c r="D25" s="435" t="s">
        <v>828</v>
      </c>
      <c r="E25" s="435"/>
      <c r="F25" s="435"/>
      <c r="G25" s="435"/>
    </row>
    <row r="26" spans="2:7">
      <c r="B26" s="434" t="s">
        <v>784</v>
      </c>
      <c r="C26" s="434"/>
      <c r="D26" s="434" t="s">
        <v>784</v>
      </c>
      <c r="E26" s="434"/>
      <c r="F26" s="434"/>
      <c r="G26" s="434"/>
    </row>
    <row r="27" spans="2:7">
      <c r="B27" s="434" t="s">
        <v>829</v>
      </c>
      <c r="C27" s="434"/>
      <c r="D27" s="240" t="s">
        <v>784</v>
      </c>
      <c r="E27" s="434" t="s">
        <v>784</v>
      </c>
      <c r="F27" s="434"/>
      <c r="G27" s="434"/>
    </row>
    <row r="28" spans="2:7">
      <c r="B28" s="435" t="s">
        <v>830</v>
      </c>
      <c r="C28" s="435"/>
      <c r="D28" s="435" t="s">
        <v>831</v>
      </c>
      <c r="E28" s="435"/>
      <c r="F28" s="435"/>
      <c r="G28" s="435"/>
    </row>
    <row r="29" spans="2:7">
      <c r="B29" s="435" t="s">
        <v>832</v>
      </c>
      <c r="C29" s="435"/>
      <c r="D29" s="435" t="s">
        <v>831</v>
      </c>
      <c r="E29" s="435"/>
      <c r="F29" s="435"/>
      <c r="G29" s="435"/>
    </row>
    <row r="30" spans="2:7">
      <c r="B30" s="435" t="s">
        <v>833</v>
      </c>
      <c r="C30" s="435"/>
      <c r="D30" s="435" t="s">
        <v>831</v>
      </c>
      <c r="E30" s="435"/>
      <c r="F30" s="435"/>
      <c r="G30" s="435"/>
    </row>
    <row r="31" spans="2:7">
      <c r="B31" s="435" t="s">
        <v>834</v>
      </c>
      <c r="C31" s="435"/>
      <c r="D31" s="435" t="s">
        <v>831</v>
      </c>
      <c r="E31" s="435"/>
      <c r="F31" s="435"/>
      <c r="G31" s="435"/>
    </row>
    <row r="32" spans="2:7">
      <c r="B32" s="434" t="s">
        <v>835</v>
      </c>
      <c r="C32" s="434"/>
      <c r="D32" s="435" t="s">
        <v>836</v>
      </c>
      <c r="E32" s="435"/>
      <c r="F32" s="435"/>
      <c r="G32" s="435"/>
    </row>
    <row r="33" spans="2:7">
      <c r="B33" s="434" t="s">
        <v>837</v>
      </c>
      <c r="C33" s="434"/>
      <c r="D33" s="435" t="s">
        <v>836</v>
      </c>
      <c r="E33" s="435"/>
      <c r="F33" s="435"/>
      <c r="G33" s="435"/>
    </row>
    <row r="34" spans="2:7">
      <c r="B34" s="434" t="s">
        <v>879</v>
      </c>
      <c r="C34" s="434"/>
      <c r="D34" s="435" t="s">
        <v>880</v>
      </c>
      <c r="E34" s="435"/>
      <c r="F34" s="435"/>
      <c r="G34" s="435"/>
    </row>
    <row r="35" spans="2:7">
      <c r="B35" s="434" t="s">
        <v>923</v>
      </c>
      <c r="C35" s="434"/>
      <c r="D35" s="436">
        <v>5.49</v>
      </c>
      <c r="E35" s="435"/>
      <c r="F35" s="435"/>
      <c r="G35" s="435"/>
    </row>
    <row r="36" spans="2:7">
      <c r="B36" s="434" t="s">
        <v>882</v>
      </c>
      <c r="C36" s="434"/>
      <c r="E36" s="340"/>
      <c r="F36" s="342" t="s">
        <v>784</v>
      </c>
      <c r="G36" s="341">
        <v>0</v>
      </c>
    </row>
    <row r="37" spans="2:7">
      <c r="B37" s="230" t="s">
        <v>841</v>
      </c>
      <c r="D37" s="240" t="s">
        <v>880</v>
      </c>
    </row>
    <row r="38" spans="2:7">
      <c r="B38" s="230" t="s">
        <v>843</v>
      </c>
      <c r="D38" s="240" t="s">
        <v>880</v>
      </c>
    </row>
    <row r="39" spans="2:7">
      <c r="B39" s="233" t="s">
        <v>784</v>
      </c>
      <c r="C39" s="230" t="s">
        <v>845</v>
      </c>
      <c r="D39" s="240" t="s">
        <v>863</v>
      </c>
      <c r="G39" s="233" t="s">
        <v>784</v>
      </c>
    </row>
    <row r="40" spans="2:7">
      <c r="C40" s="230" t="s">
        <v>900</v>
      </c>
      <c r="D40" s="240" t="s">
        <v>956</v>
      </c>
    </row>
    <row r="41" spans="2:7">
      <c r="C41" s="230" t="s">
        <v>913</v>
      </c>
      <c r="D41" s="240" t="s">
        <v>957</v>
      </c>
    </row>
    <row r="42" spans="2:7">
      <c r="C42" s="230" t="s">
        <v>784</v>
      </c>
      <c r="D42" s="240" t="s">
        <v>784</v>
      </c>
    </row>
    <row r="43" spans="2:7">
      <c r="B43" s="240" t="s">
        <v>784</v>
      </c>
    </row>
    <row r="44" spans="2:7" ht="15.5">
      <c r="B44" s="235" t="s">
        <v>784</v>
      </c>
    </row>
    <row r="45" spans="2:7" ht="15.5">
      <c r="B45" s="235" t="s">
        <v>784</v>
      </c>
    </row>
    <row r="46" spans="2:7" ht="15.5">
      <c r="B46" s="235" t="s">
        <v>784</v>
      </c>
    </row>
    <row r="47" spans="2:7" ht="15.5">
      <c r="B47" s="235" t="s">
        <v>784</v>
      </c>
    </row>
    <row r="48" spans="2:7" ht="15.5">
      <c r="B48" s="235" t="s">
        <v>784</v>
      </c>
    </row>
    <row r="49" spans="2:4" ht="15.5">
      <c r="B49" s="235" t="s">
        <v>784</v>
      </c>
    </row>
    <row r="50" spans="2:4" ht="15.5">
      <c r="B50" s="235" t="s">
        <v>784</v>
      </c>
    </row>
    <row r="51" spans="2:4">
      <c r="B51" s="232" t="s">
        <v>807</v>
      </c>
      <c r="D51" s="231" t="s">
        <v>808</v>
      </c>
    </row>
    <row r="52" spans="2:4">
      <c r="B52" s="236" t="s">
        <v>784</v>
      </c>
    </row>
    <row r="53" spans="2:4">
      <c r="B53" s="237" t="s">
        <v>809</v>
      </c>
    </row>
    <row r="54" spans="2:4">
      <c r="B54" s="230" t="s">
        <v>810</v>
      </c>
    </row>
    <row r="55" spans="2:4">
      <c r="B55" s="230" t="s">
        <v>811</v>
      </c>
    </row>
  </sheetData>
  <mergeCells count="50">
    <mergeCell ref="B10:C10"/>
    <mergeCell ref="E10:G10"/>
    <mergeCell ref="B11:C11"/>
    <mergeCell ref="E11:G11"/>
    <mergeCell ref="B12:C12"/>
    <mergeCell ref="D12:G12"/>
    <mergeCell ref="B13:C13"/>
    <mergeCell ref="D13:G13"/>
    <mergeCell ref="B14:C14"/>
    <mergeCell ref="D14:G14"/>
    <mergeCell ref="B15:C15"/>
    <mergeCell ref="D15:G15"/>
    <mergeCell ref="B16:C16"/>
    <mergeCell ref="D16:G16"/>
    <mergeCell ref="B17:C17"/>
    <mergeCell ref="D17:G17"/>
    <mergeCell ref="B18:C18"/>
    <mergeCell ref="D18:G18"/>
    <mergeCell ref="B26:C26"/>
    <mergeCell ref="D26:G26"/>
    <mergeCell ref="B19:C19"/>
    <mergeCell ref="D19:G19"/>
    <mergeCell ref="B20:C20"/>
    <mergeCell ref="D20:G20"/>
    <mergeCell ref="B21:C21"/>
    <mergeCell ref="D21:G21"/>
    <mergeCell ref="B22:C22"/>
    <mergeCell ref="D22:G22"/>
    <mergeCell ref="B23:C24"/>
    <mergeCell ref="B25:C25"/>
    <mergeCell ref="D25:G25"/>
    <mergeCell ref="B27:C27"/>
    <mergeCell ref="E27:G27"/>
    <mergeCell ref="B28:C28"/>
    <mergeCell ref="D28:G28"/>
    <mergeCell ref="B29:C29"/>
    <mergeCell ref="D29:G29"/>
    <mergeCell ref="B30:C30"/>
    <mergeCell ref="D30:G30"/>
    <mergeCell ref="B31:C31"/>
    <mergeCell ref="D31:G31"/>
    <mergeCell ref="B32:C32"/>
    <mergeCell ref="D32:G32"/>
    <mergeCell ref="B36:C36"/>
    <mergeCell ref="B33:C33"/>
    <mergeCell ref="D33:G33"/>
    <mergeCell ref="B34:C34"/>
    <mergeCell ref="D34:G34"/>
    <mergeCell ref="B35:C35"/>
    <mergeCell ref="D35:G3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P6" zoomScale="70" zoomScaleNormal="70" zoomScaleSheetLayoutView="85" zoomScalePageLayoutView="70" workbookViewId="0">
      <selection activeCell="AC10" sqref="AC10"/>
    </sheetView>
  </sheetViews>
  <sheetFormatPr defaultColWidth="0" defaultRowHeight="13" zeroHeight="1"/>
  <cols>
    <col min="1" max="1" width="18" style="4" customWidth="1"/>
    <col min="2" max="11" width="22.453125" style="5" customWidth="1"/>
    <col min="12" max="12" width="2.54296875" style="4" customWidth="1"/>
    <col min="13" max="13" width="28.26953125" style="59" customWidth="1"/>
    <col min="14" max="14" width="26.7265625" style="5" customWidth="1"/>
    <col min="15" max="15" width="2.54296875" style="4" customWidth="1"/>
    <col min="16" max="16" width="22.453125" style="59" customWidth="1"/>
    <col min="17" max="23" width="22.453125" style="5" customWidth="1"/>
    <col min="24" max="24" width="2.54296875" style="4" customWidth="1"/>
    <col min="25" max="25" width="19" style="59" customWidth="1"/>
    <col min="26" max="26" width="19" style="5" customWidth="1"/>
    <col min="27" max="27" width="5.7265625" style="4" customWidth="1"/>
    <col min="28" max="28" width="16.54296875" style="51" customWidth="1"/>
    <col min="29" max="30" width="16" style="5" customWidth="1"/>
    <col min="31" max="32" width="8.7265625" style="5" customWidth="1"/>
    <col min="33" max="33" width="5.26953125" style="4" customWidth="1"/>
    <col min="34" max="37" width="8.7265625" style="75" customWidth="1"/>
    <col min="38" max="38" width="8.26953125" style="4" customWidth="1"/>
    <col min="39" max="16382" width="8.7265625" style="5" hidden="1"/>
    <col min="16383" max="16383" width="3.26953125" style="5" hidden="1"/>
    <col min="16384" max="16384" width="10.7265625" style="5" hidden="1"/>
  </cols>
  <sheetData>
    <row r="1" spans="1:38" ht="13.5" thickBot="1">
      <c r="A1" s="156" t="s">
        <v>0</v>
      </c>
      <c r="B1" s="52"/>
      <c r="C1" s="52"/>
      <c r="D1" s="52"/>
      <c r="E1" s="4"/>
      <c r="F1" s="4"/>
      <c r="G1" s="4"/>
      <c r="H1" s="4"/>
      <c r="I1" s="4"/>
      <c r="J1" s="4"/>
      <c r="K1" s="4"/>
      <c r="M1" s="60" t="s">
        <v>1</v>
      </c>
      <c r="N1" s="4"/>
      <c r="P1" s="60" t="s">
        <v>2</v>
      </c>
      <c r="Q1" s="60"/>
      <c r="R1" s="4"/>
      <c r="S1" s="4"/>
      <c r="T1" s="4"/>
      <c r="U1" s="4"/>
      <c r="V1" s="4"/>
      <c r="W1" s="4"/>
      <c r="Y1" s="60" t="s">
        <v>3</v>
      </c>
      <c r="Z1" s="60"/>
      <c r="AB1" s="60" t="s">
        <v>4</v>
      </c>
      <c r="AC1" s="4"/>
      <c r="AD1" s="4"/>
      <c r="AE1" s="4"/>
      <c r="AF1" s="4"/>
    </row>
    <row r="2" spans="1:38" ht="13.15" customHeight="1">
      <c r="A2" s="343" t="s">
        <v>5</v>
      </c>
      <c r="B2" s="344"/>
      <c r="C2" s="345"/>
      <c r="D2" s="87"/>
      <c r="E2" s="87"/>
      <c r="F2" s="87"/>
      <c r="G2" s="87"/>
      <c r="H2" s="87"/>
      <c r="I2" s="87"/>
      <c r="J2" s="87"/>
      <c r="K2" s="87"/>
      <c r="L2" s="87"/>
      <c r="M2" s="361" t="s">
        <v>6</v>
      </c>
      <c r="N2" s="362"/>
      <c r="O2" s="64"/>
      <c r="P2" s="352" t="s">
        <v>7</v>
      </c>
      <c r="Q2" s="353"/>
      <c r="R2" s="354"/>
      <c r="S2" s="4"/>
      <c r="T2" s="4"/>
      <c r="U2" s="64"/>
      <c r="V2" s="19"/>
      <c r="W2" s="19"/>
      <c r="X2" s="19"/>
      <c r="Y2" s="343" t="s">
        <v>8</v>
      </c>
      <c r="Z2" s="345"/>
      <c r="AA2" s="83"/>
      <c r="AB2" s="343" t="s">
        <v>9</v>
      </c>
      <c r="AC2" s="344"/>
      <c r="AD2" s="344"/>
      <c r="AE2" s="345"/>
      <c r="AF2" s="75"/>
      <c r="AG2" s="75"/>
      <c r="AL2" s="75"/>
    </row>
    <row r="3" spans="1:38" ht="14.65" customHeight="1" thickBot="1">
      <c r="A3" s="346"/>
      <c r="B3" s="347"/>
      <c r="C3" s="348"/>
      <c r="D3" s="53"/>
      <c r="E3" s="53"/>
      <c r="F3" s="53"/>
      <c r="G3" s="53"/>
      <c r="H3" s="53"/>
      <c r="I3" s="53"/>
      <c r="J3" s="53"/>
      <c r="K3" s="53"/>
      <c r="L3" s="53"/>
      <c r="M3" s="363"/>
      <c r="N3" s="364"/>
      <c r="O3" s="64"/>
      <c r="P3" s="355"/>
      <c r="Q3" s="356"/>
      <c r="R3" s="357"/>
      <c r="S3" s="4"/>
      <c r="T3" s="4"/>
      <c r="U3" s="64"/>
      <c r="V3" s="19"/>
      <c r="W3" s="19"/>
      <c r="X3" s="19"/>
      <c r="Y3" s="349"/>
      <c r="Z3" s="351"/>
      <c r="AA3" s="83"/>
      <c r="AB3" s="349"/>
      <c r="AC3" s="350"/>
      <c r="AD3" s="350"/>
      <c r="AE3" s="351"/>
      <c r="AF3" s="75"/>
      <c r="AG3" s="75"/>
      <c r="AL3" s="75"/>
    </row>
    <row r="4" spans="1:38" ht="14.65" customHeight="1">
      <c r="A4" s="54"/>
      <c r="B4" s="54"/>
      <c r="C4" s="54"/>
      <c r="D4" s="54"/>
      <c r="E4" s="54"/>
      <c r="F4" s="54"/>
      <c r="G4" s="54"/>
      <c r="H4" s="54"/>
      <c r="I4" s="54"/>
      <c r="J4" s="54"/>
      <c r="K4" s="54"/>
      <c r="L4" s="54"/>
      <c r="M4" s="363"/>
      <c r="N4" s="364"/>
      <c r="O4" s="64"/>
      <c r="P4" s="355"/>
      <c r="Q4" s="356"/>
      <c r="R4" s="357"/>
      <c r="S4" s="4"/>
      <c r="T4" s="4"/>
      <c r="U4" s="64"/>
      <c r="V4" s="19"/>
      <c r="W4" s="19"/>
      <c r="X4" s="19"/>
      <c r="Y4" s="349"/>
      <c r="Z4" s="351"/>
      <c r="AA4" s="83"/>
      <c r="AB4" s="349"/>
      <c r="AC4" s="350"/>
      <c r="AD4" s="350"/>
      <c r="AE4" s="351"/>
      <c r="AF4" s="75"/>
      <c r="AG4" s="75"/>
      <c r="AL4" s="75"/>
    </row>
    <row r="5" spans="1:38" ht="15" customHeight="1" thickBot="1">
      <c r="A5" s="6" t="s">
        <v>10</v>
      </c>
      <c r="B5" s="55"/>
      <c r="C5" s="55"/>
      <c r="D5" s="55"/>
      <c r="E5" s="55"/>
      <c r="F5" s="55"/>
      <c r="G5" s="55"/>
      <c r="H5" s="55"/>
      <c r="I5" s="54"/>
      <c r="J5" s="54"/>
      <c r="K5" s="54"/>
      <c r="L5" s="54"/>
      <c r="M5" s="363"/>
      <c r="N5" s="364"/>
      <c r="O5" s="64"/>
      <c r="P5" s="358"/>
      <c r="Q5" s="359"/>
      <c r="R5" s="360"/>
      <c r="S5" s="4"/>
      <c r="T5" s="4"/>
      <c r="U5" s="64"/>
      <c r="V5" s="19"/>
      <c r="W5" s="19"/>
      <c r="X5" s="19"/>
      <c r="Y5" s="349"/>
      <c r="Z5" s="351"/>
      <c r="AA5" s="83"/>
      <c r="AB5" s="346"/>
      <c r="AC5" s="347"/>
      <c r="AD5" s="347"/>
      <c r="AE5" s="348"/>
      <c r="AF5" s="75"/>
      <c r="AG5" s="75"/>
      <c r="AL5" s="75"/>
    </row>
    <row r="6" spans="1:38" ht="15" customHeight="1" thickBot="1">
      <c r="B6" s="4"/>
      <c r="C6" s="4"/>
      <c r="D6" s="4"/>
      <c r="E6" s="4"/>
      <c r="F6" s="4"/>
      <c r="G6" s="4"/>
      <c r="H6" s="4"/>
      <c r="I6" s="54"/>
      <c r="J6" s="54"/>
      <c r="K6" s="54"/>
      <c r="L6" s="54"/>
      <c r="M6" s="365"/>
      <c r="N6" s="366"/>
      <c r="O6" s="64"/>
      <c r="Q6" s="4"/>
      <c r="R6" s="9"/>
      <c r="S6" s="4"/>
      <c r="T6" s="4"/>
      <c r="U6" s="4"/>
      <c r="V6" s="9"/>
      <c r="W6" s="9"/>
      <c r="X6" s="9"/>
      <c r="Y6" s="346"/>
      <c r="Z6" s="348"/>
      <c r="AA6" s="83"/>
      <c r="AB6" s="157"/>
      <c r="AC6" s="75"/>
      <c r="AD6" s="75"/>
      <c r="AE6" s="75"/>
      <c r="AF6" s="75"/>
      <c r="AG6" s="75"/>
      <c r="AL6" s="75"/>
    </row>
    <row r="7" spans="1:38" ht="15" customHeight="1">
      <c r="A7" s="4" t="s">
        <v>11</v>
      </c>
      <c r="B7" s="54"/>
      <c r="C7" s="54"/>
      <c r="D7" s="54"/>
      <c r="E7" s="54"/>
      <c r="F7" s="226"/>
      <c r="G7" s="54"/>
      <c r="H7" s="226"/>
      <c r="I7" s="54"/>
      <c r="J7" s="54"/>
      <c r="K7" s="54"/>
      <c r="L7" s="54"/>
      <c r="M7" s="367" t="s">
        <v>12</v>
      </c>
      <c r="N7" s="368"/>
      <c r="O7" s="64"/>
      <c r="P7" s="51" t="s">
        <v>13</v>
      </c>
      <c r="Q7" s="4"/>
      <c r="R7" s="4"/>
      <c r="S7" s="4"/>
      <c r="T7" s="4"/>
      <c r="U7" s="4"/>
      <c r="V7" s="4"/>
      <c r="W7" s="4"/>
      <c r="Y7" s="154"/>
      <c r="Z7" s="227"/>
      <c r="AA7" s="83"/>
      <c r="AB7" s="371" t="s">
        <v>14</v>
      </c>
      <c r="AC7" s="372"/>
      <c r="AD7" s="372"/>
      <c r="AE7" s="372"/>
    </row>
    <row r="8" spans="1:38" ht="14.5" customHeight="1">
      <c r="B8" s="54"/>
      <c r="C8" s="54"/>
      <c r="D8" s="54"/>
      <c r="E8" s="54"/>
      <c r="F8" s="226"/>
      <c r="G8" s="54"/>
      <c r="H8" s="226"/>
      <c r="I8" s="54"/>
      <c r="J8" s="54"/>
      <c r="K8" s="54"/>
      <c r="L8" s="54"/>
      <c r="M8" s="369"/>
      <c r="N8" s="370"/>
      <c r="Q8" s="4"/>
      <c r="R8" s="4"/>
      <c r="S8" s="4"/>
      <c r="T8" s="4"/>
      <c r="U8" s="4"/>
      <c r="V8" s="4"/>
      <c r="W8" s="4"/>
      <c r="Y8" s="373" t="s">
        <v>15</v>
      </c>
      <c r="Z8" s="374"/>
      <c r="AA8" s="83"/>
      <c r="AB8" s="371"/>
      <c r="AC8" s="372"/>
      <c r="AD8" s="372"/>
      <c r="AE8" s="372"/>
      <c r="AF8" s="4"/>
    </row>
    <row r="9" spans="1:38">
      <c r="A9" s="54" t="s">
        <v>16</v>
      </c>
      <c r="B9" s="5" t="s">
        <v>17</v>
      </c>
      <c r="C9" s="54"/>
      <c r="D9" s="54"/>
      <c r="E9" s="54"/>
      <c r="F9" s="54"/>
      <c r="G9" s="54"/>
      <c r="H9" s="54"/>
      <c r="I9" s="54"/>
      <c r="J9" s="54"/>
      <c r="K9" s="54"/>
      <c r="L9" s="54"/>
      <c r="M9" s="91"/>
      <c r="N9" s="4"/>
      <c r="P9" s="51"/>
      <c r="Q9" s="4"/>
      <c r="R9" s="4"/>
      <c r="S9" s="4"/>
      <c r="T9" s="4"/>
      <c r="U9" s="4"/>
      <c r="V9" s="4"/>
      <c r="W9" s="4"/>
      <c r="Y9" s="373"/>
      <c r="Z9" s="374"/>
      <c r="AA9" s="83"/>
      <c r="AB9" s="371"/>
      <c r="AC9" s="372"/>
      <c r="AD9" s="372"/>
      <c r="AE9" s="372"/>
      <c r="AF9" s="4"/>
    </row>
    <row r="10" spans="1:38">
      <c r="A10" s="54"/>
      <c r="B10" s="147" t="s">
        <v>18</v>
      </c>
      <c r="C10" s="54"/>
      <c r="D10" s="54"/>
      <c r="E10" s="54"/>
      <c r="F10" s="54"/>
      <c r="G10" s="54"/>
      <c r="H10" s="54"/>
      <c r="I10" s="54"/>
      <c r="J10" s="54"/>
      <c r="K10" s="54"/>
      <c r="L10" s="54"/>
      <c r="M10" s="91"/>
      <c r="N10" s="4"/>
      <c r="P10" s="51"/>
      <c r="Q10" s="4"/>
      <c r="R10" s="4"/>
      <c r="S10" s="4"/>
      <c r="T10" s="4"/>
      <c r="U10" s="4"/>
      <c r="V10" s="4"/>
      <c r="W10" s="4"/>
      <c r="Y10" s="373"/>
      <c r="Z10" s="374"/>
      <c r="AA10" s="83"/>
      <c r="AB10" s="91" t="s">
        <v>16</v>
      </c>
      <c r="AC10" s="5" t="s">
        <v>19</v>
      </c>
      <c r="AD10" s="31"/>
      <c r="AE10" s="4"/>
      <c r="AF10" s="4"/>
    </row>
    <row r="11" spans="1:38">
      <c r="A11" s="54"/>
      <c r="B11" s="147" t="s">
        <v>20</v>
      </c>
      <c r="C11" s="54"/>
      <c r="D11" s="54"/>
      <c r="E11" s="54"/>
      <c r="F11" s="54"/>
      <c r="G11" s="54"/>
      <c r="H11" s="54"/>
      <c r="I11" s="54"/>
      <c r="J11" s="54"/>
      <c r="K11" s="54"/>
      <c r="L11" s="54"/>
      <c r="M11" s="91"/>
      <c r="N11" s="4"/>
      <c r="P11" s="51"/>
      <c r="Q11" s="4"/>
      <c r="R11" s="4"/>
      <c r="S11" s="4"/>
      <c r="T11" s="4"/>
      <c r="U11" s="4"/>
      <c r="V11" s="4"/>
      <c r="W11" s="4"/>
      <c r="Y11" s="373"/>
      <c r="Z11" s="374"/>
      <c r="AA11" s="83"/>
      <c r="AB11" s="91"/>
      <c r="AC11" s="147" t="s">
        <v>21</v>
      </c>
      <c r="AD11" s="4"/>
      <c r="AE11" s="4"/>
      <c r="AF11" s="4"/>
    </row>
    <row r="12" spans="1:38">
      <c r="A12" s="54"/>
      <c r="B12" s="147" t="s">
        <v>22</v>
      </c>
      <c r="C12" s="54"/>
      <c r="D12" s="54"/>
      <c r="E12" s="54"/>
      <c r="F12" s="54"/>
      <c r="G12" s="54"/>
      <c r="H12" s="54"/>
      <c r="I12" s="54"/>
      <c r="J12" s="54"/>
      <c r="K12" s="54"/>
      <c r="L12" s="54"/>
      <c r="M12" s="91"/>
      <c r="N12" s="4"/>
      <c r="P12" s="51"/>
      <c r="Q12" s="4"/>
      <c r="R12" s="4"/>
      <c r="S12" s="4"/>
      <c r="T12" s="4"/>
      <c r="U12" s="4"/>
      <c r="V12" s="4"/>
      <c r="W12" s="4"/>
      <c r="Y12" s="373"/>
      <c r="Z12" s="374"/>
      <c r="AA12" s="83"/>
      <c r="AB12" s="91"/>
      <c r="AC12" s="147" t="s">
        <v>23</v>
      </c>
      <c r="AD12" s="4"/>
      <c r="AE12" s="4"/>
      <c r="AF12" s="4"/>
    </row>
    <row r="13" spans="1:38">
      <c r="A13" s="54"/>
      <c r="B13" s="147" t="s">
        <v>24</v>
      </c>
      <c r="C13" s="54"/>
      <c r="D13" s="54"/>
      <c r="E13" s="54"/>
      <c r="F13" s="54"/>
      <c r="G13" s="54"/>
      <c r="H13" s="54"/>
      <c r="I13" s="54"/>
      <c r="J13" s="54"/>
      <c r="K13" s="54"/>
      <c r="L13" s="54"/>
      <c r="M13" s="91"/>
      <c r="N13" s="4"/>
      <c r="P13" s="51"/>
      <c r="Q13" s="4"/>
      <c r="R13" s="4"/>
      <c r="S13" s="4"/>
      <c r="T13" s="4"/>
      <c r="U13" s="4"/>
      <c r="V13" s="4"/>
      <c r="W13" s="4"/>
      <c r="Y13" s="373"/>
      <c r="Z13" s="374"/>
      <c r="AA13" s="83"/>
      <c r="AC13" s="5" t="s">
        <v>25</v>
      </c>
      <c r="AD13" s="4"/>
      <c r="AE13" s="4"/>
      <c r="AF13" s="4"/>
    </row>
    <row r="14" spans="1:38">
      <c r="A14" s="54"/>
      <c r="B14" s="147"/>
      <c r="C14" s="54"/>
      <c r="D14" s="54"/>
      <c r="E14" s="54"/>
      <c r="F14" s="54"/>
      <c r="G14" s="54"/>
      <c r="H14" s="54"/>
      <c r="I14" s="54"/>
      <c r="J14" s="54"/>
      <c r="K14" s="54"/>
      <c r="L14" s="54"/>
      <c r="M14" s="91"/>
      <c r="N14" s="4"/>
      <c r="P14" s="51"/>
      <c r="Q14" s="4"/>
      <c r="R14" s="4"/>
      <c r="S14" s="4"/>
      <c r="T14" s="4"/>
      <c r="U14" s="4"/>
      <c r="V14" s="4"/>
      <c r="W14" s="4"/>
      <c r="Z14" s="83"/>
      <c r="AA14" s="83"/>
      <c r="AC14" s="147" t="s">
        <v>26</v>
      </c>
      <c r="AD14" s="4"/>
      <c r="AE14" s="4"/>
      <c r="AF14" s="4"/>
    </row>
    <row r="15" spans="1:38">
      <c r="B15" s="54"/>
      <c r="C15" s="54"/>
      <c r="D15" s="54"/>
      <c r="E15" s="54"/>
      <c r="F15" s="54"/>
      <c r="G15" s="54"/>
      <c r="H15" s="54"/>
      <c r="I15" s="54"/>
      <c r="J15" s="54"/>
      <c r="K15" s="127" t="s">
        <v>27</v>
      </c>
      <c r="L15" s="54"/>
      <c r="M15" s="91"/>
      <c r="N15" s="127"/>
      <c r="P15" s="51"/>
      <c r="Q15" s="4"/>
      <c r="R15" s="4"/>
      <c r="S15" s="4"/>
      <c r="T15" s="4"/>
      <c r="U15" s="4"/>
      <c r="V15" s="4"/>
      <c r="W15" s="127" t="s">
        <v>27</v>
      </c>
      <c r="Y15" s="51"/>
      <c r="AA15" s="127"/>
      <c r="AC15" s="147" t="s">
        <v>28</v>
      </c>
      <c r="AD15" s="4"/>
      <c r="AE15" s="4"/>
      <c r="AF15" s="4"/>
    </row>
    <row r="16" spans="1:38">
      <c r="B16" s="54"/>
      <c r="C16" s="54"/>
      <c r="D16" s="54"/>
      <c r="E16" s="54"/>
      <c r="F16" s="54"/>
      <c r="G16" s="54"/>
      <c r="H16" s="54"/>
      <c r="I16" s="54"/>
      <c r="J16" s="54"/>
      <c r="K16" s="54"/>
      <c r="L16" s="54"/>
      <c r="M16" s="91"/>
      <c r="N16" s="4"/>
      <c r="P16" s="51"/>
      <c r="Q16" s="4"/>
      <c r="R16" s="4"/>
      <c r="S16" s="4"/>
      <c r="T16" s="4"/>
      <c r="U16" s="4"/>
      <c r="V16" s="4"/>
      <c r="W16" s="4"/>
      <c r="Y16" s="51"/>
      <c r="Z16" s="4"/>
      <c r="AC16" s="4"/>
      <c r="AD16" s="4"/>
      <c r="AE16" s="4"/>
      <c r="AF16" s="4"/>
    </row>
    <row r="17" spans="1:37">
      <c r="B17" s="54"/>
      <c r="C17" s="54"/>
      <c r="D17" s="54"/>
      <c r="E17" s="54"/>
      <c r="F17" s="54"/>
      <c r="G17" s="54"/>
      <c r="H17" s="54"/>
      <c r="I17" s="54"/>
      <c r="L17" s="54"/>
      <c r="M17" s="91"/>
      <c r="N17" s="76" t="s">
        <v>29</v>
      </c>
      <c r="O17" s="76"/>
      <c r="P17" s="51"/>
      <c r="Q17" s="76" t="s">
        <v>29</v>
      </c>
      <c r="R17" s="4"/>
      <c r="S17" s="76" t="s">
        <v>29</v>
      </c>
      <c r="T17" s="4"/>
      <c r="U17" s="76" t="s">
        <v>29</v>
      </c>
      <c r="V17" s="4"/>
      <c r="W17" s="76" t="s">
        <v>29</v>
      </c>
      <c r="X17" s="76"/>
      <c r="Y17" s="51"/>
      <c r="AB17" s="91"/>
      <c r="AC17" s="4"/>
      <c r="AD17" s="4"/>
      <c r="AE17" s="4"/>
      <c r="AF17" s="4"/>
    </row>
    <row r="18" spans="1:37" ht="75">
      <c r="A18" s="159" t="s">
        <v>30</v>
      </c>
      <c r="B18" s="4"/>
      <c r="C18" s="4"/>
      <c r="D18" s="4"/>
      <c r="E18" s="4"/>
      <c r="F18" s="4"/>
      <c r="G18" s="90" t="s">
        <v>31</v>
      </c>
      <c r="H18" s="4"/>
      <c r="I18" s="90" t="s">
        <v>31</v>
      </c>
      <c r="J18" s="4"/>
      <c r="K18" s="4"/>
      <c r="M18" s="85" t="s">
        <v>32</v>
      </c>
      <c r="N18" s="90" t="s">
        <v>31</v>
      </c>
      <c r="O18" s="88"/>
      <c r="P18" s="89" t="s">
        <v>32</v>
      </c>
      <c r="Q18" s="90" t="s">
        <v>31</v>
      </c>
      <c r="R18" s="89" t="s">
        <v>32</v>
      </c>
      <c r="S18" s="90" t="s">
        <v>31</v>
      </c>
      <c r="T18" s="89" t="s">
        <v>32</v>
      </c>
      <c r="U18" s="90" t="s">
        <v>31</v>
      </c>
      <c r="V18" s="89" t="s">
        <v>32</v>
      </c>
      <c r="W18" s="90" t="s">
        <v>31</v>
      </c>
      <c r="X18" s="88"/>
      <c r="Y18" s="51"/>
      <c r="Z18" s="4"/>
      <c r="AB18" s="148"/>
      <c r="AC18" s="4"/>
      <c r="AD18" s="4"/>
      <c r="AE18" s="4"/>
      <c r="AF18" s="4"/>
    </row>
    <row r="19" spans="1:37" ht="52">
      <c r="A19" s="229">
        <v>45261</v>
      </c>
      <c r="B19" s="79" t="s">
        <v>33</v>
      </c>
      <c r="C19" s="79" t="s">
        <v>34</v>
      </c>
      <c r="D19" s="79" t="s">
        <v>35</v>
      </c>
      <c r="E19" s="79" t="s">
        <v>36</v>
      </c>
      <c r="F19" s="79" t="s">
        <v>37</v>
      </c>
      <c r="G19" s="79" t="s">
        <v>37</v>
      </c>
      <c r="H19" s="79" t="s">
        <v>38</v>
      </c>
      <c r="I19" s="79" t="s">
        <v>38</v>
      </c>
      <c r="J19" s="79" t="s">
        <v>39</v>
      </c>
      <c r="K19" s="79" t="s">
        <v>40</v>
      </c>
      <c r="L19" s="61"/>
      <c r="M19" s="68" t="s">
        <v>41</v>
      </c>
      <c r="N19" s="68" t="s">
        <v>41</v>
      </c>
      <c r="O19" s="71"/>
      <c r="P19" s="68" t="s">
        <v>42</v>
      </c>
      <c r="Q19" s="68" t="s">
        <v>42</v>
      </c>
      <c r="R19" s="68" t="s">
        <v>43</v>
      </c>
      <c r="S19" s="68" t="s">
        <v>43</v>
      </c>
      <c r="T19" s="68" t="s">
        <v>44</v>
      </c>
      <c r="U19" s="68" t="s">
        <v>44</v>
      </c>
      <c r="V19" s="68" t="s">
        <v>45</v>
      </c>
      <c r="W19" s="68" t="s">
        <v>45</v>
      </c>
      <c r="X19" s="71"/>
      <c r="Y19" s="50" t="s">
        <v>46</v>
      </c>
      <c r="Z19" s="50" t="s">
        <v>47</v>
      </c>
      <c r="AB19" s="50" t="s">
        <v>48</v>
      </c>
      <c r="AC19" s="50" t="s">
        <v>49</v>
      </c>
      <c r="AD19" s="50" t="s">
        <v>50</v>
      </c>
      <c r="AE19" s="4"/>
      <c r="AF19" s="4"/>
    </row>
    <row r="20" spans="1:37">
      <c r="A20" s="56"/>
      <c r="B20" s="11" t="s">
        <v>33</v>
      </c>
      <c r="C20" s="11"/>
      <c r="D20" s="11"/>
      <c r="E20" s="11"/>
      <c r="F20" s="11">
        <v>271505161</v>
      </c>
      <c r="G20" s="11"/>
      <c r="H20" s="11"/>
      <c r="I20" s="11"/>
      <c r="J20" s="11"/>
      <c r="K20" s="11"/>
      <c r="M20" s="11">
        <v>504917</v>
      </c>
      <c r="N20" s="70"/>
      <c r="P20" s="228">
        <f>J20/M20</f>
        <v>0</v>
      </c>
      <c r="Q20" s="11"/>
      <c r="R20" s="11"/>
      <c r="S20" s="11"/>
      <c r="T20" s="178">
        <f>F20/M20</f>
        <v>537.72236030872398</v>
      </c>
      <c r="U20" s="11"/>
      <c r="V20" s="11"/>
      <c r="W20" s="11"/>
      <c r="Y20" s="178">
        <v>96554466</v>
      </c>
      <c r="Z20" s="187">
        <v>54433922</v>
      </c>
      <c r="AB20" s="11"/>
      <c r="AC20" s="178">
        <v>92409516</v>
      </c>
      <c r="AD20" s="11"/>
      <c r="AE20" s="4"/>
      <c r="AF20" s="4"/>
    </row>
    <row r="21" spans="1:37">
      <c r="A21" s="56"/>
      <c r="B21" s="11"/>
      <c r="C21" s="11"/>
      <c r="D21" s="11"/>
      <c r="E21" s="11"/>
      <c r="F21" s="11"/>
      <c r="G21" s="11"/>
      <c r="H21" s="11"/>
      <c r="I21" s="11"/>
      <c r="J21" s="11"/>
      <c r="K21" s="11"/>
      <c r="M21" s="11"/>
      <c r="N21" s="70"/>
      <c r="P21" s="11"/>
      <c r="Q21" s="11"/>
      <c r="R21" s="11"/>
      <c r="S21" s="11"/>
      <c r="T21" s="11"/>
      <c r="U21" s="11"/>
      <c r="V21" s="11"/>
      <c r="W21" s="11"/>
      <c r="Y21" s="178"/>
      <c r="Z21" s="11"/>
      <c r="AB21" s="11"/>
      <c r="AC21" s="178"/>
      <c r="AD21" s="11"/>
      <c r="AE21" s="4"/>
      <c r="AF21" s="4"/>
    </row>
    <row r="22" spans="1:37">
      <c r="A22" s="56"/>
      <c r="B22" s="11"/>
      <c r="C22" s="11"/>
      <c r="D22" s="11"/>
      <c r="E22" s="11"/>
      <c r="F22" s="11"/>
      <c r="G22" s="11"/>
      <c r="H22" s="11"/>
      <c r="I22" s="11"/>
      <c r="J22" s="11"/>
      <c r="K22" s="11"/>
      <c r="M22" s="11"/>
      <c r="N22" s="70"/>
      <c r="P22" s="11"/>
      <c r="Q22" s="11"/>
      <c r="R22" s="11"/>
      <c r="S22" s="11"/>
      <c r="T22" s="11"/>
      <c r="U22" s="11"/>
      <c r="V22" s="11"/>
      <c r="W22" s="11"/>
      <c r="Y22" s="178"/>
      <c r="Z22" s="11"/>
      <c r="AB22" s="11"/>
      <c r="AC22" s="178"/>
      <c r="AD22" s="11"/>
      <c r="AE22" s="4"/>
      <c r="AF22" s="4"/>
    </row>
    <row r="23" spans="1:37">
      <c r="A23" s="56"/>
      <c r="B23" s="11"/>
      <c r="C23" s="11"/>
      <c r="D23" s="11"/>
      <c r="E23" s="11"/>
      <c r="F23" s="11"/>
      <c r="G23" s="11"/>
      <c r="H23" s="11"/>
      <c r="I23" s="11"/>
      <c r="J23" s="11"/>
      <c r="K23" s="11"/>
      <c r="M23" s="11"/>
      <c r="N23" s="70"/>
      <c r="P23" s="11"/>
      <c r="Q23" s="11"/>
      <c r="R23" s="11"/>
      <c r="S23" s="11"/>
      <c r="T23" s="11"/>
      <c r="U23" s="11"/>
      <c r="V23" s="11"/>
      <c r="W23" s="11"/>
      <c r="Y23" s="178"/>
      <c r="Z23" s="11"/>
      <c r="AB23" s="11"/>
      <c r="AC23" s="178"/>
      <c r="AD23" s="11"/>
      <c r="AE23" s="4"/>
      <c r="AF23" s="4"/>
    </row>
    <row r="24" spans="1:37">
      <c r="A24" s="56"/>
      <c r="B24" s="11"/>
      <c r="C24" s="11"/>
      <c r="D24" s="11"/>
      <c r="E24" s="11"/>
      <c r="F24" s="11"/>
      <c r="G24" s="11"/>
      <c r="H24" s="11"/>
      <c r="I24" s="11"/>
      <c r="J24" s="11"/>
      <c r="K24" s="11"/>
      <c r="M24" s="11"/>
      <c r="N24" s="70"/>
      <c r="P24" s="11"/>
      <c r="Q24" s="11"/>
      <c r="R24" s="11"/>
      <c r="S24" s="11"/>
      <c r="T24" s="11"/>
      <c r="U24" s="11"/>
      <c r="V24" s="11"/>
      <c r="W24" s="11"/>
      <c r="Y24" s="178"/>
      <c r="Z24" s="11"/>
      <c r="AB24" s="11"/>
      <c r="AC24" s="178"/>
      <c r="AD24" s="11"/>
      <c r="AE24" s="4"/>
      <c r="AF24" s="4"/>
    </row>
    <row r="25" spans="1:37">
      <c r="A25" s="56"/>
      <c r="B25" s="11"/>
      <c r="C25" s="11"/>
      <c r="D25" s="11"/>
      <c r="E25" s="11"/>
      <c r="F25" s="11"/>
      <c r="G25" s="11"/>
      <c r="H25" s="11"/>
      <c r="I25" s="11"/>
      <c r="J25" s="11"/>
      <c r="K25" s="11"/>
      <c r="M25" s="11"/>
      <c r="N25" s="70"/>
      <c r="P25" s="11"/>
      <c r="Q25" s="11"/>
      <c r="R25" s="11"/>
      <c r="S25" s="11"/>
      <c r="T25" s="11"/>
      <c r="U25" s="11"/>
      <c r="V25" s="11"/>
      <c r="W25" s="11"/>
      <c r="Y25" s="178"/>
      <c r="Z25" s="11"/>
      <c r="AB25" s="11"/>
      <c r="AC25" s="178"/>
      <c r="AD25" s="11"/>
      <c r="AE25" s="4"/>
      <c r="AF25" s="4"/>
    </row>
    <row r="26" spans="1:37">
      <c r="A26" s="56"/>
      <c r="B26" s="11"/>
      <c r="C26" s="11"/>
      <c r="D26" s="11"/>
      <c r="E26" s="11"/>
      <c r="F26" s="11"/>
      <c r="G26" s="11"/>
      <c r="H26" s="11"/>
      <c r="I26" s="11"/>
      <c r="J26" s="11"/>
      <c r="K26" s="11"/>
      <c r="M26" s="11"/>
      <c r="N26" s="70"/>
      <c r="P26" s="11"/>
      <c r="Q26" s="11"/>
      <c r="R26" s="11"/>
      <c r="S26" s="11"/>
      <c r="T26" s="11"/>
      <c r="U26" s="11"/>
      <c r="V26" s="11"/>
      <c r="W26" s="11"/>
      <c r="Y26" s="178"/>
      <c r="Z26" s="11"/>
      <c r="AB26" s="11"/>
      <c r="AC26" s="178"/>
      <c r="AD26" s="11"/>
      <c r="AE26" s="4"/>
      <c r="AF26" s="4"/>
    </row>
    <row r="27" spans="1:37" ht="13.5" thickBot="1">
      <c r="A27" s="56"/>
      <c r="B27" s="94"/>
      <c r="C27" s="94"/>
      <c r="D27" s="94"/>
      <c r="E27" s="94"/>
      <c r="F27" s="94"/>
      <c r="G27" s="94"/>
      <c r="H27" s="94"/>
      <c r="I27" s="94"/>
      <c r="J27" s="94"/>
      <c r="K27" s="94"/>
      <c r="M27" s="94"/>
      <c r="N27" s="86"/>
      <c r="P27" s="11"/>
      <c r="Q27" s="11"/>
      <c r="R27" s="11"/>
      <c r="S27" s="11"/>
      <c r="T27" s="11"/>
      <c r="U27" s="11"/>
      <c r="V27" s="11"/>
      <c r="W27" s="11"/>
      <c r="Y27" s="181"/>
      <c r="Z27" s="94"/>
      <c r="AB27" s="94"/>
      <c r="AC27" s="181"/>
      <c r="AD27" s="94"/>
      <c r="AE27" s="4"/>
      <c r="AF27" s="4"/>
    </row>
    <row r="28" spans="1:37" ht="13.5" thickBot="1">
      <c r="A28" s="56"/>
      <c r="B28" s="95" t="s">
        <v>51</v>
      </c>
      <c r="C28" s="102"/>
      <c r="D28" s="102"/>
      <c r="E28" s="102"/>
      <c r="F28" s="97">
        <f>SUM(F20:F27)</f>
        <v>271505161</v>
      </c>
      <c r="G28" s="97"/>
      <c r="H28" s="97">
        <f>SUM(H20:H27)</f>
        <v>0</v>
      </c>
      <c r="I28" s="97"/>
      <c r="J28" s="97">
        <f>SUM(J20:J27)</f>
        <v>0</v>
      </c>
      <c r="K28" s="98"/>
      <c r="M28" s="97">
        <f>SUM(M20:M27)</f>
        <v>504917</v>
      </c>
      <c r="N28" s="97">
        <f>SUM(N20:N27)</f>
        <v>0</v>
      </c>
      <c r="P28" s="103" t="s">
        <v>52</v>
      </c>
      <c r="Q28" s="101" t="s">
        <v>52</v>
      </c>
      <c r="R28" s="101" t="s">
        <v>52</v>
      </c>
      <c r="S28" s="101" t="s">
        <v>52</v>
      </c>
      <c r="T28" s="101" t="s">
        <v>52</v>
      </c>
      <c r="U28" s="101" t="s">
        <v>52</v>
      </c>
      <c r="V28" s="101" t="s">
        <v>52</v>
      </c>
      <c r="W28" s="104" t="s">
        <v>52</v>
      </c>
      <c r="Y28" s="179">
        <v>96554466</v>
      </c>
      <c r="Z28" s="187">
        <v>54433922</v>
      </c>
      <c r="AB28" s="97"/>
      <c r="AC28" s="182">
        <v>92409516</v>
      </c>
      <c r="AD28" s="98"/>
      <c r="AE28" s="4"/>
      <c r="AF28" s="4"/>
    </row>
    <row r="29" spans="1:37" s="4" customFormat="1">
      <c r="A29" s="56"/>
      <c r="M29" s="51"/>
      <c r="P29" s="51"/>
      <c r="Y29" s="51"/>
      <c r="AB29" s="51"/>
      <c r="AH29" s="75"/>
      <c r="AI29" s="75"/>
      <c r="AJ29" s="75"/>
      <c r="AK29" s="75"/>
    </row>
    <row r="30" spans="1:37" ht="52">
      <c r="A30" s="229">
        <v>44896</v>
      </c>
      <c r="B30" s="79" t="s">
        <v>33</v>
      </c>
      <c r="C30" s="79" t="s">
        <v>34</v>
      </c>
      <c r="D30" s="79" t="s">
        <v>35</v>
      </c>
      <c r="E30" s="79" t="s">
        <v>36</v>
      </c>
      <c r="F30" s="79" t="s">
        <v>37</v>
      </c>
      <c r="G30" s="79" t="s">
        <v>37</v>
      </c>
      <c r="H30" s="79" t="s">
        <v>38</v>
      </c>
      <c r="I30" s="79" t="s">
        <v>38</v>
      </c>
      <c r="J30" s="79" t="s">
        <v>39</v>
      </c>
      <c r="K30" s="79" t="s">
        <v>40</v>
      </c>
      <c r="L30" s="61"/>
      <c r="M30" s="50" t="s">
        <v>41</v>
      </c>
      <c r="N30" s="49" t="s">
        <v>41</v>
      </c>
      <c r="O30" s="71"/>
      <c r="P30" s="68" t="s">
        <v>42</v>
      </c>
      <c r="Q30" s="68" t="s">
        <v>42</v>
      </c>
      <c r="R30" s="68" t="s">
        <v>43</v>
      </c>
      <c r="S30" s="68" t="s">
        <v>43</v>
      </c>
      <c r="T30" s="68" t="s">
        <v>44</v>
      </c>
      <c r="U30" s="68" t="s">
        <v>44</v>
      </c>
      <c r="V30" s="68" t="s">
        <v>45</v>
      </c>
      <c r="W30" s="68" t="s">
        <v>45</v>
      </c>
      <c r="X30" s="71"/>
      <c r="Y30" s="50" t="s">
        <v>46</v>
      </c>
      <c r="Z30" s="50" t="s">
        <v>47</v>
      </c>
      <c r="AB30" s="50" t="s">
        <v>48</v>
      </c>
      <c r="AC30" s="50" t="s">
        <v>49</v>
      </c>
      <c r="AD30" s="50" t="s">
        <v>50</v>
      </c>
      <c r="AE30" s="4"/>
      <c r="AF30" s="4"/>
    </row>
    <row r="31" spans="1:37">
      <c r="A31" s="56"/>
      <c r="B31" s="11" t="s">
        <v>33</v>
      </c>
      <c r="C31" s="11"/>
      <c r="D31" s="11"/>
      <c r="E31" s="11"/>
      <c r="F31" s="11">
        <v>289716887</v>
      </c>
      <c r="G31" s="11"/>
      <c r="H31" s="11"/>
      <c r="I31" s="11"/>
      <c r="J31" s="11"/>
      <c r="K31" s="11"/>
      <c r="M31" s="11">
        <v>502244</v>
      </c>
      <c r="N31" s="70"/>
      <c r="P31" s="228">
        <f>J31/M31</f>
        <v>0</v>
      </c>
      <c r="Q31" s="11"/>
      <c r="R31" s="11"/>
      <c r="S31" s="11"/>
      <c r="T31" s="178">
        <f>F31/M31</f>
        <v>576.84489411521088</v>
      </c>
      <c r="U31" s="11"/>
      <c r="V31" s="11"/>
      <c r="W31" s="11"/>
      <c r="Y31" s="178">
        <v>93712481</v>
      </c>
      <c r="Z31" s="187">
        <v>52849098.329999998</v>
      </c>
      <c r="AB31" s="11"/>
      <c r="AC31" s="178">
        <v>71407235</v>
      </c>
      <c r="AD31" s="11"/>
      <c r="AE31" s="4"/>
      <c r="AF31" s="4"/>
    </row>
    <row r="32" spans="1:37">
      <c r="A32" s="56"/>
      <c r="B32" s="11"/>
      <c r="C32" s="11"/>
      <c r="D32" s="11"/>
      <c r="E32" s="11"/>
      <c r="F32" s="11"/>
      <c r="G32" s="11"/>
      <c r="H32" s="11"/>
      <c r="I32" s="11"/>
      <c r="J32" s="11"/>
      <c r="K32" s="11"/>
      <c r="M32" s="11"/>
      <c r="N32" s="70"/>
      <c r="P32" s="11"/>
      <c r="Q32" s="11"/>
      <c r="R32" s="11"/>
      <c r="S32" s="11"/>
      <c r="T32" s="11"/>
      <c r="U32" s="11"/>
      <c r="V32" s="11"/>
      <c r="W32" s="11"/>
      <c r="Y32" s="178"/>
      <c r="Z32" s="11"/>
      <c r="AB32" s="11"/>
      <c r="AC32" s="178"/>
      <c r="AD32" s="11"/>
      <c r="AE32" s="4"/>
      <c r="AF32" s="4"/>
    </row>
    <row r="33" spans="1:37">
      <c r="A33" s="56"/>
      <c r="B33" s="11"/>
      <c r="C33" s="11"/>
      <c r="D33" s="11"/>
      <c r="E33" s="11"/>
      <c r="F33" s="11"/>
      <c r="G33" s="11"/>
      <c r="H33" s="11"/>
      <c r="I33" s="11"/>
      <c r="J33" s="11"/>
      <c r="K33" s="11"/>
      <c r="M33" s="11"/>
      <c r="N33" s="70"/>
      <c r="P33" s="11"/>
      <c r="Q33" s="11"/>
      <c r="R33" s="11"/>
      <c r="S33" s="11"/>
      <c r="T33" s="11"/>
      <c r="U33" s="11"/>
      <c r="V33" s="11"/>
      <c r="W33" s="11"/>
      <c r="Y33" s="178"/>
      <c r="Z33" s="11"/>
      <c r="AB33" s="11"/>
      <c r="AC33" s="178"/>
      <c r="AD33" s="11"/>
      <c r="AE33" s="4"/>
      <c r="AF33" s="4"/>
    </row>
    <row r="34" spans="1:37">
      <c r="A34" s="56"/>
      <c r="B34" s="11"/>
      <c r="C34" s="11"/>
      <c r="D34" s="11"/>
      <c r="E34" s="11"/>
      <c r="F34" s="11"/>
      <c r="G34" s="11"/>
      <c r="H34" s="11"/>
      <c r="I34" s="11"/>
      <c r="J34" s="11"/>
      <c r="K34" s="11"/>
      <c r="M34" s="11"/>
      <c r="N34" s="70"/>
      <c r="P34" s="11"/>
      <c r="Q34" s="11"/>
      <c r="R34" s="11"/>
      <c r="S34" s="11"/>
      <c r="T34" s="11"/>
      <c r="U34" s="11"/>
      <c r="V34" s="11"/>
      <c r="W34" s="11"/>
      <c r="Y34" s="178"/>
      <c r="Z34" s="11"/>
      <c r="AB34" s="11"/>
      <c r="AC34" s="178"/>
      <c r="AD34" s="11"/>
      <c r="AE34" s="4"/>
      <c r="AF34" s="4"/>
    </row>
    <row r="35" spans="1:37">
      <c r="A35" s="56"/>
      <c r="B35" s="11"/>
      <c r="C35" s="11"/>
      <c r="D35" s="11"/>
      <c r="E35" s="11"/>
      <c r="F35" s="11"/>
      <c r="G35" s="11"/>
      <c r="H35" s="11"/>
      <c r="I35" s="11"/>
      <c r="J35" s="11"/>
      <c r="K35" s="11"/>
      <c r="M35" s="11"/>
      <c r="N35" s="70"/>
      <c r="P35" s="11"/>
      <c r="Q35" s="11"/>
      <c r="R35" s="11"/>
      <c r="S35" s="11"/>
      <c r="T35" s="11"/>
      <c r="U35" s="11"/>
      <c r="V35" s="11"/>
      <c r="W35" s="11"/>
      <c r="Y35" s="178"/>
      <c r="Z35" s="11"/>
      <c r="AB35" s="11"/>
      <c r="AC35" s="178"/>
      <c r="AD35" s="11"/>
      <c r="AE35" s="4"/>
      <c r="AF35" s="4"/>
    </row>
    <row r="36" spans="1:37">
      <c r="A36" s="56"/>
      <c r="B36" s="11"/>
      <c r="C36" s="11"/>
      <c r="D36" s="11"/>
      <c r="E36" s="11"/>
      <c r="F36" s="11"/>
      <c r="G36" s="11"/>
      <c r="H36" s="11"/>
      <c r="I36" s="11"/>
      <c r="J36" s="11"/>
      <c r="K36" s="11"/>
      <c r="M36" s="11"/>
      <c r="N36" s="70"/>
      <c r="P36" s="11"/>
      <c r="Q36" s="11"/>
      <c r="R36" s="11"/>
      <c r="S36" s="11"/>
      <c r="T36" s="11"/>
      <c r="U36" s="11"/>
      <c r="V36" s="11"/>
      <c r="W36" s="11"/>
      <c r="Y36" s="178"/>
      <c r="Z36" s="11"/>
      <c r="AB36" s="11"/>
      <c r="AC36" s="178"/>
      <c r="AD36" s="11"/>
      <c r="AE36" s="4"/>
      <c r="AF36" s="4"/>
    </row>
    <row r="37" spans="1:37">
      <c r="A37" s="56"/>
      <c r="B37" s="11"/>
      <c r="C37" s="11"/>
      <c r="D37" s="11"/>
      <c r="E37" s="11"/>
      <c r="F37" s="11"/>
      <c r="G37" s="11"/>
      <c r="H37" s="11"/>
      <c r="I37" s="11"/>
      <c r="J37" s="11"/>
      <c r="K37" s="11"/>
      <c r="M37" s="11"/>
      <c r="N37" s="70"/>
      <c r="P37" s="11"/>
      <c r="Q37" s="11"/>
      <c r="R37" s="11"/>
      <c r="S37" s="11"/>
      <c r="T37" s="11"/>
      <c r="U37" s="11"/>
      <c r="V37" s="11"/>
      <c r="W37" s="11"/>
      <c r="Y37" s="178"/>
      <c r="Z37" s="11"/>
      <c r="AB37" s="11"/>
      <c r="AC37" s="178"/>
      <c r="AD37" s="11"/>
      <c r="AE37" s="4"/>
      <c r="AF37" s="4"/>
    </row>
    <row r="38" spans="1:37">
      <c r="A38" s="56"/>
      <c r="B38" s="11"/>
      <c r="C38" s="11"/>
      <c r="D38" s="11"/>
      <c r="E38" s="11"/>
      <c r="F38" s="11"/>
      <c r="G38" s="11"/>
      <c r="H38" s="11"/>
      <c r="I38" s="11"/>
      <c r="J38" s="11"/>
      <c r="K38" s="11"/>
      <c r="M38" s="11"/>
      <c r="N38" s="70"/>
      <c r="P38" s="11"/>
      <c r="Q38" s="11"/>
      <c r="R38" s="11"/>
      <c r="S38" s="11"/>
      <c r="T38" s="11"/>
      <c r="U38" s="11"/>
      <c r="V38" s="11"/>
      <c r="W38" s="11"/>
      <c r="Y38" s="178"/>
      <c r="Z38" s="11"/>
      <c r="AB38" s="11"/>
      <c r="AC38" s="178"/>
      <c r="AD38" s="11"/>
      <c r="AE38" s="4"/>
      <c r="AF38" s="4"/>
    </row>
    <row r="39" spans="1:37">
      <c r="A39" s="56"/>
      <c r="B39" s="95" t="s">
        <v>51</v>
      </c>
      <c r="C39" s="102"/>
      <c r="D39" s="102"/>
      <c r="E39" s="102"/>
      <c r="F39" s="97">
        <f>SUM(F31:F38)</f>
        <v>289716887</v>
      </c>
      <c r="G39" s="97"/>
      <c r="H39" s="97">
        <f>SUM(H31:H38)</f>
        <v>0</v>
      </c>
      <c r="I39" s="97"/>
      <c r="J39" s="97">
        <f>SUM(J31:J38)</f>
        <v>0</v>
      </c>
      <c r="K39" s="98"/>
      <c r="M39" s="97">
        <f>SUM(M31:M38)</f>
        <v>502244</v>
      </c>
      <c r="N39" s="98"/>
      <c r="P39" s="103" t="s">
        <v>52</v>
      </c>
      <c r="Q39" s="101" t="s">
        <v>52</v>
      </c>
      <c r="R39" s="101" t="s">
        <v>52</v>
      </c>
      <c r="S39" s="101" t="s">
        <v>52</v>
      </c>
      <c r="T39" s="101" t="s">
        <v>52</v>
      </c>
      <c r="U39" s="101" t="s">
        <v>52</v>
      </c>
      <c r="V39" s="101" t="s">
        <v>52</v>
      </c>
      <c r="W39" s="104" t="s">
        <v>52</v>
      </c>
      <c r="Y39" s="179">
        <v>93712481</v>
      </c>
      <c r="Z39" s="189">
        <v>52849098.329999998</v>
      </c>
      <c r="AB39" s="97"/>
      <c r="AC39" s="182">
        <v>71407235</v>
      </c>
      <c r="AD39" s="98"/>
      <c r="AE39" s="4"/>
      <c r="AF39" s="4"/>
    </row>
    <row r="40" spans="1:37" s="4" customFormat="1">
      <c r="A40" s="56"/>
      <c r="M40" s="51"/>
      <c r="P40" s="51"/>
      <c r="Y40" s="51"/>
      <c r="AB40" s="51"/>
      <c r="AH40" s="75"/>
      <c r="AI40" s="75"/>
      <c r="AJ40" s="75"/>
      <c r="AK40" s="75"/>
    </row>
    <row r="41" spans="1:37" ht="52">
      <c r="A41" s="229">
        <v>43800</v>
      </c>
      <c r="B41" s="79" t="s">
        <v>33</v>
      </c>
      <c r="C41" s="79" t="s">
        <v>34</v>
      </c>
      <c r="D41" s="79" t="s">
        <v>35</v>
      </c>
      <c r="E41" s="79" t="s">
        <v>36</v>
      </c>
      <c r="F41" s="79" t="s">
        <v>37</v>
      </c>
      <c r="G41" s="79" t="s">
        <v>37</v>
      </c>
      <c r="H41" s="79" t="s">
        <v>38</v>
      </c>
      <c r="I41" s="79" t="s">
        <v>38</v>
      </c>
      <c r="J41" s="79" t="s">
        <v>39</v>
      </c>
      <c r="K41" s="79" t="s">
        <v>40</v>
      </c>
      <c r="L41" s="61"/>
      <c r="M41" s="50" t="s">
        <v>41</v>
      </c>
      <c r="N41" s="49" t="s">
        <v>41</v>
      </c>
      <c r="O41" s="71"/>
      <c r="P41" s="68" t="s">
        <v>42</v>
      </c>
      <c r="Q41" s="68" t="s">
        <v>42</v>
      </c>
      <c r="R41" s="68" t="s">
        <v>43</v>
      </c>
      <c r="S41" s="68" t="s">
        <v>43</v>
      </c>
      <c r="T41" s="68" t="s">
        <v>44</v>
      </c>
      <c r="U41" s="68" t="s">
        <v>44</v>
      </c>
      <c r="V41" s="68" t="s">
        <v>45</v>
      </c>
      <c r="W41" s="68" t="s">
        <v>45</v>
      </c>
      <c r="X41" s="71"/>
      <c r="Y41" s="50" t="s">
        <v>46</v>
      </c>
      <c r="Z41" s="50" t="s">
        <v>47</v>
      </c>
      <c r="AB41" s="50" t="s">
        <v>48</v>
      </c>
      <c r="AC41" s="50" t="s">
        <v>49</v>
      </c>
      <c r="AD41" s="50" t="s">
        <v>50</v>
      </c>
      <c r="AE41" s="4"/>
      <c r="AF41" s="4"/>
    </row>
    <row r="42" spans="1:37">
      <c r="A42" s="56"/>
      <c r="B42" s="11" t="s">
        <v>33</v>
      </c>
      <c r="C42" s="11"/>
      <c r="D42" s="11"/>
      <c r="E42" s="11"/>
      <c r="F42" s="11">
        <v>281730870</v>
      </c>
      <c r="G42" s="11"/>
      <c r="H42" s="11"/>
      <c r="I42" s="11"/>
      <c r="J42" s="11"/>
      <c r="K42" s="11"/>
      <c r="M42" s="11">
        <v>494688</v>
      </c>
      <c r="N42" s="70"/>
      <c r="P42" s="228">
        <f>J42/M42</f>
        <v>0</v>
      </c>
      <c r="Q42" s="11"/>
      <c r="R42" s="11"/>
      <c r="S42" s="11"/>
      <c r="T42" s="178">
        <f>F42/M42</f>
        <v>569.51223801668925</v>
      </c>
      <c r="U42" s="11"/>
      <c r="V42" s="11"/>
      <c r="W42" s="11"/>
      <c r="Y42" s="178">
        <v>75760507</v>
      </c>
      <c r="Z42" s="187">
        <v>52202425.880000003</v>
      </c>
      <c r="AB42" s="11"/>
      <c r="AC42" s="178">
        <v>62920174</v>
      </c>
      <c r="AD42" s="11"/>
      <c r="AE42" s="4"/>
      <c r="AF42" s="4"/>
    </row>
    <row r="43" spans="1:37">
      <c r="A43" s="56"/>
      <c r="B43" s="11"/>
      <c r="C43" s="11"/>
      <c r="D43" s="11"/>
      <c r="E43" s="11"/>
      <c r="F43" s="11"/>
      <c r="G43" s="11"/>
      <c r="H43" s="11"/>
      <c r="I43" s="11"/>
      <c r="J43" s="11"/>
      <c r="K43" s="11"/>
      <c r="M43" s="11"/>
      <c r="N43" s="70"/>
      <c r="P43" s="11"/>
      <c r="Q43" s="11"/>
      <c r="R43" s="11"/>
      <c r="S43" s="11"/>
      <c r="T43" s="11"/>
      <c r="U43" s="11"/>
      <c r="V43" s="11"/>
      <c r="W43" s="11"/>
      <c r="Y43" s="178"/>
      <c r="Z43" s="11"/>
      <c r="AB43" s="11"/>
      <c r="AC43" s="178"/>
      <c r="AD43" s="11"/>
      <c r="AE43" s="4"/>
      <c r="AF43" s="4"/>
    </row>
    <row r="44" spans="1:37">
      <c r="A44" s="56"/>
      <c r="B44" s="11"/>
      <c r="C44" s="11"/>
      <c r="D44" s="11"/>
      <c r="E44" s="11"/>
      <c r="F44" s="11"/>
      <c r="G44" s="11"/>
      <c r="H44" s="11"/>
      <c r="I44" s="11"/>
      <c r="J44" s="11"/>
      <c r="K44" s="11"/>
      <c r="M44" s="11"/>
      <c r="N44" s="70"/>
      <c r="P44" s="11"/>
      <c r="Q44" s="11"/>
      <c r="R44" s="11"/>
      <c r="S44" s="11"/>
      <c r="T44" s="11"/>
      <c r="U44" s="11"/>
      <c r="V44" s="11"/>
      <c r="W44" s="11"/>
      <c r="Y44" s="178"/>
      <c r="Z44" s="11"/>
      <c r="AB44" s="11"/>
      <c r="AC44" s="178"/>
      <c r="AD44" s="11"/>
      <c r="AE44" s="4"/>
      <c r="AF44" s="4"/>
    </row>
    <row r="45" spans="1:37">
      <c r="A45" s="56"/>
      <c r="B45" s="11"/>
      <c r="C45" s="11"/>
      <c r="D45" s="11"/>
      <c r="E45" s="11"/>
      <c r="F45" s="11"/>
      <c r="G45" s="11"/>
      <c r="H45" s="11"/>
      <c r="I45" s="11"/>
      <c r="J45" s="11"/>
      <c r="K45" s="11"/>
      <c r="M45" s="11"/>
      <c r="N45" s="70"/>
      <c r="P45" s="11"/>
      <c r="Q45" s="11"/>
      <c r="R45" s="11"/>
      <c r="S45" s="11"/>
      <c r="T45" s="11"/>
      <c r="U45" s="11"/>
      <c r="V45" s="11"/>
      <c r="W45" s="11"/>
      <c r="Y45" s="178"/>
      <c r="Z45" s="11"/>
      <c r="AB45" s="11"/>
      <c r="AC45" s="178"/>
      <c r="AD45" s="11"/>
      <c r="AE45" s="4"/>
      <c r="AF45" s="4"/>
    </row>
    <row r="46" spans="1:37">
      <c r="A46" s="56"/>
      <c r="B46" s="11"/>
      <c r="C46" s="11"/>
      <c r="D46" s="11"/>
      <c r="E46" s="11"/>
      <c r="F46" s="11"/>
      <c r="G46" s="11"/>
      <c r="H46" s="11"/>
      <c r="I46" s="11"/>
      <c r="J46" s="11"/>
      <c r="K46" s="11"/>
      <c r="M46" s="11"/>
      <c r="N46" s="70"/>
      <c r="P46" s="11"/>
      <c r="Q46" s="11"/>
      <c r="R46" s="11"/>
      <c r="S46" s="11"/>
      <c r="T46" s="11"/>
      <c r="U46" s="11"/>
      <c r="V46" s="11"/>
      <c r="W46" s="11"/>
      <c r="Y46" s="178"/>
      <c r="Z46" s="11"/>
      <c r="AB46" s="11"/>
      <c r="AC46" s="178"/>
      <c r="AD46" s="11"/>
      <c r="AE46" s="4"/>
      <c r="AF46" s="4"/>
    </row>
    <row r="47" spans="1:37">
      <c r="A47" s="56"/>
      <c r="B47" s="11"/>
      <c r="C47" s="11"/>
      <c r="D47" s="11"/>
      <c r="E47" s="11"/>
      <c r="F47" s="11"/>
      <c r="G47" s="11"/>
      <c r="H47" s="11"/>
      <c r="I47" s="11"/>
      <c r="J47" s="11"/>
      <c r="K47" s="11"/>
      <c r="M47" s="11"/>
      <c r="N47" s="70"/>
      <c r="P47" s="11"/>
      <c r="Q47" s="11"/>
      <c r="R47" s="11"/>
      <c r="S47" s="11"/>
      <c r="T47" s="11"/>
      <c r="U47" s="11"/>
      <c r="V47" s="11"/>
      <c r="W47" s="11"/>
      <c r="Y47" s="178"/>
      <c r="Z47" s="11"/>
      <c r="AB47" s="11"/>
      <c r="AC47" s="178"/>
      <c r="AD47" s="11"/>
      <c r="AE47" s="4"/>
      <c r="AF47" s="4"/>
    </row>
    <row r="48" spans="1:37">
      <c r="A48" s="56"/>
      <c r="B48" s="11"/>
      <c r="C48" s="11"/>
      <c r="D48" s="11"/>
      <c r="E48" s="11"/>
      <c r="F48" s="11"/>
      <c r="G48" s="11"/>
      <c r="H48" s="11"/>
      <c r="I48" s="11"/>
      <c r="J48" s="11"/>
      <c r="K48" s="11"/>
      <c r="M48" s="11"/>
      <c r="N48" s="70"/>
      <c r="P48" s="11"/>
      <c r="Q48" s="11"/>
      <c r="R48" s="11"/>
      <c r="S48" s="11"/>
      <c r="T48" s="11"/>
      <c r="U48" s="11"/>
      <c r="V48" s="11"/>
      <c r="W48" s="11"/>
      <c r="Y48" s="178"/>
      <c r="Z48" s="11"/>
      <c r="AB48" s="11"/>
      <c r="AC48" s="178"/>
      <c r="AD48" s="11"/>
      <c r="AE48" s="4"/>
      <c r="AF48" s="4"/>
    </row>
    <row r="49" spans="1:37">
      <c r="A49" s="56"/>
      <c r="B49" s="11"/>
      <c r="C49" s="11"/>
      <c r="D49" s="11"/>
      <c r="E49" s="11"/>
      <c r="F49" s="11"/>
      <c r="G49" s="11"/>
      <c r="H49" s="11"/>
      <c r="I49" s="11"/>
      <c r="J49" s="11"/>
      <c r="K49" s="11"/>
      <c r="M49" s="11"/>
      <c r="N49" s="70"/>
      <c r="P49" s="11"/>
      <c r="Q49" s="11"/>
      <c r="R49" s="11"/>
      <c r="S49" s="11"/>
      <c r="T49" s="11"/>
      <c r="U49" s="11"/>
      <c r="V49" s="11"/>
      <c r="W49" s="11"/>
      <c r="Y49" s="178"/>
      <c r="Z49" s="11"/>
      <c r="AB49" s="11"/>
      <c r="AC49" s="178"/>
      <c r="AD49" s="11"/>
      <c r="AE49" s="4"/>
      <c r="AF49" s="4"/>
    </row>
    <row r="50" spans="1:37">
      <c r="A50" s="56"/>
      <c r="B50" s="95" t="s">
        <v>51</v>
      </c>
      <c r="C50" s="102"/>
      <c r="D50" s="102"/>
      <c r="E50" s="102"/>
      <c r="F50" s="97">
        <f>SUM(F42:F49)</f>
        <v>281730870</v>
      </c>
      <c r="G50" s="97"/>
      <c r="H50" s="97">
        <f>SUM(H42:H49)</f>
        <v>0</v>
      </c>
      <c r="I50" s="97"/>
      <c r="J50" s="97">
        <f>SUM(J42:J49)</f>
        <v>0</v>
      </c>
      <c r="K50" s="98"/>
      <c r="M50" s="97">
        <f>SUM(M42:M49)</f>
        <v>494688</v>
      </c>
      <c r="N50" s="98"/>
      <c r="P50" s="103" t="s">
        <v>52</v>
      </c>
      <c r="Q50" s="101" t="s">
        <v>52</v>
      </c>
      <c r="R50" s="101" t="s">
        <v>52</v>
      </c>
      <c r="S50" s="101" t="s">
        <v>52</v>
      </c>
      <c r="T50" s="101" t="s">
        <v>52</v>
      </c>
      <c r="U50" s="101" t="s">
        <v>52</v>
      </c>
      <c r="V50" s="101" t="s">
        <v>52</v>
      </c>
      <c r="W50" s="104" t="s">
        <v>52</v>
      </c>
      <c r="Y50" s="179">
        <v>75760507</v>
      </c>
      <c r="Z50" s="189">
        <v>52202425.880000003</v>
      </c>
      <c r="AB50" s="97"/>
      <c r="AC50" s="182">
        <v>62920174</v>
      </c>
      <c r="AD50" s="98"/>
      <c r="AE50" s="4"/>
      <c r="AF50" s="4"/>
    </row>
    <row r="51" spans="1:37" s="4" customFormat="1">
      <c r="A51" s="56"/>
      <c r="M51" s="51"/>
      <c r="P51" s="51"/>
      <c r="Y51" s="51"/>
      <c r="AB51" s="51"/>
      <c r="AH51" s="75"/>
      <c r="AI51" s="75"/>
      <c r="AJ51" s="75"/>
      <c r="AK51" s="75"/>
    </row>
    <row r="52" spans="1:37" ht="52">
      <c r="A52" s="229">
        <v>45261</v>
      </c>
      <c r="B52" s="57" t="s">
        <v>53</v>
      </c>
      <c r="C52" s="57" t="s">
        <v>34</v>
      </c>
      <c r="D52" s="57" t="s">
        <v>35</v>
      </c>
      <c r="E52" s="57" t="s">
        <v>36</v>
      </c>
      <c r="F52" s="58" t="s">
        <v>37</v>
      </c>
      <c r="G52" s="58" t="s">
        <v>37</v>
      </c>
      <c r="H52" s="58" t="s">
        <v>38</v>
      </c>
      <c r="I52" s="58" t="s">
        <v>38</v>
      </c>
      <c r="J52" s="58" t="s">
        <v>39</v>
      </c>
      <c r="K52" s="58" t="s">
        <v>40</v>
      </c>
      <c r="L52" s="92"/>
      <c r="M52" s="58" t="s">
        <v>41</v>
      </c>
      <c r="N52" s="72" t="s">
        <v>41</v>
      </c>
      <c r="O52" s="73"/>
      <c r="P52" s="58" t="s">
        <v>42</v>
      </c>
      <c r="Q52" s="58" t="s">
        <v>42</v>
      </c>
      <c r="R52" s="58" t="s">
        <v>43</v>
      </c>
      <c r="S52" s="58" t="s">
        <v>43</v>
      </c>
      <c r="T52" s="58" t="s">
        <v>44</v>
      </c>
      <c r="U52" s="58" t="s">
        <v>44</v>
      </c>
      <c r="V52" s="58" t="s">
        <v>45</v>
      </c>
      <c r="W52" s="58" t="s">
        <v>45</v>
      </c>
      <c r="X52" s="73"/>
      <c r="Y52" s="58" t="s">
        <v>46</v>
      </c>
      <c r="Z52" s="58" t="s">
        <v>47</v>
      </c>
      <c r="AB52" s="58" t="s">
        <v>48</v>
      </c>
      <c r="AC52" s="58" t="s">
        <v>49</v>
      </c>
      <c r="AD52" s="58" t="s">
        <v>50</v>
      </c>
      <c r="AE52" s="4"/>
      <c r="AF52" s="4"/>
    </row>
    <row r="53" spans="1:37">
      <c r="A53" s="56"/>
      <c r="B53" s="225" t="s">
        <v>54</v>
      </c>
      <c r="C53" s="11"/>
      <c r="D53" s="11"/>
      <c r="E53" s="11"/>
      <c r="F53" s="11">
        <v>99611102</v>
      </c>
      <c r="G53" s="11"/>
      <c r="H53" s="11">
        <v>446279</v>
      </c>
      <c r="I53" s="11"/>
      <c r="J53" s="11"/>
      <c r="K53" s="11"/>
      <c r="M53" s="11">
        <v>57138</v>
      </c>
      <c r="N53" s="70"/>
      <c r="P53" s="228">
        <f t="shared" ref="P53:P60" si="0">J53/M53</f>
        <v>0</v>
      </c>
      <c r="Q53" s="11"/>
      <c r="R53" s="11"/>
      <c r="S53" s="11"/>
      <c r="T53" s="178">
        <f t="shared" ref="T53:T60" si="1">F53/M53</f>
        <v>1743.3424691098744</v>
      </c>
      <c r="U53" s="11"/>
      <c r="V53" s="11"/>
      <c r="W53" s="11"/>
      <c r="Y53" s="11"/>
      <c r="Z53" s="11"/>
      <c r="AB53" s="11"/>
      <c r="AC53" s="11"/>
      <c r="AD53" s="11"/>
      <c r="AE53" s="4"/>
      <c r="AF53" s="4"/>
    </row>
    <row r="54" spans="1:37">
      <c r="A54" s="56"/>
      <c r="B54" s="225" t="s">
        <v>55</v>
      </c>
      <c r="C54" s="11"/>
      <c r="D54" s="11"/>
      <c r="E54" s="11"/>
      <c r="F54" s="11">
        <v>7568877</v>
      </c>
      <c r="G54" s="11"/>
      <c r="H54" s="11">
        <v>25052</v>
      </c>
      <c r="I54" s="11"/>
      <c r="J54" s="11"/>
      <c r="K54" s="11"/>
      <c r="M54" s="11">
        <v>220</v>
      </c>
      <c r="N54" s="70"/>
      <c r="P54" s="228">
        <f t="shared" si="0"/>
        <v>0</v>
      </c>
      <c r="Q54" s="11"/>
      <c r="R54" s="11"/>
      <c r="S54" s="11"/>
      <c r="T54" s="178">
        <f t="shared" si="1"/>
        <v>34403.986363636366</v>
      </c>
      <c r="U54" s="11"/>
      <c r="V54" s="11"/>
      <c r="W54" s="11"/>
      <c r="Y54" s="11"/>
      <c r="Z54" s="11"/>
      <c r="AB54" s="11"/>
      <c r="AC54" s="11"/>
      <c r="AD54" s="11"/>
      <c r="AE54" s="4"/>
      <c r="AF54" s="4"/>
    </row>
    <row r="55" spans="1:37">
      <c r="A55" s="56"/>
      <c r="B55" s="225" t="s">
        <v>56</v>
      </c>
      <c r="C55" s="11"/>
      <c r="D55" s="11"/>
      <c r="E55" s="11"/>
      <c r="F55" s="11">
        <v>109891159</v>
      </c>
      <c r="G55" s="11"/>
      <c r="H55" s="11">
        <v>356031</v>
      </c>
      <c r="I55" s="11"/>
      <c r="J55" s="11"/>
      <c r="K55" s="11"/>
      <c r="M55" s="11">
        <v>2743</v>
      </c>
      <c r="N55" s="70"/>
      <c r="P55" s="228">
        <f t="shared" si="0"/>
        <v>0</v>
      </c>
      <c r="Q55" s="11"/>
      <c r="R55" s="11"/>
      <c r="S55" s="11"/>
      <c r="T55" s="178">
        <f t="shared" si="1"/>
        <v>40062.39846882975</v>
      </c>
      <c r="U55" s="11"/>
      <c r="V55" s="11"/>
      <c r="W55" s="11"/>
      <c r="Y55" s="11"/>
      <c r="Z55" s="11"/>
      <c r="AB55" s="11"/>
      <c r="AC55" s="11"/>
      <c r="AD55" s="11"/>
      <c r="AE55" s="4"/>
      <c r="AF55" s="4"/>
    </row>
    <row r="56" spans="1:37">
      <c r="A56" s="56"/>
      <c r="B56" s="225" t="s">
        <v>57</v>
      </c>
      <c r="C56" s="11"/>
      <c r="D56" s="11"/>
      <c r="E56" s="11"/>
      <c r="F56" s="11">
        <v>41625411</v>
      </c>
      <c r="G56" s="11"/>
      <c r="H56" s="11">
        <v>105874</v>
      </c>
      <c r="I56" s="11"/>
      <c r="J56" s="11"/>
      <c r="K56" s="11"/>
      <c r="M56" s="11">
        <v>114</v>
      </c>
      <c r="N56" s="70"/>
      <c r="P56" s="228">
        <f t="shared" si="0"/>
        <v>0</v>
      </c>
      <c r="Q56" s="11"/>
      <c r="R56" s="11"/>
      <c r="S56" s="11"/>
      <c r="T56" s="178">
        <f t="shared" si="1"/>
        <v>365135.18421052629</v>
      </c>
      <c r="U56" s="11"/>
      <c r="V56" s="11"/>
      <c r="W56" s="11"/>
      <c r="Y56" s="11"/>
      <c r="Z56" s="11"/>
      <c r="AB56" s="11"/>
      <c r="AC56" s="11"/>
      <c r="AD56" s="11"/>
      <c r="AE56" s="4"/>
      <c r="AF56" s="4"/>
    </row>
    <row r="57" spans="1:37">
      <c r="A57" s="56"/>
      <c r="B57" s="225" t="s">
        <v>58</v>
      </c>
      <c r="C57" s="11"/>
      <c r="D57" s="11"/>
      <c r="E57" s="11"/>
      <c r="F57" s="11">
        <v>41800432</v>
      </c>
      <c r="G57" s="11"/>
      <c r="H57" s="11">
        <v>85219</v>
      </c>
      <c r="I57" s="11"/>
      <c r="J57" s="11"/>
      <c r="K57" s="11"/>
      <c r="M57" s="11">
        <v>37</v>
      </c>
      <c r="N57" s="70"/>
      <c r="P57" s="228">
        <f t="shared" si="0"/>
        <v>0</v>
      </c>
      <c r="Q57" s="11"/>
      <c r="R57" s="11"/>
      <c r="S57" s="11"/>
      <c r="T57" s="178">
        <f t="shared" si="1"/>
        <v>1129741.4054054054</v>
      </c>
      <c r="U57" s="11"/>
      <c r="V57" s="11"/>
      <c r="W57" s="11"/>
      <c r="Y57" s="11"/>
      <c r="Z57" s="11"/>
      <c r="AB57" s="11"/>
      <c r="AC57" s="11"/>
      <c r="AD57" s="11"/>
      <c r="AE57" s="4"/>
      <c r="AF57" s="4"/>
    </row>
    <row r="58" spans="1:37">
      <c r="A58" s="56"/>
      <c r="B58" s="225" t="s">
        <v>59</v>
      </c>
      <c r="C58" s="11"/>
      <c r="D58" s="11"/>
      <c r="E58" s="11"/>
      <c r="F58" s="11">
        <v>34749898</v>
      </c>
      <c r="G58" s="11"/>
      <c r="H58" s="11">
        <v>72219</v>
      </c>
      <c r="I58" s="11"/>
      <c r="J58" s="11"/>
      <c r="K58" s="11"/>
      <c r="M58" s="11">
        <v>15</v>
      </c>
      <c r="N58" s="70"/>
      <c r="P58" s="228">
        <f t="shared" si="0"/>
        <v>0</v>
      </c>
      <c r="Q58" s="11"/>
      <c r="R58" s="11"/>
      <c r="S58" s="11"/>
      <c r="T58" s="178">
        <f t="shared" si="1"/>
        <v>2316659.8666666667</v>
      </c>
      <c r="U58" s="11"/>
      <c r="V58" s="11"/>
      <c r="W58" s="11"/>
      <c r="Y58" s="11"/>
      <c r="Z58" s="11"/>
      <c r="AB58" s="11"/>
      <c r="AC58" s="11"/>
      <c r="AD58" s="11"/>
      <c r="AE58" s="4"/>
      <c r="AF58" s="4"/>
    </row>
    <row r="59" spans="1:37">
      <c r="A59" s="56"/>
      <c r="B59" s="225" t="s">
        <v>60</v>
      </c>
      <c r="C59" s="11"/>
      <c r="D59" s="11"/>
      <c r="E59" s="11"/>
      <c r="F59" s="11">
        <v>5974734</v>
      </c>
      <c r="G59" s="11"/>
      <c r="H59" s="11">
        <v>0</v>
      </c>
      <c r="I59" s="11"/>
      <c r="J59" s="11"/>
      <c r="K59" s="11"/>
      <c r="M59" s="11">
        <v>5896</v>
      </c>
      <c r="N59" s="70"/>
      <c r="P59" s="228">
        <f t="shared" si="0"/>
        <v>0</v>
      </c>
      <c r="Q59" s="11"/>
      <c r="R59" s="11"/>
      <c r="S59" s="11"/>
      <c r="T59" s="178">
        <f t="shared" si="1"/>
        <v>1013.3537991858888</v>
      </c>
      <c r="U59" s="11"/>
      <c r="V59" s="11"/>
      <c r="W59" s="11"/>
      <c r="Y59" s="11"/>
      <c r="Z59" s="11"/>
      <c r="AB59" s="11"/>
      <c r="AC59" s="11"/>
      <c r="AD59" s="11"/>
      <c r="AE59" s="4"/>
      <c r="AF59" s="4"/>
    </row>
    <row r="60" spans="1:37" ht="13.5" thickBot="1">
      <c r="A60" s="56"/>
      <c r="B60" s="225" t="s">
        <v>61</v>
      </c>
      <c r="C60" s="11"/>
      <c r="D60" s="11"/>
      <c r="E60" s="11"/>
      <c r="F60" s="11">
        <v>1197434</v>
      </c>
      <c r="G60" s="11"/>
      <c r="H60" s="11">
        <v>1828</v>
      </c>
      <c r="I60" s="11"/>
      <c r="J60" s="11"/>
      <c r="K60" s="11"/>
      <c r="M60" s="11">
        <v>1061</v>
      </c>
      <c r="N60" s="70"/>
      <c r="P60" s="228">
        <f t="shared" si="0"/>
        <v>0</v>
      </c>
      <c r="Q60" s="11"/>
      <c r="R60" s="11"/>
      <c r="S60" s="11"/>
      <c r="T60" s="178">
        <f t="shared" si="1"/>
        <v>1128.5900094250708</v>
      </c>
      <c r="U60" s="11"/>
      <c r="V60" s="11"/>
      <c r="W60" s="11"/>
      <c r="Y60" s="11"/>
      <c r="Z60" s="11"/>
      <c r="AB60" s="11"/>
      <c r="AC60" s="11"/>
      <c r="AD60" s="11"/>
      <c r="AE60" s="4"/>
      <c r="AF60" s="4"/>
    </row>
    <row r="61" spans="1:37" ht="13.5" thickBot="1">
      <c r="A61" s="56"/>
      <c r="B61" s="95" t="s">
        <v>51</v>
      </c>
      <c r="C61" s="102"/>
      <c r="D61" s="102"/>
      <c r="E61" s="102"/>
      <c r="F61" s="97">
        <f>SUM(F53:F60)</f>
        <v>342419047</v>
      </c>
      <c r="G61" s="97"/>
      <c r="H61" s="97">
        <f>SUM(H53:H60)</f>
        <v>1092502</v>
      </c>
      <c r="I61" s="97"/>
      <c r="J61" s="97">
        <f>SUM(J53:J60)</f>
        <v>0</v>
      </c>
      <c r="K61" s="98"/>
      <c r="M61" s="97">
        <f>SUM(M53:M60)</f>
        <v>67224</v>
      </c>
      <c r="N61" s="98"/>
      <c r="P61" s="103" t="s">
        <v>52</v>
      </c>
      <c r="Q61" s="101" t="s">
        <v>52</v>
      </c>
      <c r="R61" s="101" t="s">
        <v>52</v>
      </c>
      <c r="S61" s="101" t="s">
        <v>52</v>
      </c>
      <c r="T61" s="101" t="s">
        <v>52</v>
      </c>
      <c r="U61" s="101" t="s">
        <v>52</v>
      </c>
      <c r="V61" s="101" t="s">
        <v>52</v>
      </c>
      <c r="W61" s="104" t="s">
        <v>52</v>
      </c>
      <c r="Y61" s="179">
        <v>43480620</v>
      </c>
      <c r="Z61" s="188">
        <v>49466226</v>
      </c>
      <c r="AB61" s="97"/>
      <c r="AC61" s="182">
        <v>43894524</v>
      </c>
      <c r="AD61" s="98"/>
      <c r="AE61" s="4"/>
      <c r="AF61" s="4"/>
    </row>
    <row r="62" spans="1:37" s="4" customFormat="1">
      <c r="A62" s="56"/>
      <c r="M62" s="51"/>
      <c r="P62" s="51"/>
      <c r="Y62" s="51"/>
      <c r="AB62" s="59"/>
      <c r="AC62" s="5"/>
      <c r="AD62" s="5"/>
      <c r="AH62" s="75"/>
      <c r="AI62" s="75"/>
      <c r="AJ62" s="75"/>
      <c r="AK62" s="75"/>
    </row>
    <row r="63" spans="1:37" ht="52">
      <c r="A63" s="229">
        <v>44896</v>
      </c>
      <c r="B63" s="57" t="s">
        <v>53</v>
      </c>
      <c r="C63" s="57" t="s">
        <v>34</v>
      </c>
      <c r="D63" s="57" t="s">
        <v>35</v>
      </c>
      <c r="E63" s="57" t="s">
        <v>36</v>
      </c>
      <c r="F63" s="58" t="s">
        <v>37</v>
      </c>
      <c r="G63" s="58" t="s">
        <v>37</v>
      </c>
      <c r="H63" s="58" t="s">
        <v>38</v>
      </c>
      <c r="I63" s="58" t="s">
        <v>38</v>
      </c>
      <c r="J63" s="58" t="s">
        <v>39</v>
      </c>
      <c r="K63" s="58" t="s">
        <v>40</v>
      </c>
      <c r="L63" s="92"/>
      <c r="M63" s="58" t="s">
        <v>41</v>
      </c>
      <c r="N63" s="72" t="s">
        <v>41</v>
      </c>
      <c r="O63" s="73"/>
      <c r="P63" s="58" t="s">
        <v>42</v>
      </c>
      <c r="Q63" s="58" t="s">
        <v>42</v>
      </c>
      <c r="R63" s="58" t="s">
        <v>43</v>
      </c>
      <c r="S63" s="58" t="s">
        <v>43</v>
      </c>
      <c r="T63" s="58" t="s">
        <v>44</v>
      </c>
      <c r="U63" s="58" t="s">
        <v>44</v>
      </c>
      <c r="V63" s="58" t="s">
        <v>45</v>
      </c>
      <c r="W63" s="58" t="s">
        <v>45</v>
      </c>
      <c r="X63" s="73"/>
      <c r="Y63" s="58" t="s">
        <v>46</v>
      </c>
      <c r="Z63" s="58" t="s">
        <v>47</v>
      </c>
      <c r="AB63" s="58" t="s">
        <v>48</v>
      </c>
      <c r="AC63" s="58" t="s">
        <v>49</v>
      </c>
      <c r="AD63" s="58" t="s">
        <v>50</v>
      </c>
      <c r="AE63" s="4"/>
      <c r="AF63" s="4"/>
    </row>
    <row r="64" spans="1:37">
      <c r="A64" s="56"/>
      <c r="B64" s="225" t="s">
        <v>54</v>
      </c>
      <c r="C64" s="11"/>
      <c r="D64" s="11"/>
      <c r="E64" s="11"/>
      <c r="F64" s="11">
        <v>103173794</v>
      </c>
      <c r="G64" s="11"/>
      <c r="H64" s="11">
        <v>466989</v>
      </c>
      <c r="I64" s="11"/>
      <c r="J64" s="11"/>
      <c r="K64" s="11"/>
      <c r="M64" s="11">
        <v>56700</v>
      </c>
      <c r="N64" s="70"/>
      <c r="P64" s="228">
        <f t="shared" ref="P64:P71" si="2">J64/M64</f>
        <v>0</v>
      </c>
      <c r="Q64" s="11"/>
      <c r="R64" s="11"/>
      <c r="S64" s="11"/>
      <c r="T64" s="178">
        <f t="shared" ref="T64:T71" si="3">F64/M64</f>
        <v>1819.6436331569664</v>
      </c>
      <c r="U64" s="11"/>
      <c r="V64" s="11"/>
      <c r="W64" s="11"/>
      <c r="Y64" s="11"/>
      <c r="Z64" s="11"/>
      <c r="AB64" s="11"/>
      <c r="AC64" s="11"/>
      <c r="AD64" s="11"/>
      <c r="AE64" s="4"/>
      <c r="AF64" s="4"/>
    </row>
    <row r="65" spans="1:37">
      <c r="A65" s="56"/>
      <c r="B65" s="225" t="s">
        <v>55</v>
      </c>
      <c r="C65" s="11"/>
      <c r="D65" s="11"/>
      <c r="E65" s="11"/>
      <c r="F65" s="11">
        <v>6981993</v>
      </c>
      <c r="G65" s="11"/>
      <c r="H65" s="11">
        <v>22637</v>
      </c>
      <c r="I65" s="11"/>
      <c r="J65" s="11"/>
      <c r="K65" s="11"/>
      <c r="M65" s="11">
        <v>162</v>
      </c>
      <c r="N65" s="70"/>
      <c r="P65" s="228">
        <f t="shared" si="2"/>
        <v>0</v>
      </c>
      <c r="Q65" s="11"/>
      <c r="R65" s="11"/>
      <c r="S65" s="11"/>
      <c r="T65" s="178">
        <f t="shared" si="3"/>
        <v>43098.722222222219</v>
      </c>
      <c r="U65" s="11"/>
      <c r="V65" s="11"/>
      <c r="W65" s="11"/>
      <c r="Y65" s="11"/>
      <c r="Z65" s="11"/>
      <c r="AB65" s="11"/>
      <c r="AC65" s="11"/>
      <c r="AD65" s="11"/>
      <c r="AE65" s="4"/>
      <c r="AF65" s="4"/>
    </row>
    <row r="66" spans="1:37">
      <c r="A66" s="56"/>
      <c r="B66" s="225" t="s">
        <v>56</v>
      </c>
      <c r="C66" s="11"/>
      <c r="D66" s="11"/>
      <c r="E66" s="11"/>
      <c r="F66" s="11">
        <v>110735017</v>
      </c>
      <c r="G66" s="11"/>
      <c r="H66" s="11">
        <v>343551</v>
      </c>
      <c r="I66" s="11"/>
      <c r="J66" s="11"/>
      <c r="K66" s="11"/>
      <c r="M66" s="11">
        <v>2881</v>
      </c>
      <c r="N66" s="70"/>
      <c r="P66" s="228">
        <f t="shared" si="2"/>
        <v>0</v>
      </c>
      <c r="Q66" s="11"/>
      <c r="R66" s="11"/>
      <c r="S66" s="11"/>
      <c r="T66" s="178">
        <f t="shared" si="3"/>
        <v>38436.312738632419</v>
      </c>
      <c r="U66" s="11"/>
      <c r="V66" s="11"/>
      <c r="W66" s="11"/>
      <c r="Y66" s="11"/>
      <c r="Z66" s="11"/>
      <c r="AB66" s="11"/>
      <c r="AC66" s="11"/>
      <c r="AD66" s="11"/>
      <c r="AE66" s="4"/>
      <c r="AF66" s="4"/>
    </row>
    <row r="67" spans="1:37">
      <c r="A67" s="56"/>
      <c r="B67" s="225" t="s">
        <v>57</v>
      </c>
      <c r="C67" s="11"/>
      <c r="D67" s="11"/>
      <c r="E67" s="11"/>
      <c r="F67" s="11">
        <v>37842729</v>
      </c>
      <c r="G67" s="11"/>
      <c r="H67" s="11">
        <v>95157</v>
      </c>
      <c r="I67" s="11"/>
      <c r="J67" s="11"/>
      <c r="K67" s="11"/>
      <c r="M67" s="11">
        <v>119</v>
      </c>
      <c r="N67" s="70"/>
      <c r="P67" s="228">
        <f t="shared" si="2"/>
        <v>0</v>
      </c>
      <c r="Q67" s="11"/>
      <c r="R67" s="11"/>
      <c r="S67" s="11"/>
      <c r="T67" s="178">
        <f t="shared" si="3"/>
        <v>318006.12605042016</v>
      </c>
      <c r="U67" s="11"/>
      <c r="V67" s="11"/>
      <c r="W67" s="11"/>
      <c r="Y67" s="11"/>
      <c r="Z67" s="11"/>
      <c r="AB67" s="11"/>
      <c r="AC67" s="11"/>
      <c r="AD67" s="11"/>
      <c r="AE67" s="4"/>
      <c r="AF67" s="4"/>
    </row>
    <row r="68" spans="1:37">
      <c r="A68" s="56"/>
      <c r="B68" s="225" t="s">
        <v>58</v>
      </c>
      <c r="C68" s="11"/>
      <c r="D68" s="11"/>
      <c r="E68" s="11"/>
      <c r="F68" s="11">
        <v>41291022</v>
      </c>
      <c r="G68" s="11"/>
      <c r="H68" s="11">
        <v>85285</v>
      </c>
      <c r="I68" s="11"/>
      <c r="J68" s="11"/>
      <c r="K68" s="11"/>
      <c r="M68" s="11">
        <v>36</v>
      </c>
      <c r="N68" s="70"/>
      <c r="P68" s="228">
        <f t="shared" si="2"/>
        <v>0</v>
      </c>
      <c r="Q68" s="11"/>
      <c r="R68" s="11"/>
      <c r="S68" s="11"/>
      <c r="T68" s="178">
        <f t="shared" si="3"/>
        <v>1146972.8333333333</v>
      </c>
      <c r="U68" s="11"/>
      <c r="V68" s="11"/>
      <c r="W68" s="11"/>
      <c r="Y68" s="11"/>
      <c r="Z68" s="11"/>
      <c r="AB68" s="11"/>
      <c r="AC68" s="11"/>
      <c r="AD68" s="11"/>
      <c r="AE68" s="4"/>
      <c r="AF68" s="4"/>
    </row>
    <row r="69" spans="1:37">
      <c r="A69" s="56"/>
      <c r="B69" s="225" t="s">
        <v>59</v>
      </c>
      <c r="C69" s="11"/>
      <c r="D69" s="11"/>
      <c r="E69" s="11"/>
      <c r="F69" s="11">
        <v>31646893</v>
      </c>
      <c r="G69" s="11"/>
      <c r="H69" s="11">
        <v>62481</v>
      </c>
      <c r="I69" s="11"/>
      <c r="J69" s="11"/>
      <c r="K69" s="11"/>
      <c r="M69" s="11">
        <v>15</v>
      </c>
      <c r="N69" s="70"/>
      <c r="P69" s="228">
        <f t="shared" si="2"/>
        <v>0</v>
      </c>
      <c r="Q69" s="11"/>
      <c r="R69" s="11"/>
      <c r="S69" s="11"/>
      <c r="T69" s="178">
        <f t="shared" si="3"/>
        <v>2109792.8666666667</v>
      </c>
      <c r="U69" s="11"/>
      <c r="V69" s="11"/>
      <c r="W69" s="11"/>
      <c r="Y69" s="11"/>
      <c r="Z69" s="11"/>
      <c r="AB69" s="11"/>
      <c r="AC69" s="11"/>
      <c r="AD69" s="11"/>
      <c r="AE69" s="4"/>
      <c r="AF69" s="4"/>
    </row>
    <row r="70" spans="1:37">
      <c r="A70" s="56"/>
      <c r="B70" s="225" t="s">
        <v>60</v>
      </c>
      <c r="C70" s="11"/>
      <c r="D70" s="11"/>
      <c r="E70" s="11"/>
      <c r="F70" s="11">
        <v>6820035</v>
      </c>
      <c r="G70" s="11"/>
      <c r="H70" s="11">
        <v>0</v>
      </c>
      <c r="I70" s="11"/>
      <c r="J70" s="11"/>
      <c r="K70" s="11"/>
      <c r="M70" s="11">
        <v>5980</v>
      </c>
      <c r="N70" s="70"/>
      <c r="P70" s="228">
        <f t="shared" si="2"/>
        <v>0</v>
      </c>
      <c r="Q70" s="11"/>
      <c r="R70" s="11"/>
      <c r="S70" s="11"/>
      <c r="T70" s="178">
        <f t="shared" si="3"/>
        <v>1140.4740802675585</v>
      </c>
      <c r="U70" s="11"/>
      <c r="V70" s="11"/>
      <c r="W70" s="11"/>
      <c r="Y70" s="11"/>
      <c r="Z70" s="11"/>
      <c r="AB70" s="11"/>
      <c r="AC70" s="11"/>
      <c r="AD70" s="11"/>
      <c r="AE70" s="4"/>
      <c r="AF70" s="4"/>
    </row>
    <row r="71" spans="1:37" ht="13.5" thickBot="1">
      <c r="A71" s="56"/>
      <c r="B71" s="225" t="s">
        <v>61</v>
      </c>
      <c r="C71" s="11"/>
      <c r="D71" s="11"/>
      <c r="E71" s="11"/>
      <c r="F71" s="11">
        <v>1256524</v>
      </c>
      <c r="G71" s="11"/>
      <c r="H71" s="11">
        <v>1828</v>
      </c>
      <c r="I71" s="11"/>
      <c r="J71" s="11"/>
      <c r="K71" s="11"/>
      <c r="M71" s="11">
        <v>1074</v>
      </c>
      <c r="N71" s="70"/>
      <c r="P71" s="228">
        <f t="shared" si="2"/>
        <v>0</v>
      </c>
      <c r="Q71" s="11"/>
      <c r="R71" s="11"/>
      <c r="S71" s="11"/>
      <c r="T71" s="178">
        <f t="shared" si="3"/>
        <v>1169.9478584729982</v>
      </c>
      <c r="U71" s="11"/>
      <c r="V71" s="11"/>
      <c r="W71" s="11"/>
      <c r="Y71" s="11"/>
      <c r="Z71" s="11"/>
      <c r="AB71" s="11"/>
      <c r="AC71" s="11"/>
      <c r="AD71" s="11"/>
      <c r="AE71" s="4"/>
      <c r="AF71" s="4"/>
    </row>
    <row r="72" spans="1:37" ht="13.5" thickBot="1">
      <c r="A72" s="56"/>
      <c r="B72" s="95" t="s">
        <v>51</v>
      </c>
      <c r="C72" s="102"/>
      <c r="D72" s="102"/>
      <c r="E72" s="102"/>
      <c r="F72" s="97">
        <f>SUM(F64:F71)</f>
        <v>339748007</v>
      </c>
      <c r="G72" s="97"/>
      <c r="H72" s="97">
        <f>SUM(H64:H71)</f>
        <v>1077928</v>
      </c>
      <c r="I72" s="97"/>
      <c r="J72" s="97">
        <f>SUM(J64:J71)</f>
        <v>0</v>
      </c>
      <c r="K72" s="98"/>
      <c r="M72" s="97">
        <f>SUM(M64:M71)</f>
        <v>66967</v>
      </c>
      <c r="N72" s="98"/>
      <c r="P72" s="103" t="s">
        <v>52</v>
      </c>
      <c r="Q72" s="101" t="s">
        <v>52</v>
      </c>
      <c r="R72" s="101" t="s">
        <v>52</v>
      </c>
      <c r="S72" s="101" t="s">
        <v>52</v>
      </c>
      <c r="T72" s="101" t="s">
        <v>52</v>
      </c>
      <c r="U72" s="101" t="s">
        <v>52</v>
      </c>
      <c r="V72" s="101" t="s">
        <v>52</v>
      </c>
      <c r="W72" s="104" t="s">
        <v>52</v>
      </c>
      <c r="Y72" s="179">
        <v>48685255</v>
      </c>
      <c r="Z72" s="188">
        <v>55114489.539999999</v>
      </c>
      <c r="AB72" s="97"/>
      <c r="AC72" s="182">
        <v>37688754</v>
      </c>
      <c r="AD72" s="98"/>
      <c r="AE72" s="4"/>
      <c r="AF72" s="4"/>
    </row>
    <row r="73" spans="1:37" s="4" customFormat="1">
      <c r="A73" s="56"/>
      <c r="M73" s="51"/>
      <c r="P73" s="51"/>
      <c r="Y73" s="51"/>
      <c r="AB73" s="59"/>
      <c r="AC73" s="5"/>
      <c r="AD73" s="5"/>
      <c r="AH73" s="75"/>
      <c r="AI73" s="75"/>
      <c r="AJ73" s="75"/>
      <c r="AK73" s="75"/>
    </row>
    <row r="74" spans="1:37" ht="52">
      <c r="A74" s="229">
        <v>43800</v>
      </c>
      <c r="B74" s="57" t="s">
        <v>53</v>
      </c>
      <c r="C74" s="57" t="s">
        <v>34</v>
      </c>
      <c r="D74" s="57" t="s">
        <v>35</v>
      </c>
      <c r="E74" s="57" t="s">
        <v>36</v>
      </c>
      <c r="F74" s="58" t="s">
        <v>37</v>
      </c>
      <c r="G74" s="58" t="s">
        <v>37</v>
      </c>
      <c r="H74" s="58" t="s">
        <v>38</v>
      </c>
      <c r="I74" s="58" t="s">
        <v>38</v>
      </c>
      <c r="J74" s="58" t="s">
        <v>39</v>
      </c>
      <c r="K74" s="58" t="s">
        <v>40</v>
      </c>
      <c r="L74" s="92"/>
      <c r="M74" s="58" t="s">
        <v>41</v>
      </c>
      <c r="N74" s="72" t="s">
        <v>41</v>
      </c>
      <c r="O74" s="73"/>
      <c r="P74" s="58" t="s">
        <v>42</v>
      </c>
      <c r="Q74" s="58" t="s">
        <v>42</v>
      </c>
      <c r="R74" s="58" t="s">
        <v>43</v>
      </c>
      <c r="S74" s="58" t="s">
        <v>43</v>
      </c>
      <c r="T74" s="58" t="s">
        <v>44</v>
      </c>
      <c r="U74" s="58" t="s">
        <v>44</v>
      </c>
      <c r="V74" s="58" t="s">
        <v>45</v>
      </c>
      <c r="W74" s="58" t="s">
        <v>45</v>
      </c>
      <c r="X74" s="73"/>
      <c r="Y74" s="58" t="s">
        <v>46</v>
      </c>
      <c r="Z74" s="58" t="s">
        <v>47</v>
      </c>
      <c r="AB74" s="58" t="s">
        <v>48</v>
      </c>
      <c r="AC74" s="58" t="s">
        <v>49</v>
      </c>
      <c r="AD74" s="58" t="s">
        <v>50</v>
      </c>
      <c r="AE74" s="4"/>
      <c r="AF74" s="4"/>
    </row>
    <row r="75" spans="1:37">
      <c r="A75" s="56"/>
      <c r="B75" s="225" t="s">
        <v>54</v>
      </c>
      <c r="C75" s="11"/>
      <c r="D75" s="11"/>
      <c r="E75" s="11"/>
      <c r="F75" s="11">
        <v>92648082</v>
      </c>
      <c r="G75" s="11"/>
      <c r="H75" s="11">
        <v>401569</v>
      </c>
      <c r="I75" s="11"/>
      <c r="J75" s="11"/>
      <c r="K75" s="11"/>
      <c r="M75" s="11">
        <v>55777</v>
      </c>
      <c r="N75" s="70"/>
      <c r="P75" s="228">
        <f t="shared" ref="P75:P82" si="4">J75/M75</f>
        <v>0</v>
      </c>
      <c r="Q75" s="11"/>
      <c r="R75" s="11"/>
      <c r="S75" s="11"/>
      <c r="T75" s="178">
        <f t="shared" ref="T75:T82" si="5">F75/M75</f>
        <v>1661.0445524140775</v>
      </c>
      <c r="U75" s="11"/>
      <c r="V75" s="11"/>
      <c r="W75" s="11"/>
      <c r="Y75" s="11"/>
      <c r="Z75" s="11"/>
      <c r="AB75" s="11"/>
      <c r="AC75" s="11"/>
      <c r="AD75" s="11"/>
      <c r="AE75" s="4"/>
      <c r="AF75" s="4"/>
    </row>
    <row r="76" spans="1:37">
      <c r="A76" s="56"/>
      <c r="B76" s="225" t="s">
        <v>55</v>
      </c>
      <c r="C76" s="11"/>
      <c r="D76" s="11"/>
      <c r="E76" s="11"/>
      <c r="F76" s="11">
        <v>2720767</v>
      </c>
      <c r="G76" s="11"/>
      <c r="H76" s="11">
        <v>13632</v>
      </c>
      <c r="I76" s="11"/>
      <c r="J76" s="11"/>
      <c r="K76" s="11"/>
      <c r="M76" s="11">
        <v>114</v>
      </c>
      <c r="N76" s="70"/>
      <c r="P76" s="228">
        <f t="shared" si="4"/>
        <v>0</v>
      </c>
      <c r="Q76" s="11"/>
      <c r="R76" s="11"/>
      <c r="S76" s="11"/>
      <c r="T76" s="178">
        <f t="shared" si="5"/>
        <v>23866.377192982458</v>
      </c>
      <c r="U76" s="11"/>
      <c r="V76" s="11"/>
      <c r="W76" s="11"/>
      <c r="Y76" s="11"/>
      <c r="Z76" s="11"/>
      <c r="AB76" s="11"/>
      <c r="AC76" s="11"/>
      <c r="AD76" s="11"/>
      <c r="AE76" s="4"/>
      <c r="AF76" s="4"/>
    </row>
    <row r="77" spans="1:37">
      <c r="A77" s="56"/>
      <c r="B77" s="225" t="s">
        <v>56</v>
      </c>
      <c r="C77" s="11"/>
      <c r="D77" s="11"/>
      <c r="E77" s="11"/>
      <c r="F77" s="11">
        <v>139674870</v>
      </c>
      <c r="G77" s="11"/>
      <c r="H77" s="11">
        <v>447305</v>
      </c>
      <c r="I77" s="11"/>
      <c r="J77" s="11"/>
      <c r="K77" s="11"/>
      <c r="M77" s="11">
        <v>3218</v>
      </c>
      <c r="N77" s="70"/>
      <c r="P77" s="228">
        <f t="shared" si="4"/>
        <v>0</v>
      </c>
      <c r="Q77" s="11"/>
      <c r="R77" s="11"/>
      <c r="S77" s="11"/>
      <c r="T77" s="178">
        <f t="shared" si="5"/>
        <v>43404.247980111868</v>
      </c>
      <c r="U77" s="11"/>
      <c r="V77" s="11"/>
      <c r="W77" s="11"/>
      <c r="Y77" s="11"/>
      <c r="Z77" s="11"/>
      <c r="AB77" s="11"/>
      <c r="AC77" s="11"/>
      <c r="AD77" s="11"/>
      <c r="AE77" s="4"/>
      <c r="AF77" s="4"/>
    </row>
    <row r="78" spans="1:37">
      <c r="A78" s="56"/>
      <c r="B78" s="225" t="s">
        <v>57</v>
      </c>
      <c r="C78" s="11"/>
      <c r="D78" s="11"/>
      <c r="E78" s="11"/>
      <c r="F78" s="11">
        <v>50109885</v>
      </c>
      <c r="G78" s="11"/>
      <c r="H78" s="11">
        <v>123918</v>
      </c>
      <c r="I78" s="11"/>
      <c r="J78" s="11"/>
      <c r="K78" s="11"/>
      <c r="M78" s="11">
        <v>125</v>
      </c>
      <c r="N78" s="70"/>
      <c r="P78" s="228">
        <f t="shared" si="4"/>
        <v>0</v>
      </c>
      <c r="Q78" s="11"/>
      <c r="R78" s="11"/>
      <c r="S78" s="11"/>
      <c r="T78" s="178">
        <f t="shared" si="5"/>
        <v>400879.08</v>
      </c>
      <c r="U78" s="11"/>
      <c r="V78" s="11"/>
      <c r="W78" s="11"/>
      <c r="Y78" s="11"/>
      <c r="Z78" s="11"/>
      <c r="AB78" s="11"/>
      <c r="AC78" s="11"/>
      <c r="AD78" s="11"/>
      <c r="AE78" s="4"/>
      <c r="AF78" s="4"/>
    </row>
    <row r="79" spans="1:37">
      <c r="A79" s="56"/>
      <c r="B79" s="225" t="s">
        <v>58</v>
      </c>
      <c r="C79" s="11"/>
      <c r="D79" s="11"/>
      <c r="E79" s="11"/>
      <c r="F79" s="11">
        <v>44333750</v>
      </c>
      <c r="G79" s="11"/>
      <c r="H79" s="11">
        <v>88791</v>
      </c>
      <c r="I79" s="11"/>
      <c r="J79" s="11"/>
      <c r="K79" s="11"/>
      <c r="M79" s="11">
        <v>37</v>
      </c>
      <c r="N79" s="70"/>
      <c r="P79" s="228">
        <f t="shared" si="4"/>
        <v>0</v>
      </c>
      <c r="Q79" s="11"/>
      <c r="R79" s="11"/>
      <c r="S79" s="11"/>
      <c r="T79" s="178">
        <f t="shared" si="5"/>
        <v>1198209.4594594594</v>
      </c>
      <c r="U79" s="11"/>
      <c r="V79" s="11"/>
      <c r="W79" s="11"/>
      <c r="Y79" s="11"/>
      <c r="Z79" s="11"/>
      <c r="AB79" s="11"/>
      <c r="AC79" s="11"/>
      <c r="AD79" s="11"/>
      <c r="AE79" s="4"/>
      <c r="AF79" s="4"/>
    </row>
    <row r="80" spans="1:37">
      <c r="A80" s="56"/>
      <c r="B80" s="225" t="s">
        <v>59</v>
      </c>
      <c r="C80" s="11"/>
      <c r="D80" s="11"/>
      <c r="E80" s="11"/>
      <c r="F80" s="11">
        <v>36347587</v>
      </c>
      <c r="G80" s="11"/>
      <c r="H80" s="11">
        <v>122504</v>
      </c>
      <c r="I80" s="11"/>
      <c r="J80" s="11"/>
      <c r="K80" s="11"/>
      <c r="M80" s="11">
        <v>16</v>
      </c>
      <c r="N80" s="70"/>
      <c r="P80" s="228">
        <f t="shared" si="4"/>
        <v>0</v>
      </c>
      <c r="Q80" s="11"/>
      <c r="R80" s="11"/>
      <c r="S80" s="11"/>
      <c r="T80" s="178">
        <f t="shared" si="5"/>
        <v>2271724.1875</v>
      </c>
      <c r="U80" s="11"/>
      <c r="V80" s="11"/>
      <c r="W80" s="11"/>
      <c r="Y80" s="11"/>
      <c r="Z80" s="11"/>
      <c r="AB80" s="11"/>
      <c r="AC80" s="11"/>
      <c r="AD80" s="11"/>
      <c r="AE80" s="4"/>
      <c r="AF80" s="4"/>
    </row>
    <row r="81" spans="1:37">
      <c r="A81" s="56"/>
      <c r="B81" s="225" t="s">
        <v>60</v>
      </c>
      <c r="C81" s="11"/>
      <c r="D81" s="11"/>
      <c r="E81" s="11"/>
      <c r="F81" s="11">
        <v>7240926</v>
      </c>
      <c r="G81" s="11"/>
      <c r="H81" s="11">
        <v>0</v>
      </c>
      <c r="I81" s="11"/>
      <c r="J81" s="11"/>
      <c r="K81" s="11"/>
      <c r="M81" s="11">
        <v>6362</v>
      </c>
      <c r="N81" s="70"/>
      <c r="P81" s="228">
        <f t="shared" si="4"/>
        <v>0</v>
      </c>
      <c r="Q81" s="11"/>
      <c r="R81" s="11"/>
      <c r="S81" s="11"/>
      <c r="T81" s="178">
        <f t="shared" si="5"/>
        <v>1138.1524677774285</v>
      </c>
      <c r="U81" s="11"/>
      <c r="V81" s="11"/>
      <c r="W81" s="11"/>
      <c r="Y81" s="11"/>
      <c r="Z81" s="11"/>
      <c r="AB81" s="11"/>
      <c r="AC81" s="11"/>
      <c r="AD81" s="11"/>
      <c r="AE81" s="4"/>
      <c r="AF81" s="4"/>
    </row>
    <row r="82" spans="1:37" ht="13.5" thickBot="1">
      <c r="A82" s="56"/>
      <c r="B82" s="225" t="s">
        <v>61</v>
      </c>
      <c r="C82" s="11"/>
      <c r="D82" s="11"/>
      <c r="E82" s="11"/>
      <c r="F82" s="11">
        <v>1265225</v>
      </c>
      <c r="G82" s="11"/>
      <c r="H82" s="11">
        <v>1818</v>
      </c>
      <c r="I82" s="11"/>
      <c r="J82" s="11"/>
      <c r="K82" s="11"/>
      <c r="M82" s="11">
        <v>1023</v>
      </c>
      <c r="N82" s="70"/>
      <c r="P82" s="228">
        <f t="shared" si="4"/>
        <v>0</v>
      </c>
      <c r="Q82" s="11"/>
      <c r="R82" s="11"/>
      <c r="S82" s="11"/>
      <c r="T82" s="178">
        <f t="shared" si="5"/>
        <v>1236.7790811339198</v>
      </c>
      <c r="U82" s="11"/>
      <c r="V82" s="11"/>
      <c r="W82" s="11"/>
      <c r="Y82" s="11"/>
      <c r="Z82" s="11"/>
      <c r="AB82" s="11"/>
      <c r="AC82" s="11"/>
      <c r="AD82" s="11"/>
      <c r="AE82" s="4"/>
      <c r="AF82" s="4"/>
    </row>
    <row r="83" spans="1:37" ht="13.5" thickBot="1">
      <c r="A83" s="56"/>
      <c r="B83" s="95" t="s">
        <v>51</v>
      </c>
      <c r="C83" s="102"/>
      <c r="D83" s="102"/>
      <c r="E83" s="102"/>
      <c r="F83" s="97">
        <f>SUM(F75:F82)</f>
        <v>374341092</v>
      </c>
      <c r="G83" s="97"/>
      <c r="H83" s="97">
        <f>SUM(H75:H82)</f>
        <v>1199537</v>
      </c>
      <c r="I83" s="97"/>
      <c r="J83" s="97">
        <f>SUM(J75:J82)</f>
        <v>0</v>
      </c>
      <c r="K83" s="98"/>
      <c r="M83" s="97">
        <f>SUM(M75:M82)</f>
        <v>66672</v>
      </c>
      <c r="N83" s="98"/>
      <c r="P83" s="103" t="s">
        <v>52</v>
      </c>
      <c r="Q83" s="101" t="s">
        <v>52</v>
      </c>
      <c r="R83" s="101" t="s">
        <v>52</v>
      </c>
      <c r="S83" s="101" t="s">
        <v>52</v>
      </c>
      <c r="T83" s="101" t="s">
        <v>52</v>
      </c>
      <c r="U83" s="101" t="s">
        <v>52</v>
      </c>
      <c r="V83" s="101" t="s">
        <v>52</v>
      </c>
      <c r="W83" s="104" t="s">
        <v>52</v>
      </c>
      <c r="Y83" s="180">
        <v>38133332</v>
      </c>
      <c r="Z83" s="190">
        <v>40511340</v>
      </c>
      <c r="AB83" s="141"/>
      <c r="AC83" s="183">
        <v>31121198</v>
      </c>
      <c r="AD83" s="98"/>
      <c r="AE83" s="4"/>
      <c r="AF83" s="4"/>
    </row>
    <row r="84" spans="1:37" s="4" customFormat="1">
      <c r="A84" s="56"/>
      <c r="AB84" s="5"/>
      <c r="AC84" s="5"/>
      <c r="AD84" s="5"/>
      <c r="AH84" s="75"/>
      <c r="AI84" s="75"/>
      <c r="AJ84" s="75"/>
      <c r="AK84" s="75"/>
    </row>
    <row r="85" spans="1:37" s="4" customFormat="1" hidden="1">
      <c r="M85" s="51"/>
      <c r="P85" s="51"/>
      <c r="Y85" s="51"/>
      <c r="AB85" s="51"/>
      <c r="AH85" s="75"/>
      <c r="AI85" s="75"/>
      <c r="AJ85" s="75"/>
      <c r="AK85" s="75"/>
    </row>
    <row r="86" spans="1:37" s="4" customFormat="1" hidden="1">
      <c r="M86" s="51"/>
      <c r="P86" s="51"/>
      <c r="Y86" s="51"/>
      <c r="AB86" s="51"/>
      <c r="AH86" s="75"/>
      <c r="AI86" s="75"/>
      <c r="AJ86" s="75"/>
      <c r="AK86" s="75"/>
    </row>
    <row r="87" spans="1:37" s="4" customFormat="1" hidden="1">
      <c r="M87" s="51"/>
      <c r="P87" s="51"/>
      <c r="Y87" s="51"/>
      <c r="AB87" s="51"/>
      <c r="AH87" s="75"/>
      <c r="AI87" s="75"/>
      <c r="AJ87" s="75"/>
      <c r="AK87" s="75"/>
    </row>
    <row r="88" spans="1:37" s="4" customFormat="1" hidden="1">
      <c r="M88" s="51"/>
      <c r="P88" s="51"/>
      <c r="Y88" s="51"/>
      <c r="AB88" s="51"/>
      <c r="AH88" s="75"/>
      <c r="AI88" s="75"/>
      <c r="AJ88" s="75"/>
      <c r="AK88" s="75"/>
    </row>
  </sheetData>
  <mergeCells count="8">
    <mergeCell ref="A2:C3"/>
    <mergeCell ref="AB2:AE5"/>
    <mergeCell ref="P2:R5"/>
    <mergeCell ref="M2:N6"/>
    <mergeCell ref="M7:N8"/>
    <mergeCell ref="AB7:AE9"/>
    <mergeCell ref="Y2:Z6"/>
    <mergeCell ref="Y8:Z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12BEE-B1D2-48E8-BA1B-73BCA49FEE44}">
  <dimension ref="B2:I55"/>
  <sheetViews>
    <sheetView workbookViewId="0">
      <selection activeCell="F29" sqref="F29"/>
    </sheetView>
  </sheetViews>
  <sheetFormatPr defaultRowHeight="14.5"/>
  <cols>
    <col min="2" max="2" width="39.1796875" customWidth="1"/>
    <col min="3" max="3" width="22.26953125" customWidth="1"/>
    <col min="7" max="7" width="11" bestFit="1" customWidth="1"/>
    <col min="9" max="9" width="10" bestFit="1" customWidth="1"/>
  </cols>
  <sheetData>
    <row r="2" spans="2:7">
      <c r="B2" s="230" t="s">
        <v>782</v>
      </c>
    </row>
    <row r="3" spans="2:7">
      <c r="B3" s="238" t="s">
        <v>958</v>
      </c>
    </row>
    <row r="4" spans="2:7">
      <c r="B4" s="230" t="s">
        <v>959</v>
      </c>
    </row>
    <row r="5" spans="2:7">
      <c r="B5" s="230" t="s">
        <v>960</v>
      </c>
    </row>
    <row r="6" spans="2:7">
      <c r="B6" s="230" t="s">
        <v>815</v>
      </c>
    </row>
    <row r="7" spans="2:7">
      <c r="B7" s="240" t="s">
        <v>961</v>
      </c>
    </row>
    <row r="8" spans="2:7">
      <c r="B8" s="242" t="s">
        <v>784</v>
      </c>
    </row>
    <row r="9" spans="2:7">
      <c r="B9" s="230" t="s">
        <v>962</v>
      </c>
    </row>
    <row r="10" spans="2:7">
      <c r="B10" s="230" t="s">
        <v>784</v>
      </c>
    </row>
    <row r="11" spans="2:7">
      <c r="B11" s="230" t="s">
        <v>963</v>
      </c>
    </row>
    <row r="12" spans="2:7">
      <c r="B12" s="240" t="s">
        <v>784</v>
      </c>
    </row>
    <row r="13" spans="2:7">
      <c r="B13" s="240" t="s">
        <v>964</v>
      </c>
      <c r="G13" s="336">
        <v>0.16398199999999999</v>
      </c>
    </row>
    <row r="14" spans="2:7">
      <c r="B14" s="240" t="s">
        <v>965</v>
      </c>
      <c r="G14" s="336">
        <v>0.78983899999999996</v>
      </c>
    </row>
    <row r="15" spans="2:7">
      <c r="B15" s="230" t="s">
        <v>784</v>
      </c>
    </row>
    <row r="16" spans="2:7">
      <c r="B16" s="230" t="s">
        <v>827</v>
      </c>
      <c r="F16" s="230" t="s">
        <v>828</v>
      </c>
    </row>
    <row r="17" spans="2:9">
      <c r="B17" s="230" t="s">
        <v>829</v>
      </c>
    </row>
    <row r="18" spans="2:9">
      <c r="B18" s="240" t="s">
        <v>830</v>
      </c>
      <c r="F18" s="240" t="s">
        <v>831</v>
      </c>
    </row>
    <row r="19" spans="2:9">
      <c r="B19" s="240" t="s">
        <v>832</v>
      </c>
      <c r="F19" s="240" t="s">
        <v>831</v>
      </c>
    </row>
    <row r="20" spans="2:9">
      <c r="B20" s="240" t="s">
        <v>966</v>
      </c>
    </row>
    <row r="21" spans="2:9">
      <c r="B21" s="240" t="s">
        <v>834</v>
      </c>
      <c r="F21" s="240" t="s">
        <v>831</v>
      </c>
    </row>
    <row r="22" spans="2:9">
      <c r="B22" s="230" t="s">
        <v>835</v>
      </c>
      <c r="F22" s="230" t="s">
        <v>836</v>
      </c>
    </row>
    <row r="23" spans="2:9">
      <c r="B23" s="230" t="s">
        <v>837</v>
      </c>
      <c r="F23" s="230" t="s">
        <v>836</v>
      </c>
    </row>
    <row r="24" spans="2:9">
      <c r="B24" s="230" t="s">
        <v>967</v>
      </c>
      <c r="I24" s="452">
        <v>1.1546000000000001E-2</v>
      </c>
    </row>
    <row r="25" spans="2:9">
      <c r="B25" s="230" t="s">
        <v>882</v>
      </c>
      <c r="I25" s="452">
        <v>0</v>
      </c>
    </row>
    <row r="26" spans="2:9">
      <c r="B26" s="230" t="s">
        <v>841</v>
      </c>
      <c r="F26" s="240" t="s">
        <v>880</v>
      </c>
    </row>
    <row r="27" spans="2:9">
      <c r="B27" s="230" t="s">
        <v>843</v>
      </c>
      <c r="F27" s="230" t="s">
        <v>880</v>
      </c>
    </row>
    <row r="28" spans="2:9">
      <c r="B28" s="230" t="s">
        <v>845</v>
      </c>
      <c r="C28" s="230" t="s">
        <v>968</v>
      </c>
      <c r="F28" s="230" t="s">
        <v>863</v>
      </c>
    </row>
    <row r="29" spans="2:9">
      <c r="B29" s="230" t="s">
        <v>1324</v>
      </c>
      <c r="F29" t="s">
        <v>956</v>
      </c>
    </row>
    <row r="30" spans="2:9">
      <c r="B30" s="239" t="s">
        <v>784</v>
      </c>
    </row>
    <row r="31" spans="2:9">
      <c r="B31" s="239" t="s">
        <v>784</v>
      </c>
    </row>
    <row r="32" spans="2:9">
      <c r="B32" s="230" t="s">
        <v>851</v>
      </c>
    </row>
    <row r="33" spans="2:2">
      <c r="B33" s="240" t="s">
        <v>852</v>
      </c>
    </row>
    <row r="34" spans="2:2">
      <c r="B34" s="242" t="s">
        <v>784</v>
      </c>
    </row>
    <row r="35" spans="2:2">
      <c r="B35" s="230" t="s">
        <v>853</v>
      </c>
    </row>
    <row r="36" spans="2:2">
      <c r="B36" s="240" t="s">
        <v>854</v>
      </c>
    </row>
    <row r="37" spans="2:2">
      <c r="B37" s="242" t="s">
        <v>784</v>
      </c>
    </row>
    <row r="38" spans="2:2">
      <c r="B38" s="230" t="s">
        <v>969</v>
      </c>
    </row>
    <row r="39" spans="2:2">
      <c r="B39" s="240" t="s">
        <v>970</v>
      </c>
    </row>
    <row r="40" spans="2:2">
      <c r="B40" s="240" t="s">
        <v>784</v>
      </c>
    </row>
    <row r="41" spans="2:2">
      <c r="B41" s="240" t="s">
        <v>784</v>
      </c>
    </row>
    <row r="42" spans="2:2">
      <c r="B42" s="240" t="s">
        <v>784</v>
      </c>
    </row>
    <row r="43" spans="2:2">
      <c r="B43" s="240" t="s">
        <v>784</v>
      </c>
    </row>
    <row r="44" spans="2:2">
      <c r="B44" s="240" t="s">
        <v>784</v>
      </c>
    </row>
    <row r="45" spans="2:2">
      <c r="B45" s="240" t="s">
        <v>784</v>
      </c>
    </row>
    <row r="46" spans="2:2">
      <c r="B46" s="240" t="s">
        <v>784</v>
      </c>
    </row>
    <row r="47" spans="2:2">
      <c r="B47" s="240" t="s">
        <v>784</v>
      </c>
    </row>
    <row r="48" spans="2:2">
      <c r="B48" s="240" t="s">
        <v>784</v>
      </c>
    </row>
    <row r="49" spans="2:4">
      <c r="B49" s="240" t="s">
        <v>784</v>
      </c>
    </row>
    <row r="50" spans="2:4">
      <c r="B50" s="240" t="s">
        <v>784</v>
      </c>
    </row>
    <row r="51" spans="2:4">
      <c r="B51" s="232" t="s">
        <v>807</v>
      </c>
      <c r="D51" s="231" t="s">
        <v>808</v>
      </c>
    </row>
    <row r="52" spans="2:4">
      <c r="B52" s="236" t="s">
        <v>784</v>
      </c>
    </row>
    <row r="53" spans="2:4">
      <c r="B53" s="237" t="s">
        <v>809</v>
      </c>
    </row>
    <row r="54" spans="2:4">
      <c r="B54" s="230" t="s">
        <v>810</v>
      </c>
    </row>
    <row r="55" spans="2:4">
      <c r="B55" s="230" t="s">
        <v>811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8C514-20DC-4F86-A545-4BD3676806A4}">
  <dimension ref="B2:G237"/>
  <sheetViews>
    <sheetView topLeftCell="A193" workbookViewId="0">
      <selection activeCell="C36" sqref="C36"/>
    </sheetView>
  </sheetViews>
  <sheetFormatPr defaultColWidth="9.1796875" defaultRowHeight="14.5"/>
  <cols>
    <col min="1" max="1" width="9.1796875" style="273"/>
    <col min="2" max="2" width="66.453125" style="273" customWidth="1"/>
    <col min="3" max="3" width="25.36328125" style="273" customWidth="1"/>
    <col min="4" max="4" width="16.1796875" style="273" customWidth="1"/>
    <col min="5" max="5" width="28.453125" style="273" bestFit="1" customWidth="1"/>
    <col min="6" max="6" width="18.7265625" style="273" customWidth="1"/>
    <col min="7" max="16384" width="9.1796875" style="273"/>
  </cols>
  <sheetData>
    <row r="2" spans="2:7">
      <c r="B2" s="230" t="s">
        <v>782</v>
      </c>
      <c r="C2"/>
      <c r="D2"/>
      <c r="E2"/>
      <c r="F2"/>
      <c r="G2"/>
    </row>
    <row r="3" spans="2:7">
      <c r="B3" s="249" t="s">
        <v>971</v>
      </c>
      <c r="C3"/>
      <c r="D3"/>
      <c r="E3"/>
      <c r="F3"/>
      <c r="G3"/>
    </row>
    <row r="4" spans="2:7">
      <c r="B4" s="231" t="s">
        <v>784</v>
      </c>
      <c r="C4"/>
      <c r="D4"/>
      <c r="E4"/>
      <c r="F4"/>
      <c r="G4"/>
    </row>
    <row r="5" spans="2:7">
      <c r="B5" s="231" t="s">
        <v>972</v>
      </c>
      <c r="C5"/>
      <c r="D5"/>
      <c r="E5"/>
      <c r="F5"/>
      <c r="G5"/>
    </row>
    <row r="6" spans="2:7">
      <c r="B6" s="231" t="s">
        <v>973</v>
      </c>
      <c r="C6"/>
      <c r="D6"/>
      <c r="E6"/>
      <c r="F6"/>
      <c r="G6"/>
    </row>
    <row r="7" spans="2:7">
      <c r="B7" s="231" t="s">
        <v>784</v>
      </c>
      <c r="C7"/>
      <c r="D7"/>
      <c r="E7"/>
      <c r="F7"/>
      <c r="G7"/>
    </row>
    <row r="8" spans="2:7">
      <c r="B8" s="231" t="s">
        <v>974</v>
      </c>
      <c r="C8"/>
      <c r="D8"/>
      <c r="E8"/>
      <c r="F8"/>
      <c r="G8"/>
    </row>
    <row r="9" spans="2:7">
      <c r="B9" s="233" t="s">
        <v>784</v>
      </c>
      <c r="C9"/>
      <c r="D9"/>
      <c r="E9"/>
      <c r="F9"/>
      <c r="G9"/>
    </row>
    <row r="10" spans="2:7">
      <c r="B10"/>
      <c r="C10" s="233" t="s">
        <v>975</v>
      </c>
      <c r="D10"/>
      <c r="E10"/>
      <c r="F10"/>
      <c r="G10"/>
    </row>
    <row r="11" spans="2:7">
      <c r="B11" s="233" t="s">
        <v>784</v>
      </c>
      <c r="C11"/>
      <c r="D11"/>
      <c r="E11"/>
      <c r="F11"/>
      <c r="G11"/>
    </row>
    <row r="12" spans="2:7">
      <c r="B12"/>
      <c r="C12" s="233" t="s">
        <v>976</v>
      </c>
      <c r="D12"/>
      <c r="E12"/>
      <c r="F12"/>
      <c r="G12"/>
    </row>
    <row r="13" spans="2:7">
      <c r="B13" s="233" t="s">
        <v>784</v>
      </c>
      <c r="C13"/>
      <c r="D13"/>
      <c r="E13"/>
      <c r="F13"/>
      <c r="G13"/>
    </row>
    <row r="14" spans="2:7">
      <c r="B14" s="233" t="s">
        <v>784</v>
      </c>
      <c r="C14"/>
      <c r="D14"/>
      <c r="E14"/>
      <c r="F14"/>
      <c r="G14"/>
    </row>
    <row r="15" spans="2:7">
      <c r="B15" s="233" t="s">
        <v>977</v>
      </c>
      <c r="C15"/>
      <c r="D15"/>
      <c r="E15"/>
      <c r="F15"/>
      <c r="G15"/>
    </row>
    <row r="16" spans="2:7">
      <c r="B16" s="233" t="s">
        <v>784</v>
      </c>
      <c r="C16"/>
      <c r="D16"/>
      <c r="E16"/>
      <c r="F16"/>
      <c r="G16"/>
    </row>
    <row r="17" spans="2:7">
      <c r="B17" s="233" t="s">
        <v>978</v>
      </c>
      <c r="C17"/>
      <c r="D17"/>
      <c r="E17"/>
      <c r="F17"/>
      <c r="G17"/>
    </row>
    <row r="18" spans="2:7">
      <c r="B18" s="231" t="s">
        <v>784</v>
      </c>
      <c r="C18" s="233" t="s">
        <v>784</v>
      </c>
      <c r="D18"/>
      <c r="E18"/>
      <c r="F18"/>
      <c r="G18"/>
    </row>
    <row r="19" spans="2:7">
      <c r="B19" s="231" t="s">
        <v>784</v>
      </c>
      <c r="C19" s="233" t="s">
        <v>784</v>
      </c>
      <c r="D19"/>
      <c r="E19"/>
      <c r="F19"/>
      <c r="G19"/>
    </row>
    <row r="20" spans="2:7">
      <c r="B20" s="231" t="s">
        <v>784</v>
      </c>
      <c r="C20" s="233" t="s">
        <v>784</v>
      </c>
      <c r="D20"/>
      <c r="E20"/>
      <c r="F20"/>
      <c r="G20"/>
    </row>
    <row r="21" spans="2:7">
      <c r="B21" s="231" t="s">
        <v>827</v>
      </c>
      <c r="C21" s="233" t="s">
        <v>828</v>
      </c>
      <c r="D21"/>
      <c r="E21"/>
      <c r="F21"/>
      <c r="G21"/>
    </row>
    <row r="22" spans="2:7">
      <c r="B22" s="231" t="s">
        <v>784</v>
      </c>
      <c r="C22" s="233" t="s">
        <v>784</v>
      </c>
      <c r="D22"/>
      <c r="E22"/>
      <c r="F22"/>
      <c r="G22"/>
    </row>
    <row r="23" spans="2:7">
      <c r="B23" s="231" t="s">
        <v>829</v>
      </c>
      <c r="C23" s="233" t="s">
        <v>784</v>
      </c>
      <c r="D23"/>
      <c r="E23"/>
      <c r="F23"/>
      <c r="G23"/>
    </row>
    <row r="24" spans="2:7">
      <c r="B24" s="233" t="s">
        <v>830</v>
      </c>
      <c r="C24" s="233" t="s">
        <v>831</v>
      </c>
      <c r="D24"/>
      <c r="E24"/>
      <c r="F24"/>
      <c r="G24"/>
    </row>
    <row r="25" spans="2:7">
      <c r="B25" s="233" t="s">
        <v>832</v>
      </c>
      <c r="C25" s="233" t="s">
        <v>831</v>
      </c>
      <c r="D25"/>
      <c r="E25"/>
      <c r="F25"/>
      <c r="G25"/>
    </row>
    <row r="26" spans="2:7">
      <c r="B26" s="233" t="s">
        <v>833</v>
      </c>
      <c r="C26" s="233" t="s">
        <v>831</v>
      </c>
      <c r="D26"/>
      <c r="E26"/>
      <c r="F26"/>
      <c r="G26"/>
    </row>
    <row r="27" spans="2:7">
      <c r="B27" s="233" t="s">
        <v>834</v>
      </c>
      <c r="C27" s="233" t="s">
        <v>831</v>
      </c>
      <c r="D27"/>
      <c r="E27"/>
      <c r="F27"/>
      <c r="G27"/>
    </row>
    <row r="28" spans="2:7">
      <c r="B28" s="231" t="s">
        <v>979</v>
      </c>
      <c r="C28" s="233" t="s">
        <v>980</v>
      </c>
      <c r="D28"/>
      <c r="E28"/>
      <c r="F28"/>
      <c r="G28"/>
    </row>
    <row r="29" spans="2:7">
      <c r="B29" s="231" t="s">
        <v>835</v>
      </c>
      <c r="C29" s="233" t="s">
        <v>836</v>
      </c>
      <c r="D29"/>
      <c r="E29"/>
      <c r="F29"/>
      <c r="G29"/>
    </row>
    <row r="30" spans="2:7">
      <c r="B30" s="231" t="s">
        <v>837</v>
      </c>
      <c r="C30" s="233" t="s">
        <v>836</v>
      </c>
      <c r="D30"/>
      <c r="E30"/>
      <c r="F30"/>
      <c r="G30"/>
    </row>
    <row r="31" spans="2:7">
      <c r="B31" s="231" t="s">
        <v>967</v>
      </c>
      <c r="C31" s="336">
        <v>0</v>
      </c>
      <c r="D31"/>
      <c r="E31"/>
      <c r="F31"/>
      <c r="G31"/>
    </row>
    <row r="32" spans="2:7">
      <c r="B32" s="231" t="s">
        <v>882</v>
      </c>
      <c r="C32" s="453">
        <v>0</v>
      </c>
      <c r="D32"/>
      <c r="E32"/>
      <c r="F32"/>
      <c r="G32"/>
    </row>
    <row r="33" spans="2:7">
      <c r="B33" s="231" t="s">
        <v>841</v>
      </c>
      <c r="C33" s="233" t="s">
        <v>880</v>
      </c>
      <c r="D33"/>
      <c r="E33"/>
      <c r="F33"/>
      <c r="G33"/>
    </row>
    <row r="34" spans="2:7">
      <c r="B34" s="231" t="s">
        <v>843</v>
      </c>
      <c r="C34" s="233" t="s">
        <v>880</v>
      </c>
      <c r="D34"/>
      <c r="E34"/>
      <c r="F34"/>
      <c r="G34"/>
    </row>
    <row r="35" spans="2:7">
      <c r="B35" s="231" t="s">
        <v>909</v>
      </c>
      <c r="C35"/>
      <c r="D35"/>
      <c r="E35"/>
      <c r="F35"/>
      <c r="G35"/>
    </row>
    <row r="36" spans="2:7">
      <c r="B36" s="231" t="s">
        <v>910</v>
      </c>
      <c r="C36" s="231" t="s">
        <v>981</v>
      </c>
      <c r="D36"/>
      <c r="E36"/>
      <c r="G36"/>
    </row>
    <row r="37" spans="2:7">
      <c r="B37" s="231" t="s">
        <v>1325</v>
      </c>
      <c r="C37" t="s">
        <v>1326</v>
      </c>
      <c r="D37"/>
      <c r="E37"/>
      <c r="F37"/>
      <c r="G37"/>
    </row>
    <row r="38" spans="2:7">
      <c r="B38" s="233" t="s">
        <v>784</v>
      </c>
      <c r="C38"/>
      <c r="D38"/>
      <c r="E38"/>
      <c r="F38"/>
      <c r="G38"/>
    </row>
    <row r="39" spans="2:7">
      <c r="B39" s="240" t="s">
        <v>851</v>
      </c>
      <c r="C39"/>
      <c r="D39"/>
      <c r="E39"/>
      <c r="F39"/>
      <c r="G39"/>
    </row>
    <row r="40" spans="2:7">
      <c r="B40" s="240" t="s">
        <v>852</v>
      </c>
      <c r="C40"/>
      <c r="D40"/>
      <c r="E40"/>
      <c r="F40"/>
      <c r="G40"/>
    </row>
    <row r="41" spans="2:7">
      <c r="B41" s="240" t="s">
        <v>784</v>
      </c>
      <c r="C41"/>
      <c r="D41"/>
      <c r="E41"/>
      <c r="F41"/>
      <c r="G41"/>
    </row>
    <row r="42" spans="2:7">
      <c r="B42" s="240" t="s">
        <v>853</v>
      </c>
      <c r="C42"/>
      <c r="D42"/>
      <c r="E42"/>
      <c r="F42"/>
      <c r="G42"/>
    </row>
    <row r="43" spans="2:7">
      <c r="B43" s="240" t="s">
        <v>982</v>
      </c>
      <c r="C43"/>
      <c r="D43"/>
      <c r="E43"/>
      <c r="F43"/>
      <c r="G43"/>
    </row>
    <row r="44" spans="2:7">
      <c r="B44" s="240" t="s">
        <v>983</v>
      </c>
      <c r="C44"/>
      <c r="D44"/>
      <c r="E44"/>
      <c r="F44"/>
      <c r="G44"/>
    </row>
    <row r="45" spans="2:7">
      <c r="B45" s="240" t="s">
        <v>784</v>
      </c>
      <c r="C45"/>
      <c r="D45"/>
      <c r="E45"/>
      <c r="F45"/>
      <c r="G45"/>
    </row>
    <row r="46" spans="2:7">
      <c r="B46" s="240" t="s">
        <v>984</v>
      </c>
      <c r="C46"/>
      <c r="D46"/>
      <c r="E46"/>
      <c r="F46"/>
      <c r="G46"/>
    </row>
    <row r="47" spans="2:7">
      <c r="B47" s="240" t="s">
        <v>985</v>
      </c>
      <c r="C47"/>
      <c r="D47"/>
      <c r="E47"/>
      <c r="F47"/>
      <c r="G47"/>
    </row>
    <row r="48" spans="2:7">
      <c r="B48" s="240" t="s">
        <v>986</v>
      </c>
      <c r="C48"/>
      <c r="D48"/>
      <c r="E48"/>
      <c r="F48"/>
      <c r="G48"/>
    </row>
    <row r="49" spans="2:7">
      <c r="B49" s="240" t="s">
        <v>987</v>
      </c>
      <c r="C49"/>
      <c r="D49"/>
      <c r="E49"/>
      <c r="F49"/>
      <c r="G49"/>
    </row>
    <row r="50" spans="2:7">
      <c r="B50" s="240" t="s">
        <v>988</v>
      </c>
      <c r="C50"/>
      <c r="D50"/>
      <c r="E50"/>
      <c r="F50"/>
      <c r="G50"/>
    </row>
    <row r="51" spans="2:7">
      <c r="B51" s="231" t="s">
        <v>784</v>
      </c>
      <c r="C51"/>
      <c r="D51"/>
      <c r="E51"/>
      <c r="F51"/>
      <c r="G51"/>
    </row>
    <row r="52" spans="2:7">
      <c r="B52" s="232" t="s">
        <v>807</v>
      </c>
      <c r="C52"/>
      <c r="D52" s="231" t="s">
        <v>808</v>
      </c>
      <c r="E52"/>
      <c r="F52"/>
      <c r="G52"/>
    </row>
    <row r="53" spans="2:7">
      <c r="B53" s="236" t="s">
        <v>784</v>
      </c>
      <c r="C53"/>
      <c r="D53"/>
      <c r="E53"/>
      <c r="F53"/>
      <c r="G53"/>
    </row>
    <row r="54" spans="2:7">
      <c r="B54" s="237" t="s">
        <v>809</v>
      </c>
      <c r="C54"/>
      <c r="D54"/>
      <c r="E54"/>
      <c r="F54"/>
      <c r="G54"/>
    </row>
    <row r="55" spans="2:7">
      <c r="B55" s="230" t="s">
        <v>810</v>
      </c>
      <c r="C55"/>
      <c r="D55"/>
      <c r="E55"/>
      <c r="F55"/>
      <c r="G55"/>
    </row>
    <row r="56" spans="2:7">
      <c r="B56" s="230" t="s">
        <v>811</v>
      </c>
      <c r="C56"/>
      <c r="D56"/>
      <c r="E56"/>
      <c r="F56"/>
      <c r="G56"/>
    </row>
    <row r="57" spans="2:7">
      <c r="B57" s="230" t="s">
        <v>782</v>
      </c>
      <c r="C57"/>
      <c r="D57"/>
      <c r="E57"/>
      <c r="F57"/>
      <c r="G57"/>
    </row>
    <row r="58" spans="2:7">
      <c r="B58" s="238" t="s">
        <v>989</v>
      </c>
      <c r="C58"/>
      <c r="D58"/>
      <c r="E58"/>
      <c r="F58"/>
      <c r="G58"/>
    </row>
    <row r="59" spans="2:7">
      <c r="B59" s="230" t="s">
        <v>990</v>
      </c>
      <c r="C59"/>
      <c r="D59"/>
      <c r="E59"/>
      <c r="F59"/>
      <c r="G59"/>
    </row>
    <row r="60" spans="2:7">
      <c r="B60" s="230" t="s">
        <v>973</v>
      </c>
      <c r="C60"/>
      <c r="D60"/>
      <c r="E60"/>
      <c r="F60"/>
      <c r="G60"/>
    </row>
    <row r="61" spans="2:7">
      <c r="B61" s="260" t="s">
        <v>991</v>
      </c>
      <c r="C61"/>
      <c r="D61"/>
      <c r="E61"/>
      <c r="F61"/>
      <c r="G61"/>
    </row>
    <row r="62" spans="2:7">
      <c r="B62" s="239" t="s">
        <v>784</v>
      </c>
      <c r="C62"/>
      <c r="D62"/>
      <c r="E62"/>
      <c r="F62"/>
      <c r="G62"/>
    </row>
    <row r="63" spans="2:7">
      <c r="B63" s="261"/>
      <c r="C63" s="262" t="s">
        <v>992</v>
      </c>
      <c r="D63" s="262" t="s">
        <v>993</v>
      </c>
      <c r="E63" s="262" t="s">
        <v>994</v>
      </c>
      <c r="F63" s="444" t="s">
        <v>995</v>
      </c>
      <c r="G63" s="444"/>
    </row>
    <row r="64" spans="2:7">
      <c r="B64" s="263" t="s">
        <v>996</v>
      </c>
      <c r="C64" s="261"/>
      <c r="D64" s="261"/>
      <c r="E64" s="261"/>
      <c r="F64" s="442"/>
      <c r="G64" s="442"/>
    </row>
    <row r="65" spans="2:7">
      <c r="B65" s="242" t="s">
        <v>997</v>
      </c>
      <c r="C65" s="242">
        <v>103</v>
      </c>
      <c r="D65" s="264">
        <v>1000</v>
      </c>
      <c r="E65" s="265">
        <v>9.6999999999999993</v>
      </c>
      <c r="F65" s="242" t="s">
        <v>998</v>
      </c>
      <c r="G65" s="266" t="s">
        <v>784</v>
      </c>
    </row>
    <row r="66" spans="2:7">
      <c r="B66" s="242" t="s">
        <v>997</v>
      </c>
      <c r="C66" s="242">
        <v>202</v>
      </c>
      <c r="D66" s="264">
        <v>2500</v>
      </c>
      <c r="E66" s="265">
        <v>16.71</v>
      </c>
      <c r="F66" s="242" t="s">
        <v>998</v>
      </c>
      <c r="G66" s="266" t="s">
        <v>784</v>
      </c>
    </row>
    <row r="67" spans="2:7">
      <c r="B67" s="242" t="s">
        <v>997</v>
      </c>
      <c r="C67" s="242">
        <v>327</v>
      </c>
      <c r="D67" s="264">
        <v>4000</v>
      </c>
      <c r="E67" s="265">
        <v>23.16</v>
      </c>
      <c r="F67" s="242" t="s">
        <v>998</v>
      </c>
      <c r="G67" s="266" t="s">
        <v>784</v>
      </c>
    </row>
    <row r="68" spans="2:7">
      <c r="B68" s="242" t="s">
        <v>997</v>
      </c>
      <c r="C68" s="242">
        <v>448</v>
      </c>
      <c r="D68" s="264">
        <v>6000</v>
      </c>
      <c r="E68" s="265">
        <v>30.95</v>
      </c>
      <c r="F68" s="242" t="s">
        <v>998</v>
      </c>
      <c r="G68" s="266" t="s">
        <v>784</v>
      </c>
    </row>
    <row r="69" spans="2:7">
      <c r="B69" s="263" t="s">
        <v>999</v>
      </c>
      <c r="C69" s="261"/>
      <c r="D69" s="261"/>
      <c r="E69" s="261"/>
      <c r="F69" s="442"/>
      <c r="G69" s="442"/>
    </row>
    <row r="70" spans="2:7">
      <c r="B70" s="242" t="s">
        <v>997</v>
      </c>
      <c r="C70" s="242">
        <v>100</v>
      </c>
      <c r="D70" s="264">
        <v>3500</v>
      </c>
      <c r="E70" s="265">
        <v>16.170000000000002</v>
      </c>
      <c r="F70" s="443" t="s">
        <v>998</v>
      </c>
      <c r="G70" s="443"/>
    </row>
    <row r="71" spans="2:7">
      <c r="B71" s="242" t="s">
        <v>997</v>
      </c>
      <c r="C71" s="242">
        <v>175</v>
      </c>
      <c r="D71" s="264">
        <v>6800</v>
      </c>
      <c r="E71" s="265">
        <v>21.53</v>
      </c>
      <c r="F71" s="443" t="s">
        <v>998</v>
      </c>
      <c r="G71" s="443"/>
    </row>
    <row r="72" spans="2:7">
      <c r="B72" s="242" t="s">
        <v>997</v>
      </c>
      <c r="C72" s="242">
        <v>250</v>
      </c>
      <c r="D72" s="264">
        <v>11000</v>
      </c>
      <c r="E72" s="265">
        <v>27.25</v>
      </c>
      <c r="F72" s="443" t="s">
        <v>998</v>
      </c>
      <c r="G72" s="443"/>
    </row>
    <row r="73" spans="2:7">
      <c r="B73" s="242" t="s">
        <v>997</v>
      </c>
      <c r="C73" s="242">
        <v>400</v>
      </c>
      <c r="D73" s="264">
        <v>20000</v>
      </c>
      <c r="E73" s="265">
        <v>39.18</v>
      </c>
      <c r="F73" s="443" t="s">
        <v>998</v>
      </c>
      <c r="G73" s="443"/>
    </row>
    <row r="74" spans="2:7">
      <c r="B74" s="242" t="s">
        <v>997</v>
      </c>
      <c r="C74" s="242">
        <v>700</v>
      </c>
      <c r="D74" s="264">
        <v>35000</v>
      </c>
      <c r="E74" s="265">
        <v>62.44</v>
      </c>
      <c r="F74" s="443" t="s">
        <v>998</v>
      </c>
      <c r="G74" s="443"/>
    </row>
    <row r="75" spans="2:7">
      <c r="B75" s="242" t="s">
        <v>997</v>
      </c>
      <c r="C75" s="264">
        <v>1000</v>
      </c>
      <c r="D75" s="264">
        <v>55000</v>
      </c>
      <c r="E75" s="265">
        <v>107.7</v>
      </c>
      <c r="F75" s="443" t="s">
        <v>998</v>
      </c>
      <c r="G75" s="443"/>
    </row>
    <row r="76" spans="2:7">
      <c r="B76" s="263" t="s">
        <v>1000</v>
      </c>
      <c r="C76" s="261"/>
      <c r="D76" s="261"/>
      <c r="E76" s="261"/>
      <c r="F76" s="442"/>
      <c r="G76" s="442"/>
    </row>
    <row r="77" spans="2:7">
      <c r="B77" s="242" t="s">
        <v>1001</v>
      </c>
      <c r="C77" s="242">
        <v>150</v>
      </c>
      <c r="D77" s="264">
        <v>11000</v>
      </c>
      <c r="E77" s="265">
        <v>19.739999999999998</v>
      </c>
      <c r="F77" s="443" t="s">
        <v>998</v>
      </c>
      <c r="G77" s="443"/>
    </row>
    <row r="78" spans="2:7">
      <c r="B78" s="242" t="s">
        <v>1001</v>
      </c>
      <c r="C78" s="242">
        <v>360</v>
      </c>
      <c r="D78" s="264">
        <v>30000</v>
      </c>
      <c r="E78" s="265">
        <v>36.65</v>
      </c>
      <c r="F78" s="443" t="s">
        <v>998</v>
      </c>
      <c r="G78" s="443"/>
    </row>
    <row r="79" spans="2:7">
      <c r="B79" s="242" t="s">
        <v>784</v>
      </c>
      <c r="C79" s="242" t="s">
        <v>784</v>
      </c>
      <c r="D79" s="242" t="s">
        <v>784</v>
      </c>
      <c r="E79" s="242" t="s">
        <v>784</v>
      </c>
      <c r="F79" s="443" t="s">
        <v>784</v>
      </c>
      <c r="G79" s="443"/>
    </row>
    <row r="80" spans="2:7">
      <c r="B80" s="261"/>
      <c r="C80" s="261"/>
      <c r="D80" s="242" t="s">
        <v>1002</v>
      </c>
      <c r="E80" s="261"/>
      <c r="F80" s="442"/>
      <c r="G80" s="442"/>
    </row>
    <row r="81" spans="2:7">
      <c r="B81" s="261"/>
      <c r="C81" s="262" t="s">
        <v>992</v>
      </c>
      <c r="D81" s="262" t="s">
        <v>993</v>
      </c>
      <c r="E81" s="262" t="s">
        <v>994</v>
      </c>
      <c r="F81" s="444" t="s">
        <v>995</v>
      </c>
      <c r="G81" s="444"/>
    </row>
    <row r="82" spans="2:7">
      <c r="B82" s="263" t="s">
        <v>1000</v>
      </c>
      <c r="C82" s="261"/>
      <c r="D82" s="261"/>
      <c r="E82" s="261"/>
      <c r="F82" s="442"/>
      <c r="G82" s="442"/>
    </row>
    <row r="83" spans="2:7">
      <c r="B83" s="242" t="s">
        <v>1003</v>
      </c>
      <c r="C83" s="242">
        <v>50</v>
      </c>
      <c r="D83" s="264">
        <v>3600</v>
      </c>
      <c r="E83" s="265">
        <v>17.62</v>
      </c>
      <c r="F83" s="443" t="s">
        <v>998</v>
      </c>
      <c r="G83" s="443"/>
    </row>
    <row r="84" spans="2:7">
      <c r="B84" s="242" t="s">
        <v>1003</v>
      </c>
      <c r="C84" s="242">
        <v>70</v>
      </c>
      <c r="D84" s="264">
        <v>5500</v>
      </c>
      <c r="E84" s="265">
        <v>18.25</v>
      </c>
      <c r="F84" s="443" t="s">
        <v>998</v>
      </c>
      <c r="G84" s="443"/>
    </row>
    <row r="85" spans="2:7">
      <c r="B85" s="242" t="s">
        <v>1003</v>
      </c>
      <c r="C85" s="242">
        <v>100</v>
      </c>
      <c r="D85" s="264">
        <v>8500</v>
      </c>
      <c r="E85" s="265">
        <v>19.21</v>
      </c>
      <c r="F85" s="443" t="s">
        <v>998</v>
      </c>
      <c r="G85" s="443"/>
    </row>
    <row r="86" spans="2:7">
      <c r="B86" s="242" t="s">
        <v>1003</v>
      </c>
      <c r="C86" s="242">
        <v>150</v>
      </c>
      <c r="D86" s="264">
        <v>14000</v>
      </c>
      <c r="E86" s="265">
        <v>20.9</v>
      </c>
      <c r="F86" s="443" t="s">
        <v>998</v>
      </c>
      <c r="G86" s="443"/>
    </row>
    <row r="87" spans="2:7">
      <c r="B87" s="242" t="s">
        <v>1003</v>
      </c>
      <c r="C87" s="242">
        <v>250</v>
      </c>
      <c r="D87" s="264">
        <v>24750</v>
      </c>
      <c r="E87" s="265">
        <v>29.55</v>
      </c>
      <c r="F87" s="443" t="s">
        <v>998</v>
      </c>
      <c r="G87" s="443"/>
    </row>
    <row r="88" spans="2:7">
      <c r="B88" s="242" t="s">
        <v>1003</v>
      </c>
      <c r="C88" s="242">
        <v>400</v>
      </c>
      <c r="D88" s="264">
        <v>45000</v>
      </c>
      <c r="E88" s="265">
        <v>34.17</v>
      </c>
      <c r="F88" s="443" t="s">
        <v>998</v>
      </c>
      <c r="G88" s="443"/>
    </row>
    <row r="89" spans="2:7">
      <c r="B89" s="242" t="s">
        <v>1004</v>
      </c>
      <c r="C89" s="242">
        <v>150</v>
      </c>
      <c r="D89" s="264">
        <v>14000</v>
      </c>
      <c r="E89" s="265">
        <v>25.42</v>
      </c>
      <c r="F89" s="443" t="s">
        <v>998</v>
      </c>
      <c r="G89" s="443"/>
    </row>
    <row r="90" spans="2:7">
      <c r="B90" s="242" t="s">
        <v>1004</v>
      </c>
      <c r="C90" s="242">
        <v>250</v>
      </c>
      <c r="D90" s="264">
        <v>24750</v>
      </c>
      <c r="E90" s="265">
        <v>32.950000000000003</v>
      </c>
      <c r="F90" s="443" t="s">
        <v>998</v>
      </c>
      <c r="G90" s="443"/>
    </row>
    <row r="91" spans="2:7">
      <c r="B91" s="242" t="s">
        <v>1004</v>
      </c>
      <c r="C91" s="242">
        <v>400</v>
      </c>
      <c r="D91" s="264">
        <v>45000</v>
      </c>
      <c r="E91" s="265">
        <v>38.06</v>
      </c>
      <c r="F91" s="443" t="s">
        <v>998</v>
      </c>
      <c r="G91" s="443"/>
    </row>
    <row r="92" spans="2:7">
      <c r="B92" s="242" t="s">
        <v>1005</v>
      </c>
      <c r="C92" s="242">
        <v>50</v>
      </c>
      <c r="D92" s="264">
        <v>3600</v>
      </c>
      <c r="E92" s="265">
        <v>19.55</v>
      </c>
      <c r="F92" s="443" t="s">
        <v>998</v>
      </c>
      <c r="G92" s="443"/>
    </row>
    <row r="93" spans="2:7">
      <c r="B93" s="242" t="s">
        <v>1005</v>
      </c>
      <c r="C93" s="242">
        <v>100</v>
      </c>
      <c r="D93" s="264">
        <v>8500</v>
      </c>
      <c r="E93" s="265">
        <v>21.29</v>
      </c>
      <c r="F93" s="443" t="s">
        <v>998</v>
      </c>
      <c r="G93" s="443"/>
    </row>
    <row r="94" spans="2:7">
      <c r="B94" s="242" t="s">
        <v>1005</v>
      </c>
      <c r="C94" s="242">
        <v>150</v>
      </c>
      <c r="D94" s="264">
        <v>14000</v>
      </c>
      <c r="E94" s="265">
        <v>25.03</v>
      </c>
      <c r="F94" s="443" t="s">
        <v>998</v>
      </c>
      <c r="G94" s="443"/>
    </row>
    <row r="95" spans="2:7">
      <c r="B95" s="242" t="s">
        <v>1006</v>
      </c>
      <c r="C95" s="242">
        <v>150</v>
      </c>
      <c r="D95" s="264">
        <v>14000</v>
      </c>
      <c r="E95" s="265">
        <v>20.47</v>
      </c>
      <c r="F95" s="443" t="s">
        <v>998</v>
      </c>
      <c r="G95" s="443"/>
    </row>
    <row r="96" spans="2:7">
      <c r="B96" s="242" t="s">
        <v>1006</v>
      </c>
      <c r="C96" s="242">
        <v>250</v>
      </c>
      <c r="D96" s="264">
        <v>24750</v>
      </c>
      <c r="E96" s="265">
        <v>25.82</v>
      </c>
      <c r="F96" s="443" t="s">
        <v>998</v>
      </c>
      <c r="G96" s="443"/>
    </row>
    <row r="97" spans="2:7">
      <c r="B97" s="242" t="s">
        <v>1006</v>
      </c>
      <c r="C97" s="242">
        <v>400</v>
      </c>
      <c r="D97" s="264">
        <v>45000</v>
      </c>
      <c r="E97" s="265">
        <v>32.96</v>
      </c>
      <c r="F97" s="443" t="s">
        <v>998</v>
      </c>
      <c r="G97" s="443"/>
    </row>
    <row r="98" spans="2:7">
      <c r="B98" s="242" t="s">
        <v>1007</v>
      </c>
      <c r="C98" s="242">
        <v>50</v>
      </c>
      <c r="D98" s="261"/>
      <c r="E98" s="265">
        <v>23.96</v>
      </c>
      <c r="F98" s="443" t="s">
        <v>998</v>
      </c>
      <c r="G98" s="443"/>
    </row>
    <row r="99" spans="2:7">
      <c r="B99" s="242" t="s">
        <v>1007</v>
      </c>
      <c r="C99" s="242">
        <v>70</v>
      </c>
      <c r="D99" s="261"/>
      <c r="E99" s="265">
        <v>23.96</v>
      </c>
      <c r="F99" s="443" t="s">
        <v>998</v>
      </c>
      <c r="G99" s="443"/>
    </row>
    <row r="100" spans="2:7">
      <c r="B100" s="242" t="s">
        <v>1007</v>
      </c>
      <c r="C100" s="242">
        <v>100</v>
      </c>
      <c r="D100" s="261"/>
      <c r="E100" s="265">
        <v>26.97</v>
      </c>
      <c r="F100" s="443" t="s">
        <v>998</v>
      </c>
      <c r="G100" s="443"/>
    </row>
    <row r="101" spans="2:7">
      <c r="B101" s="242" t="s">
        <v>1007</v>
      </c>
      <c r="C101" s="242">
        <v>150</v>
      </c>
      <c r="D101" s="261"/>
      <c r="E101" s="265">
        <v>29.71</v>
      </c>
      <c r="F101" s="443" t="s">
        <v>998</v>
      </c>
      <c r="G101" s="443"/>
    </row>
    <row r="102" spans="2:7">
      <c r="B102" s="261"/>
      <c r="C102" s="261"/>
      <c r="D102" s="261"/>
      <c r="E102" s="261"/>
      <c r="F102" s="442"/>
      <c r="G102" s="442"/>
    </row>
    <row r="103" spans="2:7">
      <c r="B103" s="263" t="s">
        <v>1008</v>
      </c>
      <c r="C103" s="261"/>
      <c r="D103" s="261"/>
      <c r="E103" s="261"/>
      <c r="F103" s="442"/>
      <c r="G103" s="442"/>
    </row>
    <row r="104" spans="2:7">
      <c r="B104" s="242" t="s">
        <v>1006</v>
      </c>
      <c r="C104" s="242">
        <v>400</v>
      </c>
      <c r="D104" s="264">
        <v>31000</v>
      </c>
      <c r="E104" s="265">
        <v>40.5</v>
      </c>
      <c r="F104" s="443" t="s">
        <v>998</v>
      </c>
      <c r="G104" s="443"/>
    </row>
    <row r="105" spans="2:7">
      <c r="B105" s="242" t="s">
        <v>1006</v>
      </c>
      <c r="C105" s="264">
        <v>1000</v>
      </c>
      <c r="D105" s="264">
        <v>96000</v>
      </c>
      <c r="E105" s="265">
        <v>68.959999999999994</v>
      </c>
      <c r="F105" s="443" t="s">
        <v>998</v>
      </c>
      <c r="G105" s="443"/>
    </row>
    <row r="106" spans="2:7">
      <c r="B106" s="230" t="s">
        <v>784</v>
      </c>
      <c r="C106"/>
      <c r="D106"/>
      <c r="E106"/>
      <c r="F106"/>
      <c r="G106"/>
    </row>
    <row r="107" spans="2:7">
      <c r="B107" s="232" t="s">
        <v>807</v>
      </c>
      <c r="C107"/>
      <c r="D107" s="231" t="s">
        <v>808</v>
      </c>
      <c r="E107"/>
      <c r="F107"/>
      <c r="G107"/>
    </row>
    <row r="108" spans="2:7">
      <c r="B108" s="236" t="s">
        <v>784</v>
      </c>
      <c r="C108"/>
      <c r="D108"/>
      <c r="E108"/>
      <c r="F108"/>
      <c r="G108"/>
    </row>
    <row r="109" spans="2:7">
      <c r="B109" s="237" t="s">
        <v>809</v>
      </c>
      <c r="C109"/>
      <c r="D109"/>
      <c r="E109"/>
      <c r="F109"/>
      <c r="G109"/>
    </row>
    <row r="110" spans="2:7">
      <c r="B110" s="230" t="s">
        <v>810</v>
      </c>
      <c r="C110"/>
      <c r="D110"/>
      <c r="E110"/>
      <c r="F110"/>
      <c r="G110"/>
    </row>
    <row r="111" spans="2:7">
      <c r="B111" s="230" t="s">
        <v>811</v>
      </c>
      <c r="C111"/>
      <c r="D111"/>
      <c r="E111"/>
      <c r="F111"/>
      <c r="G111"/>
    </row>
    <row r="112" spans="2:7">
      <c r="B112"/>
      <c r="C112"/>
      <c r="D112"/>
      <c r="E112"/>
      <c r="F112"/>
      <c r="G112"/>
    </row>
    <row r="113" spans="2:7">
      <c r="B113" s="230" t="s">
        <v>784</v>
      </c>
      <c r="C113"/>
      <c r="D113"/>
      <c r="E113"/>
      <c r="F113"/>
      <c r="G113"/>
    </row>
    <row r="114" spans="2:7">
      <c r="B114" s="238" t="s">
        <v>782</v>
      </c>
      <c r="C114"/>
      <c r="D114"/>
      <c r="E114"/>
      <c r="F114"/>
      <c r="G114"/>
    </row>
    <row r="115" spans="2:7">
      <c r="B115" s="238" t="s">
        <v>1009</v>
      </c>
      <c r="C115"/>
      <c r="D115"/>
      <c r="E115"/>
      <c r="F115"/>
      <c r="G115"/>
    </row>
    <row r="116" spans="2:7">
      <c r="B116" s="230" t="s">
        <v>784</v>
      </c>
      <c r="C116"/>
      <c r="D116"/>
      <c r="E116"/>
      <c r="F116"/>
      <c r="G116"/>
    </row>
    <row r="117" spans="2:7">
      <c r="B117" s="230" t="s">
        <v>990</v>
      </c>
      <c r="C117"/>
      <c r="D117"/>
      <c r="E117"/>
      <c r="F117"/>
      <c r="G117"/>
    </row>
    <row r="118" spans="2:7">
      <c r="B118" s="230" t="s">
        <v>973</v>
      </c>
      <c r="C118"/>
      <c r="D118"/>
      <c r="E118"/>
      <c r="F118"/>
      <c r="G118"/>
    </row>
    <row r="119" spans="2:7">
      <c r="B119" s="230" t="s">
        <v>1010</v>
      </c>
      <c r="C119"/>
      <c r="D119"/>
      <c r="E119"/>
      <c r="F119"/>
      <c r="G119"/>
    </row>
    <row r="120" spans="2:7">
      <c r="B120" s="230" t="s">
        <v>784</v>
      </c>
      <c r="C120"/>
      <c r="D120"/>
      <c r="E120"/>
      <c r="F120"/>
      <c r="G120"/>
    </row>
    <row r="121" spans="2:7">
      <c r="B121" s="230" t="s">
        <v>784</v>
      </c>
      <c r="C121"/>
      <c r="D121"/>
      <c r="E121"/>
      <c r="F121"/>
      <c r="G121"/>
    </row>
    <row r="122" spans="2:7">
      <c r="B122" s="261"/>
      <c r="C122" s="260" t="s">
        <v>992</v>
      </c>
      <c r="D122" s="260" t="s">
        <v>993</v>
      </c>
      <c r="E122" s="260" t="s">
        <v>994</v>
      </c>
      <c r="F122" s="260" t="s">
        <v>995</v>
      </c>
      <c r="G122"/>
    </row>
    <row r="123" spans="2:7">
      <c r="B123" s="267" t="s">
        <v>1000</v>
      </c>
      <c r="C123" s="261"/>
      <c r="D123" s="261"/>
      <c r="E123" s="261"/>
      <c r="F123" s="261"/>
      <c r="G123"/>
    </row>
    <row r="124" spans="2:7">
      <c r="B124" s="268" t="s">
        <v>1003</v>
      </c>
      <c r="C124" s="268">
        <v>50</v>
      </c>
      <c r="D124" s="269">
        <v>3600</v>
      </c>
      <c r="E124" s="270">
        <v>27.02</v>
      </c>
      <c r="F124" s="233" t="s">
        <v>998</v>
      </c>
      <c r="G124"/>
    </row>
    <row r="125" spans="2:7">
      <c r="B125" s="268" t="s">
        <v>1003</v>
      </c>
      <c r="C125" s="268">
        <v>70</v>
      </c>
      <c r="D125" s="269">
        <v>5500</v>
      </c>
      <c r="E125" s="270">
        <v>27.62</v>
      </c>
      <c r="F125" s="233" t="s">
        <v>998</v>
      </c>
      <c r="G125"/>
    </row>
    <row r="126" spans="2:7">
      <c r="B126" s="268" t="s">
        <v>1003</v>
      </c>
      <c r="C126" s="268">
        <v>100</v>
      </c>
      <c r="D126" s="269">
        <v>8500</v>
      </c>
      <c r="E126" s="270">
        <v>28.51</v>
      </c>
      <c r="F126" s="233" t="s">
        <v>998</v>
      </c>
      <c r="G126"/>
    </row>
    <row r="127" spans="2:7">
      <c r="B127" s="268" t="s">
        <v>1003</v>
      </c>
      <c r="C127" s="268">
        <v>150</v>
      </c>
      <c r="D127" s="269">
        <v>14000</v>
      </c>
      <c r="E127" s="270">
        <v>30.29</v>
      </c>
      <c r="F127" s="233" t="s">
        <v>998</v>
      </c>
      <c r="G127"/>
    </row>
    <row r="128" spans="2:7">
      <c r="B128" s="268" t="s">
        <v>1003</v>
      </c>
      <c r="C128" s="268">
        <v>250</v>
      </c>
      <c r="D128" s="269">
        <v>24750</v>
      </c>
      <c r="E128" s="270">
        <v>36.61</v>
      </c>
      <c r="F128" s="233" t="s">
        <v>998</v>
      </c>
      <c r="G128"/>
    </row>
    <row r="129" spans="2:7">
      <c r="B129" s="268" t="s">
        <v>1003</v>
      </c>
      <c r="C129" s="268">
        <v>400</v>
      </c>
      <c r="D129" s="269">
        <v>45000</v>
      </c>
      <c r="E129" s="270">
        <v>41.22</v>
      </c>
      <c r="F129" s="233" t="s">
        <v>998</v>
      </c>
      <c r="G129"/>
    </row>
    <row r="130" spans="2:7">
      <c r="B130" s="268" t="s">
        <v>1004</v>
      </c>
      <c r="C130" s="268">
        <v>150</v>
      </c>
      <c r="D130" s="269">
        <v>14000</v>
      </c>
      <c r="E130" s="270">
        <v>34.85</v>
      </c>
      <c r="F130" s="233" t="s">
        <v>998</v>
      </c>
      <c r="G130"/>
    </row>
    <row r="131" spans="2:7">
      <c r="B131" s="268" t="s">
        <v>1004</v>
      </c>
      <c r="C131" s="268">
        <v>250</v>
      </c>
      <c r="D131" s="269">
        <v>24750</v>
      </c>
      <c r="E131" s="270">
        <v>42.31</v>
      </c>
      <c r="F131" s="233" t="s">
        <v>998</v>
      </c>
      <c r="G131"/>
    </row>
    <row r="132" spans="2:7">
      <c r="B132" s="268" t="s">
        <v>1004</v>
      </c>
      <c r="C132" s="268">
        <v>400</v>
      </c>
      <c r="D132" s="269">
        <v>45000</v>
      </c>
      <c r="E132" s="270">
        <v>47.44</v>
      </c>
      <c r="F132" s="233" t="s">
        <v>998</v>
      </c>
      <c r="G132"/>
    </row>
    <row r="133" spans="2:7">
      <c r="B133" s="268" t="s">
        <v>1005</v>
      </c>
      <c r="C133" s="268">
        <v>50</v>
      </c>
      <c r="D133" s="269">
        <v>3600</v>
      </c>
      <c r="E133" s="270">
        <v>23.93</v>
      </c>
      <c r="F133" s="233" t="s">
        <v>998</v>
      </c>
      <c r="G133"/>
    </row>
    <row r="134" spans="2:7">
      <c r="B134" s="268" t="s">
        <v>1005</v>
      </c>
      <c r="C134" s="268">
        <v>100</v>
      </c>
      <c r="D134" s="269">
        <v>8500</v>
      </c>
      <c r="E134" s="270">
        <v>25.64</v>
      </c>
      <c r="F134" s="233" t="s">
        <v>998</v>
      </c>
      <c r="G134"/>
    </row>
    <row r="135" spans="2:7">
      <c r="B135" s="268" t="s">
        <v>1005</v>
      </c>
      <c r="C135" s="268">
        <v>150</v>
      </c>
      <c r="D135" s="269">
        <v>14000</v>
      </c>
      <c r="E135" s="270">
        <v>34.950000000000003</v>
      </c>
      <c r="F135" s="233" t="s">
        <v>998</v>
      </c>
      <c r="G135"/>
    </row>
    <row r="136" spans="2:7">
      <c r="B136" s="268" t="s">
        <v>1006</v>
      </c>
      <c r="C136" s="268">
        <v>150</v>
      </c>
      <c r="D136" s="269">
        <v>14000</v>
      </c>
      <c r="E136" s="270">
        <v>31.92</v>
      </c>
      <c r="F136" s="233" t="s">
        <v>998</v>
      </c>
      <c r="G136"/>
    </row>
    <row r="137" spans="2:7">
      <c r="B137" s="268" t="s">
        <v>1006</v>
      </c>
      <c r="C137" s="268">
        <v>250</v>
      </c>
      <c r="D137" s="269">
        <v>24750</v>
      </c>
      <c r="E137" s="270">
        <v>37.25</v>
      </c>
      <c r="F137" s="233" t="s">
        <v>998</v>
      </c>
      <c r="G137"/>
    </row>
    <row r="138" spans="2:7">
      <c r="B138" s="268" t="s">
        <v>1006</v>
      </c>
      <c r="C138" s="268">
        <v>400</v>
      </c>
      <c r="D138" s="269">
        <v>45000</v>
      </c>
      <c r="E138" s="270">
        <v>42.39</v>
      </c>
      <c r="F138" s="233" t="s">
        <v>998</v>
      </c>
      <c r="G138"/>
    </row>
    <row r="139" spans="2:7">
      <c r="B139" s="268" t="s">
        <v>1006</v>
      </c>
      <c r="C139" s="268">
        <v>400</v>
      </c>
      <c r="D139" s="269">
        <v>31000</v>
      </c>
      <c r="E139" s="270">
        <v>50.1</v>
      </c>
      <c r="F139" s="233" t="s">
        <v>998</v>
      </c>
      <c r="G139"/>
    </row>
    <row r="140" spans="2:7">
      <c r="B140" s="268" t="s">
        <v>1006</v>
      </c>
      <c r="C140" s="268">
        <v>1000</v>
      </c>
      <c r="D140" s="269">
        <v>96000</v>
      </c>
      <c r="E140" s="270">
        <v>78.540000000000006</v>
      </c>
      <c r="F140" s="233" t="s">
        <v>998</v>
      </c>
      <c r="G140"/>
    </row>
    <row r="141" spans="2:7">
      <c r="B141" s="268" t="s">
        <v>1007</v>
      </c>
      <c r="C141" s="268">
        <v>50</v>
      </c>
      <c r="D141" s="261"/>
      <c r="E141" s="270">
        <v>31.87</v>
      </c>
      <c r="F141" s="233" t="s">
        <v>998</v>
      </c>
      <c r="G141"/>
    </row>
    <row r="142" spans="2:7">
      <c r="B142" s="268" t="s">
        <v>1007</v>
      </c>
      <c r="C142" s="268">
        <v>70</v>
      </c>
      <c r="D142" s="261"/>
      <c r="E142" s="270">
        <v>31.87</v>
      </c>
      <c r="F142" s="233" t="s">
        <v>998</v>
      </c>
      <c r="G142"/>
    </row>
    <row r="143" spans="2:7">
      <c r="B143" s="268" t="s">
        <v>1007</v>
      </c>
      <c r="C143" s="268">
        <v>100</v>
      </c>
      <c r="D143" s="261"/>
      <c r="E143" s="270">
        <v>34.85</v>
      </c>
      <c r="F143" s="233" t="s">
        <v>998</v>
      </c>
      <c r="G143"/>
    </row>
    <row r="144" spans="2:7">
      <c r="B144" s="268" t="s">
        <v>1007</v>
      </c>
      <c r="C144" s="268">
        <v>150</v>
      </c>
      <c r="D144" s="261"/>
      <c r="E144" s="270">
        <v>45.53</v>
      </c>
      <c r="F144" s="233" t="s">
        <v>998</v>
      </c>
      <c r="G144"/>
    </row>
    <row r="145" spans="2:7">
      <c r="B145" s="240" t="s">
        <v>784</v>
      </c>
      <c r="C145"/>
      <c r="D145"/>
      <c r="E145"/>
      <c r="F145"/>
      <c r="G145"/>
    </row>
    <row r="146" spans="2:7">
      <c r="B146" s="240" t="s">
        <v>784</v>
      </c>
      <c r="C146"/>
      <c r="D146"/>
      <c r="E146"/>
      <c r="F146"/>
      <c r="G146"/>
    </row>
    <row r="147" spans="2:7">
      <c r="B147" s="240" t="s">
        <v>784</v>
      </c>
      <c r="C147"/>
      <c r="D147"/>
      <c r="E147"/>
      <c r="F147"/>
      <c r="G147"/>
    </row>
    <row r="148" spans="2:7">
      <c r="B148" s="240" t="s">
        <v>784</v>
      </c>
      <c r="C148"/>
      <c r="D148"/>
      <c r="E148"/>
      <c r="F148"/>
      <c r="G148"/>
    </row>
    <row r="149" spans="2:7">
      <c r="B149" s="240" t="s">
        <v>784</v>
      </c>
      <c r="C149"/>
      <c r="D149"/>
      <c r="E149"/>
      <c r="F149"/>
      <c r="G149"/>
    </row>
    <row r="150" spans="2:7">
      <c r="B150" s="240" t="s">
        <v>784</v>
      </c>
      <c r="C150"/>
      <c r="D150"/>
      <c r="E150"/>
      <c r="F150"/>
      <c r="G150"/>
    </row>
    <row r="151" spans="2:7">
      <c r="B151" s="240" t="s">
        <v>784</v>
      </c>
      <c r="C151"/>
      <c r="D151"/>
      <c r="E151"/>
      <c r="F151"/>
      <c r="G151"/>
    </row>
    <row r="152" spans="2:7">
      <c r="B152" s="240" t="s">
        <v>784</v>
      </c>
      <c r="C152"/>
      <c r="D152"/>
      <c r="E152"/>
      <c r="F152"/>
      <c r="G152"/>
    </row>
    <row r="153" spans="2:7">
      <c r="B153" s="240" t="s">
        <v>784</v>
      </c>
      <c r="C153"/>
      <c r="D153"/>
      <c r="E153"/>
      <c r="F153"/>
      <c r="G153"/>
    </row>
    <row r="154" spans="2:7">
      <c r="B154" s="240" t="s">
        <v>784</v>
      </c>
      <c r="C154"/>
      <c r="D154"/>
      <c r="E154"/>
      <c r="F154"/>
      <c r="G154"/>
    </row>
    <row r="155" spans="2:7">
      <c r="B155" s="240" t="s">
        <v>784</v>
      </c>
      <c r="C155"/>
      <c r="D155"/>
      <c r="E155"/>
      <c r="F155"/>
      <c r="G155"/>
    </row>
    <row r="156" spans="2:7">
      <c r="B156" s="240" t="s">
        <v>784</v>
      </c>
      <c r="C156"/>
      <c r="D156"/>
      <c r="E156"/>
      <c r="F156"/>
      <c r="G156"/>
    </row>
    <row r="157" spans="2:7">
      <c r="B157" s="240" t="s">
        <v>784</v>
      </c>
      <c r="C157"/>
      <c r="D157"/>
      <c r="E157"/>
      <c r="F157"/>
      <c r="G157"/>
    </row>
    <row r="158" spans="2:7">
      <c r="B158" s="230" t="s">
        <v>784</v>
      </c>
      <c r="C158"/>
      <c r="D158"/>
      <c r="E158"/>
      <c r="F158"/>
      <c r="G158"/>
    </row>
    <row r="159" spans="2:7">
      <c r="B159" s="232" t="s">
        <v>807</v>
      </c>
      <c r="C159"/>
      <c r="D159" s="231" t="s">
        <v>808</v>
      </c>
      <c r="E159"/>
      <c r="F159"/>
      <c r="G159"/>
    </row>
    <row r="160" spans="2:7">
      <c r="B160" s="236" t="s">
        <v>784</v>
      </c>
      <c r="C160"/>
      <c r="D160"/>
      <c r="E160"/>
      <c r="F160"/>
      <c r="G160"/>
    </row>
    <row r="161" spans="2:7">
      <c r="B161" s="237" t="s">
        <v>809</v>
      </c>
      <c r="C161"/>
      <c r="D161"/>
      <c r="E161"/>
      <c r="F161"/>
      <c r="G161"/>
    </row>
    <row r="162" spans="2:7">
      <c r="B162" s="230" t="s">
        <v>810</v>
      </c>
      <c r="C162"/>
      <c r="D162"/>
      <c r="E162"/>
      <c r="F162"/>
      <c r="G162"/>
    </row>
    <row r="163" spans="2:7">
      <c r="B163" s="230" t="s">
        <v>811</v>
      </c>
      <c r="C163"/>
      <c r="D163"/>
      <c r="E163"/>
      <c r="F163"/>
      <c r="G163"/>
    </row>
    <row r="164" spans="2:7">
      <c r="B164" s="230" t="s">
        <v>784</v>
      </c>
      <c r="C164"/>
      <c r="D164"/>
      <c r="E164"/>
      <c r="F164"/>
      <c r="G164"/>
    </row>
    <row r="165" spans="2:7">
      <c r="B165" s="230" t="s">
        <v>784</v>
      </c>
      <c r="C165"/>
      <c r="D165"/>
      <c r="E165"/>
      <c r="F165"/>
      <c r="G165"/>
    </row>
    <row r="166" spans="2:7">
      <c r="B166" s="230" t="s">
        <v>784</v>
      </c>
      <c r="C166"/>
      <c r="D166"/>
      <c r="E166"/>
      <c r="F166"/>
      <c r="G166"/>
    </row>
    <row r="167" spans="2:7">
      <c r="B167" s="230" t="s">
        <v>784</v>
      </c>
      <c r="C167"/>
      <c r="D167"/>
      <c r="E167"/>
      <c r="F167"/>
      <c r="G167"/>
    </row>
    <row r="168" spans="2:7">
      <c r="B168" s="230" t="s">
        <v>784</v>
      </c>
      <c r="C168"/>
      <c r="D168"/>
      <c r="E168"/>
      <c r="F168"/>
      <c r="G168"/>
    </row>
    <row r="169" spans="2:7">
      <c r="B169" s="230" t="s">
        <v>782</v>
      </c>
      <c r="C169"/>
      <c r="D169"/>
      <c r="E169"/>
      <c r="F169"/>
      <c r="G169"/>
    </row>
    <row r="170" spans="2:7">
      <c r="B170" s="238" t="s">
        <v>1011</v>
      </c>
      <c r="C170"/>
      <c r="D170"/>
      <c r="E170"/>
      <c r="F170"/>
      <c r="G170"/>
    </row>
    <row r="171" spans="2:7">
      <c r="B171" s="239" t="s">
        <v>990</v>
      </c>
      <c r="C171"/>
      <c r="D171"/>
      <c r="E171"/>
      <c r="F171"/>
      <c r="G171"/>
    </row>
    <row r="172" spans="2:7">
      <c r="B172" s="239" t="s">
        <v>973</v>
      </c>
      <c r="C172"/>
      <c r="D172"/>
      <c r="E172"/>
      <c r="F172"/>
      <c r="G172"/>
    </row>
    <row r="173" spans="2:7">
      <c r="B173" s="242" t="s">
        <v>1012</v>
      </c>
      <c r="C173"/>
      <c r="D173"/>
      <c r="E173"/>
      <c r="F173"/>
      <c r="G173"/>
    </row>
    <row r="174" spans="2:7">
      <c r="B174" s="261"/>
      <c r="C174" s="262" t="s">
        <v>992</v>
      </c>
      <c r="D174" s="262" t="s">
        <v>993</v>
      </c>
      <c r="E174" s="262" t="s">
        <v>994</v>
      </c>
      <c r="F174" s="262" t="s">
        <v>995</v>
      </c>
      <c r="G174"/>
    </row>
    <row r="175" spans="2:7">
      <c r="B175" s="242" t="s">
        <v>1013</v>
      </c>
      <c r="C175" s="261"/>
      <c r="D175" s="261"/>
      <c r="E175" s="261"/>
      <c r="F175" s="261"/>
      <c r="G175"/>
    </row>
    <row r="176" spans="2:7">
      <c r="B176" s="242" t="s">
        <v>1003</v>
      </c>
      <c r="C176" s="242">
        <v>50</v>
      </c>
      <c r="D176" s="264">
        <v>3000</v>
      </c>
      <c r="E176" s="265">
        <v>10.37</v>
      </c>
      <c r="F176" s="242" t="s">
        <v>1014</v>
      </c>
      <c r="G176"/>
    </row>
    <row r="177" spans="2:7">
      <c r="B177" s="242" t="s">
        <v>1003</v>
      </c>
      <c r="C177" s="242">
        <v>70</v>
      </c>
      <c r="D177" s="264">
        <v>4000</v>
      </c>
      <c r="E177" s="265">
        <v>10.72</v>
      </c>
      <c r="F177" s="242" t="s">
        <v>1014</v>
      </c>
      <c r="G177"/>
    </row>
    <row r="178" spans="2:7">
      <c r="B178" s="242" t="s">
        <v>1003</v>
      </c>
      <c r="C178" s="242">
        <v>100</v>
      </c>
      <c r="D178" s="264">
        <v>7000</v>
      </c>
      <c r="E178" s="265">
        <v>10.98</v>
      </c>
      <c r="F178" s="242" t="s">
        <v>1014</v>
      </c>
      <c r="G178"/>
    </row>
    <row r="179" spans="2:7">
      <c r="B179" s="242" t="s">
        <v>1003</v>
      </c>
      <c r="C179" s="242">
        <v>150</v>
      </c>
      <c r="D179" s="264">
        <v>10000</v>
      </c>
      <c r="E179" s="265">
        <v>11.62</v>
      </c>
      <c r="F179" s="242" t="s">
        <v>1014</v>
      </c>
      <c r="G179"/>
    </row>
    <row r="180" spans="2:7">
      <c r="B180" s="242" t="s">
        <v>1003</v>
      </c>
      <c r="C180" s="242">
        <v>250</v>
      </c>
      <c r="D180" s="264">
        <v>17000</v>
      </c>
      <c r="E180" s="265">
        <v>13.22</v>
      </c>
      <c r="F180" s="242" t="s">
        <v>1014</v>
      </c>
      <c r="G180"/>
    </row>
    <row r="181" spans="2:7">
      <c r="B181" s="242" t="s">
        <v>1003</v>
      </c>
      <c r="C181" s="242">
        <v>400</v>
      </c>
      <c r="D181" s="264">
        <v>28000</v>
      </c>
      <c r="E181" s="265">
        <v>17.940000000000001</v>
      </c>
      <c r="F181" s="242" t="s">
        <v>1014</v>
      </c>
      <c r="G181"/>
    </row>
    <row r="182" spans="2:7">
      <c r="B182" s="242" t="s">
        <v>1007</v>
      </c>
      <c r="C182" s="242">
        <v>150</v>
      </c>
      <c r="D182" s="264">
        <v>10000</v>
      </c>
      <c r="E182" s="265">
        <v>24.05</v>
      </c>
      <c r="F182" s="242" t="s">
        <v>1014</v>
      </c>
      <c r="G182"/>
    </row>
    <row r="183" spans="2:7">
      <c r="B183" s="242" t="s">
        <v>1015</v>
      </c>
      <c r="C183" s="242">
        <v>250</v>
      </c>
      <c r="D183" s="264">
        <v>15000</v>
      </c>
      <c r="E183" s="265">
        <v>22.1</v>
      </c>
      <c r="F183" s="242" t="s">
        <v>1014</v>
      </c>
      <c r="G183"/>
    </row>
    <row r="184" spans="2:7">
      <c r="B184" s="242" t="s">
        <v>1015</v>
      </c>
      <c r="C184" s="242">
        <v>400</v>
      </c>
      <c r="D184" s="264">
        <v>17000</v>
      </c>
      <c r="E184" s="265">
        <v>24.46</v>
      </c>
      <c r="F184" s="242" t="s">
        <v>1014</v>
      </c>
      <c r="G184"/>
    </row>
    <row r="185" spans="2:7">
      <c r="B185" s="242" t="s">
        <v>1016</v>
      </c>
      <c r="C185" s="242">
        <v>70</v>
      </c>
      <c r="D185" s="264">
        <v>7000</v>
      </c>
      <c r="E185" s="265">
        <v>27.58</v>
      </c>
      <c r="F185" s="242" t="s">
        <v>1014</v>
      </c>
      <c r="G185"/>
    </row>
    <row r="186" spans="2:7">
      <c r="B186" s="242" t="s">
        <v>1016</v>
      </c>
      <c r="C186" s="242">
        <v>100</v>
      </c>
      <c r="D186" s="264">
        <v>8000</v>
      </c>
      <c r="E186" s="265">
        <v>27.58</v>
      </c>
      <c r="F186" s="242" t="s">
        <v>1014</v>
      </c>
      <c r="G186"/>
    </row>
    <row r="187" spans="2:7">
      <c r="B187" s="242" t="s">
        <v>1016</v>
      </c>
      <c r="C187" s="242">
        <v>150</v>
      </c>
      <c r="D187" s="264">
        <v>10000</v>
      </c>
      <c r="E187" s="265">
        <v>27.58</v>
      </c>
      <c r="F187" s="242" t="s">
        <v>1014</v>
      </c>
      <c r="G187"/>
    </row>
    <row r="188" spans="2:7">
      <c r="B188" s="271" t="s">
        <v>1017</v>
      </c>
      <c r="C188" s="242">
        <v>100</v>
      </c>
      <c r="D188" s="264">
        <v>8000</v>
      </c>
      <c r="E188" s="265">
        <v>32.33</v>
      </c>
      <c r="F188" s="242" t="s">
        <v>1014</v>
      </c>
      <c r="G188"/>
    </row>
    <row r="189" spans="2:7">
      <c r="B189" s="242" t="s">
        <v>1017</v>
      </c>
      <c r="C189" s="242">
        <v>150</v>
      </c>
      <c r="D189" s="264">
        <v>10000</v>
      </c>
      <c r="E189" s="265">
        <v>32.33</v>
      </c>
      <c r="F189" s="242" t="s">
        <v>1014</v>
      </c>
      <c r="G189"/>
    </row>
    <row r="190" spans="2:7">
      <c r="B190" s="242" t="s">
        <v>1005</v>
      </c>
      <c r="C190" s="242">
        <v>70</v>
      </c>
      <c r="D190" s="264">
        <v>4000</v>
      </c>
      <c r="E190" s="265">
        <v>13.52</v>
      </c>
      <c r="F190" s="242" t="s">
        <v>1014</v>
      </c>
      <c r="G190"/>
    </row>
    <row r="191" spans="2:7">
      <c r="B191" s="242" t="s">
        <v>1005</v>
      </c>
      <c r="C191" s="242">
        <v>100</v>
      </c>
      <c r="D191" s="264">
        <v>7000</v>
      </c>
      <c r="E191" s="265">
        <v>14.14</v>
      </c>
      <c r="F191" s="242" t="s">
        <v>1014</v>
      </c>
      <c r="G191"/>
    </row>
    <row r="192" spans="2:7">
      <c r="B192" s="242" t="s">
        <v>1004</v>
      </c>
      <c r="C192" s="242">
        <v>100</v>
      </c>
      <c r="D192" s="264">
        <v>7000</v>
      </c>
      <c r="E192" s="265">
        <v>12.04</v>
      </c>
      <c r="F192" s="242" t="s">
        <v>1014</v>
      </c>
      <c r="G192"/>
    </row>
    <row r="193" spans="2:7">
      <c r="B193" s="242" t="s">
        <v>1004</v>
      </c>
      <c r="C193" s="242">
        <v>150</v>
      </c>
      <c r="D193" s="264">
        <v>10000</v>
      </c>
      <c r="E193" s="265">
        <v>13.09</v>
      </c>
      <c r="F193" s="242" t="s">
        <v>1014</v>
      </c>
      <c r="G193"/>
    </row>
    <row r="194" spans="2:7">
      <c r="B194" s="242" t="s">
        <v>1004</v>
      </c>
      <c r="C194" s="242">
        <v>250</v>
      </c>
      <c r="D194" s="264">
        <v>17000</v>
      </c>
      <c r="E194" s="265">
        <v>13.66</v>
      </c>
      <c r="F194" s="242" t="s">
        <v>1014</v>
      </c>
      <c r="G194"/>
    </row>
    <row r="195" spans="2:7">
      <c r="B195" s="242" t="s">
        <v>1018</v>
      </c>
      <c r="C195" s="242">
        <v>100</v>
      </c>
      <c r="D195" s="264">
        <v>7000</v>
      </c>
      <c r="E195" s="265">
        <v>22.24</v>
      </c>
      <c r="F195" s="242" t="s">
        <v>1014</v>
      </c>
      <c r="G195"/>
    </row>
    <row r="196" spans="2:7">
      <c r="B196" s="242" t="s">
        <v>1018</v>
      </c>
      <c r="C196" s="242">
        <v>150</v>
      </c>
      <c r="D196" s="264">
        <v>10000</v>
      </c>
      <c r="E196" s="265">
        <v>22.24</v>
      </c>
      <c r="F196" s="242" t="s">
        <v>1014</v>
      </c>
      <c r="G196"/>
    </row>
    <row r="197" spans="2:7">
      <c r="B197" s="242" t="s">
        <v>1019</v>
      </c>
      <c r="C197" s="242">
        <v>150</v>
      </c>
      <c r="D197" s="261"/>
      <c r="E197" s="265">
        <v>19.84</v>
      </c>
      <c r="F197" s="242" t="s">
        <v>1014</v>
      </c>
      <c r="G197"/>
    </row>
    <row r="198" spans="2:7">
      <c r="B198" s="242" t="s">
        <v>1019</v>
      </c>
      <c r="C198" s="242">
        <v>250</v>
      </c>
      <c r="D198" s="242" t="s">
        <v>784</v>
      </c>
      <c r="E198" s="265">
        <v>20.65</v>
      </c>
      <c r="F198" s="242" t="s">
        <v>1014</v>
      </c>
      <c r="G198"/>
    </row>
    <row r="199" spans="2:7">
      <c r="B199" s="242" t="s">
        <v>1019</v>
      </c>
      <c r="C199" s="242">
        <v>400</v>
      </c>
      <c r="D199" s="242" t="s">
        <v>784</v>
      </c>
      <c r="E199" s="265">
        <v>23.73</v>
      </c>
      <c r="F199" s="242" t="s">
        <v>1014</v>
      </c>
      <c r="G199"/>
    </row>
    <row r="200" spans="2:7">
      <c r="B200" s="242" t="s">
        <v>1019</v>
      </c>
      <c r="C200" s="242">
        <v>1000</v>
      </c>
      <c r="D200" s="242" t="s">
        <v>784</v>
      </c>
      <c r="E200" s="265">
        <v>24.69</v>
      </c>
      <c r="F200" s="242" t="s">
        <v>1014</v>
      </c>
      <c r="G200"/>
    </row>
    <row r="201" spans="2:7">
      <c r="B201" s="261"/>
      <c r="C201" s="261"/>
      <c r="D201" s="261"/>
      <c r="E201" s="261"/>
      <c r="F201" s="261"/>
      <c r="G201"/>
    </row>
    <row r="202" spans="2:7">
      <c r="B202" s="263" t="s">
        <v>1020</v>
      </c>
      <c r="C202" s="261"/>
      <c r="D202" s="261"/>
      <c r="E202" s="261"/>
      <c r="F202" s="261"/>
      <c r="G202"/>
    </row>
    <row r="203" spans="2:7">
      <c r="B203" s="242" t="s">
        <v>1003</v>
      </c>
      <c r="C203" s="242">
        <v>50</v>
      </c>
      <c r="D203" s="264">
        <v>3000</v>
      </c>
      <c r="E203" s="265">
        <v>19.41</v>
      </c>
      <c r="F203" s="242" t="s">
        <v>1014</v>
      </c>
      <c r="G203"/>
    </row>
    <row r="204" spans="2:7">
      <c r="B204" s="242" t="s">
        <v>1003</v>
      </c>
      <c r="C204" s="242">
        <v>70</v>
      </c>
      <c r="D204" s="264">
        <v>4000</v>
      </c>
      <c r="E204" s="265">
        <v>19.760000000000002</v>
      </c>
      <c r="F204" s="242" t="s">
        <v>1014</v>
      </c>
      <c r="G204"/>
    </row>
    <row r="205" spans="2:7">
      <c r="B205" s="242" t="s">
        <v>1003</v>
      </c>
      <c r="C205" s="242">
        <v>100</v>
      </c>
      <c r="D205" s="264">
        <v>7000</v>
      </c>
      <c r="E205" s="265">
        <v>20.04</v>
      </c>
      <c r="F205" s="242" t="s">
        <v>1014</v>
      </c>
      <c r="G205"/>
    </row>
    <row r="206" spans="2:7">
      <c r="B206" s="242" t="s">
        <v>1003</v>
      </c>
      <c r="C206" s="242">
        <v>150</v>
      </c>
      <c r="D206" s="264">
        <v>10000</v>
      </c>
      <c r="E206" s="265">
        <v>20.66</v>
      </c>
      <c r="F206" s="242" t="s">
        <v>1014</v>
      </c>
      <c r="G206"/>
    </row>
    <row r="207" spans="2:7">
      <c r="B207" s="242" t="s">
        <v>1003</v>
      </c>
      <c r="C207" s="242">
        <v>250</v>
      </c>
      <c r="D207" s="264">
        <v>17000</v>
      </c>
      <c r="E207" s="265">
        <v>22.27</v>
      </c>
      <c r="F207" s="242" t="s">
        <v>1014</v>
      </c>
      <c r="G207"/>
    </row>
    <row r="208" spans="2:7">
      <c r="B208" s="242" t="s">
        <v>1003</v>
      </c>
      <c r="C208" s="242">
        <v>400</v>
      </c>
      <c r="D208" s="264">
        <v>28000</v>
      </c>
      <c r="E208" s="265">
        <v>23.32</v>
      </c>
      <c r="F208" s="242" t="s">
        <v>1014</v>
      </c>
      <c r="G208"/>
    </row>
    <row r="209" spans="2:7">
      <c r="B209" s="242" t="s">
        <v>1007</v>
      </c>
      <c r="C209" s="242">
        <v>150</v>
      </c>
      <c r="D209" s="264">
        <v>10000</v>
      </c>
      <c r="E209" s="265">
        <v>33.1</v>
      </c>
      <c r="F209" s="242" t="s">
        <v>1014</v>
      </c>
      <c r="G209"/>
    </row>
    <row r="210" spans="2:7">
      <c r="B210" s="242" t="s">
        <v>1015</v>
      </c>
      <c r="C210" s="242">
        <v>250</v>
      </c>
      <c r="D210" s="264">
        <v>15000</v>
      </c>
      <c r="E210" s="265">
        <v>27.49</v>
      </c>
      <c r="F210" s="242" t="s">
        <v>1014</v>
      </c>
      <c r="G210"/>
    </row>
    <row r="211" spans="2:7">
      <c r="B211" s="242" t="s">
        <v>1015</v>
      </c>
      <c r="C211" s="242">
        <v>400</v>
      </c>
      <c r="D211" s="264">
        <v>17000</v>
      </c>
      <c r="E211" s="265">
        <v>29.84</v>
      </c>
      <c r="F211" s="242" t="s">
        <v>1014</v>
      </c>
      <c r="G211"/>
    </row>
    <row r="212" spans="2:7">
      <c r="B212" s="242" t="s">
        <v>1016</v>
      </c>
      <c r="C212" s="242">
        <v>70</v>
      </c>
      <c r="D212" s="264">
        <v>7000</v>
      </c>
      <c r="E212" s="265">
        <v>32.96</v>
      </c>
      <c r="F212" s="242" t="s">
        <v>1014</v>
      </c>
      <c r="G212"/>
    </row>
    <row r="213" spans="2:7">
      <c r="B213" s="242" t="s">
        <v>1016</v>
      </c>
      <c r="C213" s="242">
        <v>100</v>
      </c>
      <c r="D213" s="264">
        <v>8000</v>
      </c>
      <c r="E213" s="265">
        <v>32.96</v>
      </c>
      <c r="F213" s="242" t="s">
        <v>1014</v>
      </c>
      <c r="G213"/>
    </row>
    <row r="214" spans="2:7">
      <c r="B214" s="242" t="s">
        <v>1016</v>
      </c>
      <c r="C214" s="242">
        <v>150</v>
      </c>
      <c r="D214" s="264">
        <v>10000</v>
      </c>
      <c r="E214" s="265">
        <v>32.96</v>
      </c>
      <c r="F214" s="242" t="s">
        <v>1014</v>
      </c>
      <c r="G214"/>
    </row>
    <row r="215" spans="2:7">
      <c r="B215" s="242" t="s">
        <v>1017</v>
      </c>
      <c r="C215" s="242">
        <v>100</v>
      </c>
      <c r="D215" s="264">
        <v>8000</v>
      </c>
      <c r="E215" s="265">
        <v>37.18</v>
      </c>
      <c r="F215" s="242" t="s">
        <v>1014</v>
      </c>
      <c r="G215"/>
    </row>
    <row r="216" spans="2:7">
      <c r="B216" s="242" t="s">
        <v>1021</v>
      </c>
      <c r="C216" s="242">
        <v>150</v>
      </c>
      <c r="D216" s="264">
        <v>10000</v>
      </c>
      <c r="E216" s="265">
        <v>37.18</v>
      </c>
      <c r="F216" s="242" t="s">
        <v>1014</v>
      </c>
      <c r="G216"/>
    </row>
    <row r="217" spans="2:7">
      <c r="B217"/>
      <c r="C217" s="242">
        <v>70</v>
      </c>
      <c r="D217" s="264">
        <v>4000</v>
      </c>
      <c r="E217" s="265">
        <v>22.56</v>
      </c>
      <c r="F217" s="242" t="s">
        <v>1014</v>
      </c>
      <c r="G217"/>
    </row>
    <row r="218" spans="2:7">
      <c r="B218" s="242" t="s">
        <v>1005</v>
      </c>
      <c r="C218" s="242">
        <v>100</v>
      </c>
      <c r="D218" s="264">
        <v>7000</v>
      </c>
      <c r="E218" s="265">
        <v>23.2</v>
      </c>
      <c r="F218" s="242" t="s">
        <v>1014</v>
      </c>
      <c r="G218"/>
    </row>
    <row r="219" spans="2:7">
      <c r="B219" s="242" t="s">
        <v>1004</v>
      </c>
      <c r="C219" s="242">
        <v>100</v>
      </c>
      <c r="D219" s="264">
        <v>7000</v>
      </c>
      <c r="E219" s="265">
        <v>21.09</v>
      </c>
      <c r="F219" s="242" t="s">
        <v>1014</v>
      </c>
      <c r="G219"/>
    </row>
    <row r="220" spans="2:7">
      <c r="B220" s="242" t="s">
        <v>1004</v>
      </c>
      <c r="C220" s="242">
        <v>150</v>
      </c>
      <c r="D220" s="264">
        <v>10000</v>
      </c>
      <c r="E220" s="265">
        <v>22.14</v>
      </c>
      <c r="F220" s="242" t="s">
        <v>1014</v>
      </c>
      <c r="G220"/>
    </row>
    <row r="221" spans="2:7">
      <c r="B221" s="242" t="s">
        <v>1004</v>
      </c>
      <c r="C221" s="242">
        <v>250</v>
      </c>
      <c r="D221" s="264">
        <v>17000</v>
      </c>
      <c r="E221" s="265">
        <v>22.71</v>
      </c>
      <c r="F221" s="242" t="s">
        <v>1014</v>
      </c>
      <c r="G221"/>
    </row>
    <row r="222" spans="2:7">
      <c r="B222" s="242" t="s">
        <v>1018</v>
      </c>
      <c r="C222" s="242">
        <v>100</v>
      </c>
      <c r="D222" s="264">
        <v>7000</v>
      </c>
      <c r="E222" s="265">
        <v>31.27</v>
      </c>
      <c r="F222" s="242" t="s">
        <v>1014</v>
      </c>
      <c r="G222"/>
    </row>
    <row r="223" spans="2:7">
      <c r="B223" s="242" t="s">
        <v>1018</v>
      </c>
      <c r="C223" s="242">
        <v>150</v>
      </c>
      <c r="D223" s="264">
        <v>10000</v>
      </c>
      <c r="E223" s="265">
        <v>31.27</v>
      </c>
      <c r="F223" s="242" t="s">
        <v>1014</v>
      </c>
      <c r="G223"/>
    </row>
    <row r="224" spans="2:7">
      <c r="B224" s="242" t="s">
        <v>1019</v>
      </c>
      <c r="C224" s="242">
        <v>150</v>
      </c>
      <c r="D224" s="261"/>
      <c r="E224" s="265">
        <v>28.87</v>
      </c>
      <c r="F224" s="242" t="s">
        <v>1014</v>
      </c>
      <c r="G224"/>
    </row>
    <row r="225" spans="2:7">
      <c r="B225" s="242" t="s">
        <v>1019</v>
      </c>
      <c r="C225" s="242">
        <v>250</v>
      </c>
      <c r="D225" s="242" t="s">
        <v>784</v>
      </c>
      <c r="E225" s="265">
        <v>29.69</v>
      </c>
      <c r="F225" s="242" t="s">
        <v>1014</v>
      </c>
      <c r="G225"/>
    </row>
    <row r="226" spans="2:7">
      <c r="B226" s="242" t="s">
        <v>1019</v>
      </c>
      <c r="C226" s="242">
        <v>400</v>
      </c>
      <c r="D226" s="242" t="s">
        <v>784</v>
      </c>
      <c r="E226" s="265">
        <v>32.79</v>
      </c>
      <c r="F226" s="242" t="s">
        <v>1014</v>
      </c>
      <c r="G226"/>
    </row>
    <row r="227" spans="2:7">
      <c r="B227" s="242" t="s">
        <v>1019</v>
      </c>
      <c r="C227" s="242">
        <v>1000</v>
      </c>
      <c r="D227" s="242" t="s">
        <v>784</v>
      </c>
      <c r="E227" s="265">
        <v>33.75</v>
      </c>
      <c r="F227" s="242" t="s">
        <v>1014</v>
      </c>
      <c r="G227"/>
    </row>
    <row r="228" spans="2:7">
      <c r="B228" s="242" t="s">
        <v>784</v>
      </c>
      <c r="C228" s="242" t="s">
        <v>784</v>
      </c>
      <c r="D228" s="242" t="s">
        <v>784</v>
      </c>
      <c r="E228" s="242" t="s">
        <v>784</v>
      </c>
      <c r="F228" s="242" t="s">
        <v>784</v>
      </c>
      <c r="G228"/>
    </row>
    <row r="229" spans="2:7">
      <c r="B229" s="230" t="s">
        <v>784</v>
      </c>
      <c r="C229"/>
      <c r="D229"/>
      <c r="E229"/>
      <c r="F229"/>
      <c r="G229"/>
    </row>
    <row r="230" spans="2:7">
      <c r="B230" s="230" t="s">
        <v>784</v>
      </c>
      <c r="C230"/>
      <c r="D230"/>
      <c r="E230"/>
      <c r="F230"/>
      <c r="G230"/>
    </row>
    <row r="231" spans="2:7">
      <c r="B231" s="232" t="s">
        <v>807</v>
      </c>
      <c r="C231"/>
      <c r="D231" s="231" t="s">
        <v>808</v>
      </c>
      <c r="E231"/>
      <c r="F231"/>
      <c r="G231"/>
    </row>
    <row r="232" spans="2:7">
      <c r="B232" s="236" t="s">
        <v>784</v>
      </c>
      <c r="C232"/>
      <c r="D232"/>
      <c r="E232"/>
      <c r="F232"/>
      <c r="G232"/>
    </row>
    <row r="233" spans="2:7">
      <c r="B233" s="237" t="s">
        <v>809</v>
      </c>
      <c r="C233"/>
      <c r="D233"/>
      <c r="E233"/>
      <c r="F233"/>
      <c r="G233"/>
    </row>
    <row r="234" spans="2:7">
      <c r="B234" s="230" t="s">
        <v>810</v>
      </c>
      <c r="C234"/>
      <c r="D234"/>
      <c r="E234"/>
      <c r="F234"/>
      <c r="G234"/>
    </row>
    <row r="235" spans="2:7">
      <c r="B235" s="230" t="s">
        <v>811</v>
      </c>
      <c r="C235"/>
      <c r="D235"/>
      <c r="E235"/>
      <c r="F235"/>
      <c r="G235"/>
    </row>
    <row r="236" spans="2:7">
      <c r="B236"/>
      <c r="C236"/>
      <c r="D236"/>
      <c r="E236"/>
      <c r="F236"/>
      <c r="G236"/>
    </row>
    <row r="237" spans="2:7">
      <c r="B237" s="230" t="s">
        <v>784</v>
      </c>
      <c r="C237"/>
      <c r="D237"/>
      <c r="E237"/>
      <c r="F237"/>
      <c r="G237"/>
    </row>
  </sheetData>
  <mergeCells count="39">
    <mergeCell ref="F72:G72"/>
    <mergeCell ref="F63:G63"/>
    <mergeCell ref="F64:G64"/>
    <mergeCell ref="F69:G69"/>
    <mergeCell ref="F70:G70"/>
    <mergeCell ref="F71:G71"/>
    <mergeCell ref="F84:G84"/>
    <mergeCell ref="F73:G73"/>
    <mergeCell ref="F74:G74"/>
    <mergeCell ref="F75:G75"/>
    <mergeCell ref="F76:G76"/>
    <mergeCell ref="F77:G77"/>
    <mergeCell ref="F78:G78"/>
    <mergeCell ref="F79:G79"/>
    <mergeCell ref="F80:G80"/>
    <mergeCell ref="F81:G81"/>
    <mergeCell ref="F82:G82"/>
    <mergeCell ref="F83:G83"/>
    <mergeCell ref="F96:G96"/>
    <mergeCell ref="F85:G85"/>
    <mergeCell ref="F86:G86"/>
    <mergeCell ref="F87:G87"/>
    <mergeCell ref="F88:G88"/>
    <mergeCell ref="F89:G89"/>
    <mergeCell ref="F90:G90"/>
    <mergeCell ref="F91:G91"/>
    <mergeCell ref="F92:G92"/>
    <mergeCell ref="F93:G93"/>
    <mergeCell ref="F94:G94"/>
    <mergeCell ref="F95:G95"/>
    <mergeCell ref="F103:G103"/>
    <mergeCell ref="F104:G104"/>
    <mergeCell ref="F105:G105"/>
    <mergeCell ref="F97:G97"/>
    <mergeCell ref="F98:G98"/>
    <mergeCell ref="F99:G99"/>
    <mergeCell ref="F100:G100"/>
    <mergeCell ref="F101:G101"/>
    <mergeCell ref="F102:G10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E2FDA-7FEB-46BE-84AA-A0BC7B54834F}">
  <dimension ref="B2:G180"/>
  <sheetViews>
    <sheetView workbookViewId="0">
      <selection activeCell="C29" sqref="C29"/>
    </sheetView>
  </sheetViews>
  <sheetFormatPr defaultColWidth="9.1796875" defaultRowHeight="14.5"/>
  <cols>
    <col min="1" max="1" width="9.1796875" style="273"/>
    <col min="2" max="2" width="52.90625" style="273" customWidth="1"/>
    <col min="3" max="3" width="29.6328125" style="273" customWidth="1"/>
    <col min="4" max="16384" width="9.1796875" style="273"/>
  </cols>
  <sheetData>
    <row r="2" spans="2:7">
      <c r="B2" s="230" t="s">
        <v>782</v>
      </c>
      <c r="C2"/>
      <c r="D2"/>
      <c r="E2"/>
      <c r="F2"/>
    </row>
    <row r="3" spans="2:7">
      <c r="B3" s="249" t="s">
        <v>855</v>
      </c>
      <c r="C3" s="231" t="s">
        <v>1022</v>
      </c>
      <c r="D3"/>
      <c r="E3"/>
      <c r="F3"/>
    </row>
    <row r="4" spans="2:7">
      <c r="B4" s="231" t="s">
        <v>1023</v>
      </c>
      <c r="C4"/>
      <c r="D4"/>
      <c r="E4"/>
      <c r="F4"/>
    </row>
    <row r="5" spans="2:7">
      <c r="B5" s="231" t="s">
        <v>1024</v>
      </c>
      <c r="C5"/>
      <c r="D5"/>
      <c r="E5"/>
      <c r="F5"/>
    </row>
    <row r="6" spans="2:7">
      <c r="B6" s="231" t="s">
        <v>974</v>
      </c>
      <c r="C6"/>
      <c r="D6"/>
      <c r="E6"/>
      <c r="F6"/>
    </row>
    <row r="7" spans="2:7">
      <c r="B7" s="233" t="s">
        <v>1025</v>
      </c>
      <c r="C7"/>
      <c r="D7"/>
      <c r="E7"/>
      <c r="F7"/>
    </row>
    <row r="8" spans="2:7">
      <c r="B8" s="233" t="s">
        <v>1026</v>
      </c>
      <c r="C8"/>
      <c r="D8"/>
      <c r="E8"/>
      <c r="F8"/>
      <c r="G8" s="277"/>
    </row>
    <row r="9" spans="2:7">
      <c r="B9" s="284" t="s">
        <v>784</v>
      </c>
      <c r="C9"/>
      <c r="D9"/>
      <c r="E9"/>
      <c r="F9"/>
      <c r="G9" s="276"/>
    </row>
    <row r="10" spans="2:7">
      <c r="B10" s="233" t="s">
        <v>1027</v>
      </c>
      <c r="C10"/>
      <c r="D10"/>
      <c r="E10"/>
      <c r="F10"/>
      <c r="G10" s="266"/>
    </row>
    <row r="11" spans="2:7">
      <c r="B11" s="271" t="s">
        <v>784</v>
      </c>
      <c r="C11"/>
      <c r="D11"/>
      <c r="E11"/>
      <c r="F11"/>
      <c r="G11" s="266"/>
    </row>
    <row r="12" spans="2:7">
      <c r="B12" s="233" t="s">
        <v>1028</v>
      </c>
      <c r="C12"/>
      <c r="D12"/>
      <c r="E12"/>
      <c r="F12"/>
      <c r="G12" s="266"/>
    </row>
    <row r="13" spans="2:7">
      <c r="B13" s="233" t="s">
        <v>1029</v>
      </c>
      <c r="C13" s="233" t="s">
        <v>784</v>
      </c>
      <c r="D13"/>
      <c r="E13"/>
      <c r="F13"/>
      <c r="G13" s="266"/>
    </row>
    <row r="14" spans="2:7">
      <c r="B14" s="231" t="s">
        <v>827</v>
      </c>
      <c r="C14" s="233" t="s">
        <v>828</v>
      </c>
      <c r="D14"/>
      <c r="E14"/>
      <c r="F14"/>
      <c r="G14" s="276"/>
    </row>
    <row r="15" spans="2:7">
      <c r="B15" s="231" t="s">
        <v>784</v>
      </c>
      <c r="C15" s="233" t="s">
        <v>784</v>
      </c>
      <c r="D15"/>
      <c r="E15"/>
      <c r="F15"/>
      <c r="G15" s="279"/>
    </row>
    <row r="16" spans="2:7">
      <c r="B16" s="231" t="s">
        <v>829</v>
      </c>
      <c r="C16" s="233" t="s">
        <v>784</v>
      </c>
      <c r="D16"/>
      <c r="E16"/>
      <c r="F16"/>
      <c r="G16" s="279"/>
    </row>
    <row r="17" spans="2:7">
      <c r="B17" s="233" t="s">
        <v>830</v>
      </c>
      <c r="C17" s="233" t="s">
        <v>831</v>
      </c>
      <c r="D17"/>
      <c r="E17"/>
      <c r="F17"/>
      <c r="G17" s="279"/>
    </row>
    <row r="18" spans="2:7">
      <c r="B18" s="233" t="s">
        <v>832</v>
      </c>
      <c r="C18" s="233" t="s">
        <v>831</v>
      </c>
      <c r="D18"/>
      <c r="E18"/>
      <c r="F18"/>
      <c r="G18" s="279"/>
    </row>
    <row r="19" spans="2:7">
      <c r="B19" s="233" t="s">
        <v>833</v>
      </c>
      <c r="C19" s="233" t="s">
        <v>831</v>
      </c>
      <c r="D19"/>
      <c r="E19"/>
      <c r="F19"/>
      <c r="G19" s="279"/>
    </row>
    <row r="20" spans="2:7">
      <c r="B20" s="233" t="s">
        <v>834</v>
      </c>
      <c r="C20" s="233" t="s">
        <v>831</v>
      </c>
      <c r="D20"/>
      <c r="E20"/>
      <c r="F20"/>
      <c r="G20" s="279"/>
    </row>
    <row r="21" spans="2:7">
      <c r="B21" s="231" t="s">
        <v>835</v>
      </c>
      <c r="C21" s="233" t="s">
        <v>836</v>
      </c>
      <c r="D21"/>
      <c r="E21"/>
      <c r="F21"/>
      <c r="G21" s="276"/>
    </row>
    <row r="22" spans="2:7">
      <c r="B22" s="231" t="s">
        <v>837</v>
      </c>
      <c r="C22" s="233" t="s">
        <v>836</v>
      </c>
      <c r="D22"/>
      <c r="E22"/>
      <c r="F22"/>
      <c r="G22" s="279"/>
    </row>
    <row r="23" spans="2:7">
      <c r="B23" s="231" t="s">
        <v>967</v>
      </c>
      <c r="C23" s="336">
        <v>0</v>
      </c>
      <c r="D23"/>
      <c r="E23"/>
      <c r="F23"/>
      <c r="G23" s="279"/>
    </row>
    <row r="24" spans="2:7">
      <c r="B24" s="231" t="s">
        <v>882</v>
      </c>
      <c r="C24" s="453">
        <v>0</v>
      </c>
      <c r="D24"/>
      <c r="E24"/>
      <c r="F24"/>
      <c r="G24" s="279"/>
    </row>
    <row r="25" spans="2:7">
      <c r="B25" s="231" t="s">
        <v>841</v>
      </c>
      <c r="C25" s="233" t="s">
        <v>1030</v>
      </c>
      <c r="D25"/>
      <c r="E25"/>
      <c r="F25"/>
      <c r="G25" s="276"/>
    </row>
    <row r="26" spans="2:7">
      <c r="B26" s="231" t="s">
        <v>1031</v>
      </c>
      <c r="C26"/>
      <c r="D26"/>
      <c r="E26"/>
      <c r="F26"/>
      <c r="G26" s="277"/>
    </row>
    <row r="27" spans="2:7">
      <c r="B27" s="231" t="s">
        <v>909</v>
      </c>
      <c r="C27"/>
      <c r="D27"/>
      <c r="E27"/>
      <c r="F27"/>
      <c r="G27" s="276"/>
    </row>
    <row r="28" spans="2:7">
      <c r="B28" s="231" t="s">
        <v>910</v>
      </c>
      <c r="C28" s="231" t="s">
        <v>1032</v>
      </c>
      <c r="D28"/>
      <c r="E28"/>
      <c r="G28" s="279"/>
    </row>
    <row r="29" spans="2:7">
      <c r="B29" s="231" t="s">
        <v>900</v>
      </c>
      <c r="C29" s="231" t="s">
        <v>1033</v>
      </c>
      <c r="E29"/>
      <c r="F29"/>
      <c r="G29" s="279"/>
    </row>
    <row r="30" spans="2:7">
      <c r="B30" s="271" t="s">
        <v>784</v>
      </c>
      <c r="C30"/>
      <c r="D30"/>
      <c r="E30"/>
      <c r="F30"/>
      <c r="G30" s="279"/>
    </row>
    <row r="31" spans="2:7">
      <c r="B31" s="231" t="s">
        <v>851</v>
      </c>
      <c r="C31"/>
      <c r="D31"/>
      <c r="E31"/>
      <c r="F31"/>
      <c r="G31" s="279"/>
    </row>
    <row r="32" spans="2:7">
      <c r="B32" s="233" t="s">
        <v>852</v>
      </c>
      <c r="C32"/>
      <c r="D32"/>
      <c r="E32"/>
      <c r="F32"/>
      <c r="G32" s="279"/>
    </row>
    <row r="33" spans="2:7">
      <c r="B33" s="271" t="s">
        <v>784</v>
      </c>
      <c r="C33"/>
      <c r="D33"/>
      <c r="E33"/>
      <c r="F33"/>
      <c r="G33" s="279"/>
    </row>
    <row r="34" spans="2:7">
      <c r="B34" s="231" t="s">
        <v>853</v>
      </c>
      <c r="C34"/>
      <c r="D34"/>
      <c r="E34"/>
      <c r="F34"/>
      <c r="G34" s="279"/>
    </row>
    <row r="35" spans="2:7">
      <c r="B35" s="233" t="s">
        <v>854</v>
      </c>
      <c r="C35"/>
      <c r="D35"/>
      <c r="E35"/>
      <c r="F35"/>
      <c r="G35" s="279"/>
    </row>
    <row r="36" spans="2:7">
      <c r="B36" s="233" t="s">
        <v>784</v>
      </c>
      <c r="C36"/>
      <c r="D36"/>
      <c r="E36"/>
      <c r="F36"/>
      <c r="G36" s="279"/>
    </row>
    <row r="37" spans="2:7">
      <c r="B37" s="231" t="s">
        <v>984</v>
      </c>
      <c r="C37"/>
      <c r="D37"/>
      <c r="E37"/>
      <c r="F37"/>
      <c r="G37" s="279"/>
    </row>
    <row r="38" spans="2:7">
      <c r="B38" s="233" t="s">
        <v>1034</v>
      </c>
      <c r="C38"/>
      <c r="D38"/>
      <c r="E38"/>
      <c r="F38"/>
      <c r="G38" s="279"/>
    </row>
    <row r="39" spans="2:7">
      <c r="B39" s="233" t="s">
        <v>784</v>
      </c>
      <c r="C39"/>
      <c r="D39"/>
      <c r="E39"/>
      <c r="F39"/>
      <c r="G39" s="279"/>
    </row>
    <row r="40" spans="2:7">
      <c r="B40" s="233" t="s">
        <v>784</v>
      </c>
      <c r="C40"/>
      <c r="D40"/>
      <c r="E40"/>
      <c r="F40"/>
      <c r="G40" s="279"/>
    </row>
    <row r="41" spans="2:7">
      <c r="B41" s="230" t="s">
        <v>784</v>
      </c>
      <c r="C41"/>
      <c r="D41"/>
      <c r="E41"/>
      <c r="F41"/>
      <c r="G41" s="279"/>
    </row>
    <row r="42" spans="2:7">
      <c r="B42" s="230" t="s">
        <v>784</v>
      </c>
      <c r="C42"/>
      <c r="D42"/>
      <c r="E42"/>
      <c r="F42"/>
      <c r="G42" s="279"/>
    </row>
    <row r="43" spans="2:7">
      <c r="B43" s="230" t="s">
        <v>784</v>
      </c>
      <c r="C43"/>
      <c r="D43"/>
      <c r="E43"/>
      <c r="F43"/>
      <c r="G43" s="279"/>
    </row>
    <row r="44" spans="2:7">
      <c r="B44" s="231" t="s">
        <v>784</v>
      </c>
      <c r="C44"/>
      <c r="D44"/>
      <c r="E44"/>
      <c r="F44"/>
      <c r="G44" s="279"/>
    </row>
    <row r="45" spans="2:7">
      <c r="B45" s="232" t="s">
        <v>807</v>
      </c>
      <c r="C45"/>
      <c r="D45" s="231" t="s">
        <v>808</v>
      </c>
      <c r="E45"/>
      <c r="F45"/>
      <c r="G45" s="279"/>
    </row>
    <row r="46" spans="2:7">
      <c r="B46" s="236" t="s">
        <v>784</v>
      </c>
      <c r="C46"/>
      <c r="D46"/>
      <c r="E46"/>
      <c r="F46"/>
      <c r="G46" s="279"/>
    </row>
    <row r="47" spans="2:7">
      <c r="B47" s="237" t="s">
        <v>809</v>
      </c>
      <c r="C47"/>
      <c r="D47"/>
      <c r="E47"/>
      <c r="F47"/>
      <c r="G47" s="276"/>
    </row>
    <row r="48" spans="2:7">
      <c r="B48" s="230" t="s">
        <v>810</v>
      </c>
      <c r="C48"/>
      <c r="D48"/>
      <c r="E48"/>
      <c r="F48"/>
      <c r="G48" s="276"/>
    </row>
    <row r="49" spans="2:7">
      <c r="B49" s="230" t="s">
        <v>811</v>
      </c>
      <c r="C49"/>
      <c r="D49"/>
      <c r="E49"/>
      <c r="F49"/>
      <c r="G49" s="279"/>
    </row>
    <row r="50" spans="2:7">
      <c r="B50"/>
      <c r="C50"/>
      <c r="D50"/>
      <c r="E50"/>
      <c r="F50"/>
      <c r="G50" s="279"/>
    </row>
    <row r="51" spans="2:7">
      <c r="B51" s="230" t="s">
        <v>784</v>
      </c>
      <c r="C51"/>
      <c r="D51"/>
      <c r="E51"/>
      <c r="F51"/>
    </row>
    <row r="52" spans="2:7">
      <c r="B52" s="230" t="s">
        <v>782</v>
      </c>
      <c r="C52"/>
      <c r="D52"/>
      <c r="E52"/>
      <c r="F52"/>
    </row>
    <row r="53" spans="2:7">
      <c r="B53" s="238" t="s">
        <v>1035</v>
      </c>
      <c r="C53"/>
      <c r="D53"/>
      <c r="E53"/>
      <c r="F53"/>
    </row>
    <row r="54" spans="2:7">
      <c r="B54" s="230" t="s">
        <v>1036</v>
      </c>
      <c r="C54"/>
      <c r="D54"/>
      <c r="E54"/>
      <c r="F54"/>
    </row>
    <row r="55" spans="2:7">
      <c r="B55" s="230" t="s">
        <v>1024</v>
      </c>
      <c r="C55"/>
      <c r="D55"/>
      <c r="E55"/>
      <c r="F55"/>
    </row>
    <row r="56" spans="2:7">
      <c r="B56" s="261"/>
      <c r="C56" s="262" t="s">
        <v>992</v>
      </c>
      <c r="D56" s="262" t="s">
        <v>993</v>
      </c>
      <c r="E56" s="262" t="s">
        <v>994</v>
      </c>
      <c r="F56" s="262" t="s">
        <v>995</v>
      </c>
    </row>
    <row r="57" spans="2:7">
      <c r="B57" s="263" t="s">
        <v>1000</v>
      </c>
      <c r="C57" s="261"/>
      <c r="D57" s="261"/>
      <c r="E57" s="261"/>
      <c r="F57" s="261"/>
    </row>
    <row r="58" spans="2:7">
      <c r="B58" s="242" t="s">
        <v>1037</v>
      </c>
      <c r="C58" s="242">
        <v>50</v>
      </c>
      <c r="D58" s="264">
        <v>3600</v>
      </c>
      <c r="E58" s="265">
        <v>7.76</v>
      </c>
      <c r="F58" s="242" t="s">
        <v>998</v>
      </c>
    </row>
    <row r="59" spans="2:7">
      <c r="B59" s="242" t="s">
        <v>1037</v>
      </c>
      <c r="C59" s="242">
        <v>70</v>
      </c>
      <c r="D59" s="264">
        <v>5500</v>
      </c>
      <c r="E59" s="265">
        <v>8.42</v>
      </c>
      <c r="F59" s="242" t="s">
        <v>998</v>
      </c>
    </row>
    <row r="60" spans="2:7">
      <c r="B60" s="242" t="s">
        <v>1037</v>
      </c>
      <c r="C60" s="242">
        <v>100</v>
      </c>
      <c r="D60" s="264">
        <v>8500</v>
      </c>
      <c r="E60" s="265">
        <v>9.42</v>
      </c>
      <c r="F60" s="242" t="s">
        <v>998</v>
      </c>
    </row>
    <row r="61" spans="2:7">
      <c r="B61" s="242" t="s">
        <v>1037</v>
      </c>
      <c r="C61" s="242">
        <v>150</v>
      </c>
      <c r="D61" s="264">
        <v>14000</v>
      </c>
      <c r="E61" s="265">
        <v>11.16</v>
      </c>
      <c r="F61" s="242" t="s">
        <v>998</v>
      </c>
    </row>
    <row r="62" spans="2:7">
      <c r="B62" s="242" t="s">
        <v>1037</v>
      </c>
      <c r="C62" s="242">
        <v>250</v>
      </c>
      <c r="D62" s="264">
        <v>24750</v>
      </c>
      <c r="E62" s="265">
        <v>15.16</v>
      </c>
      <c r="F62" s="242" t="s">
        <v>998</v>
      </c>
    </row>
    <row r="63" spans="2:7">
      <c r="B63" s="242" t="s">
        <v>1037</v>
      </c>
      <c r="C63" s="242">
        <v>400</v>
      </c>
      <c r="D63" s="264">
        <v>45000</v>
      </c>
      <c r="E63" s="265">
        <v>19.989999999999998</v>
      </c>
      <c r="F63" s="242" t="s">
        <v>998</v>
      </c>
    </row>
    <row r="64" spans="2:7">
      <c r="B64" s="263" t="s">
        <v>1008</v>
      </c>
      <c r="C64" s="261"/>
      <c r="D64" s="261"/>
      <c r="E64" s="242" t="s">
        <v>784</v>
      </c>
      <c r="F64" s="261"/>
    </row>
    <row r="65" spans="2:6">
      <c r="B65" s="242" t="s">
        <v>1019</v>
      </c>
      <c r="C65" s="242">
        <v>1000</v>
      </c>
      <c r="D65" s="261"/>
      <c r="E65" s="265">
        <v>15.16</v>
      </c>
      <c r="F65" s="242" t="s">
        <v>998</v>
      </c>
    </row>
    <row r="66" spans="2:6">
      <c r="B66" s="242" t="s">
        <v>1019</v>
      </c>
      <c r="C66" s="242">
        <v>175</v>
      </c>
      <c r="D66" s="261"/>
      <c r="E66" s="265">
        <v>14.33</v>
      </c>
      <c r="F66" s="242" t="s">
        <v>998</v>
      </c>
    </row>
    <row r="67" spans="2:6">
      <c r="B67" s="242" t="s">
        <v>1038</v>
      </c>
      <c r="C67" s="242">
        <v>175</v>
      </c>
      <c r="D67" s="261"/>
      <c r="E67" s="265">
        <v>48.04</v>
      </c>
      <c r="F67" s="242" t="s">
        <v>998</v>
      </c>
    </row>
    <row r="68" spans="2:6">
      <c r="B68" s="242" t="s">
        <v>1007</v>
      </c>
      <c r="C68" s="242">
        <v>175</v>
      </c>
      <c r="D68" s="261"/>
      <c r="E68" s="265">
        <v>33.96</v>
      </c>
      <c r="F68" s="242" t="s">
        <v>998</v>
      </c>
    </row>
    <row r="69" spans="2:6">
      <c r="B69" s="261"/>
      <c r="C69" s="261"/>
      <c r="D69" s="261"/>
      <c r="E69" s="261"/>
      <c r="F69" s="261"/>
    </row>
    <row r="70" spans="2:6">
      <c r="B70" s="261"/>
      <c r="C70" s="260" t="s">
        <v>992</v>
      </c>
      <c r="D70" s="260" t="s">
        <v>993</v>
      </c>
      <c r="E70" s="260" t="s">
        <v>994</v>
      </c>
      <c r="F70" s="260" t="s">
        <v>995</v>
      </c>
    </row>
    <row r="71" spans="2:6">
      <c r="B71" s="261"/>
      <c r="C71" s="261"/>
      <c r="D71" s="261"/>
      <c r="E71" s="261"/>
      <c r="F71" s="261"/>
    </row>
    <row r="72" spans="2:6">
      <c r="B72" s="263" t="s">
        <v>1012</v>
      </c>
      <c r="C72" s="261"/>
      <c r="D72" s="261"/>
      <c r="E72" s="261"/>
      <c r="F72" s="261"/>
    </row>
    <row r="73" spans="2:6">
      <c r="B73" s="242" t="s">
        <v>1003</v>
      </c>
      <c r="C73" s="242">
        <v>50</v>
      </c>
      <c r="D73" s="264">
        <v>3000</v>
      </c>
      <c r="E73" s="265">
        <v>4.09</v>
      </c>
      <c r="F73" s="242" t="s">
        <v>1014</v>
      </c>
    </row>
    <row r="74" spans="2:6">
      <c r="B74" s="242" t="s">
        <v>1003</v>
      </c>
      <c r="C74" s="242">
        <v>70</v>
      </c>
      <c r="D74" s="264">
        <v>4000</v>
      </c>
      <c r="E74" s="265">
        <v>4.09</v>
      </c>
      <c r="F74" s="242" t="s">
        <v>1014</v>
      </c>
    </row>
    <row r="75" spans="2:6">
      <c r="B75" s="242" t="s">
        <v>1003</v>
      </c>
      <c r="C75" s="242">
        <v>100</v>
      </c>
      <c r="D75" s="264">
        <v>7000</v>
      </c>
      <c r="E75" s="265">
        <v>4.09</v>
      </c>
      <c r="F75" s="242" t="s">
        <v>1014</v>
      </c>
    </row>
    <row r="76" spans="2:6">
      <c r="B76" s="242" t="s">
        <v>1003</v>
      </c>
      <c r="C76" s="242">
        <v>150</v>
      </c>
      <c r="D76" s="264">
        <v>10000</v>
      </c>
      <c r="E76" s="265">
        <v>4.09</v>
      </c>
      <c r="F76" s="242" t="s">
        <v>1014</v>
      </c>
    </row>
    <row r="77" spans="2:6">
      <c r="B77" s="242" t="s">
        <v>1003</v>
      </c>
      <c r="C77" s="242">
        <v>250</v>
      </c>
      <c r="D77" s="264">
        <v>17000</v>
      </c>
      <c r="E77" s="265">
        <v>4.09</v>
      </c>
      <c r="F77" s="242" t="s">
        <v>1014</v>
      </c>
    </row>
    <row r="78" spans="2:6">
      <c r="B78" s="242" t="s">
        <v>1003</v>
      </c>
      <c r="C78" s="242">
        <v>400</v>
      </c>
      <c r="D78" s="264">
        <v>28000</v>
      </c>
      <c r="E78" s="265">
        <v>4.09</v>
      </c>
      <c r="F78" s="242" t="s">
        <v>1014</v>
      </c>
    </row>
    <row r="79" spans="2:6">
      <c r="B79" s="242" t="s">
        <v>1005</v>
      </c>
      <c r="C79" s="242">
        <v>150</v>
      </c>
      <c r="D79" s="264">
        <v>10000</v>
      </c>
      <c r="E79" s="265">
        <v>4.09</v>
      </c>
      <c r="F79" s="242" t="s">
        <v>1014</v>
      </c>
    </row>
    <row r="80" spans="2:6">
      <c r="B80" s="242" t="s">
        <v>1039</v>
      </c>
      <c r="C80" s="242">
        <v>70</v>
      </c>
      <c r="D80" s="264">
        <v>4000</v>
      </c>
      <c r="E80" s="265">
        <v>4.09</v>
      </c>
      <c r="F80" s="242" t="s">
        <v>1014</v>
      </c>
    </row>
    <row r="81" spans="2:6">
      <c r="B81" s="242" t="s">
        <v>1039</v>
      </c>
      <c r="C81" s="242">
        <v>100</v>
      </c>
      <c r="D81" s="264">
        <v>7000</v>
      </c>
      <c r="E81" s="265">
        <v>4.09</v>
      </c>
      <c r="F81" s="242" t="s">
        <v>1014</v>
      </c>
    </row>
    <row r="82" spans="2:6">
      <c r="B82" s="242" t="s">
        <v>1015</v>
      </c>
      <c r="C82" s="242">
        <v>250</v>
      </c>
      <c r="D82" s="264">
        <v>15000</v>
      </c>
      <c r="E82" s="265">
        <v>4.09</v>
      </c>
      <c r="F82" s="242" t="s">
        <v>1014</v>
      </c>
    </row>
    <row r="83" spans="2:6">
      <c r="B83" s="242" t="s">
        <v>1015</v>
      </c>
      <c r="C83" s="242">
        <v>400</v>
      </c>
      <c r="D83" s="264">
        <v>17000</v>
      </c>
      <c r="E83" s="265">
        <v>4.09</v>
      </c>
      <c r="F83" s="242" t="s">
        <v>1014</v>
      </c>
    </row>
    <row r="84" spans="2:6">
      <c r="B84" s="242" t="s">
        <v>1016</v>
      </c>
      <c r="C84" s="242">
        <v>70</v>
      </c>
      <c r="D84" s="264">
        <v>7000</v>
      </c>
      <c r="E84" s="265">
        <v>4.09</v>
      </c>
      <c r="F84" s="242" t="s">
        <v>1014</v>
      </c>
    </row>
    <row r="85" spans="2:6">
      <c r="B85" s="242" t="s">
        <v>1016</v>
      </c>
      <c r="C85" s="242">
        <v>100</v>
      </c>
      <c r="D85" s="264">
        <v>8000</v>
      </c>
      <c r="E85" s="265">
        <v>4.09</v>
      </c>
      <c r="F85" s="242" t="s">
        <v>1014</v>
      </c>
    </row>
    <row r="86" spans="2:6">
      <c r="B86" s="242" t="s">
        <v>1016</v>
      </c>
      <c r="C86" s="242">
        <v>150</v>
      </c>
      <c r="D86" s="264">
        <v>10000</v>
      </c>
      <c r="E86" s="265">
        <v>4.09</v>
      </c>
      <c r="F86" s="242" t="s">
        <v>1014</v>
      </c>
    </row>
    <row r="87" spans="2:6">
      <c r="B87" s="242" t="s">
        <v>1017</v>
      </c>
      <c r="C87" s="242">
        <v>100</v>
      </c>
      <c r="D87" s="264">
        <v>8000</v>
      </c>
      <c r="E87" s="265">
        <v>4.09</v>
      </c>
      <c r="F87" s="242" t="s">
        <v>1014</v>
      </c>
    </row>
    <row r="88" spans="2:6">
      <c r="B88" s="242" t="s">
        <v>1017</v>
      </c>
      <c r="C88" s="242">
        <v>150</v>
      </c>
      <c r="D88" s="264">
        <v>10000</v>
      </c>
      <c r="E88" s="265">
        <v>4.09</v>
      </c>
      <c r="F88" s="242" t="s">
        <v>1014</v>
      </c>
    </row>
    <row r="89" spans="2:6">
      <c r="B89" s="242" t="s">
        <v>1004</v>
      </c>
      <c r="C89" s="242">
        <v>100</v>
      </c>
      <c r="D89" s="264">
        <v>7000</v>
      </c>
      <c r="E89" s="265">
        <v>4.09</v>
      </c>
      <c r="F89" s="242" t="s">
        <v>1014</v>
      </c>
    </row>
    <row r="90" spans="2:6">
      <c r="B90" s="242" t="s">
        <v>1004</v>
      </c>
      <c r="C90" s="242">
        <v>150</v>
      </c>
      <c r="D90" s="264">
        <v>10000</v>
      </c>
      <c r="E90" s="265">
        <v>4.09</v>
      </c>
      <c r="F90" s="242" t="s">
        <v>1014</v>
      </c>
    </row>
    <row r="91" spans="2:6">
      <c r="B91" s="242" t="s">
        <v>1004</v>
      </c>
      <c r="C91" s="242">
        <v>250</v>
      </c>
      <c r="D91" s="264">
        <v>17000</v>
      </c>
      <c r="E91" s="265">
        <v>4.09</v>
      </c>
      <c r="F91" s="242" t="s">
        <v>1014</v>
      </c>
    </row>
    <row r="92" spans="2:6">
      <c r="B92" s="242" t="s">
        <v>1018</v>
      </c>
      <c r="C92" s="242">
        <v>100</v>
      </c>
      <c r="D92" s="264">
        <v>7000</v>
      </c>
      <c r="E92" s="265">
        <v>4.09</v>
      </c>
      <c r="F92" s="242" t="s">
        <v>1014</v>
      </c>
    </row>
    <row r="93" spans="2:6">
      <c r="B93" s="242" t="s">
        <v>1018</v>
      </c>
      <c r="C93" s="242">
        <v>150</v>
      </c>
      <c r="D93" s="264">
        <v>10000</v>
      </c>
      <c r="E93" s="265">
        <v>4.09</v>
      </c>
      <c r="F93" s="242" t="s">
        <v>1014</v>
      </c>
    </row>
    <row r="94" spans="2:6">
      <c r="B94" s="242" t="s">
        <v>1019</v>
      </c>
      <c r="C94" s="242">
        <v>150</v>
      </c>
      <c r="D94" s="242" t="s">
        <v>784</v>
      </c>
      <c r="E94" s="265">
        <v>4.09</v>
      </c>
      <c r="F94" s="242" t="s">
        <v>1014</v>
      </c>
    </row>
    <row r="95" spans="2:6">
      <c r="B95" s="242" t="s">
        <v>1019</v>
      </c>
      <c r="C95" s="242">
        <v>250</v>
      </c>
      <c r="D95" s="261"/>
      <c r="E95" s="265">
        <v>4.09</v>
      </c>
      <c r="F95" s="242" t="s">
        <v>1014</v>
      </c>
    </row>
    <row r="96" spans="2:6">
      <c r="B96" s="242" t="s">
        <v>1019</v>
      </c>
      <c r="C96" s="242">
        <v>400</v>
      </c>
      <c r="D96" s="261"/>
      <c r="E96" s="265">
        <v>4.09</v>
      </c>
      <c r="F96" s="242" t="s">
        <v>1014</v>
      </c>
    </row>
    <row r="97" spans="2:6">
      <c r="B97" s="242" t="s">
        <v>1019</v>
      </c>
      <c r="C97" s="242">
        <v>1000</v>
      </c>
      <c r="D97" s="261"/>
      <c r="E97" s="265">
        <v>4.09</v>
      </c>
      <c r="F97" s="242" t="s">
        <v>1014</v>
      </c>
    </row>
    <row r="98" spans="2:6">
      <c r="B98" s="242" t="s">
        <v>784</v>
      </c>
      <c r="C98" s="242" t="s">
        <v>784</v>
      </c>
      <c r="D98" s="242" t="s">
        <v>784</v>
      </c>
      <c r="E98" s="242" t="s">
        <v>784</v>
      </c>
      <c r="F98" s="242" t="s">
        <v>784</v>
      </c>
    </row>
    <row r="99" spans="2:6">
      <c r="B99" s="242" t="s">
        <v>1040</v>
      </c>
      <c r="C99"/>
      <c r="D99"/>
      <c r="E99"/>
      <c r="F99"/>
    </row>
    <row r="100" spans="2:6">
      <c r="B100" s="242" t="s">
        <v>784</v>
      </c>
      <c r="C100"/>
      <c r="D100"/>
      <c r="E100"/>
      <c r="F100"/>
    </row>
    <row r="101" spans="2:6">
      <c r="B101"/>
      <c r="C101" s="233" t="s">
        <v>1041</v>
      </c>
      <c r="D101"/>
      <c r="E101"/>
      <c r="F101"/>
    </row>
    <row r="102" spans="2:6">
      <c r="B102"/>
      <c r="C102" s="233" t="s">
        <v>1042</v>
      </c>
      <c r="D102"/>
      <c r="E102"/>
      <c r="F102"/>
    </row>
    <row r="103" spans="2:6">
      <c r="B103" s="232" t="s">
        <v>807</v>
      </c>
      <c r="C103"/>
      <c r="D103" s="231" t="s">
        <v>808</v>
      </c>
      <c r="E103"/>
      <c r="F103"/>
    </row>
    <row r="104" spans="2:6">
      <c r="B104" s="237" t="s">
        <v>809</v>
      </c>
      <c r="C104"/>
      <c r="D104"/>
      <c r="E104"/>
      <c r="F104"/>
    </row>
    <row r="105" spans="2:6">
      <c r="B105" s="230" t="s">
        <v>810</v>
      </c>
      <c r="C105"/>
      <c r="D105"/>
      <c r="E105"/>
      <c r="F105"/>
    </row>
    <row r="106" spans="2:6">
      <c r="B106" s="230" t="s">
        <v>811</v>
      </c>
      <c r="C106"/>
      <c r="D106"/>
      <c r="E106"/>
      <c r="F106"/>
    </row>
    <row r="107" spans="2:6">
      <c r="B107" s="272"/>
    </row>
    <row r="108" spans="2:6">
      <c r="B108" s="272"/>
    </row>
    <row r="109" spans="2:6">
      <c r="B109" s="272"/>
    </row>
    <row r="110" spans="2:6">
      <c r="B110" s="272"/>
    </row>
    <row r="111" spans="2:6">
      <c r="B111" s="272"/>
    </row>
    <row r="112" spans="2:6">
      <c r="B112" s="272"/>
    </row>
    <row r="113" spans="2:6">
      <c r="B113" s="272"/>
    </row>
    <row r="114" spans="2:6">
      <c r="B114" s="272"/>
    </row>
    <row r="115" spans="2:6">
      <c r="B115" s="272"/>
    </row>
    <row r="116" spans="2:6">
      <c r="B116" s="275"/>
    </row>
    <row r="117" spans="2:6">
      <c r="B117" s="275"/>
    </row>
    <row r="118" spans="2:6">
      <c r="B118" s="279"/>
    </row>
    <row r="119" spans="2:6">
      <c r="B119" s="276"/>
      <c r="C119" s="277"/>
      <c r="D119" s="277"/>
      <c r="E119" s="277"/>
      <c r="F119" s="277"/>
    </row>
    <row r="120" spans="2:6">
      <c r="B120" s="279"/>
      <c r="C120" s="276"/>
      <c r="D120" s="276"/>
      <c r="E120" s="276"/>
      <c r="F120" s="276"/>
    </row>
    <row r="121" spans="2:6">
      <c r="B121" s="279"/>
      <c r="C121" s="279"/>
      <c r="D121" s="280"/>
      <c r="E121" s="281"/>
      <c r="F121" s="279"/>
    </row>
    <row r="122" spans="2:6">
      <c r="B122" s="279"/>
      <c r="C122" s="279"/>
      <c r="D122" s="280"/>
      <c r="E122" s="281"/>
      <c r="F122" s="279"/>
    </row>
    <row r="123" spans="2:6">
      <c r="B123" s="279"/>
      <c r="C123" s="279"/>
      <c r="D123" s="280"/>
      <c r="E123" s="281"/>
      <c r="F123" s="279"/>
    </row>
    <row r="124" spans="2:6">
      <c r="B124" s="279"/>
      <c r="C124" s="279"/>
      <c r="D124" s="280"/>
      <c r="E124" s="281"/>
      <c r="F124" s="279"/>
    </row>
    <row r="125" spans="2:6">
      <c r="B125" s="279"/>
      <c r="C125" s="279"/>
      <c r="D125" s="280"/>
      <c r="E125" s="281"/>
      <c r="F125" s="279"/>
    </row>
    <row r="126" spans="2:6">
      <c r="B126" s="279"/>
      <c r="C126" s="279"/>
      <c r="D126" s="280"/>
      <c r="E126" s="281"/>
      <c r="F126" s="279"/>
    </row>
    <row r="127" spans="2:6">
      <c r="B127" s="279"/>
      <c r="C127" s="279"/>
      <c r="D127" s="280"/>
      <c r="E127" s="281"/>
      <c r="F127" s="279"/>
    </row>
    <row r="128" spans="2:6">
      <c r="B128" s="279"/>
      <c r="C128" s="279"/>
      <c r="D128" s="280"/>
      <c r="E128" s="281"/>
      <c r="F128" s="279"/>
    </row>
    <row r="129" spans="2:6">
      <c r="B129" s="279"/>
      <c r="C129" s="279"/>
      <c r="D129" s="280"/>
      <c r="E129" s="281"/>
      <c r="F129" s="279"/>
    </row>
    <row r="130" spans="2:6">
      <c r="B130" s="279"/>
      <c r="C130" s="279"/>
      <c r="D130" s="280"/>
      <c r="E130" s="281"/>
      <c r="F130" s="279"/>
    </row>
    <row r="131" spans="2:6">
      <c r="B131" s="279"/>
      <c r="C131" s="279"/>
      <c r="D131" s="280"/>
      <c r="E131" s="281"/>
      <c r="F131" s="279"/>
    </row>
    <row r="132" spans="2:6">
      <c r="B132" s="279"/>
      <c r="C132" s="279"/>
      <c r="D132" s="280"/>
      <c r="E132" s="281"/>
      <c r="F132" s="279"/>
    </row>
    <row r="133" spans="2:6">
      <c r="B133" s="282"/>
      <c r="C133" s="279"/>
      <c r="D133" s="280"/>
      <c r="E133" s="281"/>
      <c r="F133" s="279"/>
    </row>
    <row r="134" spans="2:6">
      <c r="B134" s="279"/>
      <c r="C134" s="279"/>
      <c r="D134" s="280"/>
      <c r="E134" s="281"/>
      <c r="F134" s="279"/>
    </row>
    <row r="135" spans="2:6">
      <c r="B135" s="279"/>
      <c r="C135" s="279"/>
      <c r="D135" s="280"/>
      <c r="E135" s="281"/>
      <c r="F135" s="279"/>
    </row>
    <row r="136" spans="2:6">
      <c r="B136" s="279"/>
      <c r="C136" s="279"/>
      <c r="D136" s="280"/>
      <c r="E136" s="281"/>
      <c r="F136" s="279"/>
    </row>
    <row r="137" spans="2:6">
      <c r="B137" s="279"/>
      <c r="C137" s="279"/>
      <c r="D137" s="280"/>
      <c r="E137" s="281"/>
      <c r="F137" s="279"/>
    </row>
    <row r="138" spans="2:6">
      <c r="B138" s="279"/>
      <c r="C138" s="279"/>
      <c r="D138" s="280"/>
      <c r="E138" s="281"/>
      <c r="F138" s="279"/>
    </row>
    <row r="139" spans="2:6">
      <c r="B139" s="279"/>
      <c r="C139" s="279"/>
      <c r="D139" s="280"/>
      <c r="E139" s="281"/>
      <c r="F139" s="279"/>
    </row>
    <row r="140" spans="2:6">
      <c r="B140" s="279"/>
      <c r="C140" s="279"/>
      <c r="D140" s="280"/>
      <c r="E140" s="281"/>
      <c r="F140" s="279"/>
    </row>
    <row r="141" spans="2:6">
      <c r="B141" s="279"/>
      <c r="C141" s="279"/>
      <c r="D141" s="280"/>
      <c r="E141" s="281"/>
      <c r="F141" s="279"/>
    </row>
    <row r="142" spans="2:6">
      <c r="B142" s="279"/>
      <c r="C142" s="279"/>
      <c r="D142" s="276"/>
      <c r="E142" s="281"/>
      <c r="F142" s="279"/>
    </row>
    <row r="143" spans="2:6">
      <c r="B143" s="279"/>
      <c r="C143" s="279"/>
      <c r="D143" s="279"/>
      <c r="E143" s="281"/>
      <c r="F143" s="279"/>
    </row>
    <row r="144" spans="2:6">
      <c r="B144" s="279"/>
      <c r="C144" s="279"/>
      <c r="D144" s="279"/>
      <c r="E144" s="281"/>
      <c r="F144" s="279"/>
    </row>
    <row r="145" spans="2:6">
      <c r="B145" s="279"/>
      <c r="C145" s="279"/>
      <c r="D145" s="279"/>
      <c r="E145" s="281"/>
      <c r="F145" s="279"/>
    </row>
    <row r="146" spans="2:6">
      <c r="B146" s="276"/>
      <c r="C146" s="276"/>
      <c r="D146" s="276"/>
      <c r="E146" s="276"/>
      <c r="F146" s="276"/>
    </row>
    <row r="147" spans="2:6">
      <c r="B147" s="278"/>
      <c r="C147" s="276"/>
      <c r="D147" s="276"/>
      <c r="E147" s="276"/>
      <c r="F147" s="276"/>
    </row>
    <row r="148" spans="2:6">
      <c r="B148" s="279"/>
      <c r="C148" s="279"/>
      <c r="D148" s="280"/>
      <c r="E148" s="281"/>
      <c r="F148" s="279"/>
    </row>
    <row r="149" spans="2:6">
      <c r="B149" s="279"/>
      <c r="C149" s="279"/>
      <c r="D149" s="280"/>
      <c r="E149" s="281"/>
      <c r="F149" s="279"/>
    </row>
    <row r="150" spans="2:6">
      <c r="B150" s="279"/>
      <c r="C150" s="279"/>
      <c r="D150" s="280"/>
      <c r="E150" s="281"/>
      <c r="F150" s="279"/>
    </row>
    <row r="151" spans="2:6">
      <c r="B151" s="279"/>
      <c r="C151" s="279"/>
      <c r="D151" s="280"/>
      <c r="E151" s="281"/>
      <c r="F151" s="279"/>
    </row>
    <row r="152" spans="2:6">
      <c r="B152" s="279"/>
      <c r="C152" s="279"/>
      <c r="D152" s="280"/>
      <c r="E152" s="281"/>
      <c r="F152" s="279"/>
    </row>
    <row r="153" spans="2:6">
      <c r="B153" s="279"/>
      <c r="C153" s="279"/>
      <c r="D153" s="280"/>
      <c r="E153" s="281"/>
      <c r="F153" s="279"/>
    </row>
    <row r="154" spans="2:6">
      <c r="B154" s="279"/>
      <c r="C154" s="279"/>
      <c r="D154" s="280"/>
      <c r="E154" s="281"/>
      <c r="F154" s="279"/>
    </row>
    <row r="155" spans="2:6">
      <c r="B155" s="279"/>
      <c r="C155" s="279"/>
      <c r="D155" s="280"/>
      <c r="E155" s="281"/>
      <c r="F155" s="279"/>
    </row>
    <row r="156" spans="2:6">
      <c r="B156" s="279"/>
      <c r="C156" s="279"/>
      <c r="D156" s="280"/>
      <c r="E156" s="281"/>
      <c r="F156" s="279"/>
    </row>
    <row r="157" spans="2:6">
      <c r="B157" s="279"/>
      <c r="C157" s="279"/>
      <c r="D157" s="280"/>
      <c r="E157" s="281"/>
      <c r="F157" s="279"/>
    </row>
    <row r="158" spans="2:6">
      <c r="B158" s="279"/>
      <c r="C158" s="279"/>
      <c r="D158" s="280"/>
      <c r="E158" s="281"/>
      <c r="F158" s="279"/>
    </row>
    <row r="159" spans="2:6">
      <c r="B159" s="279"/>
      <c r="C159" s="279"/>
      <c r="D159" s="280"/>
      <c r="E159" s="281"/>
      <c r="F159" s="279"/>
    </row>
    <row r="160" spans="2:6">
      <c r="B160" s="279"/>
      <c r="C160" s="279"/>
      <c r="D160" s="280"/>
      <c r="E160" s="281"/>
      <c r="F160" s="279"/>
    </row>
    <row r="161" spans="2:6">
      <c r="B161" s="279"/>
      <c r="C161" s="279"/>
      <c r="D161" s="280"/>
      <c r="E161" s="281"/>
      <c r="F161" s="279"/>
    </row>
    <row r="162" spans="2:6">
      <c r="C162" s="279"/>
      <c r="D162" s="280"/>
      <c r="E162" s="281"/>
      <c r="F162" s="279"/>
    </row>
    <row r="163" spans="2:6">
      <c r="B163" s="279"/>
      <c r="C163" s="279"/>
      <c r="D163" s="280"/>
      <c r="E163" s="281"/>
      <c r="F163" s="279"/>
    </row>
    <row r="164" spans="2:6">
      <c r="B164" s="279"/>
      <c r="C164" s="279"/>
      <c r="D164" s="280"/>
      <c r="E164" s="281"/>
      <c r="F164" s="279"/>
    </row>
    <row r="165" spans="2:6">
      <c r="B165" s="279"/>
      <c r="C165" s="279"/>
      <c r="D165" s="280"/>
      <c r="E165" s="281"/>
      <c r="F165" s="279"/>
    </row>
    <row r="166" spans="2:6">
      <c r="B166" s="279"/>
      <c r="C166" s="279"/>
      <c r="D166" s="280"/>
      <c r="E166" s="281"/>
      <c r="F166" s="279"/>
    </row>
    <row r="167" spans="2:6">
      <c r="B167" s="279"/>
      <c r="C167" s="279"/>
      <c r="D167" s="280"/>
      <c r="E167" s="281"/>
      <c r="F167" s="279"/>
    </row>
    <row r="168" spans="2:6">
      <c r="B168" s="279"/>
      <c r="C168" s="279"/>
      <c r="D168" s="280"/>
      <c r="E168" s="281"/>
      <c r="F168" s="279"/>
    </row>
    <row r="169" spans="2:6">
      <c r="B169" s="279"/>
      <c r="C169" s="279"/>
      <c r="D169" s="276"/>
      <c r="E169" s="281"/>
      <c r="F169" s="279"/>
    </row>
    <row r="170" spans="2:6">
      <c r="B170" s="279"/>
      <c r="C170" s="279"/>
      <c r="D170" s="279"/>
      <c r="E170" s="281"/>
      <c r="F170" s="279"/>
    </row>
    <row r="171" spans="2:6">
      <c r="B171" s="279"/>
      <c r="C171" s="279"/>
      <c r="D171" s="279"/>
      <c r="E171" s="281"/>
      <c r="F171" s="279"/>
    </row>
    <row r="172" spans="2:6">
      <c r="B172" s="279"/>
      <c r="C172" s="279"/>
      <c r="D172" s="279"/>
      <c r="E172" s="281"/>
      <c r="F172" s="279"/>
    </row>
    <row r="173" spans="2:6">
      <c r="B173" s="279"/>
      <c r="C173" s="279"/>
      <c r="D173" s="279"/>
      <c r="E173" s="279"/>
      <c r="F173" s="279"/>
    </row>
    <row r="174" spans="2:6">
      <c r="B174" s="272"/>
    </row>
    <row r="175" spans="2:6">
      <c r="B175" s="272"/>
    </row>
    <row r="176" spans="2:6">
      <c r="B176" s="274"/>
      <c r="D176" s="274"/>
    </row>
    <row r="177" spans="2:2">
      <c r="B177" s="266"/>
    </row>
    <row r="178" spans="2:2">
      <c r="B178" s="272"/>
    </row>
    <row r="179" spans="2:2">
      <c r="B179" s="272"/>
    </row>
    <row r="180" spans="2:2">
      <c r="B180" s="283"/>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3D591-6EB6-4F95-B8CE-CAE1302A881A}">
  <dimension ref="B2:J647"/>
  <sheetViews>
    <sheetView topLeftCell="C1" workbookViewId="0">
      <selection activeCell="E534" sqref="E534"/>
    </sheetView>
  </sheetViews>
  <sheetFormatPr defaultRowHeight="14.5"/>
  <cols>
    <col min="2" max="2" width="62.90625" customWidth="1"/>
    <col min="3" max="3" width="26.90625" customWidth="1"/>
    <col min="4" max="9" width="36.26953125" customWidth="1"/>
  </cols>
  <sheetData>
    <row r="2" spans="2:2">
      <c r="B2" s="230" t="s">
        <v>782</v>
      </c>
    </row>
    <row r="3" spans="2:2">
      <c r="B3" s="238" t="s">
        <v>1043</v>
      </c>
    </row>
    <row r="4" spans="2:2">
      <c r="B4" s="230" t="s">
        <v>1044</v>
      </c>
    </row>
    <row r="5" spans="2:2">
      <c r="B5" s="230" t="s">
        <v>1045</v>
      </c>
    </row>
    <row r="6" spans="2:2">
      <c r="B6" s="230" t="s">
        <v>815</v>
      </c>
    </row>
    <row r="7" spans="2:2">
      <c r="B7" s="240" t="s">
        <v>1046</v>
      </c>
    </row>
    <row r="8" spans="2:2">
      <c r="B8" s="240" t="s">
        <v>784</v>
      </c>
    </row>
    <row r="9" spans="2:2">
      <c r="B9" s="230" t="s">
        <v>1047</v>
      </c>
    </row>
    <row r="10" spans="2:2">
      <c r="B10" s="240" t="s">
        <v>784</v>
      </c>
    </row>
    <row r="11" spans="2:2">
      <c r="B11" s="267" t="s">
        <v>1048</v>
      </c>
    </row>
    <row r="12" spans="2:2">
      <c r="B12" s="240" t="s">
        <v>1049</v>
      </c>
    </row>
    <row r="13" spans="2:2">
      <c r="B13" s="240" t="s">
        <v>784</v>
      </c>
    </row>
    <row r="14" spans="2:2">
      <c r="B14" s="267" t="s">
        <v>1050</v>
      </c>
    </row>
    <row r="15" spans="2:2">
      <c r="B15" s="240" t="s">
        <v>1051</v>
      </c>
    </row>
    <row r="16" spans="2:2">
      <c r="B16" s="240" t="s">
        <v>784</v>
      </c>
    </row>
    <row r="17" spans="2:4">
      <c r="B17" s="267" t="s">
        <v>1052</v>
      </c>
    </row>
    <row r="18" spans="2:4">
      <c r="B18" s="240" t="s">
        <v>1053</v>
      </c>
    </row>
    <row r="19" spans="2:4">
      <c r="B19" s="240" t="s">
        <v>784</v>
      </c>
    </row>
    <row r="20" spans="2:4">
      <c r="B20" s="230" t="s">
        <v>1054</v>
      </c>
    </row>
    <row r="21" spans="2:4">
      <c r="B21" s="240" t="s">
        <v>1055</v>
      </c>
    </row>
    <row r="22" spans="2:4">
      <c r="B22" s="240" t="s">
        <v>784</v>
      </c>
    </row>
    <row r="23" spans="2:4">
      <c r="B23" s="240" t="s">
        <v>1056</v>
      </c>
    </row>
    <row r="24" spans="2:4">
      <c r="B24" s="240" t="s">
        <v>784</v>
      </c>
    </row>
    <row r="25" spans="2:4">
      <c r="B25" s="240" t="s">
        <v>1057</v>
      </c>
    </row>
    <row r="26" spans="2:4">
      <c r="B26" s="240" t="s">
        <v>784</v>
      </c>
    </row>
    <row r="27" spans="2:4">
      <c r="B27" s="230" t="s">
        <v>1058</v>
      </c>
    </row>
    <row r="28" spans="2:4">
      <c r="B28" s="230" t="s">
        <v>1059</v>
      </c>
    </row>
    <row r="29" spans="2:4">
      <c r="B29" s="230" t="s">
        <v>784</v>
      </c>
    </row>
    <row r="30" spans="2:4">
      <c r="B30" s="267" t="s">
        <v>1060</v>
      </c>
      <c r="C30" s="267" t="s">
        <v>1061</v>
      </c>
      <c r="D30" s="267" t="s">
        <v>1062</v>
      </c>
    </row>
    <row r="31" spans="2:4">
      <c r="B31" s="240" t="s">
        <v>1063</v>
      </c>
      <c r="C31" s="241">
        <v>0.78</v>
      </c>
      <c r="D31" s="241">
        <v>0.46</v>
      </c>
    </row>
    <row r="32" spans="2:4">
      <c r="B32" s="240" t="s">
        <v>1064</v>
      </c>
      <c r="C32" s="241">
        <v>0.37</v>
      </c>
      <c r="D32" s="241">
        <v>0.24</v>
      </c>
    </row>
    <row r="33" spans="2:4">
      <c r="B33" s="240" t="s">
        <v>1065</v>
      </c>
      <c r="C33" s="241">
        <v>0.7</v>
      </c>
      <c r="D33" s="241">
        <v>1.98</v>
      </c>
    </row>
    <row r="34" spans="2:4">
      <c r="B34" s="240" t="s">
        <v>1066</v>
      </c>
      <c r="C34" s="241">
        <v>0.66</v>
      </c>
      <c r="D34" s="241">
        <v>1.74</v>
      </c>
    </row>
    <row r="35" spans="2:4">
      <c r="B35" s="240" t="s">
        <v>1067</v>
      </c>
      <c r="C35" s="241">
        <v>0.56000000000000005</v>
      </c>
      <c r="D35" s="241">
        <v>0</v>
      </c>
    </row>
    <row r="36" spans="2:4">
      <c r="B36" s="240" t="s">
        <v>1068</v>
      </c>
      <c r="C36" s="241">
        <v>0.56000000000000005</v>
      </c>
      <c r="D36" s="241">
        <v>0</v>
      </c>
    </row>
    <row r="37" spans="2:4" ht="15.5">
      <c r="B37" s="235" t="s">
        <v>784</v>
      </c>
    </row>
    <row r="38" spans="2:4" ht="15.5">
      <c r="B38" s="235" t="s">
        <v>784</v>
      </c>
    </row>
    <row r="39" spans="2:4" ht="15.5">
      <c r="B39" s="235" t="s">
        <v>784</v>
      </c>
    </row>
    <row r="40" spans="2:4">
      <c r="B40" s="230" t="s">
        <v>784</v>
      </c>
    </row>
    <row r="41" spans="2:4">
      <c r="B41" s="232" t="s">
        <v>807</v>
      </c>
      <c r="D41" s="231" t="s">
        <v>808</v>
      </c>
    </row>
    <row r="42" spans="2:4">
      <c r="B42" s="236" t="s">
        <v>784</v>
      </c>
    </row>
    <row r="43" spans="2:4">
      <c r="B43" s="237" t="s">
        <v>809</v>
      </c>
    </row>
    <row r="44" spans="2:4">
      <c r="B44" s="230" t="s">
        <v>810</v>
      </c>
    </row>
    <row r="45" spans="2:4">
      <c r="B45" s="230" t="s">
        <v>811</v>
      </c>
    </row>
    <row r="47" spans="2:4">
      <c r="B47" s="230" t="s">
        <v>784</v>
      </c>
    </row>
    <row r="49" spans="2:2">
      <c r="B49" s="249" t="s">
        <v>1069</v>
      </c>
    </row>
    <row r="50" spans="2:2">
      <c r="B50" s="231" t="s">
        <v>1070</v>
      </c>
    </row>
    <row r="51" spans="2:2">
      <c r="B51" s="231" t="s">
        <v>1071</v>
      </c>
    </row>
    <row r="52" spans="2:2">
      <c r="B52" s="231" t="s">
        <v>784</v>
      </c>
    </row>
    <row r="53" spans="2:2">
      <c r="B53" s="233" t="s">
        <v>1072</v>
      </c>
    </row>
    <row r="54" spans="2:2">
      <c r="B54" s="233" t="s">
        <v>784</v>
      </c>
    </row>
    <row r="55" spans="2:2">
      <c r="B55" s="233" t="s">
        <v>1073</v>
      </c>
    </row>
    <row r="56" spans="2:2">
      <c r="B56" s="233" t="s">
        <v>784</v>
      </c>
    </row>
    <row r="57" spans="2:2">
      <c r="B57" s="233" t="s">
        <v>1074</v>
      </c>
    </row>
    <row r="58" spans="2:2">
      <c r="B58" s="233" t="s">
        <v>784</v>
      </c>
    </row>
    <row r="59" spans="2:2">
      <c r="B59" s="233" t="s">
        <v>1075</v>
      </c>
    </row>
    <row r="60" spans="2:2">
      <c r="B60" s="233" t="s">
        <v>784</v>
      </c>
    </row>
    <row r="61" spans="2:2">
      <c r="B61" s="233" t="s">
        <v>1076</v>
      </c>
    </row>
    <row r="62" spans="2:2">
      <c r="B62" s="233" t="s">
        <v>784</v>
      </c>
    </row>
    <row r="63" spans="2:2">
      <c r="B63" s="233" t="s">
        <v>784</v>
      </c>
    </row>
    <row r="64" spans="2:2">
      <c r="B64" s="233" t="s">
        <v>1077</v>
      </c>
    </row>
    <row r="65" spans="2:5">
      <c r="B65" s="233" t="s">
        <v>784</v>
      </c>
    </row>
    <row r="66" spans="2:5">
      <c r="B66" s="285" t="s">
        <v>784</v>
      </c>
      <c r="C66" s="286" t="s">
        <v>784</v>
      </c>
      <c r="D66" s="286" t="s">
        <v>784</v>
      </c>
      <c r="E66" s="287" t="s">
        <v>784</v>
      </c>
    </row>
    <row r="67" spans="2:5">
      <c r="B67" s="288" t="s">
        <v>784</v>
      </c>
      <c r="C67" s="289"/>
      <c r="D67" s="290" t="s">
        <v>784</v>
      </c>
      <c r="E67" s="291"/>
    </row>
    <row r="68" spans="2:5">
      <c r="B68" s="288" t="s">
        <v>784</v>
      </c>
      <c r="C68" s="289"/>
      <c r="D68" s="292" t="s">
        <v>798</v>
      </c>
      <c r="E68" s="291"/>
    </row>
    <row r="69" spans="2:5">
      <c r="B69" s="293" t="s">
        <v>1078</v>
      </c>
      <c r="C69" s="289"/>
      <c r="D69" s="294" t="s">
        <v>1079</v>
      </c>
      <c r="E69" s="291"/>
    </row>
    <row r="70" spans="2:5">
      <c r="B70" s="295" t="s">
        <v>1080</v>
      </c>
      <c r="C70" s="290" t="s">
        <v>784</v>
      </c>
      <c r="D70" s="453">
        <v>9.8270000000000007E-3</v>
      </c>
      <c r="E70" s="296" t="s">
        <v>784</v>
      </c>
    </row>
    <row r="71" spans="2:5">
      <c r="B71" s="295" t="s">
        <v>1081</v>
      </c>
      <c r="C71" s="290" t="s">
        <v>784</v>
      </c>
      <c r="D71" s="453">
        <v>9.8270000000000007E-3</v>
      </c>
      <c r="E71" s="296" t="s">
        <v>784</v>
      </c>
    </row>
    <row r="72" spans="2:5">
      <c r="B72" s="295" t="s">
        <v>1064</v>
      </c>
      <c r="C72" s="290" t="s">
        <v>784</v>
      </c>
      <c r="D72" s="453">
        <v>9.5689999999999994E-3</v>
      </c>
      <c r="E72" s="296" t="s">
        <v>784</v>
      </c>
    </row>
    <row r="73" spans="2:5">
      <c r="B73" s="295" t="s">
        <v>1065</v>
      </c>
      <c r="C73" s="290" t="s">
        <v>784</v>
      </c>
      <c r="D73" s="453">
        <v>9.8270000000000007E-3</v>
      </c>
      <c r="E73" s="296" t="s">
        <v>784</v>
      </c>
    </row>
    <row r="74" spans="2:5">
      <c r="B74" s="295" t="s">
        <v>1066</v>
      </c>
      <c r="C74" s="290" t="s">
        <v>784</v>
      </c>
      <c r="D74" s="453">
        <v>9.5689999999999994E-3</v>
      </c>
      <c r="E74" s="296" t="s">
        <v>784</v>
      </c>
    </row>
    <row r="75" spans="2:5">
      <c r="B75" s="295" t="s">
        <v>59</v>
      </c>
      <c r="C75" s="290" t="s">
        <v>784</v>
      </c>
      <c r="D75" s="453">
        <v>9.3679999999999996E-3</v>
      </c>
      <c r="E75" s="296" t="s">
        <v>784</v>
      </c>
    </row>
    <row r="76" spans="2:5">
      <c r="B76" s="295" t="s">
        <v>60</v>
      </c>
      <c r="C76" s="290" t="s">
        <v>784</v>
      </c>
      <c r="D76" s="453">
        <v>9.8270000000000007E-3</v>
      </c>
      <c r="E76" s="296" t="s">
        <v>784</v>
      </c>
    </row>
    <row r="77" spans="2:5">
      <c r="B77" s="295" t="s">
        <v>61</v>
      </c>
      <c r="C77" s="290" t="s">
        <v>784</v>
      </c>
      <c r="D77" s="453">
        <v>9.8270000000000007E-3</v>
      </c>
      <c r="E77" s="296" t="s">
        <v>784</v>
      </c>
    </row>
    <row r="78" spans="2:5">
      <c r="B78" s="288" t="s">
        <v>784</v>
      </c>
      <c r="E78" s="297"/>
    </row>
    <row r="79" spans="2:5">
      <c r="B79" s="298" t="s">
        <v>784</v>
      </c>
      <c r="C79" s="299"/>
      <c r="D79" s="299"/>
      <c r="E79" s="300"/>
    </row>
    <row r="80" spans="2:5">
      <c r="B80" s="233" t="s">
        <v>784</v>
      </c>
    </row>
    <row r="81" spans="2:4">
      <c r="B81" s="233" t="s">
        <v>784</v>
      </c>
    </row>
    <row r="82" spans="2:4">
      <c r="B82" s="233" t="s">
        <v>784</v>
      </c>
    </row>
    <row r="83" spans="2:4">
      <c r="B83" s="233" t="s">
        <v>784</v>
      </c>
    </row>
    <row r="84" spans="2:4">
      <c r="B84" s="233" t="s">
        <v>784</v>
      </c>
    </row>
    <row r="85" spans="2:4">
      <c r="B85" s="233" t="s">
        <v>784</v>
      </c>
    </row>
    <row r="86" spans="2:4">
      <c r="B86" s="233" t="s">
        <v>784</v>
      </c>
    </row>
    <row r="87" spans="2:4">
      <c r="B87" s="232" t="s">
        <v>1082</v>
      </c>
      <c r="D87" s="231" t="s">
        <v>1083</v>
      </c>
    </row>
    <row r="88" spans="2:4">
      <c r="B88" s="236" t="s">
        <v>784</v>
      </c>
    </row>
    <row r="89" spans="2:4">
      <c r="B89" s="237" t="s">
        <v>1084</v>
      </c>
    </row>
    <row r="90" spans="2:4">
      <c r="B90" s="230" t="s">
        <v>810</v>
      </c>
    </row>
    <row r="91" spans="2:4">
      <c r="B91" s="230" t="s">
        <v>1085</v>
      </c>
    </row>
    <row r="93" spans="2:4">
      <c r="B93" s="231" t="s">
        <v>782</v>
      </c>
    </row>
    <row r="94" spans="2:4">
      <c r="B94" s="249" t="s">
        <v>1086</v>
      </c>
    </row>
    <row r="95" spans="2:4">
      <c r="B95" s="231" t="s">
        <v>784</v>
      </c>
    </row>
    <row r="96" spans="2:4">
      <c r="B96" s="231" t="s">
        <v>1087</v>
      </c>
    </row>
    <row r="97" spans="2:4">
      <c r="B97" s="231" t="s">
        <v>1088</v>
      </c>
    </row>
    <row r="98" spans="2:4">
      <c r="B98" s="231" t="s">
        <v>784</v>
      </c>
    </row>
    <row r="99" spans="2:4">
      <c r="B99" s="233" t="s">
        <v>1089</v>
      </c>
    </row>
    <row r="100" spans="2:4">
      <c r="B100" s="233" t="s">
        <v>784</v>
      </c>
    </row>
    <row r="101" spans="2:4">
      <c r="B101" s="233" t="s">
        <v>1090</v>
      </c>
    </row>
    <row r="102" spans="2:4">
      <c r="B102" s="233" t="s">
        <v>784</v>
      </c>
    </row>
    <row r="103" spans="2:4">
      <c r="B103" s="301" t="s">
        <v>1091</v>
      </c>
    </row>
    <row r="104" spans="2:4">
      <c r="B104" s="301" t="s">
        <v>1092</v>
      </c>
    </row>
    <row r="105" spans="2:4">
      <c r="B105" s="301" t="s">
        <v>1093</v>
      </c>
    </row>
    <row r="106" spans="2:4">
      <c r="B106" s="301" t="s">
        <v>1094</v>
      </c>
    </row>
    <row r="107" spans="2:4">
      <c r="B107" s="233" t="s">
        <v>784</v>
      </c>
    </row>
    <row r="108" spans="2:4">
      <c r="C108" s="233" t="s">
        <v>1095</v>
      </c>
    </row>
    <row r="109" spans="2:4">
      <c r="B109" s="233" t="s">
        <v>784</v>
      </c>
    </row>
    <row r="110" spans="2:4">
      <c r="B110" s="233" t="s">
        <v>784</v>
      </c>
    </row>
    <row r="111" spans="2:4">
      <c r="B111" s="233" t="s">
        <v>784</v>
      </c>
    </row>
    <row r="112" spans="2:4">
      <c r="B112" s="233" t="s">
        <v>830</v>
      </c>
      <c r="D112" s="233" t="s">
        <v>1096</v>
      </c>
    </row>
    <row r="113" spans="2:4">
      <c r="C113" s="233" t="s">
        <v>834</v>
      </c>
      <c r="D113" s="233" t="s">
        <v>1097</v>
      </c>
    </row>
    <row r="114" spans="2:4">
      <c r="C114" s="233" t="s">
        <v>832</v>
      </c>
      <c r="D114" s="233" t="s">
        <v>1098</v>
      </c>
    </row>
    <row r="115" spans="2:4">
      <c r="C115" s="233" t="s">
        <v>833</v>
      </c>
      <c r="D115" s="233" t="s">
        <v>1099</v>
      </c>
    </row>
    <row r="117" spans="2:4">
      <c r="B117" s="233" t="s">
        <v>784</v>
      </c>
    </row>
    <row r="118" spans="2:4">
      <c r="B118" s="302" t="s">
        <v>784</v>
      </c>
    </row>
    <row r="119" spans="2:4">
      <c r="B119" s="302" t="s">
        <v>784</v>
      </c>
    </row>
    <row r="120" spans="2:4">
      <c r="B120" s="233" t="s">
        <v>784</v>
      </c>
    </row>
    <row r="121" spans="2:4">
      <c r="B121" s="240" t="s">
        <v>1327</v>
      </c>
      <c r="D121" t="s">
        <v>1328</v>
      </c>
    </row>
    <row r="122" spans="2:4">
      <c r="B122" s="233" t="s">
        <v>784</v>
      </c>
    </row>
    <row r="123" spans="2:4">
      <c r="B123" s="233" t="s">
        <v>784</v>
      </c>
    </row>
    <row r="124" spans="2:4">
      <c r="B124" s="233" t="s">
        <v>784</v>
      </c>
    </row>
    <row r="125" spans="2:4">
      <c r="B125" s="233" t="s">
        <v>784</v>
      </c>
    </row>
    <row r="126" spans="2:4">
      <c r="B126" s="233" t="s">
        <v>784</v>
      </c>
    </row>
    <row r="127" spans="2:4">
      <c r="B127" s="233" t="s">
        <v>784</v>
      </c>
    </row>
    <row r="128" spans="2:4">
      <c r="B128" s="233" t="s">
        <v>784</v>
      </c>
    </row>
    <row r="129" spans="2:2">
      <c r="B129" s="233" t="s">
        <v>784</v>
      </c>
    </row>
    <row r="130" spans="2:2">
      <c r="B130" s="233" t="s">
        <v>784</v>
      </c>
    </row>
    <row r="131" spans="2:2">
      <c r="B131" s="233" t="s">
        <v>784</v>
      </c>
    </row>
    <row r="132" spans="2:2">
      <c r="B132" s="233" t="s">
        <v>784</v>
      </c>
    </row>
    <row r="133" spans="2:2">
      <c r="B133" s="233" t="s">
        <v>784</v>
      </c>
    </row>
    <row r="134" spans="2:2">
      <c r="B134" s="233" t="s">
        <v>784</v>
      </c>
    </row>
    <row r="135" spans="2:2">
      <c r="B135" s="233" t="s">
        <v>784</v>
      </c>
    </row>
    <row r="136" spans="2:2">
      <c r="B136" s="233" t="s">
        <v>784</v>
      </c>
    </row>
    <row r="137" spans="2:2">
      <c r="B137" s="233" t="s">
        <v>784</v>
      </c>
    </row>
    <row r="138" spans="2:2">
      <c r="B138" s="233" t="s">
        <v>784</v>
      </c>
    </row>
    <row r="139" spans="2:2">
      <c r="B139" s="233" t="s">
        <v>784</v>
      </c>
    </row>
    <row r="140" spans="2:2">
      <c r="B140" s="233" t="s">
        <v>784</v>
      </c>
    </row>
    <row r="141" spans="2:2">
      <c r="B141" s="233" t="s">
        <v>784</v>
      </c>
    </row>
    <row r="142" spans="2:2">
      <c r="B142" s="233" t="s">
        <v>784</v>
      </c>
    </row>
    <row r="143" spans="2:2">
      <c r="B143" s="233" t="s">
        <v>784</v>
      </c>
    </row>
    <row r="144" spans="2:2">
      <c r="B144" s="233" t="s">
        <v>784</v>
      </c>
    </row>
    <row r="145" spans="2:4">
      <c r="B145" s="233" t="s">
        <v>784</v>
      </c>
    </row>
    <row r="146" spans="2:4">
      <c r="B146" s="232" t="s">
        <v>807</v>
      </c>
      <c r="D146" s="231" t="s">
        <v>808</v>
      </c>
    </row>
    <row r="147" spans="2:4">
      <c r="B147" s="232" t="s">
        <v>784</v>
      </c>
    </row>
    <row r="148" spans="2:4">
      <c r="B148" s="237" t="s">
        <v>1084</v>
      </c>
    </row>
    <row r="149" spans="2:4">
      <c r="B149" s="230" t="s">
        <v>810</v>
      </c>
    </row>
    <row r="150" spans="2:4">
      <c r="B150" s="230" t="s">
        <v>811</v>
      </c>
    </row>
    <row r="152" spans="2:4">
      <c r="B152" s="231" t="s">
        <v>782</v>
      </c>
    </row>
    <row r="153" spans="2:4">
      <c r="B153" s="249" t="s">
        <v>1100</v>
      </c>
    </row>
    <row r="154" spans="2:4">
      <c r="B154" s="231" t="s">
        <v>1101</v>
      </c>
    </row>
    <row r="155" spans="2:4">
      <c r="B155" s="231" t="s">
        <v>1102</v>
      </c>
    </row>
    <row r="156" spans="2:4">
      <c r="B156" s="233" t="s">
        <v>1103</v>
      </c>
    </row>
    <row r="157" spans="2:4">
      <c r="B157" s="233" t="s">
        <v>784</v>
      </c>
    </row>
    <row r="158" spans="2:4">
      <c r="B158" s="233" t="s">
        <v>1104</v>
      </c>
    </row>
    <row r="159" spans="2:4">
      <c r="B159" s="233" t="s">
        <v>784</v>
      </c>
    </row>
    <row r="160" spans="2:4">
      <c r="B160" s="233" t="s">
        <v>1105</v>
      </c>
    </row>
    <row r="161" spans="2:4">
      <c r="B161" s="233" t="s">
        <v>784</v>
      </c>
    </row>
    <row r="162" spans="2:4">
      <c r="B162" s="233" t="s">
        <v>1106</v>
      </c>
    </row>
    <row r="163" spans="2:4">
      <c r="B163" s="233" t="s">
        <v>784</v>
      </c>
    </row>
    <row r="164" spans="2:4">
      <c r="B164" s="231" t="s">
        <v>1107</v>
      </c>
      <c r="C164" s="233" t="s">
        <v>817</v>
      </c>
      <c r="D164" s="233" t="s">
        <v>818</v>
      </c>
    </row>
    <row r="165" spans="2:4">
      <c r="B165" s="233" t="s">
        <v>1078</v>
      </c>
      <c r="C165" s="233" t="s">
        <v>819</v>
      </c>
      <c r="D165" s="233" t="s">
        <v>820</v>
      </c>
    </row>
    <row r="166" spans="2:4">
      <c r="B166" s="233" t="s">
        <v>1080</v>
      </c>
      <c r="C166" s="233" t="s">
        <v>784</v>
      </c>
      <c r="D166" s="453">
        <v>8.2857E-2</v>
      </c>
    </row>
    <row r="167" spans="2:4">
      <c r="B167" s="233" t="s">
        <v>1108</v>
      </c>
      <c r="C167" s="453">
        <v>7.7762999999999999E-2</v>
      </c>
      <c r="D167" s="233" t="s">
        <v>784</v>
      </c>
    </row>
    <row r="168" spans="2:4">
      <c r="B168" s="233" t="s">
        <v>1109</v>
      </c>
      <c r="C168" s="453">
        <v>8.7526000000000007E-2</v>
      </c>
      <c r="D168" s="233" t="s">
        <v>784</v>
      </c>
    </row>
    <row r="169" spans="2:4">
      <c r="B169" s="233" t="s">
        <v>1110</v>
      </c>
      <c r="C169" s="233" t="s">
        <v>784</v>
      </c>
      <c r="D169" s="233" t="s">
        <v>784</v>
      </c>
    </row>
    <row r="170" spans="2:4">
      <c r="B170" s="233" t="s">
        <v>1111</v>
      </c>
      <c r="C170" s="453">
        <v>9.7364000000000006E-2</v>
      </c>
      <c r="D170" s="453">
        <v>9.7748000000000002E-2</v>
      </c>
    </row>
    <row r="171" spans="2:4">
      <c r="B171" s="233" t="s">
        <v>1112</v>
      </c>
      <c r="C171" s="453">
        <v>6.6524E-2</v>
      </c>
      <c r="D171" s="453">
        <v>7.0472999999999994E-2</v>
      </c>
    </row>
    <row r="172" spans="2:4">
      <c r="B172" s="233" t="s">
        <v>1063</v>
      </c>
      <c r="C172" s="453">
        <v>8.1056000000000003E-2</v>
      </c>
      <c r="D172" s="453">
        <v>7.8656000000000004E-2</v>
      </c>
    </row>
    <row r="173" spans="2:4">
      <c r="B173" s="233" t="s">
        <v>1113</v>
      </c>
      <c r="C173" s="453">
        <v>7.5728000000000004E-2</v>
      </c>
      <c r="D173" s="453">
        <v>7.3568999999999996E-2</v>
      </c>
    </row>
    <row r="174" spans="2:4">
      <c r="B174" s="233" t="s">
        <v>1114</v>
      </c>
      <c r="C174" s="453">
        <v>7.9280000000000003E-2</v>
      </c>
      <c r="D174" s="453">
        <v>7.7181E-2</v>
      </c>
    </row>
    <row r="175" spans="2:4">
      <c r="B175" s="233" t="s">
        <v>1115</v>
      </c>
      <c r="C175" s="453">
        <v>7.5324000000000002E-2</v>
      </c>
      <c r="D175" s="453">
        <v>7.4159000000000003E-2</v>
      </c>
    </row>
    <row r="176" spans="2:4">
      <c r="B176" s="233" t="s">
        <v>61</v>
      </c>
      <c r="C176" s="453">
        <v>7.6697000000000001E-2</v>
      </c>
      <c r="D176" s="453">
        <v>7.4748999999999996E-2</v>
      </c>
    </row>
    <row r="177" spans="2:4">
      <c r="B177" s="233" t="s">
        <v>60</v>
      </c>
      <c r="C177" s="453">
        <v>6.9027000000000005E-2</v>
      </c>
      <c r="D177" s="453">
        <v>7.1652999999999994E-2</v>
      </c>
    </row>
    <row r="178" spans="2:4">
      <c r="B178" s="233" t="s">
        <v>1116</v>
      </c>
    </row>
    <row r="179" spans="2:4">
      <c r="B179" s="233" t="s">
        <v>784</v>
      </c>
    </row>
    <row r="180" spans="2:4">
      <c r="B180" s="233" t="s">
        <v>1117</v>
      </c>
    </row>
    <row r="181" spans="2:4">
      <c r="B181" s="233" t="s">
        <v>784</v>
      </c>
    </row>
    <row r="182" spans="2:4">
      <c r="B182" s="233" t="s">
        <v>784</v>
      </c>
    </row>
    <row r="183" spans="2:4">
      <c r="B183" s="233" t="s">
        <v>784</v>
      </c>
    </row>
    <row r="184" spans="2:4">
      <c r="B184" s="233" t="s">
        <v>784</v>
      </c>
    </row>
    <row r="185" spans="2:4">
      <c r="B185" s="233" t="s">
        <v>784</v>
      </c>
    </row>
    <row r="186" spans="2:4">
      <c r="B186" s="232" t="s">
        <v>807</v>
      </c>
      <c r="D186" s="231" t="s">
        <v>808</v>
      </c>
    </row>
    <row r="187" spans="2:4">
      <c r="B187" s="236" t="s">
        <v>784</v>
      </c>
    </row>
    <row r="188" spans="2:4">
      <c r="B188" s="237" t="s">
        <v>809</v>
      </c>
    </row>
    <row r="189" spans="2:4">
      <c r="B189" s="230" t="s">
        <v>810</v>
      </c>
    </row>
    <row r="190" spans="2:4">
      <c r="B190" s="230" t="s">
        <v>811</v>
      </c>
    </row>
    <row r="192" spans="2:4">
      <c r="B192" s="231" t="s">
        <v>782</v>
      </c>
    </row>
    <row r="193" spans="2:4">
      <c r="B193" s="249" t="s">
        <v>1118</v>
      </c>
    </row>
    <row r="194" spans="2:4">
      <c r="B194" s="231" t="s">
        <v>1119</v>
      </c>
    </row>
    <row r="195" spans="2:4">
      <c r="B195" s="231" t="s">
        <v>1102</v>
      </c>
    </row>
    <row r="196" spans="2:4">
      <c r="B196" s="231" t="s">
        <v>1120</v>
      </c>
    </row>
    <row r="197" spans="2:4">
      <c r="B197" s="233" t="s">
        <v>1121</v>
      </c>
    </row>
    <row r="198" spans="2:4">
      <c r="B198" s="233" t="s">
        <v>1078</v>
      </c>
      <c r="C198" s="233" t="s">
        <v>1122</v>
      </c>
      <c r="D198" s="233" t="s">
        <v>784</v>
      </c>
    </row>
    <row r="199" spans="2:4">
      <c r="B199" s="233" t="s">
        <v>1080</v>
      </c>
      <c r="C199" s="453">
        <v>2.3570000000000002E-3</v>
      </c>
      <c r="D199" s="233" t="s">
        <v>784</v>
      </c>
    </row>
    <row r="200" spans="2:4">
      <c r="B200" s="233" t="s">
        <v>1123</v>
      </c>
      <c r="C200" s="453">
        <v>2.3570000000000002E-3</v>
      </c>
      <c r="D200" s="233" t="s">
        <v>784</v>
      </c>
    </row>
    <row r="201" spans="2:4">
      <c r="B201" s="233" t="s">
        <v>1124</v>
      </c>
      <c r="C201" s="453">
        <v>2.2950000000000002E-3</v>
      </c>
      <c r="D201" s="233" t="s">
        <v>784</v>
      </c>
    </row>
    <row r="202" spans="2:4">
      <c r="B202" s="231" t="s">
        <v>1125</v>
      </c>
    </row>
    <row r="203" spans="2:4">
      <c r="B203" s="231" t="s">
        <v>784</v>
      </c>
    </row>
    <row r="204" spans="2:4">
      <c r="B204" s="231" t="s">
        <v>1126</v>
      </c>
    </row>
    <row r="205" spans="2:4">
      <c r="B205" s="233" t="s">
        <v>1127</v>
      </c>
    </row>
    <row r="206" spans="2:4">
      <c r="B206" s="231" t="s">
        <v>1128</v>
      </c>
    </row>
    <row r="207" spans="2:4">
      <c r="B207" s="233" t="s">
        <v>784</v>
      </c>
      <c r="C207" s="240" t="s">
        <v>1129</v>
      </c>
      <c r="D207" s="240" t="s">
        <v>1130</v>
      </c>
    </row>
    <row r="208" spans="2:4">
      <c r="B208" s="233" t="s">
        <v>1131</v>
      </c>
      <c r="C208" s="451">
        <v>0.34132000000000001</v>
      </c>
      <c r="D208" s="451">
        <v>0.34132000000000001</v>
      </c>
    </row>
    <row r="209" spans="2:3">
      <c r="B209" s="233" t="s">
        <v>784</v>
      </c>
    </row>
    <row r="210" spans="2:3">
      <c r="B210" s="233" t="s">
        <v>1132</v>
      </c>
    </row>
    <row r="211" spans="2:3">
      <c r="B211" s="233" t="s">
        <v>1133</v>
      </c>
    </row>
    <row r="212" spans="2:3">
      <c r="B212" s="231" t="s">
        <v>1134</v>
      </c>
    </row>
    <row r="213" spans="2:3">
      <c r="B213" s="233" t="s">
        <v>784</v>
      </c>
      <c r="C213" s="233" t="s">
        <v>1135</v>
      </c>
    </row>
    <row r="214" spans="2:3">
      <c r="C214" s="233" t="s">
        <v>1136</v>
      </c>
    </row>
    <row r="215" spans="2:3">
      <c r="B215" s="233" t="s">
        <v>1137</v>
      </c>
      <c r="C215" s="453">
        <v>6.7549999999999997E-3</v>
      </c>
    </row>
    <row r="216" spans="2:3">
      <c r="B216" s="233" t="s">
        <v>1138</v>
      </c>
      <c r="C216" s="453">
        <v>6.5770000000000004E-3</v>
      </c>
    </row>
    <row r="217" spans="2:3">
      <c r="B217" s="233" t="s">
        <v>1139</v>
      </c>
      <c r="C217" s="453">
        <v>6.5030000000000001E-3</v>
      </c>
    </row>
    <row r="218" spans="2:3">
      <c r="B218" s="233" t="s">
        <v>1140</v>
      </c>
      <c r="C218" s="453">
        <v>6.4390000000000003E-3</v>
      </c>
    </row>
    <row r="219" spans="2:3">
      <c r="B219" s="233" t="s">
        <v>784</v>
      </c>
    </row>
    <row r="220" spans="2:3">
      <c r="B220" s="233" t="s">
        <v>1141</v>
      </c>
    </row>
    <row r="221" spans="2:3">
      <c r="B221" s="231" t="s">
        <v>1142</v>
      </c>
    </row>
    <row r="222" spans="2:3">
      <c r="B222" s="233" t="s">
        <v>784</v>
      </c>
      <c r="C222" s="233" t="s">
        <v>1135</v>
      </c>
    </row>
    <row r="223" spans="2:3">
      <c r="C223" s="233" t="s">
        <v>1143</v>
      </c>
    </row>
    <row r="224" spans="2:3">
      <c r="B224" s="233" t="s">
        <v>1137</v>
      </c>
      <c r="C224" s="453">
        <v>1.5349999999999999E-3</v>
      </c>
    </row>
    <row r="225" spans="2:4">
      <c r="B225" s="233" t="s">
        <v>1138</v>
      </c>
      <c r="C225" s="453">
        <v>1.495E-3</v>
      </c>
    </row>
    <row r="226" spans="2:4">
      <c r="B226" s="233" t="s">
        <v>1139</v>
      </c>
      <c r="C226" s="453">
        <v>1.4779999999999999E-3</v>
      </c>
    </row>
    <row r="227" spans="2:4">
      <c r="B227" s="233" t="s">
        <v>1140</v>
      </c>
      <c r="C227" s="453">
        <v>1.4630000000000001E-3</v>
      </c>
    </row>
    <row r="228" spans="2:4">
      <c r="B228" s="233" t="s">
        <v>784</v>
      </c>
    </row>
    <row r="229" spans="2:4">
      <c r="B229" s="233" t="s">
        <v>1144</v>
      </c>
    </row>
    <row r="230" spans="2:4">
      <c r="B230" s="231" t="s">
        <v>784</v>
      </c>
    </row>
    <row r="231" spans="2:4">
      <c r="B231" s="232" t="s">
        <v>807</v>
      </c>
      <c r="D231" s="231" t="s">
        <v>808</v>
      </c>
    </row>
    <row r="232" spans="2:4">
      <c r="B232" s="236" t="s">
        <v>784</v>
      </c>
    </row>
    <row r="233" spans="2:4">
      <c r="B233" s="237" t="s">
        <v>809</v>
      </c>
    </row>
    <row r="234" spans="2:4">
      <c r="B234" s="230" t="s">
        <v>810</v>
      </c>
    </row>
    <row r="235" spans="2:4">
      <c r="B235" s="230" t="s">
        <v>811</v>
      </c>
    </row>
    <row r="236" spans="2:4">
      <c r="B236" s="231" t="s">
        <v>784</v>
      </c>
    </row>
    <row r="238" spans="2:4">
      <c r="B238" s="231" t="s">
        <v>784</v>
      </c>
    </row>
    <row r="239" spans="2:4">
      <c r="B239" s="231" t="s">
        <v>782</v>
      </c>
    </row>
    <row r="240" spans="2:4">
      <c r="B240" s="249" t="s">
        <v>1145</v>
      </c>
    </row>
    <row r="241" spans="2:10">
      <c r="B241" s="231" t="s">
        <v>1119</v>
      </c>
    </row>
    <row r="242" spans="2:10">
      <c r="B242" s="231" t="s">
        <v>1102</v>
      </c>
    </row>
    <row r="243" spans="2:10">
      <c r="B243" s="303" t="s">
        <v>784</v>
      </c>
    </row>
    <row r="244" spans="2:10">
      <c r="B244" s="231" t="s">
        <v>1146</v>
      </c>
      <c r="E244" s="231" t="s">
        <v>1147</v>
      </c>
    </row>
    <row r="245" spans="2:10">
      <c r="B245" s="304" t="s">
        <v>1148</v>
      </c>
    </row>
    <row r="246" spans="2:10">
      <c r="B246" s="230" t="s">
        <v>1149</v>
      </c>
    </row>
    <row r="247" spans="2:10">
      <c r="B247" s="268" t="s">
        <v>1150</v>
      </c>
    </row>
    <row r="248" spans="2:10">
      <c r="B248" s="305" t="s">
        <v>1151</v>
      </c>
    </row>
    <row r="249" spans="2:10">
      <c r="B249" s="242" t="s">
        <v>1152</v>
      </c>
    </row>
    <row r="250" spans="2:10">
      <c r="B250" s="240" t="s">
        <v>784</v>
      </c>
      <c r="C250" s="306" t="s">
        <v>1153</v>
      </c>
      <c r="D250" s="306" t="s">
        <v>1154</v>
      </c>
      <c r="E250" s="306" t="s">
        <v>1155</v>
      </c>
      <c r="F250" s="306" t="s">
        <v>1156</v>
      </c>
      <c r="G250" s="306" t="s">
        <v>1157</v>
      </c>
      <c r="H250" s="306" t="s">
        <v>1158</v>
      </c>
      <c r="I250" s="306" t="s">
        <v>1159</v>
      </c>
      <c r="J250" s="306" t="s">
        <v>1160</v>
      </c>
    </row>
    <row r="251" spans="2:10">
      <c r="D251" s="306" t="s">
        <v>1161</v>
      </c>
      <c r="I251" s="306" t="s">
        <v>1162</v>
      </c>
    </row>
    <row r="252" spans="2:10">
      <c r="D252" s="306" t="s">
        <v>1163</v>
      </c>
    </row>
    <row r="253" spans="2:10">
      <c r="B253" s="268" t="s">
        <v>1164</v>
      </c>
      <c r="C253" s="304">
        <v>3.2299999999999999E-4</v>
      </c>
      <c r="D253" s="304">
        <v>2.2499999999999999E-4</v>
      </c>
      <c r="E253" s="304">
        <v>1.54E-4</v>
      </c>
      <c r="F253" s="304">
        <v>1.6200000000000001E-4</v>
      </c>
      <c r="G253" s="304">
        <v>1.3200000000000001E-4</v>
      </c>
      <c r="H253" s="304">
        <v>1.2400000000000001E-4</v>
      </c>
      <c r="I253" s="307" t="s">
        <v>1165</v>
      </c>
      <c r="J253" s="304">
        <v>9.7E-5</v>
      </c>
    </row>
    <row r="254" spans="2:10">
      <c r="B254" s="268" t="s">
        <v>1166</v>
      </c>
      <c r="C254" s="304" t="s">
        <v>784</v>
      </c>
      <c r="D254" s="304" t="s">
        <v>784</v>
      </c>
      <c r="E254" s="304" t="s">
        <v>784</v>
      </c>
      <c r="F254" s="304" t="s">
        <v>784</v>
      </c>
      <c r="G254" s="304" t="s">
        <v>784</v>
      </c>
      <c r="H254" s="304" t="s">
        <v>784</v>
      </c>
      <c r="I254" s="307" t="s">
        <v>1165</v>
      </c>
      <c r="J254" s="304" t="s">
        <v>784</v>
      </c>
    </row>
    <row r="255" spans="2:10">
      <c r="C255" s="304">
        <v>3.3399999999999999E-4</v>
      </c>
      <c r="D255" s="304">
        <v>2.5500000000000002E-4</v>
      </c>
      <c r="E255" s="304">
        <v>1.07E-4</v>
      </c>
      <c r="F255" s="304">
        <v>1.8599999999999999E-4</v>
      </c>
      <c r="G255" s="304">
        <v>1.4300000000000001E-4</v>
      </c>
      <c r="H255" s="304">
        <v>1.25E-4</v>
      </c>
      <c r="J255" s="304">
        <v>1.0900000000000001E-4</v>
      </c>
    </row>
    <row r="256" spans="2:10">
      <c r="B256" s="268" t="s">
        <v>1167</v>
      </c>
      <c r="C256" s="304">
        <v>2.8110000000000001E-3</v>
      </c>
      <c r="D256" s="304">
        <v>1.9610000000000001E-3</v>
      </c>
      <c r="E256" s="304">
        <v>1.3450000000000001E-3</v>
      </c>
      <c r="F256" s="304">
        <v>1.415E-3</v>
      </c>
      <c r="G256" s="304">
        <v>1.157E-3</v>
      </c>
      <c r="H256" s="304">
        <v>1.078E-3</v>
      </c>
      <c r="I256" s="307" t="s">
        <v>1165</v>
      </c>
      <c r="J256" s="304">
        <v>8.4599999999999996E-4</v>
      </c>
    </row>
    <row r="257" spans="2:10">
      <c r="B257" s="268" t="s">
        <v>1168</v>
      </c>
      <c r="C257" s="304">
        <v>3.0000000000000001E-6</v>
      </c>
      <c r="D257" s="304">
        <v>1.9999999999999999E-6</v>
      </c>
      <c r="E257" s="304">
        <v>9.9999999999999995E-7</v>
      </c>
      <c r="F257" s="304">
        <v>9.9999999999999995E-7</v>
      </c>
      <c r="G257" s="304">
        <v>9.9999999999999995E-7</v>
      </c>
      <c r="H257" s="304">
        <v>9.9999999999999995E-7</v>
      </c>
      <c r="I257" s="307" t="s">
        <v>1165</v>
      </c>
      <c r="J257" s="304">
        <v>9.9999999999999995E-7</v>
      </c>
    </row>
    <row r="258" spans="2:10">
      <c r="B258" s="268" t="s">
        <v>1169</v>
      </c>
      <c r="C258" s="308">
        <v>9.3999999999999994E-5</v>
      </c>
      <c r="D258" s="308">
        <v>7.1000000000000005E-5</v>
      </c>
      <c r="E258" s="308">
        <v>3.0000000000000001E-5</v>
      </c>
      <c r="F258" s="308" t="s">
        <v>784</v>
      </c>
      <c r="G258" s="308">
        <v>4.1E-5</v>
      </c>
      <c r="H258" s="308">
        <v>3.4999999999999997E-5</v>
      </c>
      <c r="I258" s="309" t="s">
        <v>1165</v>
      </c>
      <c r="J258" s="308">
        <v>3.1000000000000001E-5</v>
      </c>
    </row>
    <row r="259" spans="2:10">
      <c r="C259" s="289"/>
      <c r="D259" s="289"/>
      <c r="E259" s="289"/>
      <c r="F259" s="308">
        <v>5.1999999999999997E-5</v>
      </c>
      <c r="G259" s="289"/>
      <c r="H259" s="289"/>
      <c r="I259" s="289"/>
      <c r="J259" s="289"/>
    </row>
    <row r="260" spans="2:10">
      <c r="B260" s="268" t="s">
        <v>784</v>
      </c>
      <c r="C260" s="308">
        <v>2.2699999999999999E-4</v>
      </c>
      <c r="D260" s="308">
        <v>1.7200000000000001E-4</v>
      </c>
      <c r="E260" s="308">
        <v>7.2999999999999999E-5</v>
      </c>
      <c r="F260" s="308" t="s">
        <v>784</v>
      </c>
      <c r="G260" s="308">
        <v>9.7E-5</v>
      </c>
      <c r="H260" s="308">
        <v>8.3999999999999995E-5</v>
      </c>
      <c r="I260" s="309" t="s">
        <v>1165</v>
      </c>
      <c r="J260" s="308">
        <v>7.3999999999999996E-5</v>
      </c>
    </row>
    <row r="261" spans="2:10">
      <c r="B261" s="268" t="s">
        <v>1170</v>
      </c>
      <c r="C261" s="289"/>
      <c r="D261" s="289"/>
      <c r="E261" s="289"/>
      <c r="F261" s="308">
        <v>1.26E-4</v>
      </c>
      <c r="G261" s="289"/>
      <c r="H261" s="289"/>
      <c r="I261" s="289"/>
      <c r="J261" s="289"/>
    </row>
    <row r="262" spans="2:10">
      <c r="B262" s="268" t="s">
        <v>1171</v>
      </c>
      <c r="C262" s="308">
        <v>2.1999999999999999E-5</v>
      </c>
      <c r="D262" s="308">
        <v>1.7E-5</v>
      </c>
      <c r="E262" s="308">
        <v>6.9999999999999999E-6</v>
      </c>
      <c r="F262" s="308" t="s">
        <v>784</v>
      </c>
      <c r="G262" s="308">
        <v>1.0000000000000001E-5</v>
      </c>
      <c r="H262" s="308">
        <v>9.0000000000000002E-6</v>
      </c>
      <c r="I262" s="309" t="s">
        <v>1165</v>
      </c>
      <c r="J262" s="308">
        <v>6.9999999999999999E-6</v>
      </c>
    </row>
    <row r="263" spans="2:10">
      <c r="C263" s="289"/>
      <c r="D263" s="289"/>
      <c r="E263" s="289"/>
      <c r="F263" s="308">
        <v>1.2999999999999999E-5</v>
      </c>
      <c r="G263" s="289"/>
      <c r="H263" s="289"/>
      <c r="I263" s="289"/>
      <c r="J263" s="289"/>
    </row>
    <row r="264" spans="2:10">
      <c r="B264" s="268" t="s">
        <v>784</v>
      </c>
      <c r="C264" s="304">
        <v>3.1000000000000001E-5</v>
      </c>
      <c r="D264" s="304">
        <v>2.0999999999999999E-5</v>
      </c>
      <c r="E264" s="304">
        <v>1.5E-5</v>
      </c>
      <c r="F264" s="304">
        <v>1.5E-5</v>
      </c>
      <c r="G264" s="304">
        <v>1.2999999999999999E-5</v>
      </c>
      <c r="H264" s="304">
        <v>1.2E-5</v>
      </c>
      <c r="I264" s="307" t="s">
        <v>1165</v>
      </c>
      <c r="J264" s="304">
        <v>1.0000000000000001E-5</v>
      </c>
    </row>
    <row r="265" spans="2:10">
      <c r="B265" s="268" t="s">
        <v>1172</v>
      </c>
    </row>
    <row r="266" spans="2:10">
      <c r="B266" s="268" t="s">
        <v>784</v>
      </c>
      <c r="C266" s="304">
        <v>3.0000000000000001E-6</v>
      </c>
      <c r="D266" s="304">
        <v>1.9999999999999999E-6</v>
      </c>
      <c r="E266" s="304">
        <v>9.9999999999999995E-7</v>
      </c>
      <c r="F266" s="304">
        <v>9.9999999999999995E-7</v>
      </c>
      <c r="G266" s="304">
        <v>9.9999999999999995E-7</v>
      </c>
      <c r="H266" s="304">
        <v>9.9999999999999995E-7</v>
      </c>
      <c r="I266" s="307" t="s">
        <v>1165</v>
      </c>
      <c r="J266" s="304">
        <v>9.9999999999999995E-7</v>
      </c>
    </row>
    <row r="267" spans="2:10">
      <c r="B267" s="268" t="s">
        <v>1173</v>
      </c>
    </row>
    <row r="268" spans="2:10">
      <c r="B268" s="310" t="s">
        <v>784</v>
      </c>
      <c r="C268" s="308" t="s">
        <v>784</v>
      </c>
      <c r="D268" s="308" t="s">
        <v>784</v>
      </c>
      <c r="E268" s="308" t="s">
        <v>784</v>
      </c>
      <c r="F268" s="308" t="s">
        <v>784</v>
      </c>
      <c r="G268" s="308" t="s">
        <v>784</v>
      </c>
      <c r="H268" s="308" t="s">
        <v>784</v>
      </c>
      <c r="I268" s="308" t="s">
        <v>784</v>
      </c>
      <c r="J268" s="308" t="s">
        <v>784</v>
      </c>
    </row>
    <row r="269" spans="2:10">
      <c r="B269" s="308" t="s">
        <v>1174</v>
      </c>
      <c r="C269" s="308">
        <v>1.9000000000000001E-5</v>
      </c>
      <c r="D269" s="308">
        <v>1.2999999999999999E-5</v>
      </c>
      <c r="E269" s="308">
        <v>9.0000000000000002E-6</v>
      </c>
      <c r="F269" s="308">
        <v>1.0000000000000001E-5</v>
      </c>
      <c r="G269" s="308">
        <v>6.9999999999999999E-6</v>
      </c>
      <c r="H269" s="308">
        <v>6.9999999999999999E-6</v>
      </c>
      <c r="I269" s="309" t="s">
        <v>1165</v>
      </c>
      <c r="J269" s="308">
        <v>5.0000000000000004E-6</v>
      </c>
    </row>
    <row r="270" spans="2:10">
      <c r="B270" s="310" t="s">
        <v>784</v>
      </c>
      <c r="C270" s="308" t="s">
        <v>784</v>
      </c>
      <c r="D270" s="308" t="s">
        <v>784</v>
      </c>
      <c r="E270" s="308" t="s">
        <v>784</v>
      </c>
      <c r="F270" s="308" t="s">
        <v>784</v>
      </c>
      <c r="G270" s="308" t="s">
        <v>784</v>
      </c>
      <c r="H270" s="308" t="s">
        <v>784</v>
      </c>
      <c r="I270" s="308" t="s">
        <v>784</v>
      </c>
      <c r="J270" s="308" t="s">
        <v>784</v>
      </c>
    </row>
    <row r="271" spans="2:10">
      <c r="B271" s="308" t="s">
        <v>1175</v>
      </c>
      <c r="C271" s="308">
        <v>1.0000000000000001E-5</v>
      </c>
      <c r="D271" s="308">
        <v>6.9999999999999999E-6</v>
      </c>
      <c r="E271" s="308">
        <v>3.0000000000000001E-6</v>
      </c>
      <c r="F271" s="308">
        <v>5.0000000000000004E-6</v>
      </c>
      <c r="G271" s="308">
        <v>3.9999999999999998E-6</v>
      </c>
      <c r="H271" s="308">
        <v>3.0000000000000001E-6</v>
      </c>
      <c r="I271" s="309" t="s">
        <v>1165</v>
      </c>
      <c r="J271" s="308">
        <v>3.0000000000000001E-6</v>
      </c>
    </row>
    <row r="272" spans="2:10">
      <c r="B272" s="310" t="s">
        <v>784</v>
      </c>
      <c r="C272" s="308" t="s">
        <v>784</v>
      </c>
      <c r="D272" s="308" t="s">
        <v>784</v>
      </c>
      <c r="E272" s="308" t="s">
        <v>784</v>
      </c>
      <c r="F272" s="308" t="s">
        <v>784</v>
      </c>
      <c r="G272" s="308" t="s">
        <v>784</v>
      </c>
      <c r="H272" s="308" t="s">
        <v>784</v>
      </c>
      <c r="I272" s="308" t="s">
        <v>784</v>
      </c>
      <c r="J272" s="308" t="s">
        <v>784</v>
      </c>
    </row>
    <row r="273" spans="2:10">
      <c r="B273" s="308" t="s">
        <v>1176</v>
      </c>
      <c r="C273" s="308">
        <v>3.6999999999999998E-5</v>
      </c>
      <c r="D273" s="308">
        <v>2.9E-5</v>
      </c>
      <c r="E273" s="308">
        <v>1.2E-5</v>
      </c>
      <c r="F273" s="308">
        <v>2.0000000000000002E-5</v>
      </c>
      <c r="G273" s="308">
        <v>1.5999999999999999E-5</v>
      </c>
      <c r="H273" s="308">
        <v>1.4E-5</v>
      </c>
      <c r="I273" s="309" t="s">
        <v>1165</v>
      </c>
      <c r="J273" s="308">
        <v>1.2E-5</v>
      </c>
    </row>
    <row r="274" spans="2:10">
      <c r="B274" s="310" t="s">
        <v>784</v>
      </c>
      <c r="C274" s="308" t="s">
        <v>784</v>
      </c>
      <c r="D274" s="308" t="s">
        <v>784</v>
      </c>
      <c r="E274" s="308" t="s">
        <v>784</v>
      </c>
      <c r="F274" s="308" t="s">
        <v>784</v>
      </c>
      <c r="G274" s="308" t="s">
        <v>784</v>
      </c>
      <c r="H274" s="308" t="s">
        <v>784</v>
      </c>
      <c r="I274" s="308" t="s">
        <v>784</v>
      </c>
      <c r="J274" s="308" t="s">
        <v>784</v>
      </c>
    </row>
    <row r="275" spans="2:10">
      <c r="B275" s="308" t="s">
        <v>1177</v>
      </c>
      <c r="C275" s="308">
        <v>7.4999999999999993E-5</v>
      </c>
      <c r="D275" s="308">
        <v>5.1999999999999997E-5</v>
      </c>
      <c r="E275" s="308">
        <v>3.4999999999999997E-5</v>
      </c>
      <c r="F275" s="308">
        <v>3.6999999999999998E-5</v>
      </c>
      <c r="G275" s="308">
        <v>3.1000000000000001E-5</v>
      </c>
      <c r="H275" s="308">
        <v>2.9E-5</v>
      </c>
      <c r="I275" s="309" t="s">
        <v>1165</v>
      </c>
      <c r="J275" s="308">
        <v>2.1999999999999999E-5</v>
      </c>
    </row>
    <row r="276" spans="2:10">
      <c r="B276" s="310" t="s">
        <v>784</v>
      </c>
      <c r="C276" s="308" t="s">
        <v>784</v>
      </c>
      <c r="D276" s="308" t="s">
        <v>784</v>
      </c>
      <c r="E276" s="308" t="s">
        <v>784</v>
      </c>
      <c r="F276" s="308" t="s">
        <v>784</v>
      </c>
      <c r="G276" s="308" t="s">
        <v>784</v>
      </c>
      <c r="H276" s="308" t="s">
        <v>784</v>
      </c>
      <c r="I276" s="308" t="s">
        <v>784</v>
      </c>
      <c r="J276" s="308" t="s">
        <v>784</v>
      </c>
    </row>
    <row r="277" spans="2:10">
      <c r="B277" s="308" t="s">
        <v>1178</v>
      </c>
      <c r="C277" s="308">
        <v>3.2899999999999997E-4</v>
      </c>
      <c r="D277" s="308">
        <v>2.3000000000000001E-4</v>
      </c>
      <c r="E277" s="308">
        <v>1.5699999999999999E-4</v>
      </c>
      <c r="F277" s="308">
        <v>1.65E-4</v>
      </c>
      <c r="G277" s="308">
        <v>1.35E-4</v>
      </c>
      <c r="H277" s="308">
        <v>1.26E-4</v>
      </c>
      <c r="I277" s="309" t="s">
        <v>1165</v>
      </c>
      <c r="J277" s="308">
        <v>9.8999999999999994E-5</v>
      </c>
    </row>
    <row r="278" spans="2:10">
      <c r="B278" s="310" t="s">
        <v>784</v>
      </c>
      <c r="C278" s="308">
        <v>3.0000000000000001E-6</v>
      </c>
      <c r="D278" s="308">
        <v>1.9999999999999999E-6</v>
      </c>
      <c r="E278" s="308">
        <v>9.9999999999999995E-7</v>
      </c>
      <c r="F278" s="308">
        <v>9.9999999999999995E-7</v>
      </c>
      <c r="G278" s="308">
        <v>9.9999999999999995E-7</v>
      </c>
      <c r="H278" s="308">
        <v>9.9999999999999995E-7</v>
      </c>
      <c r="I278" s="309" t="s">
        <v>1165</v>
      </c>
      <c r="J278" s="308">
        <v>9.9999999999999995E-7</v>
      </c>
    </row>
    <row r="279" spans="2:10">
      <c r="B279" s="308" t="s">
        <v>1179</v>
      </c>
      <c r="C279" s="289"/>
      <c r="D279" s="289"/>
      <c r="E279" s="289"/>
      <c r="F279" s="289"/>
      <c r="G279" s="289"/>
      <c r="H279" s="289"/>
      <c r="I279" s="289"/>
      <c r="J279" s="289"/>
    </row>
    <row r="280" spans="2:10">
      <c r="B280" s="310" t="s">
        <v>784</v>
      </c>
      <c r="C280" s="289"/>
      <c r="D280" s="289"/>
      <c r="E280" s="289"/>
      <c r="F280" s="289"/>
      <c r="G280" s="289"/>
      <c r="H280" s="289"/>
      <c r="I280" s="289"/>
      <c r="J280" s="289"/>
    </row>
    <row r="281" spans="2:10">
      <c r="B281" s="308" t="s">
        <v>1180</v>
      </c>
      <c r="C281" s="309" t="s">
        <v>1165</v>
      </c>
      <c r="D281" s="309" t="s">
        <v>1165</v>
      </c>
      <c r="E281" s="309" t="s">
        <v>1165</v>
      </c>
      <c r="F281" s="309" t="s">
        <v>1165</v>
      </c>
      <c r="G281" s="309" t="s">
        <v>1165</v>
      </c>
      <c r="H281" s="309" t="s">
        <v>1165</v>
      </c>
      <c r="I281" s="309" t="s">
        <v>1165</v>
      </c>
      <c r="J281" s="309" t="s">
        <v>1165</v>
      </c>
    </row>
    <row r="282" spans="2:10">
      <c r="B282" s="311" t="s">
        <v>784</v>
      </c>
      <c r="C282" s="308" t="s">
        <v>784</v>
      </c>
      <c r="D282" s="308" t="s">
        <v>784</v>
      </c>
      <c r="E282" s="308" t="s">
        <v>784</v>
      </c>
      <c r="F282" s="308" t="s">
        <v>784</v>
      </c>
      <c r="G282" s="308" t="s">
        <v>784</v>
      </c>
      <c r="H282" s="308" t="s">
        <v>784</v>
      </c>
      <c r="I282" s="308" t="s">
        <v>784</v>
      </c>
      <c r="J282" s="308" t="s">
        <v>784</v>
      </c>
    </row>
    <row r="283" spans="2:10">
      <c r="B283" s="308" t="s">
        <v>1181</v>
      </c>
      <c r="C283" s="309" t="s">
        <v>1165</v>
      </c>
      <c r="D283" s="309" t="s">
        <v>1165</v>
      </c>
      <c r="E283" s="309" t="s">
        <v>1165</v>
      </c>
      <c r="F283" s="309" t="s">
        <v>1165</v>
      </c>
      <c r="G283" s="309" t="s">
        <v>1165</v>
      </c>
      <c r="H283" s="309" t="s">
        <v>1165</v>
      </c>
      <c r="I283" s="309" t="s">
        <v>1165</v>
      </c>
      <c r="J283" s="309" t="s">
        <v>1165</v>
      </c>
    </row>
    <row r="284" spans="2:10">
      <c r="B284" s="310" t="s">
        <v>784</v>
      </c>
      <c r="C284" s="308" t="s">
        <v>784</v>
      </c>
      <c r="D284" s="308" t="s">
        <v>784</v>
      </c>
      <c r="E284" s="308" t="s">
        <v>784</v>
      </c>
      <c r="F284" s="308" t="s">
        <v>784</v>
      </c>
      <c r="G284" s="308" t="s">
        <v>784</v>
      </c>
      <c r="H284" s="308" t="s">
        <v>784</v>
      </c>
      <c r="I284" s="308" t="s">
        <v>784</v>
      </c>
      <c r="J284" s="308" t="s">
        <v>784</v>
      </c>
    </row>
    <row r="285" spans="2:10">
      <c r="B285" s="308" t="s">
        <v>1182</v>
      </c>
      <c r="C285" s="308">
        <v>3.9999999999999998E-6</v>
      </c>
      <c r="D285" s="308">
        <v>3.0000000000000001E-6</v>
      </c>
      <c r="E285" s="308">
        <v>1.9999999999999999E-6</v>
      </c>
      <c r="F285" s="308">
        <v>1.9999999999999999E-6</v>
      </c>
      <c r="G285" s="308">
        <v>1.9999999999999999E-6</v>
      </c>
      <c r="H285" s="308">
        <v>9.9999999999999995E-7</v>
      </c>
      <c r="I285" s="309" t="s">
        <v>1165</v>
      </c>
      <c r="J285" s="308">
        <v>9.9999999999999995E-7</v>
      </c>
    </row>
    <row r="286" spans="2:10">
      <c r="B286" s="308" t="s">
        <v>1183</v>
      </c>
      <c r="C286" s="312">
        <v>1.9999999999999999E-6</v>
      </c>
      <c r="D286" s="308">
        <v>9.9999999999999995E-7</v>
      </c>
      <c r="E286" s="308">
        <v>9.9999999999999995E-7</v>
      </c>
      <c r="F286" s="308">
        <v>9.9999999999999995E-7</v>
      </c>
      <c r="G286" s="308">
        <v>9.9999999999999995E-7</v>
      </c>
      <c r="H286" s="308">
        <v>9.9999999999999995E-7</v>
      </c>
      <c r="I286" s="309" t="s">
        <v>1184</v>
      </c>
      <c r="J286" s="308">
        <v>9.9999999999999995E-7</v>
      </c>
    </row>
    <row r="287" spans="2:10">
      <c r="B287" s="312" t="s">
        <v>1185</v>
      </c>
      <c r="C287" s="313">
        <v>4.3270000000000001E-3</v>
      </c>
      <c r="D287" s="313">
        <v>3.0630000000000002E-3</v>
      </c>
      <c r="E287" s="313">
        <v>1.9530000000000001E-3</v>
      </c>
      <c r="F287" s="313">
        <v>2.212E-3</v>
      </c>
      <c r="G287" s="313">
        <v>1.792E-3</v>
      </c>
      <c r="H287" s="313">
        <v>1.6509999999999999E-3</v>
      </c>
      <c r="I287" s="314" t="s">
        <v>1165</v>
      </c>
      <c r="J287" s="313">
        <v>1.32E-3</v>
      </c>
    </row>
    <row r="288" spans="2:10">
      <c r="B288" s="232" t="s">
        <v>807</v>
      </c>
      <c r="D288" s="231" t="s">
        <v>808</v>
      </c>
    </row>
    <row r="289" spans="2:2">
      <c r="B289" s="236" t="s">
        <v>784</v>
      </c>
    </row>
    <row r="290" spans="2:2">
      <c r="B290" s="237" t="s">
        <v>809</v>
      </c>
    </row>
    <row r="291" spans="2:2">
      <c r="B291" s="230" t="s">
        <v>810</v>
      </c>
    </row>
    <row r="292" spans="2:2">
      <c r="B292" s="230" t="s">
        <v>811</v>
      </c>
    </row>
    <row r="293" spans="2:2">
      <c r="B293" s="230" t="s">
        <v>784</v>
      </c>
    </row>
    <row r="295" spans="2:2">
      <c r="B295" s="231" t="s">
        <v>782</v>
      </c>
    </row>
    <row r="296" spans="2:2">
      <c r="B296" s="249" t="s">
        <v>1186</v>
      </c>
    </row>
    <row r="297" spans="2:2">
      <c r="B297" s="231" t="s">
        <v>784</v>
      </c>
    </row>
    <row r="298" spans="2:2">
      <c r="B298" s="231" t="s">
        <v>1187</v>
      </c>
    </row>
    <row r="299" spans="2:2">
      <c r="B299" s="231" t="s">
        <v>784</v>
      </c>
    </row>
    <row r="300" spans="2:2">
      <c r="B300" s="231" t="s">
        <v>1188</v>
      </c>
    </row>
    <row r="301" spans="2:2">
      <c r="B301" s="233" t="s">
        <v>784</v>
      </c>
    </row>
    <row r="302" spans="2:2">
      <c r="B302" s="233" t="s">
        <v>1189</v>
      </c>
    </row>
    <row r="303" spans="2:2">
      <c r="B303" s="233" t="s">
        <v>784</v>
      </c>
    </row>
    <row r="304" spans="2:2">
      <c r="B304" s="233" t="s">
        <v>784</v>
      </c>
    </row>
    <row r="305" spans="2:4">
      <c r="B305" s="233" t="s">
        <v>1190</v>
      </c>
    </row>
    <row r="306" spans="2:4">
      <c r="B306" s="233" t="s">
        <v>784</v>
      </c>
    </row>
    <row r="307" spans="2:4">
      <c r="B307" s="233" t="s">
        <v>784</v>
      </c>
    </row>
    <row r="308" spans="2:4">
      <c r="B308" s="315" t="s">
        <v>1191</v>
      </c>
    </row>
    <row r="309" spans="2:4">
      <c r="B309" s="240" t="s">
        <v>784</v>
      </c>
    </row>
    <row r="310" spans="2:4">
      <c r="B310" s="233" t="s">
        <v>784</v>
      </c>
    </row>
    <row r="311" spans="2:4">
      <c r="B311" s="233" t="s">
        <v>1192</v>
      </c>
      <c r="D311" s="454">
        <v>-1.21E-4</v>
      </c>
    </row>
    <row r="312" spans="2:4">
      <c r="B312" s="233" t="s">
        <v>1193</v>
      </c>
      <c r="D312" s="337"/>
    </row>
    <row r="313" spans="2:4">
      <c r="B313" s="233" t="s">
        <v>784</v>
      </c>
      <c r="D313" s="337"/>
    </row>
    <row r="314" spans="2:4">
      <c r="B314" s="240" t="s">
        <v>1194</v>
      </c>
      <c r="D314" s="336">
        <v>0</v>
      </c>
    </row>
    <row r="315" spans="2:4">
      <c r="B315" s="240" t="s">
        <v>1195</v>
      </c>
      <c r="D315" s="337"/>
    </row>
    <row r="316" spans="2:4">
      <c r="B316" s="240" t="s">
        <v>1196</v>
      </c>
      <c r="D316" s="337"/>
    </row>
    <row r="317" spans="2:4">
      <c r="B317" s="240" t="s">
        <v>784</v>
      </c>
      <c r="D317" s="337"/>
    </row>
    <row r="318" spans="2:4">
      <c r="B318" s="240" t="s">
        <v>1329</v>
      </c>
      <c r="D318" s="337">
        <v>2.4229999999999998E-3</v>
      </c>
    </row>
    <row r="319" spans="2:4">
      <c r="B319" s="240" t="s">
        <v>1197</v>
      </c>
      <c r="D319" s="337"/>
    </row>
    <row r="320" spans="2:4">
      <c r="B320" s="233" t="s">
        <v>784</v>
      </c>
      <c r="D320" s="337"/>
    </row>
    <row r="321" spans="2:4">
      <c r="B321" s="233" t="s">
        <v>1330</v>
      </c>
      <c r="D321" s="337">
        <v>8.4000000000000003E-4</v>
      </c>
    </row>
    <row r="322" spans="2:4">
      <c r="B322" s="233" t="s">
        <v>1198</v>
      </c>
      <c r="D322" s="337"/>
    </row>
    <row r="323" spans="2:4">
      <c r="B323" s="233" t="s">
        <v>784</v>
      </c>
      <c r="D323" s="337"/>
    </row>
    <row r="324" spans="2:4">
      <c r="B324" s="233" t="s">
        <v>1199</v>
      </c>
      <c r="C324" s="234"/>
      <c r="D324" s="453">
        <v>5.8999999999999998E-5</v>
      </c>
    </row>
    <row r="325" spans="2:4">
      <c r="B325" s="233" t="s">
        <v>1200</v>
      </c>
      <c r="D325" s="337"/>
    </row>
    <row r="326" spans="2:4">
      <c r="B326" s="233" t="s">
        <v>784</v>
      </c>
      <c r="D326" s="337"/>
    </row>
    <row r="327" spans="2:4">
      <c r="B327" s="233" t="s">
        <v>1201</v>
      </c>
      <c r="D327" s="453">
        <v>0</v>
      </c>
    </row>
    <row r="328" spans="2:4">
      <c r="B328" s="233" t="s">
        <v>1202</v>
      </c>
      <c r="D328" s="337"/>
    </row>
    <row r="329" spans="2:4">
      <c r="B329" s="233" t="s">
        <v>784</v>
      </c>
      <c r="D329" s="337"/>
    </row>
    <row r="330" spans="2:4">
      <c r="B330" s="249" t="s">
        <v>784</v>
      </c>
      <c r="D330" s="337"/>
    </row>
    <row r="331" spans="2:4">
      <c r="B331" s="233" t="s">
        <v>784</v>
      </c>
      <c r="D331" s="337"/>
    </row>
    <row r="332" spans="2:4">
      <c r="B332" s="233" t="s">
        <v>1203</v>
      </c>
      <c r="C332" s="234"/>
      <c r="D332" s="453">
        <v>3.2009999999999999E-3</v>
      </c>
    </row>
    <row r="333" spans="2:4">
      <c r="B333" s="233" t="s">
        <v>784</v>
      </c>
    </row>
    <row r="334" spans="2:4">
      <c r="B334" s="233" t="s">
        <v>784</v>
      </c>
    </row>
    <row r="335" spans="2:4">
      <c r="B335" s="233" t="s">
        <v>784</v>
      </c>
    </row>
    <row r="336" spans="2:4">
      <c r="B336" s="233" t="s">
        <v>784</v>
      </c>
    </row>
    <row r="337" spans="2:4">
      <c r="B337" s="233" t="s">
        <v>784</v>
      </c>
    </row>
    <row r="338" spans="2:4">
      <c r="B338" s="233" t="s">
        <v>784</v>
      </c>
    </row>
    <row r="339" spans="2:4">
      <c r="B339" s="231" t="s">
        <v>784</v>
      </c>
    </row>
    <row r="340" spans="2:4">
      <c r="B340" s="231" t="s">
        <v>784</v>
      </c>
    </row>
    <row r="341" spans="2:4">
      <c r="B341" s="231" t="s">
        <v>784</v>
      </c>
    </row>
    <row r="342" spans="2:4">
      <c r="B342" s="231" t="s">
        <v>784</v>
      </c>
    </row>
    <row r="343" spans="2:4">
      <c r="B343" s="231" t="s">
        <v>784</v>
      </c>
    </row>
    <row r="344" spans="2:4">
      <c r="B344" s="231" t="s">
        <v>784</v>
      </c>
    </row>
    <row r="345" spans="2:4">
      <c r="B345" s="232" t="s">
        <v>807</v>
      </c>
      <c r="D345" s="231" t="s">
        <v>808</v>
      </c>
    </row>
    <row r="346" spans="2:4">
      <c r="B346" s="236" t="s">
        <v>784</v>
      </c>
    </row>
    <row r="347" spans="2:4">
      <c r="B347" s="237" t="s">
        <v>809</v>
      </c>
    </row>
    <row r="348" spans="2:4">
      <c r="B348" s="230" t="s">
        <v>810</v>
      </c>
    </row>
    <row r="349" spans="2:4">
      <c r="B349" s="230" t="s">
        <v>811</v>
      </c>
    </row>
    <row r="351" spans="2:4">
      <c r="B351" s="230" t="s">
        <v>784</v>
      </c>
    </row>
    <row r="352" spans="2:4">
      <c r="B352" s="230" t="s">
        <v>784</v>
      </c>
    </row>
    <row r="353" spans="2:2">
      <c r="B353" s="230" t="s">
        <v>782</v>
      </c>
    </row>
    <row r="354" spans="2:2">
      <c r="B354" s="249" t="s">
        <v>1204</v>
      </c>
    </row>
    <row r="355" spans="2:2">
      <c r="B355" s="231" t="s">
        <v>784</v>
      </c>
    </row>
    <row r="356" spans="2:2">
      <c r="B356" s="231" t="s">
        <v>1205</v>
      </c>
    </row>
    <row r="357" spans="2:2">
      <c r="B357" s="231" t="s">
        <v>784</v>
      </c>
    </row>
    <row r="358" spans="2:2">
      <c r="B358" s="231" t="s">
        <v>1206</v>
      </c>
    </row>
    <row r="359" spans="2:2">
      <c r="B359" s="233" t="s">
        <v>784</v>
      </c>
    </row>
    <row r="360" spans="2:2">
      <c r="B360" s="240" t="s">
        <v>784</v>
      </c>
    </row>
    <row r="361" spans="2:2">
      <c r="B361" s="240" t="s">
        <v>784</v>
      </c>
    </row>
    <row r="362" spans="2:2">
      <c r="B362" s="230" t="s">
        <v>1207</v>
      </c>
    </row>
    <row r="363" spans="2:2">
      <c r="B363" s="233" t="s">
        <v>1208</v>
      </c>
    </row>
    <row r="364" spans="2:2">
      <c r="B364" s="233" t="s">
        <v>784</v>
      </c>
    </row>
    <row r="365" spans="2:2">
      <c r="B365" s="233" t="s">
        <v>1209</v>
      </c>
    </row>
    <row r="366" spans="2:2">
      <c r="B366" s="233" t="s">
        <v>784</v>
      </c>
    </row>
    <row r="367" spans="2:2">
      <c r="B367" s="233" t="s">
        <v>1210</v>
      </c>
    </row>
    <row r="368" spans="2:2">
      <c r="B368" s="233" t="s">
        <v>784</v>
      </c>
    </row>
    <row r="369" spans="2:5">
      <c r="B369" s="233" t="s">
        <v>784</v>
      </c>
    </row>
    <row r="370" spans="2:5">
      <c r="B370" s="267" t="s">
        <v>1151</v>
      </c>
      <c r="C370" s="240" t="s">
        <v>784</v>
      </c>
      <c r="D370" s="267" t="s">
        <v>1211</v>
      </c>
      <c r="E370" s="240" t="s">
        <v>784</v>
      </c>
    </row>
    <row r="371" spans="2:5">
      <c r="B371" s="240" t="s">
        <v>1080</v>
      </c>
      <c r="C371" s="233" t="s">
        <v>784</v>
      </c>
      <c r="D371" s="453">
        <v>0</v>
      </c>
      <c r="E371" s="233" t="s">
        <v>1212</v>
      </c>
    </row>
    <row r="372" spans="2:5">
      <c r="B372" s="240" t="s">
        <v>1213</v>
      </c>
      <c r="C372" s="233" t="s">
        <v>784</v>
      </c>
      <c r="D372" s="453">
        <v>0</v>
      </c>
      <c r="E372" s="233" t="s">
        <v>1212</v>
      </c>
    </row>
    <row r="373" spans="2:5">
      <c r="B373" s="240" t="s">
        <v>1064</v>
      </c>
      <c r="C373" s="233" t="s">
        <v>784</v>
      </c>
      <c r="D373" s="453">
        <v>0</v>
      </c>
      <c r="E373" s="233" t="s">
        <v>1212</v>
      </c>
    </row>
    <row r="374" spans="2:5">
      <c r="B374" s="240" t="s">
        <v>1065</v>
      </c>
      <c r="C374" s="233" t="s">
        <v>784</v>
      </c>
      <c r="D374" s="454">
        <v>-2.7850000000000001E-3</v>
      </c>
      <c r="E374" s="233" t="s">
        <v>1212</v>
      </c>
    </row>
    <row r="375" spans="2:5">
      <c r="B375" s="240" t="s">
        <v>1066</v>
      </c>
      <c r="C375" s="233" t="s">
        <v>784</v>
      </c>
      <c r="D375" s="453">
        <v>0</v>
      </c>
      <c r="E375" s="233" t="s">
        <v>1212</v>
      </c>
    </row>
    <row r="376" spans="2:5">
      <c r="B376" s="240" t="s">
        <v>1214</v>
      </c>
      <c r="C376" s="233" t="s">
        <v>784</v>
      </c>
      <c r="D376" s="453">
        <v>0</v>
      </c>
      <c r="E376" s="233" t="s">
        <v>1212</v>
      </c>
    </row>
    <row r="377" spans="2:5">
      <c r="B377" s="240" t="s">
        <v>1068</v>
      </c>
      <c r="C377" s="233" t="s">
        <v>784</v>
      </c>
      <c r="D377" s="453">
        <v>0</v>
      </c>
      <c r="E377" s="233" t="s">
        <v>1212</v>
      </c>
    </row>
    <row r="378" spans="2:5">
      <c r="B378" s="240" t="s">
        <v>60</v>
      </c>
      <c r="C378" s="233" t="s">
        <v>784</v>
      </c>
      <c r="D378" s="453">
        <v>0</v>
      </c>
      <c r="E378" s="233" t="s">
        <v>1212</v>
      </c>
    </row>
    <row r="379" spans="2:5">
      <c r="B379" s="240" t="s">
        <v>61</v>
      </c>
      <c r="C379" s="233" t="s">
        <v>784</v>
      </c>
      <c r="D379" s="453">
        <v>0</v>
      </c>
      <c r="E379" s="233" t="s">
        <v>1212</v>
      </c>
    </row>
    <row r="380" spans="2:5" ht="15.5">
      <c r="B380" s="316" t="s">
        <v>784</v>
      </c>
    </row>
    <row r="381" spans="2:5" ht="15.5">
      <c r="B381" s="316" t="s">
        <v>784</v>
      </c>
    </row>
    <row r="382" spans="2:5" ht="15.5">
      <c r="B382" s="316" t="s">
        <v>784</v>
      </c>
    </row>
    <row r="383" spans="2:5" ht="15.5">
      <c r="B383" s="316" t="s">
        <v>784</v>
      </c>
    </row>
    <row r="384" spans="2:5" ht="15.5">
      <c r="B384" s="316" t="s">
        <v>784</v>
      </c>
    </row>
    <row r="385" spans="2:4" ht="15.5">
      <c r="B385" s="316" t="s">
        <v>784</v>
      </c>
    </row>
    <row r="386" spans="2:4" ht="15.5">
      <c r="B386" s="316" t="s">
        <v>784</v>
      </c>
    </row>
    <row r="387" spans="2:4" ht="15.5">
      <c r="B387" s="316" t="s">
        <v>784</v>
      </c>
    </row>
    <row r="388" spans="2:4" ht="15.5">
      <c r="B388" s="316" t="s">
        <v>784</v>
      </c>
    </row>
    <row r="389" spans="2:4" ht="15.5">
      <c r="B389" s="316" t="s">
        <v>784</v>
      </c>
    </row>
    <row r="390" spans="2:4" ht="15.5">
      <c r="B390" s="316" t="s">
        <v>784</v>
      </c>
    </row>
    <row r="391" spans="2:4" ht="15.5">
      <c r="B391" s="316" t="s">
        <v>784</v>
      </c>
    </row>
    <row r="392" spans="2:4" ht="15.5">
      <c r="B392" s="316" t="s">
        <v>784</v>
      </c>
    </row>
    <row r="393" spans="2:4" ht="15.5">
      <c r="B393" s="316" t="s">
        <v>784</v>
      </c>
    </row>
    <row r="394" spans="2:4" ht="15.5">
      <c r="B394" s="316" t="s">
        <v>784</v>
      </c>
    </row>
    <row r="395" spans="2:4" ht="15.5">
      <c r="B395" s="316" t="s">
        <v>784</v>
      </c>
    </row>
    <row r="396" spans="2:4" ht="15.5">
      <c r="B396" s="316" t="s">
        <v>784</v>
      </c>
    </row>
    <row r="397" spans="2:4">
      <c r="B397" s="232" t="s">
        <v>807</v>
      </c>
      <c r="D397" s="231" t="s">
        <v>808</v>
      </c>
    </row>
    <row r="398" spans="2:4">
      <c r="B398" s="236" t="s">
        <v>784</v>
      </c>
    </row>
    <row r="399" spans="2:4">
      <c r="B399" s="237" t="s">
        <v>809</v>
      </c>
    </row>
    <row r="400" spans="2:4">
      <c r="B400" s="230" t="s">
        <v>810</v>
      </c>
    </row>
    <row r="401" spans="2:2">
      <c r="B401" s="230" t="s">
        <v>811</v>
      </c>
    </row>
    <row r="402" spans="2:2">
      <c r="B402" s="230" t="s">
        <v>784</v>
      </c>
    </row>
    <row r="403" spans="2:2">
      <c r="B403" s="230" t="s">
        <v>784</v>
      </c>
    </row>
    <row r="404" spans="2:2">
      <c r="B404" s="230" t="s">
        <v>784</v>
      </c>
    </row>
    <row r="405" spans="2:2">
      <c r="B405" s="230" t="s">
        <v>784</v>
      </c>
    </row>
    <row r="407" spans="2:2">
      <c r="B407" s="230" t="s">
        <v>784</v>
      </c>
    </row>
    <row r="408" spans="2:2">
      <c r="B408" s="231" t="s">
        <v>782</v>
      </c>
    </row>
    <row r="409" spans="2:2">
      <c r="B409" s="249" t="s">
        <v>1215</v>
      </c>
    </row>
    <row r="410" spans="2:2">
      <c r="B410" s="240" t="s">
        <v>784</v>
      </c>
    </row>
    <row r="411" spans="2:2">
      <c r="B411" s="230" t="s">
        <v>1216</v>
      </c>
    </row>
    <row r="412" spans="2:2">
      <c r="B412" s="230" t="s">
        <v>1217</v>
      </c>
    </row>
    <row r="413" spans="2:2">
      <c r="B413" s="240" t="s">
        <v>784</v>
      </c>
    </row>
    <row r="414" spans="2:2">
      <c r="B414" s="317" t="s">
        <v>1218</v>
      </c>
    </row>
    <row r="415" spans="2:2">
      <c r="B415" s="318" t="s">
        <v>784</v>
      </c>
    </row>
    <row r="416" spans="2:2">
      <c r="B416" s="240" t="s">
        <v>1219</v>
      </c>
    </row>
    <row r="417" spans="2:4">
      <c r="B417" s="240" t="s">
        <v>784</v>
      </c>
    </row>
    <row r="418" spans="2:4">
      <c r="B418" s="240" t="s">
        <v>784</v>
      </c>
      <c r="C418" s="267" t="s">
        <v>1220</v>
      </c>
      <c r="D418" s="267" t="s">
        <v>1221</v>
      </c>
    </row>
    <row r="419" spans="2:4">
      <c r="B419" s="240" t="s">
        <v>1222</v>
      </c>
      <c r="C419" s="336">
        <v>4.0000000000000001E-3</v>
      </c>
      <c r="D419" s="336">
        <v>4.2649999999999997E-3</v>
      </c>
    </row>
    <row r="420" spans="2:4">
      <c r="B420" s="240" t="s">
        <v>1223</v>
      </c>
      <c r="C420" s="336">
        <v>0</v>
      </c>
      <c r="D420" s="336">
        <v>0</v>
      </c>
    </row>
    <row r="421" spans="2:4">
      <c r="B421" s="240" t="s">
        <v>1224</v>
      </c>
      <c r="C421" s="336">
        <v>4.0000000000000001E-3</v>
      </c>
      <c r="D421" s="336">
        <v>4.2649999999999997E-3</v>
      </c>
    </row>
    <row r="422" spans="2:4">
      <c r="B422" s="318" t="s">
        <v>784</v>
      </c>
    </row>
    <row r="423" spans="2:4">
      <c r="B423" s="240" t="s">
        <v>784</v>
      </c>
    </row>
    <row r="424" spans="2:4">
      <c r="B424" s="318" t="s">
        <v>1225</v>
      </c>
    </row>
    <row r="425" spans="2:4">
      <c r="B425" s="240" t="s">
        <v>784</v>
      </c>
    </row>
    <row r="426" spans="2:4">
      <c r="B426" s="240" t="s">
        <v>1226</v>
      </c>
    </row>
    <row r="427" spans="2:4">
      <c r="B427" s="240" t="s">
        <v>784</v>
      </c>
    </row>
    <row r="428" spans="2:4">
      <c r="B428" s="240" t="s">
        <v>1227</v>
      </c>
    </row>
    <row r="429" spans="2:4">
      <c r="B429" s="240" t="s">
        <v>784</v>
      </c>
    </row>
    <row r="430" spans="2:4">
      <c r="B430" s="240" t="s">
        <v>784</v>
      </c>
    </row>
    <row r="431" spans="2:4">
      <c r="B431" s="240" t="s">
        <v>784</v>
      </c>
    </row>
    <row r="432" spans="2:4">
      <c r="B432" s="240" t="s">
        <v>784</v>
      </c>
    </row>
    <row r="433" spans="2:2">
      <c r="B433" s="240" t="s">
        <v>784</v>
      </c>
    </row>
    <row r="434" spans="2:2">
      <c r="B434" s="240" t="s">
        <v>784</v>
      </c>
    </row>
    <row r="435" spans="2:2">
      <c r="B435" s="240" t="s">
        <v>784</v>
      </c>
    </row>
    <row r="436" spans="2:2">
      <c r="B436" s="240" t="s">
        <v>784</v>
      </c>
    </row>
    <row r="437" spans="2:2">
      <c r="B437" s="240" t="s">
        <v>784</v>
      </c>
    </row>
    <row r="438" spans="2:2">
      <c r="B438" s="240" t="s">
        <v>784</v>
      </c>
    </row>
    <row r="439" spans="2:2">
      <c r="B439" s="240" t="s">
        <v>784</v>
      </c>
    </row>
    <row r="440" spans="2:2">
      <c r="B440" s="240" t="s">
        <v>784</v>
      </c>
    </row>
    <row r="441" spans="2:2">
      <c r="B441" s="240" t="s">
        <v>784</v>
      </c>
    </row>
    <row r="442" spans="2:2">
      <c r="B442" s="240" t="s">
        <v>784</v>
      </c>
    </row>
    <row r="443" spans="2:2">
      <c r="B443" s="240" t="s">
        <v>784</v>
      </c>
    </row>
    <row r="444" spans="2:2">
      <c r="B444" s="240" t="s">
        <v>784</v>
      </c>
    </row>
    <row r="445" spans="2:2">
      <c r="B445" s="240" t="s">
        <v>784</v>
      </c>
    </row>
    <row r="446" spans="2:2">
      <c r="B446" s="240" t="s">
        <v>784</v>
      </c>
    </row>
    <row r="447" spans="2:2">
      <c r="B447" s="240" t="s">
        <v>784</v>
      </c>
    </row>
    <row r="448" spans="2:2">
      <c r="B448" s="240" t="s">
        <v>784</v>
      </c>
    </row>
    <row r="449" spans="2:4">
      <c r="B449" s="233" t="s">
        <v>784</v>
      </c>
    </row>
    <row r="450" spans="2:4">
      <c r="B450" s="232" t="s">
        <v>807</v>
      </c>
      <c r="D450" s="231" t="s">
        <v>808</v>
      </c>
    </row>
    <row r="451" spans="2:4">
      <c r="B451" s="236" t="s">
        <v>784</v>
      </c>
    </row>
    <row r="452" spans="2:4">
      <c r="B452" s="237" t="s">
        <v>809</v>
      </c>
    </row>
    <row r="453" spans="2:4">
      <c r="B453" s="230" t="s">
        <v>810</v>
      </c>
    </row>
    <row r="454" spans="2:4">
      <c r="B454" s="230" t="s">
        <v>811</v>
      </c>
    </row>
    <row r="455" spans="2:4">
      <c r="B455" s="237" t="s">
        <v>784</v>
      </c>
    </row>
    <row r="456" spans="2:4">
      <c r="B456" s="237" t="s">
        <v>784</v>
      </c>
    </row>
    <row r="457" spans="2:4">
      <c r="B457" s="237" t="s">
        <v>784</v>
      </c>
    </row>
    <row r="458" spans="2:4">
      <c r="B458" s="231" t="s">
        <v>784</v>
      </c>
    </row>
    <row r="459" spans="2:4">
      <c r="B459" s="231" t="s">
        <v>782</v>
      </c>
    </row>
    <row r="460" spans="2:4">
      <c r="B460" s="249" t="s">
        <v>1228</v>
      </c>
    </row>
    <row r="461" spans="2:4">
      <c r="B461" s="231" t="s">
        <v>1229</v>
      </c>
    </row>
    <row r="462" spans="2:4">
      <c r="B462" s="231" t="s">
        <v>1230</v>
      </c>
    </row>
    <row r="463" spans="2:4">
      <c r="B463" s="231" t="s">
        <v>784</v>
      </c>
    </row>
    <row r="464" spans="2:4">
      <c r="B464" s="231" t="s">
        <v>1231</v>
      </c>
    </row>
    <row r="465" spans="2:5">
      <c r="B465" s="233" t="s">
        <v>784</v>
      </c>
    </row>
    <row r="466" spans="2:5">
      <c r="B466" s="233" t="s">
        <v>1232</v>
      </c>
    </row>
    <row r="467" spans="2:5">
      <c r="B467" s="233" t="s">
        <v>784</v>
      </c>
    </row>
    <row r="468" spans="2:5">
      <c r="B468" s="233" t="s">
        <v>1233</v>
      </c>
    </row>
    <row r="469" spans="2:5">
      <c r="B469" s="233" t="s">
        <v>784</v>
      </c>
    </row>
    <row r="470" spans="2:5">
      <c r="B470" s="233" t="s">
        <v>1234</v>
      </c>
    </row>
    <row r="471" spans="2:5">
      <c r="C471" s="233" t="s">
        <v>1235</v>
      </c>
    </row>
    <row r="472" spans="2:5">
      <c r="B472" s="231" t="s">
        <v>1236</v>
      </c>
      <c r="C472" s="231" t="s">
        <v>1237</v>
      </c>
    </row>
    <row r="473" spans="2:5">
      <c r="B473" s="319" t="s">
        <v>1238</v>
      </c>
      <c r="C473" s="319" t="s">
        <v>1239</v>
      </c>
      <c r="D473" s="319" t="s">
        <v>1240</v>
      </c>
      <c r="E473" s="319" t="s">
        <v>1241</v>
      </c>
    </row>
    <row r="474" spans="2:5">
      <c r="B474" s="233" t="s">
        <v>784</v>
      </c>
    </row>
    <row r="475" spans="2:5">
      <c r="B475" s="233" t="s">
        <v>1080</v>
      </c>
      <c r="D475" s="453">
        <v>1.7110000000000001E-3</v>
      </c>
      <c r="E475" s="233" t="s">
        <v>1242</v>
      </c>
    </row>
    <row r="476" spans="2:5">
      <c r="B476" s="233" t="s">
        <v>784</v>
      </c>
    </row>
    <row r="477" spans="2:5">
      <c r="B477" s="233" t="s">
        <v>1213</v>
      </c>
      <c r="D477" s="234">
        <v>0.05</v>
      </c>
      <c r="E477" s="455" t="s">
        <v>1243</v>
      </c>
    </row>
    <row r="478" spans="2:5">
      <c r="D478" s="453">
        <v>1.475E-3</v>
      </c>
      <c r="E478" s="233" t="s">
        <v>1242</v>
      </c>
    </row>
    <row r="479" spans="2:5">
      <c r="B479" s="233" t="s">
        <v>784</v>
      </c>
    </row>
    <row r="480" spans="2:5">
      <c r="B480" s="233" t="s">
        <v>1064</v>
      </c>
      <c r="D480" s="234">
        <v>0.04</v>
      </c>
      <c r="E480" s="233" t="s">
        <v>1243</v>
      </c>
    </row>
    <row r="481" spans="2:5">
      <c r="D481" s="453">
        <v>9.8999999999999999E-4</v>
      </c>
      <c r="E481" s="233" t="s">
        <v>1242</v>
      </c>
    </row>
    <row r="482" spans="2:5">
      <c r="B482" s="233" t="s">
        <v>784</v>
      </c>
    </row>
    <row r="483" spans="2:5">
      <c r="B483" s="233" t="s">
        <v>1065</v>
      </c>
      <c r="D483" s="234">
        <v>0.32</v>
      </c>
      <c r="E483" s="233" t="s">
        <v>1243</v>
      </c>
    </row>
    <row r="484" spans="2:5">
      <c r="B484" s="233" t="s">
        <v>784</v>
      </c>
    </row>
    <row r="485" spans="2:5">
      <c r="B485" s="233" t="s">
        <v>1066</v>
      </c>
      <c r="D485" s="234">
        <v>0.23</v>
      </c>
      <c r="E485" s="233" t="s">
        <v>1243</v>
      </c>
    </row>
    <row r="486" spans="2:5">
      <c r="B486" s="233" t="s">
        <v>784</v>
      </c>
    </row>
    <row r="487" spans="2:5">
      <c r="B487" s="233" t="s">
        <v>1067</v>
      </c>
      <c r="D487" s="234">
        <v>0.09</v>
      </c>
      <c r="E487" s="233" t="s">
        <v>1243</v>
      </c>
    </row>
    <row r="488" spans="2:5">
      <c r="B488" s="233" t="s">
        <v>784</v>
      </c>
    </row>
    <row r="489" spans="2:5">
      <c r="B489" s="233" t="s">
        <v>1068</v>
      </c>
      <c r="D489" s="234">
        <v>0.05</v>
      </c>
      <c r="E489" s="233" t="s">
        <v>1243</v>
      </c>
    </row>
    <row r="490" spans="2:5">
      <c r="B490" s="233" t="s">
        <v>784</v>
      </c>
    </row>
    <row r="491" spans="2:5">
      <c r="B491" s="233" t="s">
        <v>60</v>
      </c>
      <c r="D491" s="234">
        <v>0.34</v>
      </c>
      <c r="E491" s="233" t="s">
        <v>1244</v>
      </c>
    </row>
    <row r="492" spans="2:5">
      <c r="B492" s="233" t="s">
        <v>784</v>
      </c>
    </row>
    <row r="493" spans="2:5">
      <c r="B493" s="233" t="s">
        <v>61</v>
      </c>
    </row>
    <row r="494" spans="2:5">
      <c r="B494" s="233" t="s">
        <v>964</v>
      </c>
      <c r="D494" s="453">
        <v>3.7039999999999998E-3</v>
      </c>
    </row>
    <row r="495" spans="2:5">
      <c r="B495" s="233" t="s">
        <v>965</v>
      </c>
      <c r="D495" s="453">
        <v>1.7840999999999999E-2</v>
      </c>
    </row>
    <row r="496" spans="2:5">
      <c r="B496" s="233" t="s">
        <v>784</v>
      </c>
    </row>
    <row r="497" spans="2:5">
      <c r="B497" s="233" t="s">
        <v>1245</v>
      </c>
    </row>
    <row r="498" spans="2:5">
      <c r="B498" s="233" t="s">
        <v>1213</v>
      </c>
      <c r="D498" s="234">
        <v>0</v>
      </c>
      <c r="E498" s="233" t="s">
        <v>1243</v>
      </c>
    </row>
    <row r="499" spans="2:5">
      <c r="B499" s="233" t="s">
        <v>1064</v>
      </c>
      <c r="D499" s="234">
        <v>0</v>
      </c>
      <c r="E499" s="233" t="s">
        <v>1243</v>
      </c>
    </row>
    <row r="500" spans="2:5">
      <c r="B500" s="233" t="s">
        <v>1065</v>
      </c>
      <c r="D500" s="234">
        <v>0.03</v>
      </c>
      <c r="E500" s="233" t="s">
        <v>1243</v>
      </c>
    </row>
    <row r="501" spans="2:5">
      <c r="B501" s="233" t="s">
        <v>1066</v>
      </c>
      <c r="D501" s="234">
        <v>0.02</v>
      </c>
      <c r="E501" s="233" t="s">
        <v>1243</v>
      </c>
    </row>
    <row r="502" spans="2:5">
      <c r="B502" s="233" t="s">
        <v>1246</v>
      </c>
      <c r="D502" s="234">
        <v>0</v>
      </c>
      <c r="E502" s="233" t="s">
        <v>1243</v>
      </c>
    </row>
    <row r="503" spans="2:5">
      <c r="B503" s="233" t="s">
        <v>1247</v>
      </c>
      <c r="D503" s="234">
        <v>0</v>
      </c>
      <c r="E503" s="233" t="s">
        <v>1243</v>
      </c>
    </row>
    <row r="504" spans="2:5">
      <c r="B504" s="233" t="s">
        <v>784</v>
      </c>
    </row>
    <row r="505" spans="2:5">
      <c r="B505" s="233" t="s">
        <v>784</v>
      </c>
    </row>
    <row r="506" spans="2:5">
      <c r="B506" s="233" t="s">
        <v>784</v>
      </c>
    </row>
    <row r="507" spans="2:5">
      <c r="B507" s="231" t="s">
        <v>784</v>
      </c>
    </row>
    <row r="508" spans="2:5">
      <c r="B508" s="232" t="s">
        <v>807</v>
      </c>
      <c r="D508" s="231" t="s">
        <v>808</v>
      </c>
    </row>
    <row r="509" spans="2:5">
      <c r="B509" s="236" t="s">
        <v>784</v>
      </c>
    </row>
    <row r="510" spans="2:5">
      <c r="B510" s="237" t="s">
        <v>809</v>
      </c>
    </row>
    <row r="511" spans="2:5">
      <c r="B511" s="230" t="s">
        <v>810</v>
      </c>
    </row>
    <row r="512" spans="2:5">
      <c r="B512" s="230" t="s">
        <v>811</v>
      </c>
    </row>
    <row r="513" spans="2:4">
      <c r="B513" s="230" t="s">
        <v>784</v>
      </c>
    </row>
    <row r="514" spans="2:4">
      <c r="B514" s="230" t="s">
        <v>784</v>
      </c>
    </row>
    <row r="515" spans="2:4">
      <c r="B515" s="231" t="s">
        <v>784</v>
      </c>
    </row>
    <row r="516" spans="2:4">
      <c r="B516" s="231" t="s">
        <v>782</v>
      </c>
    </row>
    <row r="517" spans="2:4">
      <c r="B517" s="231" t="s">
        <v>1248</v>
      </c>
    </row>
    <row r="519" spans="2:4">
      <c r="B519" s="231" t="s">
        <v>1249</v>
      </c>
    </row>
    <row r="520" spans="2:4">
      <c r="B520" s="231" t="s">
        <v>1250</v>
      </c>
    </row>
    <row r="521" spans="2:4">
      <c r="B521" s="231" t="s">
        <v>1231</v>
      </c>
    </row>
    <row r="522" spans="2:4">
      <c r="B522" s="231" t="s">
        <v>784</v>
      </c>
    </row>
    <row r="523" spans="2:4">
      <c r="B523" s="233" t="s">
        <v>1251</v>
      </c>
    </row>
    <row r="524" spans="2:4">
      <c r="B524" s="233" t="s">
        <v>784</v>
      </c>
    </row>
    <row r="525" spans="2:4">
      <c r="B525" s="233" t="s">
        <v>1252</v>
      </c>
    </row>
    <row r="526" spans="2:4">
      <c r="B526" s="233" t="s">
        <v>784</v>
      </c>
    </row>
    <row r="527" spans="2:4">
      <c r="B527" s="250" t="s">
        <v>1078</v>
      </c>
      <c r="C527" s="250" t="s">
        <v>1253</v>
      </c>
      <c r="D527" s="320" t="s">
        <v>784</v>
      </c>
    </row>
    <row r="528" spans="2:4">
      <c r="B528" s="251" t="s">
        <v>549</v>
      </c>
      <c r="C528" s="456">
        <v>-3.5399999999999999E-4</v>
      </c>
      <c r="D528" s="251" t="s">
        <v>1254</v>
      </c>
    </row>
    <row r="529" spans="2:4">
      <c r="B529" s="251" t="s">
        <v>1213</v>
      </c>
      <c r="C529" s="456">
        <v>-8.5260000000000006E-3</v>
      </c>
      <c r="D529" s="251" t="s">
        <v>1254</v>
      </c>
    </row>
    <row r="530" spans="2:4">
      <c r="B530" s="251" t="s">
        <v>1064</v>
      </c>
      <c r="C530" s="456">
        <v>-3.2301999999999997E-2</v>
      </c>
      <c r="D530" s="251" t="s">
        <v>1254</v>
      </c>
    </row>
    <row r="531" spans="2:4">
      <c r="B531" s="251" t="s">
        <v>1065</v>
      </c>
      <c r="C531" s="457">
        <v>0.04</v>
      </c>
      <c r="D531" s="251" t="s">
        <v>1255</v>
      </c>
    </row>
    <row r="532" spans="2:4">
      <c r="B532" s="251" t="s">
        <v>1066</v>
      </c>
      <c r="C532" s="457">
        <v>-0.13</v>
      </c>
      <c r="D532" s="251" t="s">
        <v>1255</v>
      </c>
    </row>
    <row r="533" spans="2:4">
      <c r="B533" s="251" t="s">
        <v>1067</v>
      </c>
      <c r="C533" s="457">
        <v>-0.17</v>
      </c>
      <c r="D533" s="251" t="s">
        <v>1255</v>
      </c>
    </row>
    <row r="534" spans="2:4">
      <c r="B534" s="251" t="s">
        <v>1068</v>
      </c>
      <c r="C534" s="457">
        <v>0.05</v>
      </c>
      <c r="D534" s="251" t="s">
        <v>1255</v>
      </c>
    </row>
    <row r="535" spans="2:4">
      <c r="B535" s="304" t="s">
        <v>784</v>
      </c>
    </row>
    <row r="536" spans="2:4">
      <c r="B536" s="250" t="s">
        <v>1256</v>
      </c>
    </row>
    <row r="537" spans="2:4">
      <c r="B537" s="321" t="s">
        <v>784</v>
      </c>
    </row>
    <row r="538" spans="2:4">
      <c r="B538" s="250" t="s">
        <v>1257</v>
      </c>
    </row>
    <row r="539" spans="2:4">
      <c r="B539" s="322" t="s">
        <v>1258</v>
      </c>
    </row>
    <row r="540" spans="2:4">
      <c r="B540" s="323" t="s">
        <v>784</v>
      </c>
    </row>
    <row r="541" spans="2:4">
      <c r="B541" s="250" t="s">
        <v>1259</v>
      </c>
    </row>
    <row r="542" spans="2:4">
      <c r="B542" s="251" t="s">
        <v>1260</v>
      </c>
    </row>
    <row r="543" spans="2:4">
      <c r="B543" s="233" t="s">
        <v>784</v>
      </c>
    </row>
    <row r="544" spans="2:4">
      <c r="B544" s="250" t="s">
        <v>1261</v>
      </c>
    </row>
    <row r="545" spans="2:4">
      <c r="B545" s="251" t="s">
        <v>1262</v>
      </c>
    </row>
    <row r="546" spans="2:4">
      <c r="B546" s="233" t="s">
        <v>784</v>
      </c>
    </row>
    <row r="547" spans="2:4">
      <c r="B547" s="250" t="s">
        <v>1263</v>
      </c>
    </row>
    <row r="548" spans="2:4">
      <c r="B548" s="251" t="s">
        <v>1264</v>
      </c>
    </row>
    <row r="549" spans="2:4">
      <c r="B549" s="323" t="s">
        <v>784</v>
      </c>
    </row>
    <row r="550" spans="2:4">
      <c r="B550" s="250" t="s">
        <v>1265</v>
      </c>
    </row>
    <row r="551" spans="2:4">
      <c r="B551" s="251" t="s">
        <v>1266</v>
      </c>
    </row>
    <row r="552" spans="2:4">
      <c r="B552" s="251" t="s">
        <v>784</v>
      </c>
    </row>
    <row r="553" spans="2:4">
      <c r="B553" s="232" t="s">
        <v>807</v>
      </c>
      <c r="D553" s="231" t="s">
        <v>808</v>
      </c>
    </row>
    <row r="554" spans="2:4">
      <c r="B554" s="236" t="s">
        <v>784</v>
      </c>
    </row>
    <row r="555" spans="2:4">
      <c r="B555" s="237" t="s">
        <v>809</v>
      </c>
    </row>
    <row r="556" spans="2:4">
      <c r="B556" s="230" t="s">
        <v>810</v>
      </c>
    </row>
    <row r="557" spans="2:4">
      <c r="B557" s="230" t="s">
        <v>811</v>
      </c>
    </row>
    <row r="558" spans="2:4">
      <c r="B558" s="230" t="s">
        <v>784</v>
      </c>
    </row>
    <row r="559" spans="2:4">
      <c r="B559" s="231" t="s">
        <v>784</v>
      </c>
    </row>
    <row r="560" spans="2:4">
      <c r="B560" s="230" t="s">
        <v>782</v>
      </c>
    </row>
    <row r="561" spans="2:9">
      <c r="B561" s="230" t="s">
        <v>1267</v>
      </c>
    </row>
    <row r="563" spans="2:9">
      <c r="B563" s="230" t="s">
        <v>1268</v>
      </c>
    </row>
    <row r="564" spans="2:9">
      <c r="B564" s="230" t="s">
        <v>1250</v>
      </c>
    </row>
    <row r="565" spans="2:9">
      <c r="B565" s="246" t="s">
        <v>784</v>
      </c>
    </row>
    <row r="566" spans="2:9">
      <c r="B566" s="230" t="s">
        <v>1269</v>
      </c>
    </row>
    <row r="567" spans="2:9">
      <c r="B567" s="240" t="s">
        <v>1270</v>
      </c>
    </row>
    <row r="568" spans="2:9">
      <c r="B568" s="240" t="s">
        <v>784</v>
      </c>
    </row>
    <row r="569" spans="2:9">
      <c r="B569" s="240" t="s">
        <v>1271</v>
      </c>
    </row>
    <row r="570" spans="2:9">
      <c r="B570" s="240" t="s">
        <v>784</v>
      </c>
    </row>
    <row r="571" spans="2:9">
      <c r="B571" s="240" t="s">
        <v>1272</v>
      </c>
    </row>
    <row r="572" spans="2:9" ht="16">
      <c r="B572" s="324" t="s">
        <v>784</v>
      </c>
    </row>
    <row r="573" spans="2:9">
      <c r="B573" s="268" t="s">
        <v>784</v>
      </c>
      <c r="C573" s="267" t="s">
        <v>1080</v>
      </c>
      <c r="D573" s="267" t="s">
        <v>54</v>
      </c>
      <c r="E573" s="267" t="s">
        <v>55</v>
      </c>
      <c r="F573" s="267" t="s">
        <v>56</v>
      </c>
      <c r="G573" s="267" t="s">
        <v>57</v>
      </c>
      <c r="H573" s="267" t="s">
        <v>1273</v>
      </c>
      <c r="I573" s="267" t="s">
        <v>59</v>
      </c>
    </row>
    <row r="574" spans="2:9">
      <c r="B574" s="240" t="s">
        <v>1274</v>
      </c>
      <c r="C574" s="234">
        <v>50.04</v>
      </c>
      <c r="D574" s="234">
        <v>122.19</v>
      </c>
      <c r="E574" s="234">
        <v>1631.58</v>
      </c>
      <c r="F574" s="234">
        <v>1820.91</v>
      </c>
      <c r="G574" s="234">
        <v>12030.68</v>
      </c>
      <c r="H574" s="234">
        <v>8548.85</v>
      </c>
      <c r="I574" s="234">
        <v>6864.73</v>
      </c>
    </row>
    <row r="575" spans="2:9">
      <c r="B575" s="240" t="s">
        <v>1275</v>
      </c>
      <c r="C575" s="234">
        <v>43.14</v>
      </c>
      <c r="D575" s="234">
        <v>115.45</v>
      </c>
      <c r="E575" s="234">
        <v>1298.95</v>
      </c>
      <c r="F575" s="234">
        <v>1655.65</v>
      </c>
      <c r="G575" s="234">
        <v>9772.59</v>
      </c>
      <c r="H575" s="234">
        <v>8347.7900000000009</v>
      </c>
      <c r="I575" s="234">
        <v>6273.67</v>
      </c>
    </row>
    <row r="576" spans="2:9">
      <c r="B576" s="240" t="s">
        <v>1276</v>
      </c>
      <c r="C576" s="234">
        <v>38.33</v>
      </c>
      <c r="D576" s="234">
        <v>104.49</v>
      </c>
      <c r="E576" s="234">
        <v>1034.4100000000001</v>
      </c>
      <c r="F576" s="234">
        <v>1524.5</v>
      </c>
      <c r="G576" s="234">
        <v>8505.8700000000008</v>
      </c>
      <c r="H576" s="234">
        <v>7428.71</v>
      </c>
      <c r="I576" s="234">
        <v>5427.61</v>
      </c>
    </row>
    <row r="577" spans="2:9">
      <c r="B577" s="240" t="s">
        <v>1277</v>
      </c>
      <c r="C577" s="234">
        <v>33.94</v>
      </c>
      <c r="D577" s="234">
        <v>105.5</v>
      </c>
      <c r="E577" s="234">
        <v>1195.18</v>
      </c>
      <c r="F577" s="234">
        <v>1677.57</v>
      </c>
      <c r="G577" s="234">
        <v>10929.95</v>
      </c>
      <c r="H577" s="234">
        <v>8162.39</v>
      </c>
      <c r="I577" s="234">
        <v>6509.46</v>
      </c>
    </row>
    <row r="578" spans="2:9">
      <c r="B578" s="240" t="s">
        <v>1278</v>
      </c>
      <c r="C578" s="234">
        <v>30.36</v>
      </c>
      <c r="D578" s="234">
        <v>100.78</v>
      </c>
      <c r="E578" s="234">
        <v>1395.38</v>
      </c>
      <c r="F578" s="234">
        <v>1699.07</v>
      </c>
      <c r="G578" s="234">
        <v>10152.5</v>
      </c>
      <c r="H578" s="234">
        <v>8094.04</v>
      </c>
      <c r="I578" s="234">
        <v>5509.29</v>
      </c>
    </row>
    <row r="579" spans="2:9">
      <c r="B579" s="240" t="s">
        <v>1279</v>
      </c>
      <c r="C579" s="234">
        <v>51.49</v>
      </c>
      <c r="D579" s="234">
        <v>142.66</v>
      </c>
      <c r="E579" s="234">
        <v>1384.44</v>
      </c>
      <c r="F579" s="234">
        <v>1613.24</v>
      </c>
      <c r="G579" s="234">
        <v>10671.51</v>
      </c>
      <c r="H579" s="234">
        <v>8055.97</v>
      </c>
      <c r="I579" s="234">
        <v>7275.89</v>
      </c>
    </row>
    <row r="580" spans="2:9">
      <c r="B580" s="240" t="s">
        <v>1280</v>
      </c>
      <c r="C580" s="234">
        <v>77.739999999999995</v>
      </c>
      <c r="D580" s="234">
        <v>168.63</v>
      </c>
      <c r="E580" s="234">
        <v>1451.65</v>
      </c>
      <c r="F580" s="234">
        <v>1746.71</v>
      </c>
      <c r="G580" s="234">
        <v>10087.81</v>
      </c>
      <c r="H580" s="234">
        <v>8337.8799999999992</v>
      </c>
      <c r="I580" s="234">
        <v>6587.93</v>
      </c>
    </row>
    <row r="581" spans="2:9">
      <c r="B581" s="240" t="s">
        <v>1281</v>
      </c>
      <c r="C581" s="234">
        <v>87.71</v>
      </c>
      <c r="D581" s="234">
        <v>181.49</v>
      </c>
      <c r="E581" s="234">
        <v>2067.0100000000002</v>
      </c>
      <c r="F581" s="234">
        <v>1754.14</v>
      </c>
      <c r="G581" s="234">
        <v>11305.49</v>
      </c>
      <c r="H581" s="234">
        <v>9093.32</v>
      </c>
      <c r="I581" s="234">
        <v>5415.09</v>
      </c>
    </row>
    <row r="582" spans="2:9">
      <c r="B582" s="240" t="s">
        <v>1282</v>
      </c>
      <c r="C582" s="234">
        <v>77.75</v>
      </c>
      <c r="D582" s="234">
        <v>179.12</v>
      </c>
      <c r="E582" s="234">
        <v>2076.2399999999998</v>
      </c>
      <c r="F582" s="234">
        <v>1742.96</v>
      </c>
      <c r="G582" s="234">
        <v>11450.18</v>
      </c>
      <c r="H582" s="234">
        <v>10087.379999999999</v>
      </c>
      <c r="I582" s="234">
        <v>4691.2700000000004</v>
      </c>
    </row>
    <row r="583" spans="2:9">
      <c r="B583" s="240" t="s">
        <v>1283</v>
      </c>
      <c r="C583" s="234">
        <v>41.09</v>
      </c>
      <c r="D583" s="234">
        <v>120.75</v>
      </c>
      <c r="E583" s="234">
        <v>1693.75</v>
      </c>
      <c r="F583" s="234">
        <v>1680</v>
      </c>
      <c r="G583" s="234">
        <v>10997.03</v>
      </c>
      <c r="H583" s="234">
        <v>8906.18</v>
      </c>
      <c r="I583" s="234">
        <v>9523.15</v>
      </c>
    </row>
    <row r="584" spans="2:9">
      <c r="B584" s="240" t="s">
        <v>1284</v>
      </c>
      <c r="C584" s="234">
        <v>30.88</v>
      </c>
      <c r="D584" s="234">
        <v>103.21</v>
      </c>
      <c r="E584" s="234">
        <v>1653.97</v>
      </c>
      <c r="F584" s="234">
        <v>1569.3</v>
      </c>
      <c r="G584" s="234">
        <v>9721.94</v>
      </c>
      <c r="H584" s="234">
        <v>8238.5300000000007</v>
      </c>
      <c r="I584" s="234">
        <v>5895.48</v>
      </c>
    </row>
    <row r="585" spans="2:9">
      <c r="B585" s="240" t="s">
        <v>1285</v>
      </c>
      <c r="C585" s="234">
        <v>40.17</v>
      </c>
      <c r="D585" s="234">
        <v>108.81</v>
      </c>
      <c r="E585" s="234">
        <v>1253.79</v>
      </c>
      <c r="F585" s="234">
        <v>1515.76</v>
      </c>
      <c r="G585" s="234">
        <v>8874.65</v>
      </c>
      <c r="H585" s="234">
        <v>8147.67</v>
      </c>
      <c r="I585" s="234">
        <v>4275.13</v>
      </c>
    </row>
    <row r="586" spans="2:9">
      <c r="B586" s="240" t="s">
        <v>784</v>
      </c>
    </row>
    <row r="587" spans="2:9">
      <c r="B587" s="268" t="s">
        <v>784</v>
      </c>
    </row>
    <row r="588" spans="2:9">
      <c r="B588" s="230" t="s">
        <v>1286</v>
      </c>
    </row>
    <row r="589" spans="2:9">
      <c r="B589" s="240" t="s">
        <v>1287</v>
      </c>
    </row>
    <row r="591" spans="2:9">
      <c r="B591" s="230" t="s">
        <v>1288</v>
      </c>
    </row>
    <row r="592" spans="2:9">
      <c r="B592" s="325" t="s">
        <v>1289</v>
      </c>
    </row>
    <row r="593" spans="2:4">
      <c r="B593" s="240" t="s">
        <v>784</v>
      </c>
    </row>
    <row r="594" spans="2:4">
      <c r="B594" s="230" t="s">
        <v>1290</v>
      </c>
    </row>
    <row r="595" spans="2:4">
      <c r="B595" s="325" t="s">
        <v>1291</v>
      </c>
    </row>
    <row r="596" spans="2:4">
      <c r="B596" s="246" t="s">
        <v>784</v>
      </c>
    </row>
    <row r="597" spans="2:4">
      <c r="B597" s="230" t="s">
        <v>1292</v>
      </c>
    </row>
    <row r="598" spans="2:4">
      <c r="B598" s="325" t="s">
        <v>1293</v>
      </c>
    </row>
    <row r="599" spans="2:4">
      <c r="B599" s="240" t="s">
        <v>784</v>
      </c>
    </row>
    <row r="600" spans="2:4">
      <c r="B600" s="232" t="s">
        <v>807</v>
      </c>
      <c r="D600" s="231" t="s">
        <v>808</v>
      </c>
    </row>
    <row r="601" spans="2:4">
      <c r="B601" s="237" t="s">
        <v>809</v>
      </c>
    </row>
    <row r="602" spans="2:4">
      <c r="B602" s="230" t="s">
        <v>810</v>
      </c>
    </row>
    <row r="603" spans="2:4">
      <c r="B603" s="230" t="s">
        <v>811</v>
      </c>
    </row>
    <row r="604" spans="2:4">
      <c r="B604" s="231" t="s">
        <v>784</v>
      </c>
    </row>
    <row r="606" spans="2:4">
      <c r="B606" s="231" t="s">
        <v>782</v>
      </c>
    </row>
    <row r="607" spans="2:4">
      <c r="B607" s="231" t="s">
        <v>1294</v>
      </c>
    </row>
    <row r="609" spans="2:4">
      <c r="B609" s="231" t="s">
        <v>1268</v>
      </c>
    </row>
    <row r="610" spans="2:4">
      <c r="B610" s="231" t="s">
        <v>1250</v>
      </c>
    </row>
    <row r="611" spans="2:4">
      <c r="B611" s="233" t="s">
        <v>784</v>
      </c>
    </row>
    <row r="612" spans="2:4">
      <c r="B612" s="326" t="s">
        <v>784</v>
      </c>
      <c r="C612" s="327" t="s">
        <v>1295</v>
      </c>
      <c r="D612" s="327" t="s">
        <v>1296</v>
      </c>
    </row>
    <row r="613" spans="2:4">
      <c r="B613" s="328" t="s">
        <v>1297</v>
      </c>
      <c r="C613" s="328" t="s">
        <v>1298</v>
      </c>
      <c r="D613" s="329"/>
    </row>
    <row r="614" spans="2:4">
      <c r="B614" s="330"/>
      <c r="C614" s="331" t="s">
        <v>1299</v>
      </c>
      <c r="D614" s="330"/>
    </row>
    <row r="615" spans="2:4">
      <c r="B615" s="332" t="s">
        <v>1300</v>
      </c>
      <c r="C615" s="332">
        <v>877</v>
      </c>
      <c r="D615" s="332">
        <v>0</v>
      </c>
    </row>
    <row r="616" spans="2:4">
      <c r="B616" s="332" t="s">
        <v>1301</v>
      </c>
      <c r="C616" s="332">
        <v>929</v>
      </c>
      <c r="D616" s="332">
        <v>0</v>
      </c>
    </row>
    <row r="617" spans="2:4">
      <c r="B617" s="332" t="s">
        <v>1302</v>
      </c>
      <c r="C617" s="332">
        <v>742</v>
      </c>
      <c r="D617" s="332">
        <v>0</v>
      </c>
    </row>
    <row r="618" spans="2:4">
      <c r="B618" s="332" t="s">
        <v>1303</v>
      </c>
      <c r="C618" s="332">
        <v>541</v>
      </c>
      <c r="D618" s="332">
        <v>0</v>
      </c>
    </row>
    <row r="619" spans="2:4">
      <c r="B619" s="332" t="s">
        <v>1278</v>
      </c>
      <c r="C619" s="332">
        <v>256</v>
      </c>
      <c r="D619" s="332">
        <v>35</v>
      </c>
    </row>
    <row r="620" spans="2:4">
      <c r="B620" s="332" t="s">
        <v>1279</v>
      </c>
      <c r="C620" s="332">
        <v>0</v>
      </c>
      <c r="D620" s="332">
        <v>138</v>
      </c>
    </row>
    <row r="621" spans="2:4">
      <c r="B621" s="332" t="s">
        <v>1280</v>
      </c>
      <c r="C621" s="332">
        <v>0</v>
      </c>
      <c r="D621" s="332">
        <v>306</v>
      </c>
    </row>
    <row r="622" spans="2:4">
      <c r="B622" s="332" t="s">
        <v>1304</v>
      </c>
      <c r="C622" s="332">
        <v>0</v>
      </c>
      <c r="D622" s="332">
        <v>369</v>
      </c>
    </row>
    <row r="623" spans="2:4">
      <c r="B623" s="332" t="s">
        <v>1305</v>
      </c>
      <c r="C623" s="332">
        <v>0</v>
      </c>
      <c r="D623" s="332">
        <v>248</v>
      </c>
    </row>
    <row r="624" spans="2:4">
      <c r="B624" s="332" t="s">
        <v>1306</v>
      </c>
      <c r="C624" s="332">
        <v>123</v>
      </c>
      <c r="D624" s="332">
        <v>83</v>
      </c>
    </row>
    <row r="625" spans="2:4">
      <c r="B625" s="332" t="s">
        <v>1307</v>
      </c>
      <c r="C625" s="332">
        <v>396</v>
      </c>
      <c r="D625" s="332">
        <v>0</v>
      </c>
    </row>
    <row r="626" spans="2:4">
      <c r="B626" s="332" t="s">
        <v>1308</v>
      </c>
      <c r="C626" s="332">
        <v>662</v>
      </c>
      <c r="D626" s="332">
        <v>0</v>
      </c>
    </row>
    <row r="627" spans="2:4">
      <c r="B627" s="333" t="s">
        <v>784</v>
      </c>
    </row>
    <row r="628" spans="2:4">
      <c r="B628" s="250" t="s">
        <v>1309</v>
      </c>
    </row>
    <row r="629" spans="2:4">
      <c r="B629" s="322" t="s">
        <v>1310</v>
      </c>
    </row>
    <row r="630" spans="2:4">
      <c r="B630" s="304" t="s">
        <v>784</v>
      </c>
    </row>
    <row r="631" spans="2:4">
      <c r="B631" s="250" t="s">
        <v>1311</v>
      </c>
    </row>
    <row r="632" spans="2:4">
      <c r="B632" s="322" t="s">
        <v>1312</v>
      </c>
    </row>
    <row r="633" spans="2:4">
      <c r="B633" s="304" t="s">
        <v>784</v>
      </c>
    </row>
    <row r="634" spans="2:4">
      <c r="B634" s="250" t="s">
        <v>1313</v>
      </c>
    </row>
    <row r="635" spans="2:4">
      <c r="B635" s="334" t="s">
        <v>784</v>
      </c>
    </row>
    <row r="636" spans="2:4">
      <c r="B636" s="251" t="s">
        <v>1314</v>
      </c>
    </row>
    <row r="637" spans="2:4">
      <c r="B637" s="271" t="s">
        <v>784</v>
      </c>
    </row>
    <row r="638" spans="2:4">
      <c r="B638" s="251" t="s">
        <v>1315</v>
      </c>
    </row>
    <row r="639" spans="2:4">
      <c r="B639" s="320" t="s">
        <v>784</v>
      </c>
    </row>
    <row r="640" spans="2:4">
      <c r="B640" s="251" t="s">
        <v>1316</v>
      </c>
    </row>
    <row r="641" spans="2:4">
      <c r="B641" s="233" t="s">
        <v>784</v>
      </c>
    </row>
    <row r="642" spans="2:4">
      <c r="B642" s="232" t="s">
        <v>807</v>
      </c>
      <c r="D642" s="231" t="s">
        <v>808</v>
      </c>
    </row>
    <row r="643" spans="2:4">
      <c r="B643" s="236" t="s">
        <v>784</v>
      </c>
    </row>
    <row r="644" spans="2:4">
      <c r="B644" s="237" t="s">
        <v>809</v>
      </c>
    </row>
    <row r="645" spans="2:4">
      <c r="B645" s="230" t="s">
        <v>810</v>
      </c>
    </row>
    <row r="646" spans="2:4">
      <c r="B646" s="230" t="s">
        <v>811</v>
      </c>
    </row>
    <row r="647" spans="2:4">
      <c r="B647" s="230" t="s">
        <v>784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073"/>
  <sheetViews>
    <sheetView zoomScale="70" zoomScaleNormal="70" zoomScalePageLayoutView="40" workbookViewId="0">
      <selection activeCell="O8" sqref="O8"/>
    </sheetView>
  </sheetViews>
  <sheetFormatPr defaultColWidth="0" defaultRowHeight="14.5" zeroHeight="1"/>
  <cols>
    <col min="1" max="1" width="18" style="4" customWidth="1"/>
    <col min="2" max="3" width="22.453125" style="5" customWidth="1"/>
    <col min="4" max="4" width="24.54296875" style="5" customWidth="1"/>
    <col min="5" max="9" width="22.453125" style="5" customWidth="1"/>
    <col min="10" max="10" width="2.54296875" style="4" customWidth="1"/>
    <col min="11" max="11" width="22.453125" style="59" customWidth="1"/>
    <col min="12" max="13" width="22.453125" style="5" customWidth="1"/>
    <col min="14" max="14" width="2.54296875" style="4" customWidth="1"/>
    <col min="15" max="15" width="20.54296875" style="59" customWidth="1"/>
    <col min="16" max="17" width="17.453125" style="4" customWidth="1"/>
    <col min="18" max="18" width="20.7265625" style="4" customWidth="1"/>
    <col min="19" max="19" width="3.26953125" style="4" customWidth="1"/>
    <col min="20" max="20" width="0" style="4" hidden="1" customWidth="1"/>
    <col min="21" max="166" width="0" style="5" hidden="1" customWidth="1"/>
    <col min="167" max="16380" width="3.26953125" style="5" hidden="1"/>
    <col min="16381" max="16383" width="3.26953125" hidden="1"/>
    <col min="16384" max="16384" width="3.7265625" hidden="1"/>
  </cols>
  <sheetData>
    <row r="1" spans="1:20" ht="15" thickBot="1">
      <c r="A1" s="87" t="s">
        <v>62</v>
      </c>
      <c r="B1" s="52"/>
      <c r="C1" s="52"/>
      <c r="D1" s="52"/>
      <c r="E1" s="4"/>
      <c r="F1" s="4"/>
      <c r="G1" s="4"/>
      <c r="H1" s="4"/>
      <c r="I1" s="4"/>
      <c r="K1" s="60" t="s">
        <v>63</v>
      </c>
      <c r="L1" s="4"/>
      <c r="M1" s="4"/>
      <c r="O1" s="156" t="s">
        <v>64</v>
      </c>
    </row>
    <row r="2" spans="1:20" ht="13.15" customHeight="1">
      <c r="A2" s="128" t="s">
        <v>65</v>
      </c>
      <c r="B2" s="129"/>
      <c r="C2" s="129"/>
      <c r="D2" s="130"/>
      <c r="E2" s="4"/>
      <c r="F2" s="4"/>
      <c r="G2" s="4"/>
      <c r="H2" s="4"/>
      <c r="I2" s="4"/>
      <c r="K2" s="379" t="s">
        <v>66</v>
      </c>
      <c r="L2" s="380"/>
      <c r="M2" s="9"/>
      <c r="N2" s="9"/>
      <c r="O2" s="379" t="s">
        <v>67</v>
      </c>
      <c r="P2" s="391"/>
      <c r="Q2" s="380"/>
      <c r="R2" s="9"/>
      <c r="S2" s="9"/>
      <c r="T2" s="9"/>
    </row>
    <row r="3" spans="1:20">
      <c r="A3" s="131" t="s">
        <v>68</v>
      </c>
      <c r="B3" s="53"/>
      <c r="C3" s="53"/>
      <c r="D3" s="132"/>
      <c r="E3" s="4"/>
      <c r="F3" s="4"/>
      <c r="G3" s="4"/>
      <c r="H3" s="9"/>
      <c r="I3" s="4"/>
      <c r="K3" s="381"/>
      <c r="L3" s="382"/>
      <c r="M3" s="9"/>
      <c r="N3" s="9"/>
      <c r="O3" s="381"/>
      <c r="P3" s="392"/>
      <c r="Q3" s="382"/>
      <c r="R3" s="9"/>
      <c r="S3" s="9"/>
      <c r="T3" s="9"/>
    </row>
    <row r="4" spans="1:20">
      <c r="A4" s="133" t="s">
        <v>69</v>
      </c>
      <c r="B4" s="54"/>
      <c r="C4" s="54"/>
      <c r="D4" s="134"/>
      <c r="E4" s="4"/>
      <c r="F4" s="4"/>
      <c r="G4" s="4"/>
      <c r="H4" s="9"/>
      <c r="I4" s="4"/>
      <c r="K4" s="381"/>
      <c r="L4" s="382"/>
      <c r="M4" s="9"/>
      <c r="N4" s="9"/>
      <c r="O4" s="381"/>
      <c r="P4" s="392"/>
      <c r="Q4" s="382"/>
      <c r="R4" s="9"/>
      <c r="S4" s="9"/>
      <c r="T4" s="9"/>
    </row>
    <row r="5" spans="1:20" ht="15" thickBot="1">
      <c r="A5" s="133" t="s">
        <v>70</v>
      </c>
      <c r="B5" s="54"/>
      <c r="C5" s="54"/>
      <c r="D5" s="134"/>
      <c r="E5" s="4"/>
      <c r="F5" s="54"/>
      <c r="G5" s="4"/>
      <c r="H5" s="9"/>
      <c r="I5" s="4"/>
      <c r="K5" s="383"/>
      <c r="L5" s="384"/>
      <c r="M5" s="9"/>
      <c r="N5" s="9"/>
      <c r="O5" s="381"/>
      <c r="P5" s="392"/>
      <c r="Q5" s="382"/>
      <c r="R5" s="9"/>
      <c r="S5" s="9"/>
      <c r="T5" s="9"/>
    </row>
    <row r="6" spans="1:20" ht="15" thickBot="1">
      <c r="A6" s="133" t="s">
        <v>71</v>
      </c>
      <c r="B6" s="54"/>
      <c r="C6" s="54"/>
      <c r="D6" s="134"/>
      <c r="E6" s="4"/>
      <c r="F6" s="54"/>
      <c r="G6" s="4"/>
      <c r="H6" s="9"/>
      <c r="I6" s="9"/>
      <c r="J6" s="9"/>
      <c r="L6" s="9"/>
      <c r="M6" s="9"/>
      <c r="N6" s="9"/>
      <c r="O6" s="383"/>
      <c r="P6" s="393"/>
      <c r="Q6" s="384"/>
      <c r="R6" s="9"/>
    </row>
    <row r="7" spans="1:20" ht="15" thickBot="1">
      <c r="A7" s="135" t="s">
        <v>72</v>
      </c>
      <c r="B7" s="136"/>
      <c r="C7" s="136"/>
      <c r="D7" s="137"/>
      <c r="E7" s="4"/>
      <c r="F7" s="54"/>
      <c r="G7" s="4"/>
      <c r="H7" s="4"/>
      <c r="I7" s="4"/>
      <c r="K7" s="51"/>
      <c r="L7" s="4"/>
      <c r="M7" s="4"/>
      <c r="O7" s="158"/>
      <c r="P7" s="9"/>
      <c r="Q7" s="9"/>
      <c r="R7" s="9"/>
    </row>
    <row r="8" spans="1:20">
      <c r="A8" s="54"/>
      <c r="B8" s="54"/>
      <c r="C8" s="54"/>
      <c r="D8" s="54"/>
      <c r="E8" s="4"/>
      <c r="F8" s="54"/>
      <c r="G8" s="4"/>
      <c r="H8" s="4"/>
      <c r="I8" s="4"/>
      <c r="K8" s="51" t="s">
        <v>1317</v>
      </c>
      <c r="L8" s="4"/>
      <c r="M8" s="4"/>
      <c r="O8" s="51" t="s">
        <v>1318</v>
      </c>
      <c r="P8" s="9"/>
      <c r="Q8" s="9"/>
      <c r="R8" s="9"/>
    </row>
    <row r="9" spans="1:20">
      <c r="A9" s="6" t="s">
        <v>10</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73</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7" t="s">
        <v>27</v>
      </c>
      <c r="K14" s="51"/>
      <c r="L14" s="4"/>
      <c r="M14" s="127"/>
    </row>
    <row r="15" spans="1:20">
      <c r="A15" s="54" t="s">
        <v>30</v>
      </c>
      <c r="B15" s="4"/>
      <c r="C15" s="4"/>
      <c r="D15" s="4"/>
      <c r="E15" s="4"/>
      <c r="F15" s="4"/>
      <c r="G15" s="4"/>
      <c r="H15" s="4"/>
      <c r="I15" s="4"/>
      <c r="K15" s="51"/>
      <c r="L15" s="4"/>
      <c r="M15" s="4"/>
      <c r="O15" s="51"/>
    </row>
    <row r="16" spans="1:20" ht="65">
      <c r="A16" s="56" t="s">
        <v>74</v>
      </c>
      <c r="B16" s="3" t="s">
        <v>33</v>
      </c>
      <c r="C16" s="3" t="s">
        <v>34</v>
      </c>
      <c r="D16" s="3" t="s">
        <v>35</v>
      </c>
      <c r="E16" s="3" t="s">
        <v>36</v>
      </c>
      <c r="F16" s="2" t="s">
        <v>75</v>
      </c>
      <c r="G16" s="2" t="s">
        <v>76</v>
      </c>
      <c r="H16" s="2" t="s">
        <v>77</v>
      </c>
      <c r="I16" s="2" t="s">
        <v>78</v>
      </c>
      <c r="J16" s="71"/>
      <c r="K16" s="50" t="s">
        <v>79</v>
      </c>
      <c r="L16" s="93" t="s">
        <v>80</v>
      </c>
      <c r="M16" s="100" t="s">
        <v>81</v>
      </c>
      <c r="N16" s="71"/>
      <c r="O16" s="385" t="s">
        <v>82</v>
      </c>
      <c r="P16" s="386"/>
      <c r="Q16" s="386"/>
      <c r="R16" s="387"/>
    </row>
    <row r="17" spans="1:22" s="5" customFormat="1" ht="12.5">
      <c r="A17" s="56"/>
      <c r="B17" s="11"/>
      <c r="C17" s="11" t="s">
        <v>83</v>
      </c>
      <c r="D17" s="11"/>
      <c r="E17" s="11" t="s">
        <v>84</v>
      </c>
      <c r="F17" s="11">
        <v>253</v>
      </c>
      <c r="G17" s="11">
        <v>2</v>
      </c>
      <c r="H17" s="11">
        <v>1</v>
      </c>
      <c r="I17" s="11">
        <v>5</v>
      </c>
      <c r="J17" s="4"/>
      <c r="K17" s="11"/>
      <c r="L17" s="11"/>
      <c r="M17" s="11"/>
      <c r="N17" s="4"/>
      <c r="O17" s="388"/>
      <c r="P17" s="389"/>
      <c r="Q17" s="389"/>
      <c r="R17" s="390"/>
      <c r="S17" s="4"/>
      <c r="T17" s="4"/>
      <c r="U17" s="4"/>
      <c r="V17" s="4"/>
    </row>
    <row r="18" spans="1:22" s="5" customFormat="1" ht="12.5">
      <c r="A18" s="56"/>
      <c r="B18" s="11"/>
      <c r="C18" s="11" t="s">
        <v>83</v>
      </c>
      <c r="D18" s="11"/>
      <c r="E18" s="11" t="s">
        <v>85</v>
      </c>
      <c r="F18" s="11">
        <v>198</v>
      </c>
      <c r="G18" s="11"/>
      <c r="H18" s="11">
        <v>0</v>
      </c>
      <c r="I18" s="11"/>
      <c r="J18" s="4"/>
      <c r="K18" s="11"/>
      <c r="L18" s="11"/>
      <c r="M18" s="11"/>
      <c r="N18" s="4"/>
      <c r="O18" s="184"/>
      <c r="P18" s="185"/>
      <c r="Q18" s="185"/>
      <c r="R18" s="186"/>
      <c r="S18" s="4"/>
      <c r="T18" s="4"/>
      <c r="U18" s="4"/>
      <c r="V18" s="4"/>
    </row>
    <row r="19" spans="1:22" s="5" customFormat="1" ht="12.5">
      <c r="A19" s="56"/>
      <c r="B19" s="11"/>
      <c r="C19" s="11" t="s">
        <v>86</v>
      </c>
      <c r="D19" s="11"/>
      <c r="E19" s="11" t="s">
        <v>87</v>
      </c>
      <c r="F19" s="11">
        <v>19</v>
      </c>
      <c r="G19" s="11"/>
      <c r="H19" s="11"/>
      <c r="I19" s="11"/>
      <c r="J19" s="4"/>
      <c r="K19" s="11"/>
      <c r="L19" s="11"/>
      <c r="M19" s="11"/>
      <c r="N19" s="4"/>
      <c r="O19" s="184"/>
      <c r="P19" s="185"/>
      <c r="Q19" s="185"/>
      <c r="R19" s="186"/>
      <c r="S19" s="4"/>
      <c r="T19" s="4"/>
      <c r="U19" s="4"/>
      <c r="V19" s="4"/>
    </row>
    <row r="20" spans="1:22" s="5" customFormat="1" ht="12.5">
      <c r="A20" s="56"/>
      <c r="B20" s="11"/>
      <c r="C20" s="11" t="s">
        <v>88</v>
      </c>
      <c r="D20" s="11"/>
      <c r="E20" s="11" t="s">
        <v>89</v>
      </c>
      <c r="F20" s="11">
        <v>38</v>
      </c>
      <c r="G20" s="11"/>
      <c r="H20" s="11">
        <v>0</v>
      </c>
      <c r="I20" s="11"/>
      <c r="J20" s="4"/>
      <c r="K20" s="11"/>
      <c r="L20" s="11"/>
      <c r="M20" s="11"/>
      <c r="N20" s="4"/>
      <c r="O20" s="184"/>
      <c r="P20" s="185"/>
      <c r="Q20" s="185"/>
      <c r="R20" s="186"/>
      <c r="S20" s="4"/>
      <c r="T20" s="4"/>
      <c r="U20" s="4"/>
      <c r="V20" s="4"/>
    </row>
    <row r="21" spans="1:22" s="5" customFormat="1" ht="12.5">
      <c r="A21" s="56"/>
      <c r="B21" s="11"/>
      <c r="C21" s="11" t="s">
        <v>90</v>
      </c>
      <c r="D21" s="11"/>
      <c r="E21" s="11" t="s">
        <v>91</v>
      </c>
      <c r="F21" s="11">
        <v>3</v>
      </c>
      <c r="G21" s="11"/>
      <c r="H21" s="11"/>
      <c r="I21" s="11"/>
      <c r="J21" s="4"/>
      <c r="K21" s="11"/>
      <c r="L21" s="11"/>
      <c r="M21" s="11"/>
      <c r="N21" s="4"/>
      <c r="O21" s="184"/>
      <c r="P21" s="185"/>
      <c r="Q21" s="185"/>
      <c r="R21" s="186"/>
      <c r="S21" s="4"/>
      <c r="T21" s="4"/>
      <c r="U21" s="4"/>
      <c r="V21" s="4"/>
    </row>
    <row r="22" spans="1:22" s="5" customFormat="1" ht="12.5">
      <c r="A22" s="56"/>
      <c r="B22" s="11"/>
      <c r="C22" s="11" t="s">
        <v>92</v>
      </c>
      <c r="D22" s="11"/>
      <c r="E22" s="11" t="s">
        <v>93</v>
      </c>
      <c r="F22" s="11">
        <v>172</v>
      </c>
      <c r="G22" s="11"/>
      <c r="H22" s="11">
        <v>0</v>
      </c>
      <c r="I22" s="11"/>
      <c r="J22" s="4"/>
      <c r="K22" s="11"/>
      <c r="L22" s="11"/>
      <c r="M22" s="11"/>
      <c r="N22" s="4"/>
      <c r="O22" s="184"/>
      <c r="P22" s="185"/>
      <c r="Q22" s="185"/>
      <c r="R22" s="186"/>
      <c r="S22" s="4"/>
      <c r="T22" s="4"/>
      <c r="U22" s="4"/>
      <c r="V22" s="4"/>
    </row>
    <row r="23" spans="1:22" s="5" customFormat="1" ht="12.5">
      <c r="A23" s="56"/>
      <c r="B23" s="11"/>
      <c r="C23" s="11" t="s">
        <v>94</v>
      </c>
      <c r="D23" s="11"/>
      <c r="E23" s="11" t="s">
        <v>95</v>
      </c>
      <c r="F23" s="11">
        <v>3</v>
      </c>
      <c r="G23" s="11"/>
      <c r="H23" s="11"/>
      <c r="I23" s="11"/>
      <c r="J23" s="4"/>
      <c r="K23" s="11"/>
      <c r="L23" s="11"/>
      <c r="M23" s="11"/>
      <c r="N23" s="4"/>
      <c r="O23" s="184"/>
      <c r="P23" s="185"/>
      <c r="Q23" s="185"/>
      <c r="R23" s="186"/>
      <c r="S23" s="4"/>
      <c r="T23" s="4"/>
      <c r="U23" s="4"/>
      <c r="V23" s="4"/>
    </row>
    <row r="24" spans="1:22" s="5" customFormat="1" ht="12.5">
      <c r="A24" s="56"/>
      <c r="B24" s="11"/>
      <c r="C24" s="11" t="s">
        <v>94</v>
      </c>
      <c r="D24" s="11"/>
      <c r="E24" s="11" t="s">
        <v>96</v>
      </c>
      <c r="F24" s="11">
        <v>1240</v>
      </c>
      <c r="G24" s="11">
        <v>2</v>
      </c>
      <c r="H24" s="11">
        <v>1</v>
      </c>
      <c r="I24" s="11">
        <v>1</v>
      </c>
      <c r="J24" s="4"/>
      <c r="K24" s="11"/>
      <c r="L24" s="11"/>
      <c r="M24" s="11"/>
      <c r="N24" s="4"/>
      <c r="O24" s="184"/>
      <c r="P24" s="185"/>
      <c r="Q24" s="185"/>
      <c r="R24" s="186"/>
      <c r="S24" s="4"/>
      <c r="T24" s="4"/>
      <c r="U24" s="4"/>
      <c r="V24" s="4"/>
    </row>
    <row r="25" spans="1:22" s="5" customFormat="1" ht="12.5">
      <c r="A25" s="56"/>
      <c r="B25" s="11"/>
      <c r="C25" s="11" t="s">
        <v>97</v>
      </c>
      <c r="D25" s="11"/>
      <c r="E25" s="11" t="s">
        <v>98</v>
      </c>
      <c r="F25" s="11">
        <v>2</v>
      </c>
      <c r="G25" s="11"/>
      <c r="H25" s="11">
        <v>0</v>
      </c>
      <c r="I25" s="11"/>
      <c r="J25" s="4"/>
      <c r="K25" s="11"/>
      <c r="L25" s="11"/>
      <c r="M25" s="11"/>
      <c r="N25" s="4"/>
      <c r="O25" s="184"/>
      <c r="P25" s="185"/>
      <c r="Q25" s="185"/>
      <c r="R25" s="186"/>
      <c r="S25" s="4"/>
      <c r="T25" s="4"/>
      <c r="U25" s="4"/>
      <c r="V25" s="4"/>
    </row>
    <row r="26" spans="1:22" s="5" customFormat="1" ht="12.5">
      <c r="A26" s="56"/>
      <c r="B26" s="11"/>
      <c r="C26" s="11" t="s">
        <v>99</v>
      </c>
      <c r="D26" s="11"/>
      <c r="E26" s="11" t="s">
        <v>100</v>
      </c>
      <c r="F26" s="11">
        <v>5</v>
      </c>
      <c r="G26" s="11"/>
      <c r="H26" s="11"/>
      <c r="I26" s="11"/>
      <c r="J26" s="4"/>
      <c r="K26" s="11"/>
      <c r="L26" s="11"/>
      <c r="M26" s="11"/>
      <c r="N26" s="4"/>
      <c r="O26" s="184"/>
      <c r="P26" s="185"/>
      <c r="Q26" s="185"/>
      <c r="R26" s="186"/>
      <c r="S26" s="4"/>
      <c r="T26" s="4"/>
      <c r="U26" s="4"/>
      <c r="V26" s="4"/>
    </row>
    <row r="27" spans="1:22" s="5" customFormat="1" ht="12.5">
      <c r="A27" s="56"/>
      <c r="B27" s="11"/>
      <c r="C27" s="11" t="s">
        <v>99</v>
      </c>
      <c r="D27" s="11"/>
      <c r="E27" s="11" t="s">
        <v>101</v>
      </c>
      <c r="F27" s="11">
        <v>1</v>
      </c>
      <c r="G27" s="11"/>
      <c r="H27" s="11"/>
      <c r="I27" s="11"/>
      <c r="J27" s="4"/>
      <c r="K27" s="11"/>
      <c r="L27" s="11"/>
      <c r="M27" s="11"/>
      <c r="N27" s="4"/>
      <c r="O27" s="184"/>
      <c r="P27" s="185"/>
      <c r="Q27" s="185"/>
      <c r="R27" s="186"/>
      <c r="S27" s="4"/>
      <c r="T27" s="4"/>
      <c r="U27" s="4"/>
      <c r="V27" s="4"/>
    </row>
    <row r="28" spans="1:22" s="5" customFormat="1" ht="12.5">
      <c r="A28" s="56"/>
      <c r="B28" s="11"/>
      <c r="C28" s="11" t="s">
        <v>102</v>
      </c>
      <c r="D28" s="11"/>
      <c r="E28" s="11" t="s">
        <v>103</v>
      </c>
      <c r="F28" s="11">
        <v>24</v>
      </c>
      <c r="G28" s="11"/>
      <c r="H28" s="11">
        <v>0</v>
      </c>
      <c r="I28" s="11"/>
      <c r="J28" s="4"/>
      <c r="K28" s="11"/>
      <c r="L28" s="11"/>
      <c r="M28" s="11"/>
      <c r="N28" s="4"/>
      <c r="O28" s="184"/>
      <c r="P28" s="185"/>
      <c r="Q28" s="185"/>
      <c r="R28" s="186"/>
      <c r="S28" s="4"/>
      <c r="T28" s="4"/>
      <c r="U28" s="4"/>
      <c r="V28" s="4"/>
    </row>
    <row r="29" spans="1:22" s="5" customFormat="1" ht="12.5">
      <c r="A29" s="56"/>
      <c r="B29" s="11"/>
      <c r="C29" s="11" t="s">
        <v>104</v>
      </c>
      <c r="D29" s="11"/>
      <c r="E29" s="11" t="s">
        <v>105</v>
      </c>
      <c r="F29" s="11">
        <v>117</v>
      </c>
      <c r="G29" s="11">
        <v>2</v>
      </c>
      <c r="H29" s="11">
        <v>1</v>
      </c>
      <c r="I29" s="11">
        <v>0</v>
      </c>
      <c r="J29" s="4"/>
      <c r="K29" s="11"/>
      <c r="L29" s="11"/>
      <c r="M29" s="11"/>
      <c r="N29" s="4"/>
      <c r="O29" s="184"/>
      <c r="P29" s="185"/>
      <c r="Q29" s="185"/>
      <c r="R29" s="186"/>
      <c r="S29" s="4"/>
      <c r="T29" s="4"/>
      <c r="U29" s="4"/>
      <c r="V29" s="4"/>
    </row>
    <row r="30" spans="1:22" s="5" customFormat="1" ht="12.5">
      <c r="A30" s="56"/>
      <c r="B30" s="11"/>
      <c r="C30" s="11" t="s">
        <v>106</v>
      </c>
      <c r="D30" s="11"/>
      <c r="E30" s="11" t="s">
        <v>107</v>
      </c>
      <c r="F30" s="11">
        <v>36</v>
      </c>
      <c r="G30" s="11"/>
      <c r="H30" s="11">
        <v>0</v>
      </c>
      <c r="I30" s="11"/>
      <c r="J30" s="4"/>
      <c r="K30" s="11"/>
      <c r="L30" s="11"/>
      <c r="M30" s="11"/>
      <c r="N30" s="4"/>
      <c r="O30" s="184"/>
      <c r="P30" s="185"/>
      <c r="Q30" s="185"/>
      <c r="R30" s="186"/>
      <c r="S30" s="4"/>
      <c r="T30" s="4"/>
      <c r="U30" s="4"/>
      <c r="V30" s="4"/>
    </row>
    <row r="31" spans="1:22" s="5" customFormat="1" ht="12.5">
      <c r="A31" s="56"/>
      <c r="B31" s="11"/>
      <c r="C31" s="11" t="s">
        <v>106</v>
      </c>
      <c r="D31" s="11"/>
      <c r="E31" s="11" t="s">
        <v>108</v>
      </c>
      <c r="F31" s="11">
        <v>3</v>
      </c>
      <c r="G31" s="11"/>
      <c r="H31" s="11"/>
      <c r="I31" s="11"/>
      <c r="J31" s="4"/>
      <c r="K31" s="11"/>
      <c r="L31" s="11"/>
      <c r="M31" s="11"/>
      <c r="N31" s="4"/>
      <c r="O31" s="184"/>
      <c r="P31" s="185"/>
      <c r="Q31" s="185"/>
      <c r="R31" s="186"/>
      <c r="S31" s="4"/>
      <c r="T31" s="4"/>
      <c r="U31" s="4"/>
      <c r="V31" s="4"/>
    </row>
    <row r="32" spans="1:22" s="5" customFormat="1" ht="12.5">
      <c r="A32" s="56"/>
      <c r="B32" s="11"/>
      <c r="C32" s="11" t="s">
        <v>109</v>
      </c>
      <c r="D32" s="11"/>
      <c r="E32" s="11" t="s">
        <v>110</v>
      </c>
      <c r="F32" s="11">
        <v>18</v>
      </c>
      <c r="G32" s="11"/>
      <c r="H32" s="11"/>
      <c r="I32" s="11"/>
      <c r="J32" s="4"/>
      <c r="K32" s="11"/>
      <c r="L32" s="11"/>
      <c r="M32" s="11"/>
      <c r="N32" s="4"/>
      <c r="O32" s="184"/>
      <c r="P32" s="185"/>
      <c r="Q32" s="185"/>
      <c r="R32" s="186"/>
      <c r="S32" s="4"/>
      <c r="T32" s="4"/>
      <c r="U32" s="4"/>
      <c r="V32" s="4"/>
    </row>
    <row r="33" spans="1:22" s="5" customFormat="1" ht="12.5">
      <c r="A33" s="56"/>
      <c r="B33" s="11"/>
      <c r="C33" s="11" t="s">
        <v>111</v>
      </c>
      <c r="D33" s="11"/>
      <c r="E33" s="11" t="s">
        <v>112</v>
      </c>
      <c r="F33" s="11">
        <v>28</v>
      </c>
      <c r="G33" s="11"/>
      <c r="H33" s="11">
        <v>0</v>
      </c>
      <c r="I33" s="11"/>
      <c r="J33" s="4"/>
      <c r="K33" s="11"/>
      <c r="L33" s="11"/>
      <c r="M33" s="11"/>
      <c r="N33" s="4"/>
      <c r="O33" s="184"/>
      <c r="P33" s="185"/>
      <c r="Q33" s="185"/>
      <c r="R33" s="186"/>
      <c r="S33" s="4"/>
      <c r="T33" s="4"/>
      <c r="U33" s="4"/>
      <c r="V33" s="4"/>
    </row>
    <row r="34" spans="1:22" s="5" customFormat="1" ht="12.5">
      <c r="A34" s="56"/>
      <c r="B34" s="11"/>
      <c r="C34" s="11" t="s">
        <v>111</v>
      </c>
      <c r="D34" s="11"/>
      <c r="E34" s="11" t="s">
        <v>113</v>
      </c>
      <c r="F34" s="11">
        <v>32</v>
      </c>
      <c r="G34" s="11"/>
      <c r="H34" s="11">
        <v>0</v>
      </c>
      <c r="I34" s="11"/>
      <c r="J34" s="4"/>
      <c r="K34" s="11"/>
      <c r="L34" s="11"/>
      <c r="M34" s="11"/>
      <c r="N34" s="4"/>
      <c r="O34" s="184"/>
      <c r="P34" s="185"/>
      <c r="Q34" s="185"/>
      <c r="R34" s="186"/>
      <c r="S34" s="4"/>
      <c r="T34" s="4"/>
      <c r="U34" s="4"/>
      <c r="V34" s="4"/>
    </row>
    <row r="35" spans="1:22" s="5" customFormat="1" ht="12.5">
      <c r="A35" s="56"/>
      <c r="B35" s="11"/>
      <c r="C35" s="11" t="s">
        <v>114</v>
      </c>
      <c r="D35" s="11"/>
      <c r="E35" s="11" t="s">
        <v>115</v>
      </c>
      <c r="F35" s="11">
        <v>17</v>
      </c>
      <c r="G35" s="11"/>
      <c r="H35" s="11">
        <v>0</v>
      </c>
      <c r="I35" s="11"/>
      <c r="J35" s="4"/>
      <c r="K35" s="11"/>
      <c r="L35" s="11"/>
      <c r="M35" s="11"/>
      <c r="N35" s="4"/>
      <c r="O35" s="184"/>
      <c r="P35" s="185"/>
      <c r="Q35" s="185"/>
      <c r="R35" s="186"/>
      <c r="S35" s="4"/>
      <c r="T35" s="4"/>
      <c r="U35" s="4"/>
      <c r="V35" s="4"/>
    </row>
    <row r="36" spans="1:22" s="5" customFormat="1" ht="12.5">
      <c r="A36" s="56"/>
      <c r="B36" s="11"/>
      <c r="C36" s="11" t="s">
        <v>116</v>
      </c>
      <c r="D36" s="11"/>
      <c r="E36" s="11" t="s">
        <v>117</v>
      </c>
      <c r="F36" s="11">
        <v>6</v>
      </c>
      <c r="G36" s="11"/>
      <c r="H36" s="11">
        <v>0</v>
      </c>
      <c r="I36" s="11"/>
      <c r="J36" s="4"/>
      <c r="K36" s="11"/>
      <c r="L36" s="11"/>
      <c r="M36" s="11"/>
      <c r="N36" s="4"/>
      <c r="O36" s="184"/>
      <c r="P36" s="185"/>
      <c r="Q36" s="185"/>
      <c r="R36" s="186"/>
      <c r="S36" s="4"/>
      <c r="T36" s="4"/>
      <c r="U36" s="4"/>
      <c r="V36" s="4"/>
    </row>
    <row r="37" spans="1:22" s="5" customFormat="1" ht="12.5">
      <c r="A37" s="56"/>
      <c r="B37" s="11"/>
      <c r="C37" s="11" t="s">
        <v>118</v>
      </c>
      <c r="D37" s="11"/>
      <c r="E37" s="11" t="s">
        <v>87</v>
      </c>
      <c r="F37" s="11">
        <v>172</v>
      </c>
      <c r="G37" s="11"/>
      <c r="H37" s="11">
        <v>0</v>
      </c>
      <c r="I37" s="11"/>
      <c r="J37" s="4"/>
      <c r="K37" s="11"/>
      <c r="L37" s="11"/>
      <c r="M37" s="11"/>
      <c r="N37" s="4"/>
      <c r="O37" s="184"/>
      <c r="P37" s="185"/>
      <c r="Q37" s="185"/>
      <c r="R37" s="186"/>
      <c r="S37" s="4"/>
      <c r="T37" s="4"/>
      <c r="U37" s="4"/>
      <c r="V37" s="4"/>
    </row>
    <row r="38" spans="1:22" s="5" customFormat="1" ht="12.5">
      <c r="A38" s="56"/>
      <c r="B38" s="11"/>
      <c r="C38" s="11" t="s">
        <v>119</v>
      </c>
      <c r="D38" s="11"/>
      <c r="E38" s="11" t="s">
        <v>120</v>
      </c>
      <c r="F38" s="11">
        <v>111</v>
      </c>
      <c r="G38" s="11">
        <v>1</v>
      </c>
      <c r="H38" s="11">
        <v>0</v>
      </c>
      <c r="I38" s="11"/>
      <c r="J38" s="4"/>
      <c r="K38" s="11"/>
      <c r="L38" s="11"/>
      <c r="M38" s="11"/>
      <c r="N38" s="4"/>
      <c r="O38" s="184"/>
      <c r="P38" s="185"/>
      <c r="Q38" s="185"/>
      <c r="R38" s="186"/>
      <c r="S38" s="4"/>
      <c r="T38" s="4"/>
      <c r="U38" s="4"/>
      <c r="V38" s="4"/>
    </row>
    <row r="39" spans="1:22" s="5" customFormat="1" ht="12.5">
      <c r="A39" s="56"/>
      <c r="B39" s="11"/>
      <c r="C39" s="11" t="s">
        <v>121</v>
      </c>
      <c r="D39" s="11"/>
      <c r="E39" s="11" t="s">
        <v>91</v>
      </c>
      <c r="F39" s="11">
        <v>25</v>
      </c>
      <c r="G39" s="11"/>
      <c r="H39" s="11"/>
      <c r="I39" s="11"/>
      <c r="J39" s="4"/>
      <c r="K39" s="11"/>
      <c r="L39" s="11"/>
      <c r="M39" s="11"/>
      <c r="N39" s="4"/>
      <c r="O39" s="184"/>
      <c r="P39" s="185"/>
      <c r="Q39" s="185"/>
      <c r="R39" s="186"/>
      <c r="S39" s="4"/>
      <c r="T39" s="4"/>
      <c r="U39" s="4"/>
      <c r="V39" s="4"/>
    </row>
    <row r="40" spans="1:22" s="5" customFormat="1" ht="12.5">
      <c r="A40" s="56"/>
      <c r="B40" s="11"/>
      <c r="C40" s="11" t="s">
        <v>122</v>
      </c>
      <c r="D40" s="11"/>
      <c r="E40" s="11" t="s">
        <v>91</v>
      </c>
      <c r="F40" s="11">
        <v>7</v>
      </c>
      <c r="G40" s="11"/>
      <c r="H40" s="11"/>
      <c r="I40" s="11"/>
      <c r="J40" s="4"/>
      <c r="K40" s="11"/>
      <c r="L40" s="11"/>
      <c r="M40" s="11"/>
      <c r="N40" s="4"/>
      <c r="O40" s="184"/>
      <c r="P40" s="185"/>
      <c r="Q40" s="185"/>
      <c r="R40" s="186"/>
      <c r="S40" s="4"/>
      <c r="T40" s="4"/>
      <c r="U40" s="4"/>
      <c r="V40" s="4"/>
    </row>
    <row r="41" spans="1:22" s="5" customFormat="1" ht="12.5">
      <c r="A41" s="56"/>
      <c r="B41" s="11"/>
      <c r="C41" s="11" t="s">
        <v>123</v>
      </c>
      <c r="D41" s="11"/>
      <c r="E41" s="11" t="s">
        <v>112</v>
      </c>
      <c r="F41" s="11">
        <v>9</v>
      </c>
      <c r="G41" s="11"/>
      <c r="H41" s="11"/>
      <c r="I41" s="11"/>
      <c r="J41" s="4"/>
      <c r="K41" s="11"/>
      <c r="L41" s="11"/>
      <c r="M41" s="11"/>
      <c r="N41" s="4"/>
      <c r="O41" s="184"/>
      <c r="P41" s="185"/>
      <c r="Q41" s="185"/>
      <c r="R41" s="186"/>
      <c r="S41" s="4"/>
      <c r="T41" s="4"/>
      <c r="U41" s="4"/>
      <c r="V41" s="4"/>
    </row>
    <row r="42" spans="1:22" s="5" customFormat="1" ht="12.5">
      <c r="A42" s="56"/>
      <c r="B42" s="11"/>
      <c r="C42" s="11" t="s">
        <v>124</v>
      </c>
      <c r="D42" s="11"/>
      <c r="E42" s="11" t="s">
        <v>125</v>
      </c>
      <c r="F42" s="11">
        <v>9</v>
      </c>
      <c r="G42" s="11"/>
      <c r="H42" s="11">
        <v>0</v>
      </c>
      <c r="I42" s="11"/>
      <c r="J42" s="4"/>
      <c r="K42" s="11"/>
      <c r="L42" s="11"/>
      <c r="M42" s="11"/>
      <c r="N42" s="4"/>
      <c r="O42" s="184"/>
      <c r="P42" s="185"/>
      <c r="Q42" s="185"/>
      <c r="R42" s="186"/>
      <c r="S42" s="4"/>
      <c r="T42" s="4"/>
      <c r="U42" s="4"/>
      <c r="V42" s="4"/>
    </row>
    <row r="43" spans="1:22" s="5" customFormat="1" ht="12.5">
      <c r="A43" s="56"/>
      <c r="B43" s="11"/>
      <c r="C43" s="11" t="s">
        <v>126</v>
      </c>
      <c r="D43" s="11"/>
      <c r="E43" s="11" t="s">
        <v>127</v>
      </c>
      <c r="F43" s="11">
        <v>704</v>
      </c>
      <c r="G43" s="11">
        <v>8</v>
      </c>
      <c r="H43" s="11">
        <v>2</v>
      </c>
      <c r="I43" s="11">
        <v>0</v>
      </c>
      <c r="J43" s="4"/>
      <c r="K43" s="11"/>
      <c r="L43" s="11"/>
      <c r="M43" s="11"/>
      <c r="N43" s="4"/>
      <c r="O43" s="184"/>
      <c r="P43" s="185"/>
      <c r="Q43" s="185"/>
      <c r="R43" s="186"/>
      <c r="S43" s="4"/>
      <c r="T43" s="4"/>
      <c r="U43" s="4"/>
      <c r="V43" s="4"/>
    </row>
    <row r="44" spans="1:22" s="5" customFormat="1" ht="12.5">
      <c r="A44" s="56"/>
      <c r="B44" s="11"/>
      <c r="C44" s="11" t="s">
        <v>128</v>
      </c>
      <c r="D44" s="11"/>
      <c r="E44" s="11" t="s">
        <v>129</v>
      </c>
      <c r="F44" s="11">
        <v>93</v>
      </c>
      <c r="G44" s="11"/>
      <c r="H44" s="11">
        <v>0</v>
      </c>
      <c r="I44" s="11"/>
      <c r="J44" s="4"/>
      <c r="K44" s="11"/>
      <c r="L44" s="11"/>
      <c r="M44" s="11"/>
      <c r="N44" s="4"/>
      <c r="O44" s="184"/>
      <c r="P44" s="185"/>
      <c r="Q44" s="185"/>
      <c r="R44" s="186"/>
      <c r="S44" s="4"/>
      <c r="T44" s="4"/>
      <c r="U44" s="4"/>
      <c r="V44" s="4"/>
    </row>
    <row r="45" spans="1:22" s="5" customFormat="1" ht="12.5">
      <c r="A45" s="56"/>
      <c r="B45" s="11"/>
      <c r="C45" s="11" t="s">
        <v>130</v>
      </c>
      <c r="D45" s="11"/>
      <c r="E45" s="11" t="s">
        <v>127</v>
      </c>
      <c r="F45" s="11">
        <v>1</v>
      </c>
      <c r="G45" s="11"/>
      <c r="H45" s="11"/>
      <c r="I45" s="11"/>
      <c r="J45" s="4"/>
      <c r="K45" s="11"/>
      <c r="L45" s="11"/>
      <c r="M45" s="11"/>
      <c r="N45" s="4"/>
      <c r="O45" s="184"/>
      <c r="P45" s="185"/>
      <c r="Q45" s="185"/>
      <c r="R45" s="186"/>
      <c r="S45" s="4"/>
      <c r="T45" s="4"/>
      <c r="U45" s="4"/>
      <c r="V45" s="4"/>
    </row>
    <row r="46" spans="1:22" s="5" customFormat="1" ht="12.5">
      <c r="A46" s="56"/>
      <c r="B46" s="11"/>
      <c r="C46" s="11" t="s">
        <v>131</v>
      </c>
      <c r="D46" s="11"/>
      <c r="E46" s="11" t="s">
        <v>132</v>
      </c>
      <c r="F46" s="11">
        <v>48</v>
      </c>
      <c r="G46" s="11"/>
      <c r="H46" s="11">
        <v>0</v>
      </c>
      <c r="I46" s="11"/>
      <c r="J46" s="4"/>
      <c r="K46" s="11"/>
      <c r="L46" s="11"/>
      <c r="M46" s="11"/>
      <c r="N46" s="4"/>
      <c r="O46" s="184"/>
      <c r="P46" s="185"/>
      <c r="Q46" s="185"/>
      <c r="R46" s="186"/>
      <c r="S46" s="4"/>
      <c r="T46" s="4"/>
      <c r="U46" s="4"/>
      <c r="V46" s="4"/>
    </row>
    <row r="47" spans="1:22" s="5" customFormat="1" ht="12.5">
      <c r="A47" s="56"/>
      <c r="B47" s="11"/>
      <c r="C47" s="11" t="s">
        <v>133</v>
      </c>
      <c r="D47" s="11"/>
      <c r="E47" s="11" t="s">
        <v>134</v>
      </c>
      <c r="F47" s="11">
        <v>13</v>
      </c>
      <c r="G47" s="11"/>
      <c r="H47" s="11">
        <v>0</v>
      </c>
      <c r="I47" s="11"/>
      <c r="J47" s="4"/>
      <c r="K47" s="11"/>
      <c r="L47" s="11"/>
      <c r="M47" s="11"/>
      <c r="N47" s="4"/>
      <c r="O47" s="184"/>
      <c r="P47" s="185"/>
      <c r="Q47" s="185"/>
      <c r="R47" s="186"/>
      <c r="S47" s="4"/>
      <c r="T47" s="4"/>
      <c r="U47" s="4"/>
      <c r="V47" s="4"/>
    </row>
    <row r="48" spans="1:22" s="5" customFormat="1" ht="12.5">
      <c r="A48" s="56"/>
      <c r="B48" s="11"/>
      <c r="C48" s="11" t="s">
        <v>135</v>
      </c>
      <c r="D48" s="11"/>
      <c r="E48" s="11" t="s">
        <v>136</v>
      </c>
      <c r="F48" s="11">
        <v>69</v>
      </c>
      <c r="G48" s="11"/>
      <c r="H48" s="11">
        <v>0</v>
      </c>
      <c r="I48" s="11"/>
      <c r="J48" s="4"/>
      <c r="K48" s="11"/>
      <c r="L48" s="11"/>
      <c r="M48" s="11"/>
      <c r="N48" s="4"/>
      <c r="O48" s="184"/>
      <c r="P48" s="185"/>
      <c r="Q48" s="185"/>
      <c r="R48" s="186"/>
      <c r="S48" s="4"/>
      <c r="T48" s="4"/>
      <c r="U48" s="4"/>
      <c r="V48" s="4"/>
    </row>
    <row r="49" spans="1:22" s="5" customFormat="1" ht="12.5">
      <c r="A49" s="56"/>
      <c r="B49" s="11"/>
      <c r="C49" s="11" t="s">
        <v>135</v>
      </c>
      <c r="D49" s="11"/>
      <c r="E49" s="11" t="s">
        <v>134</v>
      </c>
      <c r="F49" s="11">
        <v>74</v>
      </c>
      <c r="G49" s="11"/>
      <c r="H49" s="11">
        <v>0</v>
      </c>
      <c r="I49" s="11"/>
      <c r="J49" s="4"/>
      <c r="K49" s="11"/>
      <c r="L49" s="11"/>
      <c r="M49" s="11"/>
      <c r="N49" s="4"/>
      <c r="O49" s="184"/>
      <c r="P49" s="185"/>
      <c r="Q49" s="185"/>
      <c r="R49" s="186"/>
      <c r="S49" s="4"/>
      <c r="T49" s="4"/>
      <c r="U49" s="4"/>
      <c r="V49" s="4"/>
    </row>
    <row r="50" spans="1:22" s="5" customFormat="1" ht="12.5">
      <c r="A50" s="56"/>
      <c r="B50" s="11"/>
      <c r="C50" s="11" t="s">
        <v>135</v>
      </c>
      <c r="D50" s="11"/>
      <c r="E50" s="11" t="s">
        <v>137</v>
      </c>
      <c r="F50" s="11">
        <v>1</v>
      </c>
      <c r="G50" s="11"/>
      <c r="H50" s="11"/>
      <c r="I50" s="11"/>
      <c r="J50" s="4"/>
      <c r="K50" s="11"/>
      <c r="L50" s="11"/>
      <c r="M50" s="11"/>
      <c r="N50" s="4"/>
      <c r="O50" s="184"/>
      <c r="P50" s="185"/>
      <c r="Q50" s="185"/>
      <c r="R50" s="186"/>
      <c r="S50" s="4"/>
      <c r="T50" s="4"/>
      <c r="U50" s="4"/>
      <c r="V50" s="4"/>
    </row>
    <row r="51" spans="1:22" s="5" customFormat="1" ht="12.5">
      <c r="A51" s="56"/>
      <c r="B51" s="11"/>
      <c r="C51" s="11" t="s">
        <v>138</v>
      </c>
      <c r="D51" s="11"/>
      <c r="E51" s="11" t="s">
        <v>95</v>
      </c>
      <c r="F51" s="11">
        <v>7</v>
      </c>
      <c r="G51" s="11"/>
      <c r="H51" s="11"/>
      <c r="I51" s="11"/>
      <c r="J51" s="4"/>
      <c r="K51" s="11"/>
      <c r="L51" s="11"/>
      <c r="M51" s="11"/>
      <c r="N51" s="4"/>
      <c r="O51" s="184"/>
      <c r="P51" s="185"/>
      <c r="Q51" s="185"/>
      <c r="R51" s="186"/>
      <c r="S51" s="4"/>
      <c r="T51" s="4"/>
      <c r="U51" s="4"/>
      <c r="V51" s="4"/>
    </row>
    <row r="52" spans="1:22" s="5" customFormat="1" ht="12.5">
      <c r="A52" s="56"/>
      <c r="B52" s="11"/>
      <c r="C52" s="11" t="s">
        <v>138</v>
      </c>
      <c r="D52" s="11"/>
      <c r="E52" s="11" t="s">
        <v>105</v>
      </c>
      <c r="F52" s="11">
        <v>13</v>
      </c>
      <c r="G52" s="11"/>
      <c r="H52" s="11"/>
      <c r="I52" s="11"/>
      <c r="J52" s="4"/>
      <c r="K52" s="11"/>
      <c r="L52" s="11"/>
      <c r="M52" s="11"/>
      <c r="N52" s="4"/>
      <c r="O52" s="184"/>
      <c r="P52" s="185"/>
      <c r="Q52" s="185"/>
      <c r="R52" s="186"/>
      <c r="S52" s="4"/>
      <c r="T52" s="4"/>
      <c r="U52" s="4"/>
      <c r="V52" s="4"/>
    </row>
    <row r="53" spans="1:22" s="5" customFormat="1" ht="12.5">
      <c r="A53" s="56"/>
      <c r="B53" s="11"/>
      <c r="C53" s="11" t="s">
        <v>139</v>
      </c>
      <c r="D53" s="11"/>
      <c r="E53" s="11" t="s">
        <v>140</v>
      </c>
      <c r="F53" s="11">
        <v>7</v>
      </c>
      <c r="G53" s="11"/>
      <c r="H53" s="11"/>
      <c r="I53" s="11"/>
      <c r="J53" s="4"/>
      <c r="K53" s="11"/>
      <c r="L53" s="11"/>
      <c r="M53" s="11"/>
      <c r="N53" s="4"/>
      <c r="O53" s="184"/>
      <c r="P53" s="185"/>
      <c r="Q53" s="185"/>
      <c r="R53" s="186"/>
      <c r="S53" s="4"/>
      <c r="T53" s="4"/>
      <c r="U53" s="4"/>
      <c r="V53" s="4"/>
    </row>
    <row r="54" spans="1:22" s="5" customFormat="1" ht="12.5">
      <c r="A54" s="56"/>
      <c r="B54" s="11"/>
      <c r="C54" s="11" t="s">
        <v>141</v>
      </c>
      <c r="D54" s="11"/>
      <c r="E54" s="11" t="s">
        <v>142</v>
      </c>
      <c r="F54" s="11">
        <v>116</v>
      </c>
      <c r="G54" s="11"/>
      <c r="H54" s="11">
        <v>0</v>
      </c>
      <c r="I54" s="11"/>
      <c r="J54" s="4"/>
      <c r="K54" s="11"/>
      <c r="L54" s="11"/>
      <c r="M54" s="11"/>
      <c r="N54" s="4"/>
      <c r="O54" s="184"/>
      <c r="P54" s="185"/>
      <c r="Q54" s="185"/>
      <c r="R54" s="186"/>
      <c r="S54" s="4"/>
      <c r="T54" s="4"/>
      <c r="U54" s="4"/>
      <c r="V54" s="4"/>
    </row>
    <row r="55" spans="1:22" s="5" customFormat="1" ht="12.5">
      <c r="A55" s="56"/>
      <c r="B55" s="11"/>
      <c r="C55" s="11" t="s">
        <v>143</v>
      </c>
      <c r="D55" s="11"/>
      <c r="E55" s="11" t="s">
        <v>144</v>
      </c>
      <c r="F55" s="11">
        <v>19</v>
      </c>
      <c r="G55" s="11"/>
      <c r="H55" s="11">
        <v>0</v>
      </c>
      <c r="I55" s="11"/>
      <c r="J55" s="4"/>
      <c r="K55" s="11"/>
      <c r="L55" s="11"/>
      <c r="M55" s="11"/>
      <c r="N55" s="4"/>
      <c r="O55" s="184"/>
      <c r="P55" s="185"/>
      <c r="Q55" s="185"/>
      <c r="R55" s="186"/>
      <c r="S55" s="4"/>
      <c r="T55" s="4"/>
      <c r="U55" s="4"/>
      <c r="V55" s="4"/>
    </row>
    <row r="56" spans="1:22" s="5" customFormat="1" ht="12.5">
      <c r="A56" s="56"/>
      <c r="B56" s="11"/>
      <c r="C56" s="11" t="s">
        <v>145</v>
      </c>
      <c r="D56" s="11"/>
      <c r="E56" s="11" t="s">
        <v>146</v>
      </c>
      <c r="F56" s="11">
        <v>55</v>
      </c>
      <c r="G56" s="11">
        <v>1</v>
      </c>
      <c r="H56" s="11">
        <v>2</v>
      </c>
      <c r="I56" s="11">
        <v>1</v>
      </c>
      <c r="J56" s="4"/>
      <c r="K56" s="11"/>
      <c r="L56" s="11"/>
      <c r="M56" s="11"/>
      <c r="N56" s="4"/>
      <c r="O56" s="184"/>
      <c r="P56" s="185"/>
      <c r="Q56" s="185"/>
      <c r="R56" s="186"/>
      <c r="S56" s="4"/>
      <c r="T56" s="4"/>
      <c r="U56" s="4"/>
      <c r="V56" s="4"/>
    </row>
    <row r="57" spans="1:22" s="5" customFormat="1" ht="12.5">
      <c r="A57" s="56"/>
      <c r="B57" s="11"/>
      <c r="C57" s="11" t="s">
        <v>147</v>
      </c>
      <c r="D57" s="11"/>
      <c r="E57" s="11" t="s">
        <v>148</v>
      </c>
      <c r="F57" s="11">
        <v>12</v>
      </c>
      <c r="G57" s="11"/>
      <c r="H57" s="11">
        <v>0</v>
      </c>
      <c r="I57" s="11"/>
      <c r="J57" s="4"/>
      <c r="K57" s="11"/>
      <c r="L57" s="11"/>
      <c r="M57" s="11"/>
      <c r="N57" s="4"/>
      <c r="O57" s="184"/>
      <c r="P57" s="185"/>
      <c r="Q57" s="185"/>
      <c r="R57" s="186"/>
      <c r="S57" s="4"/>
      <c r="T57" s="4"/>
      <c r="U57" s="4"/>
      <c r="V57" s="4"/>
    </row>
    <row r="58" spans="1:22" s="5" customFormat="1" ht="12.5">
      <c r="A58" s="56"/>
      <c r="B58" s="11"/>
      <c r="C58" s="11" t="s">
        <v>149</v>
      </c>
      <c r="D58" s="11"/>
      <c r="E58" s="11" t="s">
        <v>150</v>
      </c>
      <c r="F58" s="11">
        <v>46</v>
      </c>
      <c r="G58" s="11"/>
      <c r="H58" s="11">
        <v>0</v>
      </c>
      <c r="I58" s="11"/>
      <c r="J58" s="4"/>
      <c r="K58" s="11"/>
      <c r="L58" s="11"/>
      <c r="M58" s="11"/>
      <c r="N58" s="4"/>
      <c r="O58" s="184"/>
      <c r="P58" s="185"/>
      <c r="Q58" s="185"/>
      <c r="R58" s="186"/>
      <c r="S58" s="4"/>
      <c r="T58" s="4"/>
      <c r="U58" s="4"/>
      <c r="V58" s="4"/>
    </row>
    <row r="59" spans="1:22" s="5" customFormat="1" ht="12.5">
      <c r="A59" s="56"/>
      <c r="B59" s="11"/>
      <c r="C59" s="11" t="s">
        <v>151</v>
      </c>
      <c r="D59" s="11"/>
      <c r="E59" s="11" t="s">
        <v>152</v>
      </c>
      <c r="F59" s="11">
        <v>12</v>
      </c>
      <c r="G59" s="11"/>
      <c r="H59" s="11"/>
      <c r="I59" s="11"/>
      <c r="J59" s="4"/>
      <c r="K59" s="11"/>
      <c r="L59" s="11"/>
      <c r="M59" s="11"/>
      <c r="N59" s="4"/>
      <c r="O59" s="184"/>
      <c r="P59" s="185"/>
      <c r="Q59" s="185"/>
      <c r="R59" s="186"/>
      <c r="S59" s="4"/>
      <c r="T59" s="4"/>
      <c r="U59" s="4"/>
      <c r="V59" s="4"/>
    </row>
    <row r="60" spans="1:22" s="5" customFormat="1" ht="12.5">
      <c r="A60" s="56"/>
      <c r="B60" s="11"/>
      <c r="C60" s="11" t="s">
        <v>153</v>
      </c>
      <c r="D60" s="11"/>
      <c r="E60" s="11" t="s">
        <v>154</v>
      </c>
      <c r="F60" s="11">
        <v>10</v>
      </c>
      <c r="G60" s="11"/>
      <c r="H60" s="11"/>
      <c r="I60" s="11"/>
      <c r="J60" s="4"/>
      <c r="K60" s="11"/>
      <c r="L60" s="11"/>
      <c r="M60" s="11"/>
      <c r="N60" s="4"/>
      <c r="O60" s="184"/>
      <c r="P60" s="185"/>
      <c r="Q60" s="185"/>
      <c r="R60" s="186"/>
      <c r="S60" s="4"/>
      <c r="T60" s="4"/>
      <c r="U60" s="4"/>
      <c r="V60" s="4"/>
    </row>
    <row r="61" spans="1:22" s="5" customFormat="1" ht="12.5">
      <c r="A61" s="56"/>
      <c r="B61" s="11"/>
      <c r="C61" s="11" t="s">
        <v>155</v>
      </c>
      <c r="D61" s="11"/>
      <c r="E61" s="11" t="s">
        <v>156</v>
      </c>
      <c r="F61" s="11">
        <v>28</v>
      </c>
      <c r="G61" s="11"/>
      <c r="H61" s="11">
        <v>0</v>
      </c>
      <c r="I61" s="11"/>
      <c r="J61" s="4"/>
      <c r="K61" s="11"/>
      <c r="L61" s="11"/>
      <c r="M61" s="11"/>
      <c r="N61" s="4"/>
      <c r="O61" s="184"/>
      <c r="P61" s="185"/>
      <c r="Q61" s="185"/>
      <c r="R61" s="186"/>
      <c r="S61" s="4"/>
      <c r="T61" s="4"/>
      <c r="U61" s="4"/>
      <c r="V61" s="4"/>
    </row>
    <row r="62" spans="1:22" s="5" customFormat="1" ht="12.5">
      <c r="A62" s="56"/>
      <c r="B62" s="11"/>
      <c r="C62" s="11" t="s">
        <v>157</v>
      </c>
      <c r="D62" s="11"/>
      <c r="E62" s="11" t="s">
        <v>158</v>
      </c>
      <c r="F62" s="11">
        <v>23</v>
      </c>
      <c r="G62" s="11"/>
      <c r="H62" s="11"/>
      <c r="I62" s="11"/>
      <c r="J62" s="4"/>
      <c r="K62" s="11"/>
      <c r="L62" s="11"/>
      <c r="M62" s="11"/>
      <c r="N62" s="4"/>
      <c r="O62" s="184"/>
      <c r="P62" s="185"/>
      <c r="Q62" s="185"/>
      <c r="R62" s="186"/>
      <c r="S62" s="4"/>
      <c r="T62" s="4"/>
      <c r="U62" s="4"/>
      <c r="V62" s="4"/>
    </row>
    <row r="63" spans="1:22" s="5" customFormat="1" ht="12.5">
      <c r="A63" s="56"/>
      <c r="B63" s="11"/>
      <c r="C63" s="11" t="s">
        <v>159</v>
      </c>
      <c r="D63" s="11"/>
      <c r="E63" s="11" t="s">
        <v>160</v>
      </c>
      <c r="F63" s="11">
        <v>150</v>
      </c>
      <c r="G63" s="11"/>
      <c r="H63" s="11">
        <v>0</v>
      </c>
      <c r="I63" s="11"/>
      <c r="J63" s="4"/>
      <c r="K63" s="11"/>
      <c r="L63" s="11"/>
      <c r="M63" s="11"/>
      <c r="N63" s="4"/>
      <c r="O63" s="184"/>
      <c r="P63" s="185"/>
      <c r="Q63" s="185"/>
      <c r="R63" s="186"/>
      <c r="S63" s="4"/>
      <c r="T63" s="4"/>
      <c r="U63" s="4"/>
      <c r="V63" s="4"/>
    </row>
    <row r="64" spans="1:22" s="5" customFormat="1" ht="12.5">
      <c r="A64" s="56"/>
      <c r="B64" s="11"/>
      <c r="C64" s="11" t="s">
        <v>161</v>
      </c>
      <c r="D64" s="11"/>
      <c r="E64" s="11" t="s">
        <v>162</v>
      </c>
      <c r="F64" s="11">
        <v>466</v>
      </c>
      <c r="G64" s="11">
        <v>4</v>
      </c>
      <c r="H64" s="11">
        <v>4</v>
      </c>
      <c r="I64" s="11">
        <v>0.75</v>
      </c>
      <c r="J64" s="4"/>
      <c r="K64" s="11"/>
      <c r="L64" s="11"/>
      <c r="M64" s="11"/>
      <c r="N64" s="4"/>
      <c r="O64" s="184"/>
      <c r="P64" s="185"/>
      <c r="Q64" s="185"/>
      <c r="R64" s="186"/>
      <c r="S64" s="4"/>
      <c r="T64" s="4"/>
      <c r="U64" s="4"/>
      <c r="V64" s="4"/>
    </row>
    <row r="65" spans="1:22" s="5" customFormat="1" ht="12.5">
      <c r="A65" s="56"/>
      <c r="B65" s="11"/>
      <c r="C65" s="11" t="s">
        <v>163</v>
      </c>
      <c r="D65" s="11"/>
      <c r="E65" s="11" t="s">
        <v>134</v>
      </c>
      <c r="F65" s="11">
        <v>5</v>
      </c>
      <c r="G65" s="11"/>
      <c r="H65" s="11">
        <v>0</v>
      </c>
      <c r="I65" s="11"/>
      <c r="J65" s="4"/>
      <c r="K65" s="11"/>
      <c r="L65" s="11"/>
      <c r="M65" s="11"/>
      <c r="N65" s="4"/>
      <c r="O65" s="184"/>
      <c r="P65" s="185"/>
      <c r="Q65" s="185"/>
      <c r="R65" s="186"/>
      <c r="S65" s="4"/>
      <c r="T65" s="4"/>
      <c r="U65" s="4"/>
      <c r="V65" s="4"/>
    </row>
    <row r="66" spans="1:22" s="5" customFormat="1" ht="12.5">
      <c r="A66" s="56"/>
      <c r="B66" s="11"/>
      <c r="C66" s="11" t="s">
        <v>164</v>
      </c>
      <c r="D66" s="11"/>
      <c r="E66" s="11" t="s">
        <v>136</v>
      </c>
      <c r="F66" s="11">
        <v>19</v>
      </c>
      <c r="G66" s="11"/>
      <c r="H66" s="11"/>
      <c r="I66" s="11"/>
      <c r="J66" s="4"/>
      <c r="K66" s="11"/>
      <c r="L66" s="11"/>
      <c r="M66" s="11"/>
      <c r="N66" s="4"/>
      <c r="O66" s="184"/>
      <c r="P66" s="185"/>
      <c r="Q66" s="185"/>
      <c r="R66" s="186"/>
      <c r="S66" s="4"/>
      <c r="T66" s="4"/>
      <c r="U66" s="4"/>
      <c r="V66" s="4"/>
    </row>
    <row r="67" spans="1:22" s="5" customFormat="1" ht="12.5">
      <c r="A67" s="56"/>
      <c r="B67" s="11"/>
      <c r="C67" s="11" t="s">
        <v>165</v>
      </c>
      <c r="D67" s="11"/>
      <c r="E67" s="11" t="s">
        <v>144</v>
      </c>
      <c r="F67" s="11">
        <v>47</v>
      </c>
      <c r="G67" s="11"/>
      <c r="H67" s="11">
        <v>0</v>
      </c>
      <c r="I67" s="11"/>
      <c r="J67" s="4"/>
      <c r="K67" s="11"/>
      <c r="L67" s="11"/>
      <c r="M67" s="11"/>
      <c r="N67" s="4"/>
      <c r="O67" s="184"/>
      <c r="P67" s="185"/>
      <c r="Q67" s="185"/>
      <c r="R67" s="186"/>
      <c r="S67" s="4"/>
      <c r="T67" s="4"/>
      <c r="U67" s="4"/>
      <c r="V67" s="4"/>
    </row>
    <row r="68" spans="1:22" s="5" customFormat="1" ht="12.5">
      <c r="A68" s="56"/>
      <c r="B68" s="11"/>
      <c r="C68" s="11" t="s">
        <v>166</v>
      </c>
      <c r="D68" s="11"/>
      <c r="E68" s="11" t="s">
        <v>167</v>
      </c>
      <c r="F68" s="11">
        <v>10</v>
      </c>
      <c r="G68" s="11"/>
      <c r="H68" s="11">
        <v>0</v>
      </c>
      <c r="I68" s="11"/>
      <c r="J68" s="4"/>
      <c r="K68" s="11"/>
      <c r="L68" s="11"/>
      <c r="M68" s="11"/>
      <c r="N68" s="4"/>
      <c r="O68" s="184"/>
      <c r="P68" s="185"/>
      <c r="Q68" s="185"/>
      <c r="R68" s="186"/>
      <c r="S68" s="4"/>
      <c r="T68" s="4"/>
      <c r="U68" s="4"/>
      <c r="V68" s="4"/>
    </row>
    <row r="69" spans="1:22" s="5" customFormat="1" ht="12.5">
      <c r="A69" s="56"/>
      <c r="B69" s="11"/>
      <c r="C69" s="11" t="s">
        <v>168</v>
      </c>
      <c r="D69" s="11"/>
      <c r="E69" s="11" t="s">
        <v>117</v>
      </c>
      <c r="F69" s="11">
        <v>7</v>
      </c>
      <c r="G69" s="11"/>
      <c r="H69" s="11"/>
      <c r="I69" s="11"/>
      <c r="J69" s="4"/>
      <c r="K69" s="11"/>
      <c r="L69" s="11"/>
      <c r="M69" s="11"/>
      <c r="N69" s="4"/>
      <c r="O69" s="184"/>
      <c r="P69" s="185"/>
      <c r="Q69" s="185"/>
      <c r="R69" s="186"/>
      <c r="S69" s="4"/>
      <c r="T69" s="4"/>
      <c r="U69" s="4"/>
      <c r="V69" s="4"/>
    </row>
    <row r="70" spans="1:22" s="5" customFormat="1" ht="12.5">
      <c r="A70" s="56"/>
      <c r="B70" s="11"/>
      <c r="C70" s="11" t="s">
        <v>169</v>
      </c>
      <c r="D70" s="11"/>
      <c r="E70" s="11" t="s">
        <v>110</v>
      </c>
      <c r="F70" s="11">
        <v>1</v>
      </c>
      <c r="G70" s="11"/>
      <c r="H70" s="11"/>
      <c r="I70" s="11"/>
      <c r="J70" s="4"/>
      <c r="K70" s="11"/>
      <c r="L70" s="11"/>
      <c r="M70" s="11"/>
      <c r="N70" s="4"/>
      <c r="O70" s="184"/>
      <c r="P70" s="185"/>
      <c r="Q70" s="185"/>
      <c r="R70" s="186"/>
      <c r="S70" s="4"/>
      <c r="T70" s="4"/>
      <c r="U70" s="4"/>
      <c r="V70" s="4"/>
    </row>
    <row r="71" spans="1:22" s="5" customFormat="1" ht="12.5">
      <c r="A71" s="56"/>
      <c r="B71" s="11"/>
      <c r="C71" s="11" t="s">
        <v>170</v>
      </c>
      <c r="D71" s="11"/>
      <c r="E71" s="11" t="s">
        <v>171</v>
      </c>
      <c r="F71" s="11">
        <v>17</v>
      </c>
      <c r="G71" s="11"/>
      <c r="H71" s="11">
        <v>0</v>
      </c>
      <c r="I71" s="11"/>
      <c r="J71" s="4"/>
      <c r="K71" s="11"/>
      <c r="L71" s="11"/>
      <c r="M71" s="11"/>
      <c r="N71" s="4"/>
      <c r="O71" s="184"/>
      <c r="P71" s="185"/>
      <c r="Q71" s="185"/>
      <c r="R71" s="186"/>
      <c r="S71" s="4"/>
      <c r="T71" s="4"/>
      <c r="U71" s="4"/>
      <c r="V71" s="4"/>
    </row>
    <row r="72" spans="1:22" s="5" customFormat="1" ht="12.5">
      <c r="A72" s="56"/>
      <c r="B72" s="11"/>
      <c r="C72" s="11" t="s">
        <v>172</v>
      </c>
      <c r="D72" s="11"/>
      <c r="E72" s="11" t="s">
        <v>127</v>
      </c>
      <c r="F72" s="11">
        <v>1</v>
      </c>
      <c r="G72" s="11"/>
      <c r="H72" s="11"/>
      <c r="I72" s="11"/>
      <c r="J72" s="4"/>
      <c r="K72" s="11"/>
      <c r="L72" s="11"/>
      <c r="M72" s="11"/>
      <c r="N72" s="4"/>
      <c r="O72" s="184"/>
      <c r="P72" s="185"/>
      <c r="Q72" s="185"/>
      <c r="R72" s="186"/>
      <c r="S72" s="4"/>
      <c r="T72" s="4"/>
      <c r="U72" s="4"/>
      <c r="V72" s="4"/>
    </row>
    <row r="73" spans="1:22" s="5" customFormat="1" ht="12.5">
      <c r="A73" s="56"/>
      <c r="B73" s="11"/>
      <c r="C73" s="11" t="s">
        <v>172</v>
      </c>
      <c r="D73" s="11"/>
      <c r="E73" s="11" t="s">
        <v>173</v>
      </c>
      <c r="F73" s="11">
        <v>7</v>
      </c>
      <c r="G73" s="11"/>
      <c r="H73" s="11"/>
      <c r="I73" s="11"/>
      <c r="J73" s="4"/>
      <c r="K73" s="11"/>
      <c r="L73" s="11"/>
      <c r="M73" s="11"/>
      <c r="N73" s="4"/>
      <c r="O73" s="184"/>
      <c r="P73" s="185"/>
      <c r="Q73" s="185"/>
      <c r="R73" s="186"/>
      <c r="S73" s="4"/>
      <c r="T73" s="4"/>
      <c r="U73" s="4"/>
      <c r="V73" s="4"/>
    </row>
    <row r="74" spans="1:22" s="5" customFormat="1" ht="12.5">
      <c r="A74" s="56"/>
      <c r="B74" s="11"/>
      <c r="C74" s="11" t="s">
        <v>174</v>
      </c>
      <c r="D74" s="11"/>
      <c r="E74" s="11" t="s">
        <v>175</v>
      </c>
      <c r="F74" s="11">
        <v>18</v>
      </c>
      <c r="G74" s="11"/>
      <c r="H74" s="11">
        <v>0</v>
      </c>
      <c r="I74" s="11"/>
      <c r="J74" s="4"/>
      <c r="K74" s="11"/>
      <c r="L74" s="11"/>
      <c r="M74" s="11"/>
      <c r="N74" s="4"/>
      <c r="O74" s="184"/>
      <c r="P74" s="185"/>
      <c r="Q74" s="185"/>
      <c r="R74" s="186"/>
      <c r="S74" s="4"/>
      <c r="T74" s="4"/>
      <c r="U74" s="4"/>
      <c r="V74" s="4"/>
    </row>
    <row r="75" spans="1:22" s="5" customFormat="1" ht="12.5">
      <c r="A75" s="56"/>
      <c r="B75" s="11"/>
      <c r="C75" s="11" t="s">
        <v>176</v>
      </c>
      <c r="D75" s="11"/>
      <c r="E75" s="11" t="s">
        <v>177</v>
      </c>
      <c r="F75" s="11">
        <v>6</v>
      </c>
      <c r="G75" s="11"/>
      <c r="H75" s="11"/>
      <c r="I75" s="11"/>
      <c r="J75" s="4"/>
      <c r="K75" s="11"/>
      <c r="L75" s="11"/>
      <c r="M75" s="11"/>
      <c r="N75" s="4"/>
      <c r="O75" s="184"/>
      <c r="P75" s="185"/>
      <c r="Q75" s="185"/>
      <c r="R75" s="186"/>
      <c r="S75" s="4"/>
      <c r="T75" s="4"/>
      <c r="U75" s="4"/>
      <c r="V75" s="4"/>
    </row>
    <row r="76" spans="1:22" s="5" customFormat="1" ht="12.5">
      <c r="A76" s="56"/>
      <c r="B76" s="11"/>
      <c r="C76" s="11" t="s">
        <v>178</v>
      </c>
      <c r="D76" s="11"/>
      <c r="E76" s="11" t="s">
        <v>179</v>
      </c>
      <c r="F76" s="11">
        <v>15</v>
      </c>
      <c r="G76" s="11">
        <v>1</v>
      </c>
      <c r="H76" s="11">
        <v>1</v>
      </c>
      <c r="I76" s="11">
        <v>1</v>
      </c>
      <c r="J76" s="4"/>
      <c r="K76" s="11"/>
      <c r="L76" s="11"/>
      <c r="M76" s="11"/>
      <c r="N76" s="4"/>
      <c r="O76" s="184"/>
      <c r="P76" s="185"/>
      <c r="Q76" s="185"/>
      <c r="R76" s="186"/>
      <c r="S76" s="4"/>
      <c r="T76" s="4"/>
      <c r="U76" s="4"/>
      <c r="V76" s="4"/>
    </row>
    <row r="77" spans="1:22" s="5" customFormat="1" ht="12.5">
      <c r="A77" s="56"/>
      <c r="B77" s="11"/>
      <c r="C77" s="11" t="s">
        <v>180</v>
      </c>
      <c r="D77" s="11"/>
      <c r="E77" s="11" t="s">
        <v>181</v>
      </c>
      <c r="F77" s="11">
        <v>2</v>
      </c>
      <c r="G77" s="11"/>
      <c r="H77" s="11"/>
      <c r="I77" s="11"/>
      <c r="J77" s="4"/>
      <c r="K77" s="11"/>
      <c r="L77" s="11"/>
      <c r="M77" s="11"/>
      <c r="N77" s="4"/>
      <c r="O77" s="184"/>
      <c r="P77" s="185"/>
      <c r="Q77" s="185"/>
      <c r="R77" s="186"/>
      <c r="S77" s="4"/>
      <c r="T77" s="4"/>
      <c r="U77" s="4"/>
      <c r="V77" s="4"/>
    </row>
    <row r="78" spans="1:22" s="5" customFormat="1" ht="12.5">
      <c r="A78" s="56"/>
      <c r="B78" s="11"/>
      <c r="C78" s="11" t="s">
        <v>182</v>
      </c>
      <c r="D78" s="11"/>
      <c r="E78" s="11" t="s">
        <v>183</v>
      </c>
      <c r="F78" s="11">
        <v>17</v>
      </c>
      <c r="G78" s="11"/>
      <c r="H78" s="11"/>
      <c r="I78" s="11"/>
      <c r="J78" s="4"/>
      <c r="K78" s="11"/>
      <c r="L78" s="11"/>
      <c r="M78" s="11"/>
      <c r="N78" s="4"/>
      <c r="O78" s="184"/>
      <c r="P78" s="185"/>
      <c r="Q78" s="185"/>
      <c r="R78" s="186"/>
      <c r="S78" s="4"/>
      <c r="T78" s="4"/>
      <c r="U78" s="4"/>
      <c r="V78" s="4"/>
    </row>
    <row r="79" spans="1:22" s="5" customFormat="1" ht="12.5">
      <c r="A79" s="56"/>
      <c r="B79" s="11"/>
      <c r="C79" s="11" t="s">
        <v>184</v>
      </c>
      <c r="D79" s="11"/>
      <c r="E79" s="11" t="s">
        <v>185</v>
      </c>
      <c r="F79" s="11">
        <v>16</v>
      </c>
      <c r="G79" s="11"/>
      <c r="H79" s="11">
        <v>0</v>
      </c>
      <c r="I79" s="11"/>
      <c r="J79" s="4"/>
      <c r="K79" s="11"/>
      <c r="L79" s="11"/>
      <c r="M79" s="11"/>
      <c r="N79" s="4"/>
      <c r="O79" s="184"/>
      <c r="P79" s="185"/>
      <c r="Q79" s="185"/>
      <c r="R79" s="186"/>
      <c r="S79" s="4"/>
      <c r="T79" s="4"/>
      <c r="U79" s="4"/>
      <c r="V79" s="4"/>
    </row>
    <row r="80" spans="1:22" s="5" customFormat="1" ht="12.5">
      <c r="A80" s="56"/>
      <c r="B80" s="11"/>
      <c r="C80" s="11" t="s">
        <v>186</v>
      </c>
      <c r="D80" s="11"/>
      <c r="E80" s="11" t="s">
        <v>187</v>
      </c>
      <c r="F80" s="11">
        <v>8</v>
      </c>
      <c r="G80" s="11"/>
      <c r="H80" s="11">
        <v>0</v>
      </c>
      <c r="I80" s="11"/>
      <c r="J80" s="4"/>
      <c r="K80" s="11"/>
      <c r="L80" s="11"/>
      <c r="M80" s="11"/>
      <c r="N80" s="4"/>
      <c r="O80" s="184"/>
      <c r="P80" s="185"/>
      <c r="Q80" s="185"/>
      <c r="R80" s="186"/>
      <c r="S80" s="4"/>
      <c r="T80" s="4"/>
      <c r="U80" s="4"/>
      <c r="V80" s="4"/>
    </row>
    <row r="81" spans="1:22" s="5" customFormat="1" ht="12.5">
      <c r="A81" s="56"/>
      <c r="B81" s="11"/>
      <c r="C81" s="11" t="s">
        <v>188</v>
      </c>
      <c r="D81" s="11"/>
      <c r="E81" s="11" t="s">
        <v>189</v>
      </c>
      <c r="F81" s="11">
        <v>13</v>
      </c>
      <c r="G81" s="11">
        <v>1</v>
      </c>
      <c r="H81" s="11">
        <v>0</v>
      </c>
      <c r="I81" s="11"/>
      <c r="J81" s="4"/>
      <c r="K81" s="11"/>
      <c r="L81" s="11"/>
      <c r="M81" s="11"/>
      <c r="N81" s="4"/>
      <c r="O81" s="184"/>
      <c r="P81" s="185"/>
      <c r="Q81" s="185"/>
      <c r="R81" s="186"/>
      <c r="S81" s="4"/>
      <c r="T81" s="4"/>
      <c r="U81" s="4"/>
      <c r="V81" s="4"/>
    </row>
    <row r="82" spans="1:22" s="5" customFormat="1" ht="12.5">
      <c r="A82" s="56"/>
      <c r="B82" s="11"/>
      <c r="C82" s="11" t="s">
        <v>190</v>
      </c>
      <c r="D82" s="11"/>
      <c r="E82" s="11" t="s">
        <v>132</v>
      </c>
      <c r="F82" s="11">
        <v>1</v>
      </c>
      <c r="G82" s="11"/>
      <c r="H82" s="11"/>
      <c r="I82" s="11"/>
      <c r="J82" s="4"/>
      <c r="K82" s="11"/>
      <c r="L82" s="11"/>
      <c r="M82" s="11"/>
      <c r="N82" s="4"/>
      <c r="O82" s="184"/>
      <c r="P82" s="185"/>
      <c r="Q82" s="185"/>
      <c r="R82" s="186"/>
      <c r="S82" s="4"/>
      <c r="T82" s="4"/>
      <c r="U82" s="4"/>
      <c r="V82" s="4"/>
    </row>
    <row r="83" spans="1:22" s="5" customFormat="1" ht="12.5">
      <c r="A83" s="56"/>
      <c r="B83" s="11"/>
      <c r="C83" s="11" t="s">
        <v>191</v>
      </c>
      <c r="D83" s="11"/>
      <c r="E83" s="11" t="s">
        <v>192</v>
      </c>
      <c r="F83" s="11">
        <v>1</v>
      </c>
      <c r="G83" s="11"/>
      <c r="H83" s="11"/>
      <c r="I83" s="11"/>
      <c r="J83" s="4"/>
      <c r="K83" s="11"/>
      <c r="L83" s="11"/>
      <c r="M83" s="11"/>
      <c r="N83" s="4"/>
      <c r="O83" s="184"/>
      <c r="P83" s="185"/>
      <c r="Q83" s="185"/>
      <c r="R83" s="186"/>
      <c r="S83" s="4"/>
      <c r="T83" s="4"/>
      <c r="U83" s="4"/>
      <c r="V83" s="4"/>
    </row>
    <row r="84" spans="1:22" s="5" customFormat="1" ht="12.5">
      <c r="A84" s="56"/>
      <c r="B84" s="11"/>
      <c r="C84" s="11" t="s">
        <v>193</v>
      </c>
      <c r="D84" s="11"/>
      <c r="E84" s="11" t="s">
        <v>194</v>
      </c>
      <c r="F84" s="11">
        <v>7</v>
      </c>
      <c r="G84" s="11"/>
      <c r="H84" s="11">
        <v>0</v>
      </c>
      <c r="I84" s="11"/>
      <c r="J84" s="4"/>
      <c r="K84" s="11"/>
      <c r="L84" s="11"/>
      <c r="M84" s="11"/>
      <c r="N84" s="4"/>
      <c r="O84" s="184"/>
      <c r="P84" s="185"/>
      <c r="Q84" s="185"/>
      <c r="R84" s="186"/>
      <c r="S84" s="4"/>
      <c r="T84" s="4"/>
      <c r="U84" s="4"/>
      <c r="V84" s="4"/>
    </row>
    <row r="85" spans="1:22" s="5" customFormat="1" ht="12.5">
      <c r="A85" s="56"/>
      <c r="B85" s="11"/>
      <c r="C85" s="11" t="s">
        <v>193</v>
      </c>
      <c r="D85" s="11"/>
      <c r="E85" s="11" t="s">
        <v>183</v>
      </c>
      <c r="F85" s="11">
        <v>139</v>
      </c>
      <c r="G85" s="11">
        <v>2</v>
      </c>
      <c r="H85" s="11">
        <v>1</v>
      </c>
      <c r="I85" s="11">
        <v>0</v>
      </c>
      <c r="J85" s="4"/>
      <c r="K85" s="11"/>
      <c r="L85" s="11"/>
      <c r="M85" s="11"/>
      <c r="N85" s="4"/>
      <c r="O85" s="184"/>
      <c r="P85" s="185"/>
      <c r="Q85" s="185"/>
      <c r="R85" s="186"/>
      <c r="S85" s="4"/>
      <c r="T85" s="4"/>
      <c r="U85" s="4"/>
      <c r="V85" s="4"/>
    </row>
    <row r="86" spans="1:22" s="5" customFormat="1" ht="12.5">
      <c r="A86" s="56"/>
      <c r="B86" s="11"/>
      <c r="C86" s="11" t="s">
        <v>193</v>
      </c>
      <c r="D86" s="11"/>
      <c r="E86" s="11" t="s">
        <v>105</v>
      </c>
      <c r="F86" s="11">
        <v>287</v>
      </c>
      <c r="G86" s="11">
        <v>1</v>
      </c>
      <c r="H86" s="11">
        <v>1</v>
      </c>
      <c r="I86" s="11">
        <v>4</v>
      </c>
      <c r="J86" s="4"/>
      <c r="K86" s="11"/>
      <c r="L86" s="11"/>
      <c r="M86" s="11"/>
      <c r="N86" s="4"/>
      <c r="O86" s="184"/>
      <c r="P86" s="185"/>
      <c r="Q86" s="185"/>
      <c r="R86" s="186"/>
      <c r="S86" s="4"/>
      <c r="T86" s="4"/>
      <c r="U86" s="4"/>
      <c r="V86" s="4"/>
    </row>
    <row r="87" spans="1:22" s="5" customFormat="1" ht="12.5">
      <c r="A87" s="56"/>
      <c r="B87" s="11"/>
      <c r="C87" s="11" t="s">
        <v>195</v>
      </c>
      <c r="D87" s="11"/>
      <c r="E87" s="11" t="s">
        <v>117</v>
      </c>
      <c r="F87" s="11">
        <v>7</v>
      </c>
      <c r="G87" s="11"/>
      <c r="H87" s="11"/>
      <c r="I87" s="11"/>
      <c r="J87" s="4"/>
      <c r="K87" s="11"/>
      <c r="L87" s="11"/>
      <c r="M87" s="11"/>
      <c r="N87" s="4"/>
      <c r="O87" s="184"/>
      <c r="P87" s="185"/>
      <c r="Q87" s="185"/>
      <c r="R87" s="186"/>
      <c r="S87" s="4"/>
      <c r="T87" s="4"/>
      <c r="U87" s="4"/>
      <c r="V87" s="4"/>
    </row>
    <row r="88" spans="1:22" s="5" customFormat="1" ht="12.5">
      <c r="A88" s="56"/>
      <c r="B88" s="11"/>
      <c r="C88" s="11" t="s">
        <v>196</v>
      </c>
      <c r="D88" s="11"/>
      <c r="E88" s="11" t="s">
        <v>91</v>
      </c>
      <c r="F88" s="11">
        <v>14</v>
      </c>
      <c r="G88" s="11"/>
      <c r="H88" s="11">
        <v>0</v>
      </c>
      <c r="I88" s="11"/>
      <c r="J88" s="4"/>
      <c r="K88" s="11"/>
      <c r="L88" s="11"/>
      <c r="M88" s="11"/>
      <c r="N88" s="4"/>
      <c r="O88" s="184"/>
      <c r="P88" s="185"/>
      <c r="Q88" s="185"/>
      <c r="R88" s="186"/>
      <c r="S88" s="4"/>
      <c r="T88" s="4"/>
      <c r="U88" s="4"/>
      <c r="V88" s="4"/>
    </row>
    <row r="89" spans="1:22" s="5" customFormat="1" ht="12.5">
      <c r="A89" s="56"/>
      <c r="B89" s="11"/>
      <c r="C89" s="11" t="s">
        <v>197</v>
      </c>
      <c r="D89" s="11"/>
      <c r="E89" s="11" t="s">
        <v>152</v>
      </c>
      <c r="F89" s="11">
        <v>86</v>
      </c>
      <c r="G89" s="11">
        <v>1</v>
      </c>
      <c r="H89" s="11">
        <v>1</v>
      </c>
      <c r="I89" s="11">
        <v>0</v>
      </c>
      <c r="J89" s="4"/>
      <c r="K89" s="11"/>
      <c r="L89" s="11"/>
      <c r="M89" s="11"/>
      <c r="N89" s="4"/>
      <c r="O89" s="184"/>
      <c r="P89" s="185"/>
      <c r="Q89" s="185"/>
      <c r="R89" s="186"/>
      <c r="S89" s="4"/>
      <c r="T89" s="4"/>
      <c r="U89" s="4"/>
      <c r="V89" s="4"/>
    </row>
    <row r="90" spans="1:22" s="5" customFormat="1" ht="12.5">
      <c r="A90" s="56"/>
      <c r="B90" s="11"/>
      <c r="C90" s="11" t="s">
        <v>198</v>
      </c>
      <c r="D90" s="11"/>
      <c r="E90" s="11" t="s">
        <v>199</v>
      </c>
      <c r="F90" s="11">
        <v>36</v>
      </c>
      <c r="G90" s="11"/>
      <c r="H90" s="11"/>
      <c r="I90" s="11"/>
      <c r="J90" s="4"/>
      <c r="K90" s="11"/>
      <c r="L90" s="11"/>
      <c r="M90" s="11"/>
      <c r="N90" s="4"/>
      <c r="O90" s="184"/>
      <c r="P90" s="185"/>
      <c r="Q90" s="185"/>
      <c r="R90" s="186"/>
      <c r="S90" s="4"/>
      <c r="T90" s="4"/>
      <c r="U90" s="4"/>
      <c r="V90" s="4"/>
    </row>
    <row r="91" spans="1:22" s="5" customFormat="1" ht="12.5">
      <c r="A91" s="56"/>
      <c r="B91" s="11"/>
      <c r="C91" s="11" t="s">
        <v>200</v>
      </c>
      <c r="D91" s="11"/>
      <c r="E91" s="11" t="s">
        <v>105</v>
      </c>
      <c r="F91" s="11">
        <v>1</v>
      </c>
      <c r="G91" s="11"/>
      <c r="H91" s="11"/>
      <c r="I91" s="11"/>
      <c r="J91" s="4"/>
      <c r="K91" s="11"/>
      <c r="L91" s="11"/>
      <c r="M91" s="11"/>
      <c r="N91" s="4"/>
      <c r="O91" s="184"/>
      <c r="P91" s="185"/>
      <c r="Q91" s="185"/>
      <c r="R91" s="186"/>
      <c r="S91" s="4"/>
      <c r="T91" s="4"/>
      <c r="U91" s="4"/>
      <c r="V91" s="4"/>
    </row>
    <row r="92" spans="1:22" s="5" customFormat="1" ht="12.5">
      <c r="A92" s="56"/>
      <c r="B92" s="11"/>
      <c r="C92" s="11" t="s">
        <v>200</v>
      </c>
      <c r="D92" s="11"/>
      <c r="E92" s="11" t="s">
        <v>115</v>
      </c>
      <c r="F92" s="11">
        <v>15</v>
      </c>
      <c r="G92" s="11"/>
      <c r="H92" s="11"/>
      <c r="I92" s="11"/>
      <c r="J92" s="4"/>
      <c r="K92" s="11"/>
      <c r="L92" s="11"/>
      <c r="M92" s="11"/>
      <c r="N92" s="4"/>
      <c r="O92" s="184"/>
      <c r="P92" s="185"/>
      <c r="Q92" s="185"/>
      <c r="R92" s="186"/>
      <c r="S92" s="4"/>
      <c r="T92" s="4"/>
      <c r="U92" s="4"/>
      <c r="V92" s="4"/>
    </row>
    <row r="93" spans="1:22" s="5" customFormat="1" ht="12.5">
      <c r="A93" s="56"/>
      <c r="B93" s="11"/>
      <c r="C93" s="11" t="s">
        <v>201</v>
      </c>
      <c r="D93" s="11"/>
      <c r="E93" s="11" t="s">
        <v>202</v>
      </c>
      <c r="F93" s="11">
        <v>290</v>
      </c>
      <c r="G93" s="11">
        <v>2</v>
      </c>
      <c r="H93" s="11">
        <v>1</v>
      </c>
      <c r="I93" s="11">
        <v>9</v>
      </c>
      <c r="J93" s="4"/>
      <c r="K93" s="11"/>
      <c r="L93" s="11"/>
      <c r="M93" s="11"/>
      <c r="N93" s="4"/>
      <c r="O93" s="184"/>
      <c r="P93" s="185"/>
      <c r="Q93" s="185"/>
      <c r="R93" s="186"/>
      <c r="S93" s="4"/>
      <c r="T93" s="4"/>
      <c r="U93" s="4"/>
      <c r="V93" s="4"/>
    </row>
    <row r="94" spans="1:22" s="5" customFormat="1" ht="12.5">
      <c r="A94" s="56"/>
      <c r="B94" s="11"/>
      <c r="C94" s="11" t="s">
        <v>203</v>
      </c>
      <c r="D94" s="11"/>
      <c r="E94" s="11" t="s">
        <v>136</v>
      </c>
      <c r="F94" s="11">
        <v>40</v>
      </c>
      <c r="G94" s="11"/>
      <c r="H94" s="11">
        <v>0</v>
      </c>
      <c r="I94" s="11"/>
      <c r="J94" s="4"/>
      <c r="K94" s="11"/>
      <c r="L94" s="11"/>
      <c r="M94" s="11"/>
      <c r="N94" s="4"/>
      <c r="O94" s="184"/>
      <c r="P94" s="185"/>
      <c r="Q94" s="185"/>
      <c r="R94" s="186"/>
      <c r="S94" s="4"/>
      <c r="T94" s="4"/>
      <c r="U94" s="4"/>
      <c r="V94" s="4"/>
    </row>
    <row r="95" spans="1:22" s="5" customFormat="1" ht="12.5">
      <c r="A95" s="56"/>
      <c r="B95" s="11"/>
      <c r="C95" s="11" t="s">
        <v>204</v>
      </c>
      <c r="D95" s="11"/>
      <c r="E95" s="11" t="s">
        <v>205</v>
      </c>
      <c r="F95" s="11">
        <v>21</v>
      </c>
      <c r="G95" s="11">
        <v>1</v>
      </c>
      <c r="H95" s="11">
        <v>1</v>
      </c>
      <c r="I95" s="11">
        <v>1</v>
      </c>
      <c r="J95" s="4"/>
      <c r="K95" s="11"/>
      <c r="L95" s="11"/>
      <c r="M95" s="11"/>
      <c r="N95" s="4"/>
      <c r="O95" s="184"/>
      <c r="P95" s="185"/>
      <c r="Q95" s="185"/>
      <c r="R95" s="186"/>
      <c r="S95" s="4"/>
      <c r="T95" s="4"/>
      <c r="U95" s="4"/>
      <c r="V95" s="4"/>
    </row>
    <row r="96" spans="1:22" s="5" customFormat="1" ht="12.5">
      <c r="A96" s="56"/>
      <c r="B96" s="11"/>
      <c r="C96" s="11" t="s">
        <v>206</v>
      </c>
      <c r="D96" s="11"/>
      <c r="E96" s="11" t="s">
        <v>207</v>
      </c>
      <c r="F96" s="11">
        <v>5</v>
      </c>
      <c r="G96" s="11"/>
      <c r="H96" s="11">
        <v>0</v>
      </c>
      <c r="I96" s="11"/>
      <c r="J96" s="4"/>
      <c r="K96" s="11"/>
      <c r="L96" s="11"/>
      <c r="M96" s="11"/>
      <c r="N96" s="4"/>
      <c r="O96" s="184"/>
      <c r="P96" s="185"/>
      <c r="Q96" s="185"/>
      <c r="R96" s="186"/>
      <c r="S96" s="4"/>
      <c r="T96" s="4"/>
      <c r="U96" s="4"/>
      <c r="V96" s="4"/>
    </row>
    <row r="97" spans="1:22" s="5" customFormat="1" ht="12.5">
      <c r="A97" s="56"/>
      <c r="B97" s="11"/>
      <c r="C97" s="11" t="s">
        <v>208</v>
      </c>
      <c r="D97" s="11"/>
      <c r="E97" s="11" t="s">
        <v>127</v>
      </c>
      <c r="F97" s="11">
        <v>7</v>
      </c>
      <c r="G97" s="11"/>
      <c r="H97" s="11">
        <v>0</v>
      </c>
      <c r="I97" s="11"/>
      <c r="J97" s="4"/>
      <c r="K97" s="11"/>
      <c r="L97" s="11"/>
      <c r="M97" s="11"/>
      <c r="N97" s="4"/>
      <c r="O97" s="184"/>
      <c r="P97" s="185"/>
      <c r="Q97" s="185"/>
      <c r="R97" s="186"/>
      <c r="S97" s="4"/>
      <c r="T97" s="4"/>
      <c r="U97" s="4"/>
      <c r="V97" s="4"/>
    </row>
    <row r="98" spans="1:22" s="5" customFormat="1" ht="12.5">
      <c r="A98" s="56"/>
      <c r="B98" s="11"/>
      <c r="C98" s="11" t="s">
        <v>209</v>
      </c>
      <c r="D98" s="11"/>
      <c r="E98" s="11" t="s">
        <v>210</v>
      </c>
      <c r="F98" s="11">
        <v>21</v>
      </c>
      <c r="G98" s="11"/>
      <c r="H98" s="11">
        <v>0</v>
      </c>
      <c r="I98" s="11"/>
      <c r="J98" s="4"/>
      <c r="K98" s="11"/>
      <c r="L98" s="11"/>
      <c r="M98" s="11"/>
      <c r="N98" s="4"/>
      <c r="O98" s="184"/>
      <c r="P98" s="185"/>
      <c r="Q98" s="185"/>
      <c r="R98" s="186"/>
      <c r="S98" s="4"/>
      <c r="T98" s="4"/>
      <c r="U98" s="4"/>
      <c r="V98" s="4"/>
    </row>
    <row r="99" spans="1:22" s="5" customFormat="1" ht="12.5">
      <c r="A99" s="56"/>
      <c r="B99" s="11"/>
      <c r="C99" s="11" t="s">
        <v>211</v>
      </c>
      <c r="D99" s="11"/>
      <c r="E99" s="11" t="s">
        <v>95</v>
      </c>
      <c r="F99" s="11">
        <v>1</v>
      </c>
      <c r="G99" s="11"/>
      <c r="H99" s="11">
        <v>0</v>
      </c>
      <c r="I99" s="11"/>
      <c r="J99" s="4"/>
      <c r="K99" s="11"/>
      <c r="L99" s="11"/>
      <c r="M99" s="11"/>
      <c r="N99" s="4"/>
      <c r="O99" s="184"/>
      <c r="P99" s="185"/>
      <c r="Q99" s="185"/>
      <c r="R99" s="186"/>
      <c r="S99" s="4"/>
      <c r="T99" s="4"/>
      <c r="U99" s="4"/>
      <c r="V99" s="4"/>
    </row>
    <row r="100" spans="1:22" s="5" customFormat="1" ht="12.5">
      <c r="A100" s="56"/>
      <c r="B100" s="11"/>
      <c r="C100" s="11" t="s">
        <v>211</v>
      </c>
      <c r="D100" s="11"/>
      <c r="E100" s="11" t="s">
        <v>105</v>
      </c>
      <c r="F100" s="11">
        <v>1</v>
      </c>
      <c r="G100" s="11"/>
      <c r="H100" s="11"/>
      <c r="I100" s="11"/>
      <c r="J100" s="4"/>
      <c r="K100" s="11"/>
      <c r="L100" s="11"/>
      <c r="M100" s="11"/>
      <c r="N100" s="4"/>
      <c r="O100" s="184"/>
      <c r="P100" s="185"/>
      <c r="Q100" s="185"/>
      <c r="R100" s="186"/>
      <c r="S100" s="4"/>
      <c r="T100" s="4"/>
      <c r="U100" s="4"/>
      <c r="V100" s="4"/>
    </row>
    <row r="101" spans="1:22" s="5" customFormat="1" ht="12.5">
      <c r="A101" s="56"/>
      <c r="B101" s="11"/>
      <c r="C101" s="11" t="s">
        <v>212</v>
      </c>
      <c r="D101" s="11"/>
      <c r="E101" s="11" t="s">
        <v>101</v>
      </c>
      <c r="F101" s="11">
        <v>4</v>
      </c>
      <c r="G101" s="11"/>
      <c r="H101" s="11"/>
      <c r="I101" s="11"/>
      <c r="J101" s="4"/>
      <c r="K101" s="11"/>
      <c r="L101" s="11"/>
      <c r="M101" s="11"/>
      <c r="N101" s="4"/>
      <c r="O101" s="184"/>
      <c r="P101" s="185"/>
      <c r="Q101" s="185"/>
      <c r="R101" s="186"/>
      <c r="S101" s="4"/>
      <c r="T101" s="4"/>
      <c r="U101" s="4"/>
      <c r="V101" s="4"/>
    </row>
    <row r="102" spans="1:22" s="5" customFormat="1" ht="12.5">
      <c r="A102" s="56"/>
      <c r="B102" s="11"/>
      <c r="C102" s="11" t="s">
        <v>213</v>
      </c>
      <c r="D102" s="11"/>
      <c r="E102" s="11" t="s">
        <v>136</v>
      </c>
      <c r="F102" s="11">
        <v>7</v>
      </c>
      <c r="G102" s="11"/>
      <c r="H102" s="11"/>
      <c r="I102" s="11"/>
      <c r="J102" s="4"/>
      <c r="K102" s="11"/>
      <c r="L102" s="11"/>
      <c r="M102" s="11"/>
      <c r="N102" s="4"/>
      <c r="O102" s="184"/>
      <c r="P102" s="185"/>
      <c r="Q102" s="185"/>
      <c r="R102" s="186"/>
      <c r="S102" s="4"/>
      <c r="T102" s="4"/>
      <c r="U102" s="4"/>
      <c r="V102" s="4"/>
    </row>
    <row r="103" spans="1:22" s="5" customFormat="1" ht="12.5">
      <c r="A103" s="56"/>
      <c r="B103" s="11"/>
      <c r="C103" s="11" t="s">
        <v>214</v>
      </c>
      <c r="D103" s="11"/>
      <c r="E103" s="11" t="s">
        <v>91</v>
      </c>
      <c r="F103" s="11">
        <v>15</v>
      </c>
      <c r="G103" s="11"/>
      <c r="H103" s="11"/>
      <c r="I103" s="11"/>
      <c r="J103" s="4"/>
      <c r="K103" s="11"/>
      <c r="L103" s="11"/>
      <c r="M103" s="11"/>
      <c r="N103" s="4"/>
      <c r="O103" s="184"/>
      <c r="P103" s="185"/>
      <c r="Q103" s="185"/>
      <c r="R103" s="186"/>
      <c r="S103" s="4"/>
      <c r="T103" s="4"/>
      <c r="U103" s="4"/>
      <c r="V103" s="4"/>
    </row>
    <row r="104" spans="1:22" s="5" customFormat="1" ht="12.5">
      <c r="A104" s="56"/>
      <c r="B104" s="11"/>
      <c r="C104" s="11" t="s">
        <v>215</v>
      </c>
      <c r="D104" s="11"/>
      <c r="E104" s="11" t="s">
        <v>216</v>
      </c>
      <c r="F104" s="11">
        <v>12</v>
      </c>
      <c r="G104" s="11"/>
      <c r="H104" s="11">
        <v>0</v>
      </c>
      <c r="I104" s="11"/>
      <c r="J104" s="4"/>
      <c r="K104" s="11"/>
      <c r="L104" s="11"/>
      <c r="M104" s="11"/>
      <c r="N104" s="4"/>
      <c r="O104" s="184"/>
      <c r="P104" s="185"/>
      <c r="Q104" s="185"/>
      <c r="R104" s="186"/>
      <c r="S104" s="4"/>
      <c r="T104" s="4"/>
      <c r="U104" s="4"/>
      <c r="V104" s="4"/>
    </row>
    <row r="105" spans="1:22" s="5" customFormat="1" ht="12.5">
      <c r="A105" s="56"/>
      <c r="B105" s="11"/>
      <c r="C105" s="11" t="s">
        <v>217</v>
      </c>
      <c r="D105" s="11"/>
      <c r="E105" s="11" t="s">
        <v>218</v>
      </c>
      <c r="F105" s="11">
        <v>2</v>
      </c>
      <c r="G105" s="11"/>
      <c r="H105" s="11"/>
      <c r="I105" s="11"/>
      <c r="J105" s="4"/>
      <c r="K105" s="11"/>
      <c r="L105" s="11"/>
      <c r="M105" s="11"/>
      <c r="N105" s="4"/>
      <c r="O105" s="184"/>
      <c r="P105" s="185"/>
      <c r="Q105" s="185"/>
      <c r="R105" s="186"/>
      <c r="S105" s="4"/>
      <c r="T105" s="4"/>
      <c r="U105" s="4"/>
      <c r="V105" s="4"/>
    </row>
    <row r="106" spans="1:22" s="5" customFormat="1" ht="12.5">
      <c r="A106" s="56"/>
      <c r="B106" s="11"/>
      <c r="C106" s="11" t="s">
        <v>219</v>
      </c>
      <c r="D106" s="11"/>
      <c r="E106" s="11" t="s">
        <v>220</v>
      </c>
      <c r="F106" s="11">
        <v>169</v>
      </c>
      <c r="G106" s="11"/>
      <c r="H106" s="11">
        <v>0</v>
      </c>
      <c r="I106" s="11"/>
      <c r="J106" s="4"/>
      <c r="K106" s="11"/>
      <c r="L106" s="11"/>
      <c r="M106" s="11"/>
      <c r="N106" s="4"/>
      <c r="O106" s="184"/>
      <c r="P106" s="185"/>
      <c r="Q106" s="185"/>
      <c r="R106" s="186"/>
      <c r="S106" s="4"/>
      <c r="T106" s="4"/>
      <c r="U106" s="4"/>
      <c r="V106" s="4"/>
    </row>
    <row r="107" spans="1:22" s="5" customFormat="1" ht="12.5">
      <c r="A107" s="56"/>
      <c r="B107" s="11"/>
      <c r="C107" s="11" t="s">
        <v>219</v>
      </c>
      <c r="D107" s="11"/>
      <c r="E107" s="11" t="s">
        <v>218</v>
      </c>
      <c r="F107" s="11">
        <v>1</v>
      </c>
      <c r="G107" s="11"/>
      <c r="H107" s="11"/>
      <c r="I107" s="11"/>
      <c r="J107" s="4"/>
      <c r="K107" s="11"/>
      <c r="L107" s="11"/>
      <c r="M107" s="11"/>
      <c r="N107" s="4"/>
      <c r="O107" s="184"/>
      <c r="P107" s="185"/>
      <c r="Q107" s="185"/>
      <c r="R107" s="186"/>
      <c r="S107" s="4"/>
      <c r="T107" s="4"/>
      <c r="U107" s="4"/>
      <c r="V107" s="4"/>
    </row>
    <row r="108" spans="1:22" s="5" customFormat="1" ht="12.5">
      <c r="A108" s="56"/>
      <c r="B108" s="11"/>
      <c r="C108" s="11" t="s">
        <v>221</v>
      </c>
      <c r="D108" s="11"/>
      <c r="E108" s="11" t="s">
        <v>85</v>
      </c>
      <c r="F108" s="11">
        <v>69</v>
      </c>
      <c r="G108" s="11"/>
      <c r="H108" s="11"/>
      <c r="I108" s="11"/>
      <c r="J108" s="4"/>
      <c r="K108" s="11"/>
      <c r="L108" s="11"/>
      <c r="M108" s="11"/>
      <c r="N108" s="4"/>
      <c r="O108" s="184"/>
      <c r="P108" s="185"/>
      <c r="Q108" s="185"/>
      <c r="R108" s="186"/>
      <c r="S108" s="4"/>
      <c r="T108" s="4"/>
      <c r="U108" s="4"/>
      <c r="V108" s="4"/>
    </row>
    <row r="109" spans="1:22" s="5" customFormat="1" ht="12.5">
      <c r="A109" s="56"/>
      <c r="B109" s="11"/>
      <c r="C109" s="11" t="s">
        <v>222</v>
      </c>
      <c r="D109" s="11"/>
      <c r="E109" s="11" t="s">
        <v>223</v>
      </c>
      <c r="F109" s="11">
        <v>1</v>
      </c>
      <c r="G109" s="11"/>
      <c r="H109" s="11"/>
      <c r="I109" s="11"/>
      <c r="J109" s="4"/>
      <c r="K109" s="11"/>
      <c r="L109" s="11"/>
      <c r="M109" s="11"/>
      <c r="N109" s="4"/>
      <c r="O109" s="184"/>
      <c r="P109" s="185"/>
      <c r="Q109" s="185"/>
      <c r="R109" s="186"/>
      <c r="S109" s="4"/>
      <c r="T109" s="4"/>
      <c r="U109" s="4"/>
      <c r="V109" s="4"/>
    </row>
    <row r="110" spans="1:22" s="5" customFormat="1" ht="12.5">
      <c r="A110" s="56"/>
      <c r="B110" s="11"/>
      <c r="C110" s="11" t="s">
        <v>224</v>
      </c>
      <c r="D110" s="11"/>
      <c r="E110" s="11" t="s">
        <v>183</v>
      </c>
      <c r="F110" s="11">
        <v>24</v>
      </c>
      <c r="G110" s="11"/>
      <c r="H110" s="11"/>
      <c r="I110" s="11"/>
      <c r="J110" s="4"/>
      <c r="K110" s="11"/>
      <c r="L110" s="11"/>
      <c r="M110" s="11"/>
      <c r="N110" s="4"/>
      <c r="O110" s="184"/>
      <c r="P110" s="185"/>
      <c r="Q110" s="185"/>
      <c r="R110" s="186"/>
      <c r="S110" s="4"/>
      <c r="T110" s="4"/>
      <c r="U110" s="4"/>
      <c r="V110" s="4"/>
    </row>
    <row r="111" spans="1:22" s="5" customFormat="1" ht="12.5">
      <c r="A111" s="56"/>
      <c r="B111" s="11"/>
      <c r="C111" s="11" t="s">
        <v>225</v>
      </c>
      <c r="D111" s="11"/>
      <c r="E111" s="11" t="s">
        <v>226</v>
      </c>
      <c r="F111" s="11">
        <v>32</v>
      </c>
      <c r="G111" s="11"/>
      <c r="H111" s="11">
        <v>0</v>
      </c>
      <c r="I111" s="11"/>
      <c r="J111" s="4"/>
      <c r="K111" s="11"/>
      <c r="L111" s="11"/>
      <c r="M111" s="11"/>
      <c r="N111" s="4"/>
      <c r="O111" s="184"/>
      <c r="P111" s="185"/>
      <c r="Q111" s="185"/>
      <c r="R111" s="186"/>
      <c r="S111" s="4"/>
      <c r="T111" s="4"/>
      <c r="U111" s="4"/>
      <c r="V111" s="4"/>
    </row>
    <row r="112" spans="1:22" s="5" customFormat="1" ht="12.5">
      <c r="A112" s="56"/>
      <c r="B112" s="11"/>
      <c r="C112" s="11" t="s">
        <v>227</v>
      </c>
      <c r="D112" s="11"/>
      <c r="E112" s="11" t="s">
        <v>228</v>
      </c>
      <c r="F112" s="11">
        <v>69</v>
      </c>
      <c r="G112" s="11"/>
      <c r="H112" s="11">
        <v>0</v>
      </c>
      <c r="I112" s="11"/>
      <c r="J112" s="4"/>
      <c r="K112" s="11"/>
      <c r="L112" s="11"/>
      <c r="M112" s="11"/>
      <c r="N112" s="4"/>
      <c r="O112" s="184"/>
      <c r="P112" s="185"/>
      <c r="Q112" s="185"/>
      <c r="R112" s="186"/>
      <c r="S112" s="4"/>
      <c r="T112" s="4"/>
      <c r="U112" s="4"/>
      <c r="V112" s="4"/>
    </row>
    <row r="113" spans="1:22" s="5" customFormat="1" ht="12.5">
      <c r="A113" s="56"/>
      <c r="B113" s="11"/>
      <c r="C113" s="11" t="s">
        <v>229</v>
      </c>
      <c r="D113" s="11"/>
      <c r="E113" s="11" t="s">
        <v>100</v>
      </c>
      <c r="F113" s="11">
        <v>286</v>
      </c>
      <c r="G113" s="11">
        <v>1</v>
      </c>
      <c r="H113" s="11">
        <v>1</v>
      </c>
      <c r="I113" s="11">
        <v>1</v>
      </c>
      <c r="J113" s="4"/>
      <c r="K113" s="11"/>
      <c r="L113" s="11"/>
      <c r="M113" s="11"/>
      <c r="N113" s="4"/>
      <c r="O113" s="184"/>
      <c r="P113" s="185"/>
      <c r="Q113" s="185"/>
      <c r="R113" s="186"/>
      <c r="S113" s="4"/>
      <c r="T113" s="4"/>
      <c r="U113" s="4"/>
      <c r="V113" s="4"/>
    </row>
    <row r="114" spans="1:22" s="5" customFormat="1" ht="12.5">
      <c r="A114" s="56"/>
      <c r="B114" s="11"/>
      <c r="C114" s="11" t="s">
        <v>230</v>
      </c>
      <c r="D114" s="11"/>
      <c r="E114" s="11" t="s">
        <v>231</v>
      </c>
      <c r="F114" s="11">
        <v>6</v>
      </c>
      <c r="G114" s="11"/>
      <c r="H114" s="11">
        <v>0</v>
      </c>
      <c r="I114" s="11"/>
      <c r="J114" s="4"/>
      <c r="K114" s="11"/>
      <c r="L114" s="11"/>
      <c r="M114" s="11"/>
      <c r="N114" s="4"/>
      <c r="O114" s="184"/>
      <c r="P114" s="185"/>
      <c r="Q114" s="185"/>
      <c r="R114" s="186"/>
      <c r="S114" s="4"/>
      <c r="T114" s="4"/>
      <c r="U114" s="4"/>
      <c r="V114" s="4"/>
    </row>
    <row r="115" spans="1:22" s="5" customFormat="1" ht="12.5">
      <c r="A115" s="56"/>
      <c r="B115" s="11"/>
      <c r="C115" s="11" t="s">
        <v>232</v>
      </c>
      <c r="D115" s="11"/>
      <c r="E115" s="11" t="s">
        <v>183</v>
      </c>
      <c r="F115" s="11">
        <v>12</v>
      </c>
      <c r="G115" s="11"/>
      <c r="H115" s="11"/>
      <c r="I115" s="11"/>
      <c r="J115" s="4"/>
      <c r="K115" s="11"/>
      <c r="L115" s="11"/>
      <c r="M115" s="11"/>
      <c r="N115" s="4"/>
      <c r="O115" s="184"/>
      <c r="P115" s="185"/>
      <c r="Q115" s="185"/>
      <c r="R115" s="186"/>
      <c r="S115" s="4"/>
      <c r="T115" s="4"/>
      <c r="U115" s="4"/>
      <c r="V115" s="4"/>
    </row>
    <row r="116" spans="1:22" s="5" customFormat="1" ht="12.5">
      <c r="A116" s="56"/>
      <c r="B116" s="11"/>
      <c r="C116" s="11" t="s">
        <v>233</v>
      </c>
      <c r="D116" s="11"/>
      <c r="E116" s="11" t="s">
        <v>234</v>
      </c>
      <c r="F116" s="11">
        <v>18</v>
      </c>
      <c r="G116" s="11"/>
      <c r="H116" s="11"/>
      <c r="I116" s="11"/>
      <c r="J116" s="4"/>
      <c r="K116" s="11"/>
      <c r="L116" s="11"/>
      <c r="M116" s="11"/>
      <c r="N116" s="4"/>
      <c r="O116" s="184"/>
      <c r="P116" s="185"/>
      <c r="Q116" s="185"/>
      <c r="R116" s="186"/>
      <c r="S116" s="4"/>
      <c r="T116" s="4"/>
      <c r="U116" s="4"/>
      <c r="V116" s="4"/>
    </row>
    <row r="117" spans="1:22" s="5" customFormat="1" ht="12.5">
      <c r="A117" s="56"/>
      <c r="B117" s="11"/>
      <c r="C117" s="11" t="s">
        <v>235</v>
      </c>
      <c r="D117" s="11"/>
      <c r="E117" s="11" t="s">
        <v>236</v>
      </c>
      <c r="F117" s="11">
        <v>12</v>
      </c>
      <c r="G117" s="11"/>
      <c r="H117" s="11">
        <v>0</v>
      </c>
      <c r="I117" s="11"/>
      <c r="J117" s="4"/>
      <c r="K117" s="11"/>
      <c r="L117" s="11"/>
      <c r="M117" s="11"/>
      <c r="N117" s="4"/>
      <c r="O117" s="184"/>
      <c r="P117" s="185"/>
      <c r="Q117" s="185"/>
      <c r="R117" s="186"/>
      <c r="S117" s="4"/>
      <c r="T117" s="4"/>
      <c r="U117" s="4"/>
      <c r="V117" s="4"/>
    </row>
    <row r="118" spans="1:22" s="5" customFormat="1" ht="12.5">
      <c r="A118" s="56"/>
      <c r="B118" s="11"/>
      <c r="C118" s="11" t="s">
        <v>237</v>
      </c>
      <c r="D118" s="11"/>
      <c r="E118" s="11" t="s">
        <v>238</v>
      </c>
      <c r="F118" s="11">
        <v>13</v>
      </c>
      <c r="G118" s="11"/>
      <c r="H118" s="11">
        <v>0</v>
      </c>
      <c r="I118" s="11"/>
      <c r="J118" s="4"/>
      <c r="K118" s="11"/>
      <c r="L118" s="11"/>
      <c r="M118" s="11"/>
      <c r="N118" s="4"/>
      <c r="O118" s="184"/>
      <c r="P118" s="185"/>
      <c r="Q118" s="185"/>
      <c r="R118" s="186"/>
      <c r="S118" s="4"/>
      <c r="T118" s="4"/>
      <c r="U118" s="4"/>
      <c r="V118" s="4"/>
    </row>
    <row r="119" spans="1:22" s="5" customFormat="1" ht="12.5">
      <c r="A119" s="56"/>
      <c r="B119" s="11"/>
      <c r="C119" s="11" t="s">
        <v>239</v>
      </c>
      <c r="D119" s="11"/>
      <c r="E119" s="11" t="s">
        <v>91</v>
      </c>
      <c r="F119" s="11">
        <v>217</v>
      </c>
      <c r="G119" s="11"/>
      <c r="H119" s="11">
        <v>0</v>
      </c>
      <c r="I119" s="11"/>
      <c r="J119" s="4"/>
      <c r="K119" s="11"/>
      <c r="L119" s="11"/>
      <c r="M119" s="11"/>
      <c r="N119" s="4"/>
      <c r="O119" s="184"/>
      <c r="P119" s="185"/>
      <c r="Q119" s="185"/>
      <c r="R119" s="186"/>
      <c r="S119" s="4"/>
      <c r="T119" s="4"/>
      <c r="U119" s="4"/>
      <c r="V119" s="4"/>
    </row>
    <row r="120" spans="1:22" s="5" customFormat="1" ht="12.5">
      <c r="A120" s="56"/>
      <c r="B120" s="11"/>
      <c r="C120" s="11" t="s">
        <v>240</v>
      </c>
      <c r="D120" s="11"/>
      <c r="E120" s="11" t="s">
        <v>241</v>
      </c>
      <c r="F120" s="11">
        <v>3</v>
      </c>
      <c r="G120" s="11">
        <v>1</v>
      </c>
      <c r="H120" s="11">
        <v>1</v>
      </c>
      <c r="I120" s="11">
        <v>1</v>
      </c>
      <c r="J120" s="4"/>
      <c r="K120" s="11"/>
      <c r="L120" s="11"/>
      <c r="M120" s="11"/>
      <c r="N120" s="4"/>
      <c r="O120" s="184"/>
      <c r="P120" s="185"/>
      <c r="Q120" s="185"/>
      <c r="R120" s="186"/>
      <c r="S120" s="4"/>
      <c r="T120" s="4"/>
      <c r="U120" s="4"/>
      <c r="V120" s="4"/>
    </row>
    <row r="121" spans="1:22" s="5" customFormat="1" ht="12.5">
      <c r="A121" s="56"/>
      <c r="B121" s="11"/>
      <c r="C121" s="11" t="s">
        <v>242</v>
      </c>
      <c r="D121" s="11"/>
      <c r="E121" s="11" t="s">
        <v>218</v>
      </c>
      <c r="F121" s="11">
        <v>3</v>
      </c>
      <c r="G121" s="11"/>
      <c r="H121" s="11"/>
      <c r="I121" s="11"/>
      <c r="J121" s="4"/>
      <c r="K121" s="11"/>
      <c r="L121" s="11"/>
      <c r="M121" s="11"/>
      <c r="N121" s="4"/>
      <c r="O121" s="184"/>
      <c r="P121" s="185"/>
      <c r="Q121" s="185"/>
      <c r="R121" s="186"/>
      <c r="S121" s="4"/>
      <c r="T121" s="4"/>
      <c r="U121" s="4"/>
      <c r="V121" s="4"/>
    </row>
    <row r="122" spans="1:22" s="5" customFormat="1" ht="12.5">
      <c r="A122" s="56"/>
      <c r="B122" s="11"/>
      <c r="C122" s="11" t="s">
        <v>243</v>
      </c>
      <c r="D122" s="11"/>
      <c r="E122" s="11" t="s">
        <v>244</v>
      </c>
      <c r="F122" s="11">
        <v>6</v>
      </c>
      <c r="G122" s="11"/>
      <c r="H122" s="11"/>
      <c r="I122" s="11"/>
      <c r="J122" s="4"/>
      <c r="K122" s="11"/>
      <c r="L122" s="11"/>
      <c r="M122" s="11"/>
      <c r="N122" s="4"/>
      <c r="O122" s="184"/>
      <c r="P122" s="185"/>
      <c r="Q122" s="185"/>
      <c r="R122" s="186"/>
      <c r="S122" s="4"/>
      <c r="T122" s="4"/>
      <c r="U122" s="4"/>
      <c r="V122" s="4"/>
    </row>
    <row r="123" spans="1:22" s="5" customFormat="1" ht="12.5">
      <c r="A123" s="56"/>
      <c r="B123" s="11"/>
      <c r="C123" s="11" t="s">
        <v>245</v>
      </c>
      <c r="D123" s="11"/>
      <c r="E123" s="11" t="s">
        <v>112</v>
      </c>
      <c r="F123" s="11">
        <v>1</v>
      </c>
      <c r="G123" s="11"/>
      <c r="H123" s="11"/>
      <c r="I123" s="11"/>
      <c r="J123" s="4"/>
      <c r="K123" s="11"/>
      <c r="L123" s="11"/>
      <c r="M123" s="11"/>
      <c r="N123" s="4"/>
      <c r="O123" s="184"/>
      <c r="P123" s="185"/>
      <c r="Q123" s="185"/>
      <c r="R123" s="186"/>
      <c r="S123" s="4"/>
      <c r="T123" s="4"/>
      <c r="U123" s="4"/>
      <c r="V123" s="4"/>
    </row>
    <row r="124" spans="1:22" s="5" customFormat="1" ht="12.5">
      <c r="A124" s="56"/>
      <c r="B124" s="11"/>
      <c r="C124" s="11" t="s">
        <v>246</v>
      </c>
      <c r="D124" s="11"/>
      <c r="E124" s="11" t="s">
        <v>247</v>
      </c>
      <c r="F124" s="11">
        <v>8</v>
      </c>
      <c r="G124" s="11"/>
      <c r="H124" s="11">
        <v>0</v>
      </c>
      <c r="I124" s="11"/>
      <c r="J124" s="4"/>
      <c r="K124" s="11"/>
      <c r="L124" s="11"/>
      <c r="M124" s="11"/>
      <c r="N124" s="4"/>
      <c r="O124" s="184"/>
      <c r="P124" s="185"/>
      <c r="Q124" s="185"/>
      <c r="R124" s="186"/>
      <c r="S124" s="4"/>
      <c r="T124" s="4"/>
      <c r="U124" s="4"/>
      <c r="V124" s="4"/>
    </row>
    <row r="125" spans="1:22" s="5" customFormat="1" ht="12.5">
      <c r="A125" s="56"/>
      <c r="B125" s="11"/>
      <c r="C125" s="11" t="s">
        <v>248</v>
      </c>
      <c r="D125" s="11"/>
      <c r="E125" s="11" t="s">
        <v>249</v>
      </c>
      <c r="F125" s="11">
        <v>25</v>
      </c>
      <c r="G125" s="11"/>
      <c r="H125" s="11"/>
      <c r="I125" s="11"/>
      <c r="J125" s="4"/>
      <c r="K125" s="11"/>
      <c r="L125" s="11"/>
      <c r="M125" s="11"/>
      <c r="N125" s="4"/>
      <c r="O125" s="184"/>
      <c r="P125" s="185"/>
      <c r="Q125" s="185"/>
      <c r="R125" s="186"/>
      <c r="S125" s="4"/>
      <c r="T125" s="4"/>
      <c r="U125" s="4"/>
      <c r="V125" s="4"/>
    </row>
    <row r="126" spans="1:22" s="5" customFormat="1" ht="12.5">
      <c r="A126" s="56"/>
      <c r="B126" s="11"/>
      <c r="C126" s="11" t="s">
        <v>250</v>
      </c>
      <c r="D126" s="11"/>
      <c r="E126" s="11" t="s">
        <v>112</v>
      </c>
      <c r="F126" s="11">
        <v>1</v>
      </c>
      <c r="G126" s="11"/>
      <c r="H126" s="11"/>
      <c r="I126" s="11"/>
      <c r="J126" s="4"/>
      <c r="K126" s="11"/>
      <c r="L126" s="11"/>
      <c r="M126" s="11"/>
      <c r="N126" s="4"/>
      <c r="O126" s="184"/>
      <c r="P126" s="185"/>
      <c r="Q126" s="185"/>
      <c r="R126" s="186"/>
      <c r="S126" s="4"/>
      <c r="T126" s="4"/>
      <c r="U126" s="4"/>
      <c r="V126" s="4"/>
    </row>
    <row r="127" spans="1:22" s="5" customFormat="1" ht="12.5">
      <c r="A127" s="56"/>
      <c r="B127" s="11"/>
      <c r="C127" s="11" t="s">
        <v>251</v>
      </c>
      <c r="D127" s="11"/>
      <c r="E127" s="11" t="s">
        <v>194</v>
      </c>
      <c r="F127" s="11">
        <v>1</v>
      </c>
      <c r="G127" s="11"/>
      <c r="H127" s="11"/>
      <c r="I127" s="11"/>
      <c r="J127" s="4"/>
      <c r="K127" s="11"/>
      <c r="L127" s="11"/>
      <c r="M127" s="11"/>
      <c r="N127" s="4"/>
      <c r="O127" s="184"/>
      <c r="P127" s="185"/>
      <c r="Q127" s="185"/>
      <c r="R127" s="186"/>
      <c r="S127" s="4"/>
      <c r="T127" s="4"/>
      <c r="U127" s="4"/>
      <c r="V127" s="4"/>
    </row>
    <row r="128" spans="1:22" s="5" customFormat="1" ht="12.5">
      <c r="A128" s="56"/>
      <c r="B128" s="11"/>
      <c r="C128" s="11" t="s">
        <v>252</v>
      </c>
      <c r="D128" s="11"/>
      <c r="E128" s="11" t="s">
        <v>110</v>
      </c>
      <c r="F128" s="11">
        <v>8</v>
      </c>
      <c r="G128" s="11"/>
      <c r="H128" s="11"/>
      <c r="I128" s="11"/>
      <c r="J128" s="4"/>
      <c r="K128" s="11"/>
      <c r="L128" s="11"/>
      <c r="M128" s="11"/>
      <c r="N128" s="4"/>
      <c r="O128" s="184"/>
      <c r="P128" s="185"/>
      <c r="Q128" s="185"/>
      <c r="R128" s="186"/>
      <c r="S128" s="4"/>
      <c r="T128" s="4"/>
      <c r="U128" s="4"/>
      <c r="V128" s="4"/>
    </row>
    <row r="129" spans="1:22" s="5" customFormat="1" ht="12.5">
      <c r="A129" s="56"/>
      <c r="B129" s="11"/>
      <c r="C129" s="11" t="s">
        <v>253</v>
      </c>
      <c r="D129" s="11"/>
      <c r="E129" s="11" t="s">
        <v>254</v>
      </c>
      <c r="F129" s="11">
        <v>56</v>
      </c>
      <c r="G129" s="11"/>
      <c r="H129" s="11">
        <v>0</v>
      </c>
      <c r="I129" s="11"/>
      <c r="J129" s="4"/>
      <c r="K129" s="11"/>
      <c r="L129" s="11"/>
      <c r="M129" s="11"/>
      <c r="N129" s="4"/>
      <c r="O129" s="184"/>
      <c r="P129" s="185"/>
      <c r="Q129" s="185"/>
      <c r="R129" s="186"/>
      <c r="S129" s="4"/>
      <c r="T129" s="4"/>
      <c r="U129" s="4"/>
      <c r="V129" s="4"/>
    </row>
    <row r="130" spans="1:22" s="5" customFormat="1" ht="12.5">
      <c r="A130" s="56"/>
      <c r="B130" s="11"/>
      <c r="C130" s="11" t="s">
        <v>255</v>
      </c>
      <c r="D130" s="11"/>
      <c r="E130" s="11" t="s">
        <v>110</v>
      </c>
      <c r="F130" s="11">
        <v>2</v>
      </c>
      <c r="G130" s="11"/>
      <c r="H130" s="11"/>
      <c r="I130" s="11"/>
      <c r="J130" s="4"/>
      <c r="K130" s="11"/>
      <c r="L130" s="11"/>
      <c r="M130" s="11"/>
      <c r="N130" s="4"/>
      <c r="O130" s="184"/>
      <c r="P130" s="185"/>
      <c r="Q130" s="185"/>
      <c r="R130" s="186"/>
      <c r="S130" s="4"/>
      <c r="T130" s="4"/>
      <c r="U130" s="4"/>
      <c r="V130" s="4"/>
    </row>
    <row r="131" spans="1:22" s="5" customFormat="1" ht="12.5">
      <c r="A131" s="56"/>
      <c r="B131" s="11"/>
      <c r="C131" s="11" t="s">
        <v>256</v>
      </c>
      <c r="D131" s="11"/>
      <c r="E131" s="11" t="s">
        <v>154</v>
      </c>
      <c r="F131" s="11">
        <v>1</v>
      </c>
      <c r="G131" s="11"/>
      <c r="H131" s="11"/>
      <c r="I131" s="11"/>
      <c r="J131" s="4"/>
      <c r="K131" s="11"/>
      <c r="L131" s="11"/>
      <c r="M131" s="11"/>
      <c r="N131" s="4"/>
      <c r="O131" s="184"/>
      <c r="P131" s="185"/>
      <c r="Q131" s="185"/>
      <c r="R131" s="186"/>
      <c r="S131" s="4"/>
      <c r="T131" s="4"/>
      <c r="U131" s="4"/>
      <c r="V131" s="4"/>
    </row>
    <row r="132" spans="1:22" s="5" customFormat="1" ht="12.5">
      <c r="A132" s="56"/>
      <c r="B132" s="11"/>
      <c r="C132" s="11" t="s">
        <v>257</v>
      </c>
      <c r="D132" s="11"/>
      <c r="E132" s="11" t="s">
        <v>110</v>
      </c>
      <c r="F132" s="11">
        <v>1</v>
      </c>
      <c r="G132" s="11"/>
      <c r="H132" s="11"/>
      <c r="I132" s="11"/>
      <c r="J132" s="4"/>
      <c r="K132" s="11"/>
      <c r="L132" s="11"/>
      <c r="M132" s="11"/>
      <c r="N132" s="4"/>
      <c r="O132" s="184"/>
      <c r="P132" s="185"/>
      <c r="Q132" s="185"/>
      <c r="R132" s="186"/>
      <c r="S132" s="4"/>
      <c r="T132" s="4"/>
      <c r="U132" s="4"/>
      <c r="V132" s="4"/>
    </row>
    <row r="133" spans="1:22" s="5" customFormat="1" ht="12.5">
      <c r="A133" s="56"/>
      <c r="B133" s="11"/>
      <c r="C133" s="11" t="s">
        <v>258</v>
      </c>
      <c r="D133" s="11"/>
      <c r="E133" s="11" t="s">
        <v>259</v>
      </c>
      <c r="F133" s="11">
        <v>33</v>
      </c>
      <c r="G133" s="11"/>
      <c r="H133" s="11">
        <v>0</v>
      </c>
      <c r="I133" s="11"/>
      <c r="J133" s="4"/>
      <c r="K133" s="11"/>
      <c r="L133" s="11"/>
      <c r="M133" s="11"/>
      <c r="N133" s="4"/>
      <c r="O133" s="184"/>
      <c r="P133" s="185"/>
      <c r="Q133" s="185"/>
      <c r="R133" s="186"/>
      <c r="S133" s="4"/>
      <c r="T133" s="4"/>
      <c r="U133" s="4"/>
      <c r="V133" s="4"/>
    </row>
    <row r="134" spans="1:22" s="5" customFormat="1" ht="12.5">
      <c r="A134" s="56"/>
      <c r="B134" s="11"/>
      <c r="C134" s="11" t="s">
        <v>260</v>
      </c>
      <c r="D134" s="11"/>
      <c r="E134" s="11" t="s">
        <v>261</v>
      </c>
      <c r="F134" s="11">
        <v>28</v>
      </c>
      <c r="G134" s="11"/>
      <c r="H134" s="11">
        <v>0</v>
      </c>
      <c r="I134" s="11"/>
      <c r="J134" s="4"/>
      <c r="K134" s="11"/>
      <c r="L134" s="11"/>
      <c r="M134" s="11"/>
      <c r="N134" s="4"/>
      <c r="O134" s="184"/>
      <c r="P134" s="185"/>
      <c r="Q134" s="185"/>
      <c r="R134" s="186"/>
      <c r="S134" s="4"/>
      <c r="T134" s="4"/>
      <c r="U134" s="4"/>
      <c r="V134" s="4"/>
    </row>
    <row r="135" spans="1:22" s="5" customFormat="1" ht="12.5">
      <c r="A135" s="56"/>
      <c r="B135" s="11"/>
      <c r="C135" s="11" t="s">
        <v>262</v>
      </c>
      <c r="D135" s="11"/>
      <c r="E135" s="11" t="s">
        <v>101</v>
      </c>
      <c r="F135" s="11">
        <v>1</v>
      </c>
      <c r="G135" s="11"/>
      <c r="H135" s="11"/>
      <c r="I135" s="11"/>
      <c r="J135" s="4"/>
      <c r="K135" s="11"/>
      <c r="L135" s="11"/>
      <c r="M135" s="11"/>
      <c r="N135" s="4"/>
      <c r="O135" s="184"/>
      <c r="P135" s="185"/>
      <c r="Q135" s="185"/>
      <c r="R135" s="186"/>
      <c r="S135" s="4"/>
      <c r="T135" s="4"/>
      <c r="U135" s="4"/>
      <c r="V135" s="4"/>
    </row>
    <row r="136" spans="1:22" s="5" customFormat="1" ht="12.5">
      <c r="A136" s="56"/>
      <c r="B136" s="11"/>
      <c r="C136" s="11" t="s">
        <v>263</v>
      </c>
      <c r="D136" s="11"/>
      <c r="E136" s="11" t="s">
        <v>264</v>
      </c>
      <c r="F136" s="11">
        <v>34</v>
      </c>
      <c r="G136" s="11"/>
      <c r="H136" s="11">
        <v>0</v>
      </c>
      <c r="I136" s="11"/>
      <c r="J136" s="4"/>
      <c r="K136" s="11"/>
      <c r="L136" s="11"/>
      <c r="M136" s="11"/>
      <c r="N136" s="4"/>
      <c r="O136" s="184"/>
      <c r="P136" s="185"/>
      <c r="Q136" s="185"/>
      <c r="R136" s="186"/>
      <c r="S136" s="4"/>
      <c r="T136" s="4"/>
      <c r="U136" s="4"/>
      <c r="V136" s="4"/>
    </row>
    <row r="137" spans="1:22" s="5" customFormat="1" ht="12.5">
      <c r="A137" s="56"/>
      <c r="B137" s="11"/>
      <c r="C137" s="11" t="s">
        <v>265</v>
      </c>
      <c r="D137" s="11"/>
      <c r="E137" s="11" t="s">
        <v>140</v>
      </c>
      <c r="F137" s="11">
        <v>91</v>
      </c>
      <c r="G137" s="11">
        <v>1</v>
      </c>
      <c r="H137" s="11">
        <v>0</v>
      </c>
      <c r="I137" s="11"/>
      <c r="J137" s="4"/>
      <c r="K137" s="11"/>
      <c r="L137" s="11"/>
      <c r="M137" s="11"/>
      <c r="N137" s="4"/>
      <c r="O137" s="184"/>
      <c r="P137" s="185"/>
      <c r="Q137" s="185"/>
      <c r="R137" s="186"/>
      <c r="S137" s="4"/>
      <c r="T137" s="4"/>
      <c r="U137" s="4"/>
      <c r="V137" s="4"/>
    </row>
    <row r="138" spans="1:22" s="5" customFormat="1" ht="12.5">
      <c r="A138" s="56"/>
      <c r="B138" s="11"/>
      <c r="C138" s="11" t="s">
        <v>266</v>
      </c>
      <c r="D138" s="11"/>
      <c r="E138" s="11" t="s">
        <v>162</v>
      </c>
      <c r="F138" s="11">
        <v>44</v>
      </c>
      <c r="G138" s="11"/>
      <c r="H138" s="11">
        <v>0</v>
      </c>
      <c r="I138" s="11"/>
      <c r="J138" s="4"/>
      <c r="K138" s="11"/>
      <c r="L138" s="11"/>
      <c r="M138" s="11"/>
      <c r="N138" s="4"/>
      <c r="O138" s="184"/>
      <c r="P138" s="185"/>
      <c r="Q138" s="185"/>
      <c r="R138" s="186"/>
      <c r="S138" s="4"/>
      <c r="T138" s="4"/>
      <c r="U138" s="4"/>
      <c r="V138" s="4"/>
    </row>
    <row r="139" spans="1:22" s="5" customFormat="1" ht="12.5">
      <c r="A139" s="56"/>
      <c r="B139" s="11"/>
      <c r="C139" s="11" t="s">
        <v>267</v>
      </c>
      <c r="D139" s="11"/>
      <c r="E139" s="11" t="s">
        <v>268</v>
      </c>
      <c r="F139" s="11">
        <v>8</v>
      </c>
      <c r="G139" s="11"/>
      <c r="H139" s="11">
        <v>0</v>
      </c>
      <c r="I139" s="11"/>
      <c r="J139" s="4"/>
      <c r="K139" s="11"/>
      <c r="L139" s="11"/>
      <c r="M139" s="11"/>
      <c r="N139" s="4"/>
      <c r="O139" s="184"/>
      <c r="P139" s="185"/>
      <c r="Q139" s="185"/>
      <c r="R139" s="186"/>
      <c r="S139" s="4"/>
      <c r="T139" s="4"/>
      <c r="U139" s="4"/>
      <c r="V139" s="4"/>
    </row>
    <row r="140" spans="1:22" s="5" customFormat="1" ht="12.5">
      <c r="A140" s="56"/>
      <c r="B140" s="11"/>
      <c r="C140" s="11" t="s">
        <v>269</v>
      </c>
      <c r="D140" s="11"/>
      <c r="E140" s="11" t="s">
        <v>270</v>
      </c>
      <c r="F140" s="11">
        <v>3</v>
      </c>
      <c r="G140" s="11"/>
      <c r="H140" s="11"/>
      <c r="I140" s="11"/>
      <c r="J140" s="4"/>
      <c r="K140" s="11"/>
      <c r="L140" s="11"/>
      <c r="M140" s="11"/>
      <c r="N140" s="4"/>
      <c r="O140" s="184"/>
      <c r="P140" s="185"/>
      <c r="Q140" s="185"/>
      <c r="R140" s="186"/>
      <c r="S140" s="4"/>
      <c r="T140" s="4"/>
      <c r="U140" s="4"/>
      <c r="V140" s="4"/>
    </row>
    <row r="141" spans="1:22" s="5" customFormat="1" ht="12.5">
      <c r="A141" s="56"/>
      <c r="B141" s="11"/>
      <c r="C141" s="11" t="s">
        <v>271</v>
      </c>
      <c r="D141" s="11"/>
      <c r="E141" s="11" t="s">
        <v>272</v>
      </c>
      <c r="F141" s="11">
        <v>13</v>
      </c>
      <c r="G141" s="11"/>
      <c r="H141" s="11"/>
      <c r="I141" s="11"/>
      <c r="J141" s="4"/>
      <c r="K141" s="11"/>
      <c r="L141" s="11"/>
      <c r="M141" s="11"/>
      <c r="N141" s="4"/>
      <c r="O141" s="184"/>
      <c r="P141" s="185"/>
      <c r="Q141" s="185"/>
      <c r="R141" s="186"/>
      <c r="S141" s="4"/>
      <c r="T141" s="4"/>
      <c r="U141" s="4"/>
      <c r="V141" s="4"/>
    </row>
    <row r="142" spans="1:22" s="5" customFormat="1" ht="12.5">
      <c r="A142" s="56"/>
      <c r="B142" s="11"/>
      <c r="C142" s="11" t="s">
        <v>273</v>
      </c>
      <c r="D142" s="11"/>
      <c r="E142" s="11" t="s">
        <v>162</v>
      </c>
      <c r="F142" s="11">
        <v>679</v>
      </c>
      <c r="G142" s="11">
        <v>2</v>
      </c>
      <c r="H142" s="11">
        <v>1</v>
      </c>
      <c r="I142" s="11">
        <v>2</v>
      </c>
      <c r="J142" s="4"/>
      <c r="K142" s="11"/>
      <c r="L142" s="11"/>
      <c r="M142" s="11"/>
      <c r="N142" s="4"/>
      <c r="O142" s="184"/>
      <c r="P142" s="185"/>
      <c r="Q142" s="185"/>
      <c r="R142" s="186"/>
      <c r="S142" s="4"/>
      <c r="T142" s="4"/>
      <c r="U142" s="4"/>
      <c r="V142" s="4"/>
    </row>
    <row r="143" spans="1:22" s="5" customFormat="1" ht="12.5">
      <c r="A143" s="56"/>
      <c r="B143" s="11"/>
      <c r="C143" s="11" t="s">
        <v>274</v>
      </c>
      <c r="D143" s="11"/>
      <c r="E143" s="11" t="s">
        <v>275</v>
      </c>
      <c r="F143" s="11">
        <v>74</v>
      </c>
      <c r="G143" s="11"/>
      <c r="H143" s="11">
        <v>0</v>
      </c>
      <c r="I143" s="11"/>
      <c r="J143" s="4"/>
      <c r="K143" s="11"/>
      <c r="L143" s="11"/>
      <c r="M143" s="11"/>
      <c r="N143" s="4"/>
      <c r="O143" s="184"/>
      <c r="P143" s="185"/>
      <c r="Q143" s="185"/>
      <c r="R143" s="186"/>
      <c r="S143" s="4"/>
      <c r="T143" s="4"/>
      <c r="U143" s="4"/>
      <c r="V143" s="4"/>
    </row>
    <row r="144" spans="1:22" s="5" customFormat="1" ht="12.5">
      <c r="A144" s="56"/>
      <c r="B144" s="11"/>
      <c r="C144" s="11" t="s">
        <v>276</v>
      </c>
      <c r="D144" s="11"/>
      <c r="E144" s="11" t="s">
        <v>112</v>
      </c>
      <c r="F144" s="11">
        <v>7</v>
      </c>
      <c r="G144" s="11"/>
      <c r="H144" s="11">
        <v>0</v>
      </c>
      <c r="I144" s="11"/>
      <c r="J144" s="4"/>
      <c r="K144" s="11"/>
      <c r="L144" s="11"/>
      <c r="M144" s="11"/>
      <c r="N144" s="4"/>
      <c r="O144" s="184"/>
      <c r="P144" s="185"/>
      <c r="Q144" s="185"/>
      <c r="R144" s="186"/>
      <c r="S144" s="4"/>
      <c r="T144" s="4"/>
      <c r="U144" s="4"/>
      <c r="V144" s="4"/>
    </row>
    <row r="145" spans="1:22" s="5" customFormat="1" ht="12.5">
      <c r="A145" s="56"/>
      <c r="B145" s="11"/>
      <c r="C145" s="11" t="s">
        <v>277</v>
      </c>
      <c r="D145" s="11"/>
      <c r="E145" s="11" t="s">
        <v>278</v>
      </c>
      <c r="F145" s="11">
        <v>8</v>
      </c>
      <c r="G145" s="11"/>
      <c r="H145" s="11"/>
      <c r="I145" s="11"/>
      <c r="J145" s="4"/>
      <c r="K145" s="11"/>
      <c r="L145" s="11"/>
      <c r="M145" s="11"/>
      <c r="N145" s="4"/>
      <c r="O145" s="184"/>
      <c r="P145" s="185"/>
      <c r="Q145" s="185"/>
      <c r="R145" s="186"/>
      <c r="S145" s="4"/>
      <c r="T145" s="4"/>
      <c r="U145" s="4"/>
      <c r="V145" s="4"/>
    </row>
    <row r="146" spans="1:22" s="5" customFormat="1" ht="12.5">
      <c r="A146" s="56"/>
      <c r="B146" s="11"/>
      <c r="C146" s="11" t="s">
        <v>279</v>
      </c>
      <c r="D146" s="11"/>
      <c r="E146" s="11" t="s">
        <v>112</v>
      </c>
      <c r="F146" s="11">
        <v>6</v>
      </c>
      <c r="G146" s="11"/>
      <c r="H146" s="11"/>
      <c r="I146" s="11"/>
      <c r="J146" s="4"/>
      <c r="K146" s="11"/>
      <c r="L146" s="11"/>
      <c r="M146" s="11"/>
      <c r="N146" s="4"/>
      <c r="O146" s="184"/>
      <c r="P146" s="185"/>
      <c r="Q146" s="185"/>
      <c r="R146" s="186"/>
      <c r="S146" s="4"/>
      <c r="T146" s="4"/>
      <c r="U146" s="4"/>
      <c r="V146" s="4"/>
    </row>
    <row r="147" spans="1:22" s="5" customFormat="1" ht="12.5">
      <c r="A147" s="56"/>
      <c r="B147" s="11"/>
      <c r="C147" s="11" t="s">
        <v>280</v>
      </c>
      <c r="D147" s="11"/>
      <c r="E147" s="11" t="s">
        <v>183</v>
      </c>
      <c r="F147" s="11">
        <v>6</v>
      </c>
      <c r="G147" s="11"/>
      <c r="H147" s="11"/>
      <c r="I147" s="11"/>
      <c r="J147" s="4"/>
      <c r="K147" s="11"/>
      <c r="L147" s="11"/>
      <c r="M147" s="11"/>
      <c r="N147" s="4"/>
      <c r="O147" s="184"/>
      <c r="P147" s="185"/>
      <c r="Q147" s="185"/>
      <c r="R147" s="186"/>
      <c r="S147" s="4"/>
      <c r="T147" s="4"/>
      <c r="U147" s="4"/>
      <c r="V147" s="4"/>
    </row>
    <row r="148" spans="1:22" s="5" customFormat="1" ht="12.5">
      <c r="A148" s="56"/>
      <c r="B148" s="11"/>
      <c r="C148" s="11" t="s">
        <v>281</v>
      </c>
      <c r="D148" s="11"/>
      <c r="E148" s="11" t="s">
        <v>282</v>
      </c>
      <c r="F148" s="11">
        <v>47</v>
      </c>
      <c r="G148" s="11"/>
      <c r="H148" s="11">
        <v>0</v>
      </c>
      <c r="I148" s="11"/>
      <c r="J148" s="4"/>
      <c r="K148" s="11"/>
      <c r="L148" s="11"/>
      <c r="M148" s="11"/>
      <c r="N148" s="4"/>
      <c r="O148" s="184"/>
      <c r="P148" s="185"/>
      <c r="Q148" s="185"/>
      <c r="R148" s="186"/>
      <c r="S148" s="4"/>
      <c r="T148" s="4"/>
      <c r="U148" s="4"/>
      <c r="V148" s="4"/>
    </row>
    <row r="149" spans="1:22" s="5" customFormat="1" ht="12.5">
      <c r="A149" s="56"/>
      <c r="B149" s="11"/>
      <c r="C149" s="11" t="s">
        <v>283</v>
      </c>
      <c r="D149" s="11"/>
      <c r="E149" s="11" t="s">
        <v>113</v>
      </c>
      <c r="F149" s="11">
        <v>209</v>
      </c>
      <c r="G149" s="11">
        <v>1</v>
      </c>
      <c r="H149" s="11">
        <v>1</v>
      </c>
      <c r="I149" s="11">
        <v>0</v>
      </c>
      <c r="J149" s="4"/>
      <c r="K149" s="11"/>
      <c r="L149" s="11"/>
      <c r="M149" s="11"/>
      <c r="N149" s="4"/>
      <c r="O149" s="184"/>
      <c r="P149" s="185"/>
      <c r="Q149" s="185"/>
      <c r="R149" s="186"/>
      <c r="S149" s="4"/>
      <c r="T149" s="4"/>
      <c r="U149" s="4"/>
      <c r="V149" s="4"/>
    </row>
    <row r="150" spans="1:22" s="5" customFormat="1" ht="12.5">
      <c r="A150" s="56"/>
      <c r="B150" s="11"/>
      <c r="C150" s="11" t="s">
        <v>284</v>
      </c>
      <c r="D150" s="11"/>
      <c r="E150" s="11" t="s">
        <v>285</v>
      </c>
      <c r="F150" s="11">
        <v>12</v>
      </c>
      <c r="G150" s="11"/>
      <c r="H150" s="11"/>
      <c r="I150" s="11"/>
      <c r="J150" s="4"/>
      <c r="K150" s="11"/>
      <c r="L150" s="11"/>
      <c r="M150" s="11"/>
      <c r="N150" s="4"/>
      <c r="O150" s="184"/>
      <c r="P150" s="185"/>
      <c r="Q150" s="185"/>
      <c r="R150" s="186"/>
      <c r="S150" s="4"/>
      <c r="T150" s="4"/>
      <c r="U150" s="4"/>
      <c r="V150" s="4"/>
    </row>
    <row r="151" spans="1:22" s="5" customFormat="1" ht="12.5">
      <c r="A151" s="56"/>
      <c r="B151" s="11"/>
      <c r="C151" s="11" t="s">
        <v>286</v>
      </c>
      <c r="D151" s="11"/>
      <c r="E151" s="11" t="s">
        <v>287</v>
      </c>
      <c r="F151" s="11">
        <v>141</v>
      </c>
      <c r="G151" s="11"/>
      <c r="H151" s="11">
        <v>0</v>
      </c>
      <c r="I151" s="11"/>
      <c r="J151" s="4"/>
      <c r="K151" s="11"/>
      <c r="L151" s="11"/>
      <c r="M151" s="11"/>
      <c r="N151" s="4"/>
      <c r="O151" s="184"/>
      <c r="P151" s="185"/>
      <c r="Q151" s="185"/>
      <c r="R151" s="186"/>
      <c r="S151" s="4"/>
      <c r="T151" s="4"/>
      <c r="U151" s="4"/>
      <c r="V151" s="4"/>
    </row>
    <row r="152" spans="1:22" s="5" customFormat="1" ht="12.5">
      <c r="A152" s="56"/>
      <c r="B152" s="11"/>
      <c r="C152" s="11" t="s">
        <v>288</v>
      </c>
      <c r="D152" s="11"/>
      <c r="E152" s="11" t="s">
        <v>289</v>
      </c>
      <c r="F152" s="11">
        <v>61</v>
      </c>
      <c r="G152" s="11"/>
      <c r="H152" s="11">
        <v>0</v>
      </c>
      <c r="I152" s="11"/>
      <c r="J152" s="4"/>
      <c r="K152" s="11"/>
      <c r="L152" s="11"/>
      <c r="M152" s="11"/>
      <c r="N152" s="4"/>
      <c r="O152" s="184"/>
      <c r="P152" s="185"/>
      <c r="Q152" s="185"/>
      <c r="R152" s="186"/>
      <c r="S152" s="4"/>
      <c r="T152" s="4"/>
      <c r="U152" s="4"/>
      <c r="V152" s="4"/>
    </row>
    <row r="153" spans="1:22" s="5" customFormat="1" ht="12.5">
      <c r="A153" s="56"/>
      <c r="B153" s="11"/>
      <c r="C153" s="11" t="s">
        <v>290</v>
      </c>
      <c r="D153" s="11"/>
      <c r="E153" s="11" t="s">
        <v>261</v>
      </c>
      <c r="F153" s="11">
        <v>92</v>
      </c>
      <c r="G153" s="11"/>
      <c r="H153" s="11">
        <v>0</v>
      </c>
      <c r="I153" s="11"/>
      <c r="J153" s="4"/>
      <c r="K153" s="11"/>
      <c r="L153" s="11"/>
      <c r="M153" s="11"/>
      <c r="N153" s="4"/>
      <c r="O153" s="184"/>
      <c r="P153" s="185"/>
      <c r="Q153" s="185"/>
      <c r="R153" s="186"/>
      <c r="S153" s="4"/>
      <c r="T153" s="4"/>
      <c r="U153" s="4"/>
      <c r="V153" s="4"/>
    </row>
    <row r="154" spans="1:22" s="5" customFormat="1" ht="12.5">
      <c r="A154" s="56"/>
      <c r="B154" s="11"/>
      <c r="C154" s="11" t="s">
        <v>291</v>
      </c>
      <c r="D154" s="11"/>
      <c r="E154" s="11" t="s">
        <v>292</v>
      </c>
      <c r="F154" s="11">
        <v>24</v>
      </c>
      <c r="G154" s="11"/>
      <c r="H154" s="11">
        <v>0</v>
      </c>
      <c r="I154" s="11"/>
      <c r="J154" s="4"/>
      <c r="K154" s="11"/>
      <c r="L154" s="11"/>
      <c r="M154" s="11"/>
      <c r="N154" s="4"/>
      <c r="O154" s="184"/>
      <c r="P154" s="185"/>
      <c r="Q154" s="185"/>
      <c r="R154" s="186"/>
      <c r="S154" s="4"/>
      <c r="T154" s="4"/>
      <c r="U154" s="4"/>
      <c r="V154" s="4"/>
    </row>
    <row r="155" spans="1:22" s="5" customFormat="1" ht="12.5">
      <c r="A155" s="56"/>
      <c r="B155" s="11"/>
      <c r="C155" s="11" t="s">
        <v>293</v>
      </c>
      <c r="D155" s="11"/>
      <c r="E155" s="11" t="s">
        <v>270</v>
      </c>
      <c r="F155" s="11">
        <v>1</v>
      </c>
      <c r="G155" s="11"/>
      <c r="H155" s="11"/>
      <c r="I155" s="11"/>
      <c r="J155" s="4"/>
      <c r="K155" s="11"/>
      <c r="L155" s="11"/>
      <c r="M155" s="11"/>
      <c r="N155" s="4"/>
      <c r="O155" s="184"/>
      <c r="P155" s="185"/>
      <c r="Q155" s="185"/>
      <c r="R155" s="186"/>
      <c r="S155" s="4"/>
      <c r="T155" s="4"/>
      <c r="U155" s="4"/>
      <c r="V155" s="4"/>
    </row>
    <row r="156" spans="1:22" s="5" customFormat="1" ht="12.5">
      <c r="A156" s="56"/>
      <c r="B156" s="11"/>
      <c r="C156" s="11" t="s">
        <v>294</v>
      </c>
      <c r="D156" s="11"/>
      <c r="E156" s="11" t="s">
        <v>295</v>
      </c>
      <c r="F156" s="11">
        <v>2</v>
      </c>
      <c r="G156" s="11"/>
      <c r="H156" s="11"/>
      <c r="I156" s="11"/>
      <c r="J156" s="4"/>
      <c r="K156" s="11"/>
      <c r="L156" s="11"/>
      <c r="M156" s="11"/>
      <c r="N156" s="4"/>
      <c r="O156" s="184"/>
      <c r="P156" s="185"/>
      <c r="Q156" s="185"/>
      <c r="R156" s="186"/>
      <c r="S156" s="4"/>
      <c r="T156" s="4"/>
      <c r="U156" s="4"/>
      <c r="V156" s="4"/>
    </row>
    <row r="157" spans="1:22" s="5" customFormat="1" ht="12.5">
      <c r="A157" s="56"/>
      <c r="B157" s="11"/>
      <c r="C157" s="11" t="s">
        <v>296</v>
      </c>
      <c r="D157" s="11"/>
      <c r="E157" s="11" t="s">
        <v>148</v>
      </c>
      <c r="F157" s="11">
        <v>10</v>
      </c>
      <c r="G157" s="11"/>
      <c r="H157" s="11"/>
      <c r="I157" s="11"/>
      <c r="J157" s="4"/>
      <c r="K157" s="11"/>
      <c r="L157" s="11"/>
      <c r="M157" s="11"/>
      <c r="N157" s="4"/>
      <c r="O157" s="184"/>
      <c r="P157" s="185"/>
      <c r="Q157" s="185"/>
      <c r="R157" s="186"/>
      <c r="S157" s="4"/>
      <c r="T157" s="4"/>
      <c r="U157" s="4"/>
      <c r="V157" s="4"/>
    </row>
    <row r="158" spans="1:22" s="5" customFormat="1" ht="12.5">
      <c r="A158" s="56"/>
      <c r="B158" s="11"/>
      <c r="C158" s="11" t="s">
        <v>297</v>
      </c>
      <c r="D158" s="11"/>
      <c r="E158" s="11" t="s">
        <v>115</v>
      </c>
      <c r="F158" s="11">
        <v>436</v>
      </c>
      <c r="G158" s="11">
        <v>1</v>
      </c>
      <c r="H158" s="11">
        <v>0</v>
      </c>
      <c r="I158" s="11"/>
      <c r="J158" s="4"/>
      <c r="K158" s="11"/>
      <c r="L158" s="11"/>
      <c r="M158" s="11"/>
      <c r="N158" s="4"/>
      <c r="O158" s="184"/>
      <c r="P158" s="185"/>
      <c r="Q158" s="185"/>
      <c r="R158" s="186"/>
      <c r="S158" s="4"/>
      <c r="T158" s="4"/>
      <c r="U158" s="4"/>
      <c r="V158" s="4"/>
    </row>
    <row r="159" spans="1:22" s="5" customFormat="1" ht="12.5">
      <c r="A159" s="56"/>
      <c r="B159" s="11"/>
      <c r="C159" s="11" t="s">
        <v>298</v>
      </c>
      <c r="D159" s="11"/>
      <c r="E159" s="11" t="s">
        <v>134</v>
      </c>
      <c r="F159" s="11">
        <v>12</v>
      </c>
      <c r="G159" s="11">
        <v>1</v>
      </c>
      <c r="H159" s="11">
        <v>0</v>
      </c>
      <c r="I159" s="11"/>
      <c r="J159" s="4"/>
      <c r="K159" s="11"/>
      <c r="L159" s="11"/>
      <c r="M159" s="11"/>
      <c r="N159" s="4"/>
      <c r="O159" s="184"/>
      <c r="P159" s="185"/>
      <c r="Q159" s="185"/>
      <c r="R159" s="186"/>
      <c r="S159" s="4"/>
      <c r="T159" s="4"/>
      <c r="U159" s="4"/>
      <c r="V159" s="4"/>
    </row>
    <row r="160" spans="1:22" s="5" customFormat="1" ht="12.5">
      <c r="A160" s="56"/>
      <c r="B160" s="11"/>
      <c r="C160" s="11" t="s">
        <v>299</v>
      </c>
      <c r="D160" s="11"/>
      <c r="E160" s="11" t="s">
        <v>95</v>
      </c>
      <c r="F160" s="11">
        <v>2</v>
      </c>
      <c r="G160" s="11"/>
      <c r="H160" s="11"/>
      <c r="I160" s="11"/>
      <c r="J160" s="4"/>
      <c r="K160" s="11"/>
      <c r="L160" s="11"/>
      <c r="M160" s="11"/>
      <c r="N160" s="4"/>
      <c r="O160" s="184"/>
      <c r="P160" s="185"/>
      <c r="Q160" s="185"/>
      <c r="R160" s="186"/>
      <c r="S160" s="4"/>
      <c r="T160" s="4"/>
      <c r="U160" s="4"/>
      <c r="V160" s="4"/>
    </row>
    <row r="161" spans="1:22" s="5" customFormat="1" ht="12.5">
      <c r="A161" s="56"/>
      <c r="B161" s="11"/>
      <c r="C161" s="11" t="s">
        <v>299</v>
      </c>
      <c r="D161" s="11"/>
      <c r="E161" s="11" t="s">
        <v>105</v>
      </c>
      <c r="F161" s="11">
        <v>138</v>
      </c>
      <c r="G161" s="11"/>
      <c r="H161" s="11">
        <v>0</v>
      </c>
      <c r="I161" s="11"/>
      <c r="J161" s="4"/>
      <c r="K161" s="11"/>
      <c r="L161" s="11"/>
      <c r="M161" s="11"/>
      <c r="N161" s="4"/>
      <c r="O161" s="184"/>
      <c r="P161" s="185"/>
      <c r="Q161" s="185"/>
      <c r="R161" s="186"/>
      <c r="S161" s="4"/>
      <c r="T161" s="4"/>
      <c r="U161" s="4"/>
      <c r="V161" s="4"/>
    </row>
    <row r="162" spans="1:22" s="5" customFormat="1" ht="12.5">
      <c r="A162" s="56"/>
      <c r="B162" s="11"/>
      <c r="C162" s="11" t="s">
        <v>300</v>
      </c>
      <c r="D162" s="11"/>
      <c r="E162" s="11" t="s">
        <v>301</v>
      </c>
      <c r="F162" s="11">
        <v>53</v>
      </c>
      <c r="G162" s="11"/>
      <c r="H162" s="11">
        <v>0</v>
      </c>
      <c r="I162" s="11"/>
      <c r="J162" s="4"/>
      <c r="K162" s="11"/>
      <c r="L162" s="11"/>
      <c r="M162" s="11"/>
      <c r="N162" s="4"/>
      <c r="O162" s="184"/>
      <c r="P162" s="185"/>
      <c r="Q162" s="185"/>
      <c r="R162" s="186"/>
      <c r="S162" s="4"/>
      <c r="T162" s="4"/>
      <c r="U162" s="4"/>
      <c r="V162" s="4"/>
    </row>
    <row r="163" spans="1:22" s="5" customFormat="1" ht="12.5">
      <c r="A163" s="56"/>
      <c r="B163" s="11"/>
      <c r="C163" s="11" t="s">
        <v>302</v>
      </c>
      <c r="D163" s="11"/>
      <c r="E163" s="11" t="s">
        <v>303</v>
      </c>
      <c r="F163" s="11">
        <v>23</v>
      </c>
      <c r="G163" s="11"/>
      <c r="H163" s="11">
        <v>0</v>
      </c>
      <c r="I163" s="11"/>
      <c r="J163" s="4"/>
      <c r="K163" s="11"/>
      <c r="L163" s="11"/>
      <c r="M163" s="11"/>
      <c r="N163" s="4"/>
      <c r="O163" s="184"/>
      <c r="P163" s="185"/>
      <c r="Q163" s="185"/>
      <c r="R163" s="186"/>
      <c r="S163" s="4"/>
      <c r="T163" s="4"/>
      <c r="U163" s="4"/>
      <c r="V163" s="4"/>
    </row>
    <row r="164" spans="1:22" s="5" customFormat="1" ht="12.5">
      <c r="A164" s="56"/>
      <c r="B164" s="11"/>
      <c r="C164" s="11" t="s">
        <v>304</v>
      </c>
      <c r="D164" s="11"/>
      <c r="E164" s="11" t="s">
        <v>140</v>
      </c>
      <c r="F164" s="11">
        <v>665</v>
      </c>
      <c r="G164" s="11">
        <v>3</v>
      </c>
      <c r="H164" s="11">
        <v>2</v>
      </c>
      <c r="I164" s="11">
        <v>0.5</v>
      </c>
      <c r="J164" s="4"/>
      <c r="K164" s="11"/>
      <c r="L164" s="11"/>
      <c r="M164" s="11"/>
      <c r="N164" s="4"/>
      <c r="O164" s="184"/>
      <c r="P164" s="185"/>
      <c r="Q164" s="185"/>
      <c r="R164" s="186"/>
      <c r="S164" s="4"/>
      <c r="T164" s="4"/>
      <c r="U164" s="4"/>
      <c r="V164" s="4"/>
    </row>
    <row r="165" spans="1:22" s="5" customFormat="1" ht="12.5">
      <c r="A165" s="56"/>
      <c r="B165" s="11"/>
      <c r="C165" s="11" t="s">
        <v>305</v>
      </c>
      <c r="D165" s="11"/>
      <c r="E165" s="11" t="s">
        <v>306</v>
      </c>
      <c r="F165" s="11">
        <v>13</v>
      </c>
      <c r="G165" s="11"/>
      <c r="H165" s="11"/>
      <c r="I165" s="11"/>
      <c r="J165" s="4"/>
      <c r="K165" s="11"/>
      <c r="L165" s="11"/>
      <c r="M165" s="11"/>
      <c r="N165" s="4"/>
      <c r="O165" s="184"/>
      <c r="P165" s="185"/>
      <c r="Q165" s="185"/>
      <c r="R165" s="186"/>
      <c r="S165" s="4"/>
      <c r="T165" s="4"/>
      <c r="U165" s="4"/>
      <c r="V165" s="4"/>
    </row>
    <row r="166" spans="1:22" s="5" customFormat="1" ht="12.5">
      <c r="A166" s="56"/>
      <c r="B166" s="11"/>
      <c r="C166" s="11" t="s">
        <v>307</v>
      </c>
      <c r="D166" s="11"/>
      <c r="E166" s="11" t="s">
        <v>308</v>
      </c>
      <c r="F166" s="11">
        <v>50</v>
      </c>
      <c r="G166" s="11">
        <v>1</v>
      </c>
      <c r="H166" s="11">
        <v>0</v>
      </c>
      <c r="I166" s="11"/>
      <c r="J166" s="4"/>
      <c r="K166" s="11"/>
      <c r="L166" s="11"/>
      <c r="M166" s="11"/>
      <c r="N166" s="4"/>
      <c r="O166" s="184"/>
      <c r="P166" s="185"/>
      <c r="Q166" s="185"/>
      <c r="R166" s="186"/>
      <c r="S166" s="4"/>
      <c r="T166" s="4"/>
      <c r="U166" s="4"/>
      <c r="V166" s="4"/>
    </row>
    <row r="167" spans="1:22" s="5" customFormat="1" ht="12.5">
      <c r="A167" s="56"/>
      <c r="B167" s="11"/>
      <c r="C167" s="11" t="s">
        <v>309</v>
      </c>
      <c r="D167" s="11"/>
      <c r="E167" s="11" t="s">
        <v>310</v>
      </c>
      <c r="F167" s="11">
        <v>31</v>
      </c>
      <c r="G167" s="11"/>
      <c r="H167" s="11">
        <v>0</v>
      </c>
      <c r="I167" s="11"/>
      <c r="J167" s="4"/>
      <c r="K167" s="11"/>
      <c r="L167" s="11"/>
      <c r="M167" s="11"/>
      <c r="N167" s="4"/>
      <c r="O167" s="184"/>
      <c r="P167" s="185"/>
      <c r="Q167" s="185"/>
      <c r="R167" s="186"/>
      <c r="S167" s="4"/>
      <c r="T167" s="4"/>
      <c r="U167" s="4"/>
      <c r="V167" s="4"/>
    </row>
    <row r="168" spans="1:22" s="5" customFormat="1" ht="12.5">
      <c r="A168" s="56"/>
      <c r="B168" s="11"/>
      <c r="C168" s="11" t="s">
        <v>311</v>
      </c>
      <c r="D168" s="11"/>
      <c r="E168" s="11" t="s">
        <v>101</v>
      </c>
      <c r="F168" s="11">
        <v>29</v>
      </c>
      <c r="G168" s="11">
        <v>1</v>
      </c>
      <c r="H168" s="11">
        <v>2</v>
      </c>
      <c r="I168" s="11">
        <v>3.5</v>
      </c>
      <c r="J168" s="4"/>
      <c r="K168" s="11"/>
      <c r="L168" s="11"/>
      <c r="M168" s="11"/>
      <c r="N168" s="4"/>
      <c r="O168" s="184"/>
      <c r="P168" s="185"/>
      <c r="Q168" s="185"/>
      <c r="R168" s="186"/>
      <c r="S168" s="4"/>
      <c r="T168" s="4"/>
      <c r="U168" s="4"/>
      <c r="V168" s="4"/>
    </row>
    <row r="169" spans="1:22" s="5" customFormat="1" ht="12.5">
      <c r="A169" s="56"/>
      <c r="B169" s="11"/>
      <c r="C169" s="11" t="s">
        <v>312</v>
      </c>
      <c r="D169" s="11"/>
      <c r="E169" s="11" t="s">
        <v>84</v>
      </c>
      <c r="F169" s="11">
        <v>1</v>
      </c>
      <c r="G169" s="11"/>
      <c r="H169" s="11"/>
      <c r="I169" s="11"/>
      <c r="J169" s="4"/>
      <c r="K169" s="11"/>
      <c r="L169" s="11"/>
      <c r="M169" s="11"/>
      <c r="N169" s="4"/>
      <c r="O169" s="184"/>
      <c r="P169" s="185"/>
      <c r="Q169" s="185"/>
      <c r="R169" s="186"/>
      <c r="S169" s="4"/>
      <c r="T169" s="4"/>
      <c r="U169" s="4"/>
      <c r="V169" s="4"/>
    </row>
    <row r="170" spans="1:22" s="5" customFormat="1" ht="12.5">
      <c r="A170" s="56"/>
      <c r="B170" s="11"/>
      <c r="C170" s="11" t="s">
        <v>313</v>
      </c>
      <c r="D170" s="11"/>
      <c r="E170" s="11" t="s">
        <v>314</v>
      </c>
      <c r="F170" s="11">
        <v>41</v>
      </c>
      <c r="G170" s="11">
        <v>1</v>
      </c>
      <c r="H170" s="11">
        <v>1</v>
      </c>
      <c r="I170" s="11">
        <v>0</v>
      </c>
      <c r="J170" s="4"/>
      <c r="K170" s="11"/>
      <c r="L170" s="11"/>
      <c r="M170" s="11"/>
      <c r="N170" s="4"/>
      <c r="O170" s="184"/>
      <c r="P170" s="185"/>
      <c r="Q170" s="185"/>
      <c r="R170" s="186"/>
      <c r="S170" s="4"/>
      <c r="T170" s="4"/>
      <c r="U170" s="4"/>
      <c r="V170" s="4"/>
    </row>
    <row r="171" spans="1:22" s="5" customFormat="1" ht="12.5">
      <c r="A171" s="56"/>
      <c r="B171" s="11"/>
      <c r="C171" s="11" t="s">
        <v>315</v>
      </c>
      <c r="D171" s="11"/>
      <c r="E171" s="11" t="s">
        <v>316</v>
      </c>
      <c r="F171" s="11">
        <v>101</v>
      </c>
      <c r="G171" s="11">
        <v>1</v>
      </c>
      <c r="H171" s="11">
        <v>1</v>
      </c>
      <c r="I171" s="11">
        <v>0</v>
      </c>
      <c r="J171" s="4"/>
      <c r="K171" s="11"/>
      <c r="L171" s="11"/>
      <c r="M171" s="11"/>
      <c r="N171" s="4"/>
      <c r="O171" s="184"/>
      <c r="P171" s="185"/>
      <c r="Q171" s="185"/>
      <c r="R171" s="186"/>
      <c r="S171" s="4"/>
      <c r="T171" s="4"/>
      <c r="U171" s="4"/>
      <c r="V171" s="4"/>
    </row>
    <row r="172" spans="1:22" s="5" customFormat="1" ht="12.5">
      <c r="A172" s="56"/>
      <c r="B172" s="11"/>
      <c r="C172" s="11" t="s">
        <v>317</v>
      </c>
      <c r="D172" s="11"/>
      <c r="E172" s="11" t="s">
        <v>194</v>
      </c>
      <c r="F172" s="11">
        <v>36</v>
      </c>
      <c r="G172" s="11"/>
      <c r="H172" s="11"/>
      <c r="I172" s="11"/>
      <c r="J172" s="4"/>
      <c r="K172" s="11"/>
      <c r="L172" s="11"/>
      <c r="M172" s="11"/>
      <c r="N172" s="4"/>
      <c r="O172" s="184"/>
      <c r="P172" s="185"/>
      <c r="Q172" s="185"/>
      <c r="R172" s="186"/>
      <c r="S172" s="4"/>
      <c r="T172" s="4"/>
      <c r="U172" s="4"/>
      <c r="V172" s="4"/>
    </row>
    <row r="173" spans="1:22" s="5" customFormat="1" ht="12.5">
      <c r="A173" s="56"/>
      <c r="B173" s="11"/>
      <c r="C173" s="11" t="s">
        <v>318</v>
      </c>
      <c r="D173" s="11"/>
      <c r="E173" s="11" t="s">
        <v>91</v>
      </c>
      <c r="F173" s="11">
        <v>8</v>
      </c>
      <c r="G173" s="11"/>
      <c r="H173" s="11"/>
      <c r="I173" s="11"/>
      <c r="J173" s="4"/>
      <c r="K173" s="11"/>
      <c r="L173" s="11"/>
      <c r="M173" s="11"/>
      <c r="N173" s="4"/>
      <c r="O173" s="184"/>
      <c r="P173" s="185"/>
      <c r="Q173" s="185"/>
      <c r="R173" s="186"/>
      <c r="S173" s="4"/>
      <c r="T173" s="4"/>
      <c r="U173" s="4"/>
      <c r="V173" s="4"/>
    </row>
    <row r="174" spans="1:22" s="5" customFormat="1" ht="12.5">
      <c r="A174" s="56"/>
      <c r="B174" s="11"/>
      <c r="C174" s="11" t="s">
        <v>319</v>
      </c>
      <c r="D174" s="11"/>
      <c r="E174" s="11" t="s">
        <v>270</v>
      </c>
      <c r="F174" s="11">
        <v>25</v>
      </c>
      <c r="G174" s="11"/>
      <c r="H174" s="11">
        <v>0</v>
      </c>
      <c r="I174" s="11"/>
      <c r="J174" s="4"/>
      <c r="K174" s="11"/>
      <c r="L174" s="11"/>
      <c r="M174" s="11"/>
      <c r="N174" s="4"/>
      <c r="O174" s="184"/>
      <c r="P174" s="185"/>
      <c r="Q174" s="185"/>
      <c r="R174" s="186"/>
      <c r="S174" s="4"/>
      <c r="T174" s="4"/>
      <c r="U174" s="4"/>
      <c r="V174" s="4"/>
    </row>
    <row r="175" spans="1:22" s="5" customFormat="1" ht="12.5">
      <c r="A175" s="56"/>
      <c r="B175" s="11"/>
      <c r="C175" s="11" t="s">
        <v>320</v>
      </c>
      <c r="D175" s="11"/>
      <c r="E175" s="11" t="s">
        <v>218</v>
      </c>
      <c r="F175" s="11">
        <v>82</v>
      </c>
      <c r="G175" s="11">
        <v>2</v>
      </c>
      <c r="H175" s="11">
        <v>3</v>
      </c>
      <c r="I175" s="11">
        <v>2.3333333333333299</v>
      </c>
      <c r="J175" s="4"/>
      <c r="K175" s="11"/>
      <c r="L175" s="11"/>
      <c r="M175" s="11"/>
      <c r="N175" s="4"/>
      <c r="O175" s="184"/>
      <c r="P175" s="185"/>
      <c r="Q175" s="185"/>
      <c r="R175" s="186"/>
      <c r="S175" s="4"/>
      <c r="T175" s="4"/>
      <c r="U175" s="4"/>
      <c r="V175" s="4"/>
    </row>
    <row r="176" spans="1:22" s="5" customFormat="1" ht="12.5">
      <c r="A176" s="56"/>
      <c r="B176" s="11"/>
      <c r="C176" s="11" t="s">
        <v>321</v>
      </c>
      <c r="D176" s="11"/>
      <c r="E176" s="11" t="s">
        <v>223</v>
      </c>
      <c r="F176" s="11">
        <v>13</v>
      </c>
      <c r="G176" s="11"/>
      <c r="H176" s="11"/>
      <c r="I176" s="11"/>
      <c r="J176" s="4"/>
      <c r="K176" s="11"/>
      <c r="L176" s="11"/>
      <c r="M176" s="11"/>
      <c r="N176" s="4"/>
      <c r="O176" s="184"/>
      <c r="P176" s="185"/>
      <c r="Q176" s="185"/>
      <c r="R176" s="186"/>
      <c r="S176" s="4"/>
      <c r="T176" s="4"/>
      <c r="U176" s="4"/>
      <c r="V176" s="4"/>
    </row>
    <row r="177" spans="1:22" s="5" customFormat="1" ht="12.5">
      <c r="A177" s="56"/>
      <c r="B177" s="11"/>
      <c r="C177" s="11" t="s">
        <v>322</v>
      </c>
      <c r="D177" s="11"/>
      <c r="E177" s="11" t="s">
        <v>323</v>
      </c>
      <c r="F177" s="11">
        <v>40</v>
      </c>
      <c r="G177" s="11"/>
      <c r="H177" s="11"/>
      <c r="I177" s="11"/>
      <c r="J177" s="4"/>
      <c r="K177" s="11"/>
      <c r="L177" s="11"/>
      <c r="M177" s="11"/>
      <c r="N177" s="4"/>
      <c r="O177" s="184"/>
      <c r="P177" s="185"/>
      <c r="Q177" s="185"/>
      <c r="R177" s="186"/>
      <c r="S177" s="4"/>
      <c r="T177" s="4"/>
      <c r="U177" s="4"/>
      <c r="V177" s="4"/>
    </row>
    <row r="178" spans="1:22" s="5" customFormat="1" ht="12.5">
      <c r="A178" s="56"/>
      <c r="B178" s="11"/>
      <c r="C178" s="11" t="s">
        <v>324</v>
      </c>
      <c r="D178" s="11"/>
      <c r="E178" s="11" t="s">
        <v>325</v>
      </c>
      <c r="F178" s="11">
        <v>13</v>
      </c>
      <c r="G178" s="11"/>
      <c r="H178" s="11"/>
      <c r="I178" s="11"/>
      <c r="J178" s="4"/>
      <c r="K178" s="11"/>
      <c r="L178" s="11"/>
      <c r="M178" s="11"/>
      <c r="N178" s="4"/>
      <c r="O178" s="184"/>
      <c r="P178" s="185"/>
      <c r="Q178" s="185"/>
      <c r="R178" s="186"/>
      <c r="S178" s="4"/>
      <c r="T178" s="4"/>
      <c r="U178" s="4"/>
      <c r="V178" s="4"/>
    </row>
    <row r="179" spans="1:22" s="5" customFormat="1" ht="12.5">
      <c r="A179" s="56"/>
      <c r="B179" s="11"/>
      <c r="C179" s="11" t="s">
        <v>326</v>
      </c>
      <c r="D179" s="11"/>
      <c r="E179" s="11" t="s">
        <v>327</v>
      </c>
      <c r="F179" s="11">
        <v>74</v>
      </c>
      <c r="G179" s="11"/>
      <c r="H179" s="11"/>
      <c r="I179" s="11"/>
      <c r="J179" s="4"/>
      <c r="K179" s="11"/>
      <c r="L179" s="11"/>
      <c r="M179" s="11"/>
      <c r="N179" s="4"/>
      <c r="O179" s="184"/>
      <c r="P179" s="185"/>
      <c r="Q179" s="185"/>
      <c r="R179" s="186"/>
      <c r="S179" s="4"/>
      <c r="T179" s="4"/>
      <c r="U179" s="4"/>
      <c r="V179" s="4"/>
    </row>
    <row r="180" spans="1:22" s="5" customFormat="1" ht="12.5">
      <c r="A180" s="56"/>
      <c r="B180" s="11"/>
      <c r="C180" s="11" t="s">
        <v>328</v>
      </c>
      <c r="D180" s="11"/>
      <c r="E180" s="11" t="s">
        <v>329</v>
      </c>
      <c r="F180" s="11">
        <v>98</v>
      </c>
      <c r="G180" s="11">
        <v>3</v>
      </c>
      <c r="H180" s="11">
        <v>1</v>
      </c>
      <c r="I180" s="11">
        <v>0</v>
      </c>
      <c r="J180" s="4"/>
      <c r="K180" s="11"/>
      <c r="L180" s="11"/>
      <c r="M180" s="11"/>
      <c r="N180" s="4"/>
      <c r="O180" s="184"/>
      <c r="P180" s="185"/>
      <c r="Q180" s="185"/>
      <c r="R180" s="186"/>
      <c r="S180" s="4"/>
      <c r="T180" s="4"/>
      <c r="U180" s="4"/>
      <c r="V180" s="4"/>
    </row>
    <row r="181" spans="1:22" s="5" customFormat="1" ht="12.5">
      <c r="A181" s="56"/>
      <c r="B181" s="11"/>
      <c r="C181" s="11" t="s">
        <v>330</v>
      </c>
      <c r="D181" s="11"/>
      <c r="E181" s="11" t="s">
        <v>331</v>
      </c>
      <c r="F181" s="11">
        <v>29</v>
      </c>
      <c r="G181" s="11"/>
      <c r="H181" s="11">
        <v>0</v>
      </c>
      <c r="I181" s="11"/>
      <c r="J181" s="4"/>
      <c r="K181" s="11"/>
      <c r="L181" s="11"/>
      <c r="M181" s="11"/>
      <c r="N181" s="4"/>
      <c r="O181" s="184"/>
      <c r="P181" s="185"/>
      <c r="Q181" s="185"/>
      <c r="R181" s="186"/>
      <c r="S181" s="4"/>
      <c r="T181" s="4"/>
      <c r="U181" s="4"/>
      <c r="V181" s="4"/>
    </row>
    <row r="182" spans="1:22" s="5" customFormat="1" ht="12.5">
      <c r="A182" s="56"/>
      <c r="B182" s="11"/>
      <c r="C182" s="11" t="s">
        <v>332</v>
      </c>
      <c r="D182" s="11"/>
      <c r="E182" s="11" t="s">
        <v>333</v>
      </c>
      <c r="F182" s="11">
        <v>12</v>
      </c>
      <c r="G182" s="11"/>
      <c r="H182" s="11"/>
      <c r="I182" s="11"/>
      <c r="J182" s="4"/>
      <c r="K182" s="11"/>
      <c r="L182" s="11"/>
      <c r="M182" s="11"/>
      <c r="N182" s="4"/>
      <c r="O182" s="184"/>
      <c r="P182" s="185"/>
      <c r="Q182" s="185"/>
      <c r="R182" s="186"/>
      <c r="S182" s="4"/>
      <c r="T182" s="4"/>
      <c r="U182" s="4"/>
      <c r="V182" s="4"/>
    </row>
    <row r="183" spans="1:22" s="5" customFormat="1" ht="12.5">
      <c r="A183" s="56"/>
      <c r="B183" s="11"/>
      <c r="C183" s="11" t="s">
        <v>334</v>
      </c>
      <c r="D183" s="11"/>
      <c r="E183" s="11" t="s">
        <v>127</v>
      </c>
      <c r="F183" s="11">
        <v>1</v>
      </c>
      <c r="G183" s="11"/>
      <c r="H183" s="11"/>
      <c r="I183" s="11"/>
      <c r="J183" s="4"/>
      <c r="K183" s="11"/>
      <c r="L183" s="11"/>
      <c r="M183" s="11"/>
      <c r="N183" s="4"/>
      <c r="O183" s="184"/>
      <c r="P183" s="185"/>
      <c r="Q183" s="185"/>
      <c r="R183" s="186"/>
      <c r="S183" s="4"/>
      <c r="T183" s="4"/>
      <c r="U183" s="4"/>
      <c r="V183" s="4"/>
    </row>
    <row r="184" spans="1:22" s="5" customFormat="1" ht="12.5">
      <c r="A184" s="56"/>
      <c r="B184" s="11"/>
      <c r="C184" s="11" t="s">
        <v>335</v>
      </c>
      <c r="D184" s="11"/>
      <c r="E184" s="11" t="s">
        <v>292</v>
      </c>
      <c r="F184" s="11">
        <v>7</v>
      </c>
      <c r="G184" s="11"/>
      <c r="H184" s="11"/>
      <c r="I184" s="11"/>
      <c r="J184" s="4"/>
      <c r="K184" s="11"/>
      <c r="L184" s="11"/>
      <c r="M184" s="11"/>
      <c r="N184" s="4"/>
      <c r="O184" s="184"/>
      <c r="P184" s="185"/>
      <c r="Q184" s="185"/>
      <c r="R184" s="186"/>
      <c r="S184" s="4"/>
      <c r="T184" s="4"/>
      <c r="U184" s="4"/>
      <c r="V184" s="4"/>
    </row>
    <row r="185" spans="1:22" s="5" customFormat="1" ht="12.5">
      <c r="A185" s="56"/>
      <c r="B185" s="11"/>
      <c r="C185" s="11" t="s">
        <v>336</v>
      </c>
      <c r="D185" s="11"/>
      <c r="E185" s="11" t="s">
        <v>194</v>
      </c>
      <c r="F185" s="11">
        <v>27</v>
      </c>
      <c r="G185" s="11"/>
      <c r="H185" s="11">
        <v>0</v>
      </c>
      <c r="I185" s="11"/>
      <c r="J185" s="4"/>
      <c r="K185" s="11"/>
      <c r="L185" s="11"/>
      <c r="M185" s="11"/>
      <c r="N185" s="4"/>
      <c r="O185" s="184"/>
      <c r="P185" s="185"/>
      <c r="Q185" s="185"/>
      <c r="R185" s="186"/>
      <c r="S185" s="4"/>
      <c r="T185" s="4"/>
      <c r="U185" s="4"/>
      <c r="V185" s="4"/>
    </row>
    <row r="186" spans="1:22" s="5" customFormat="1" ht="12.5">
      <c r="A186" s="56"/>
      <c r="B186" s="11"/>
      <c r="C186" s="11" t="s">
        <v>337</v>
      </c>
      <c r="D186" s="11"/>
      <c r="E186" s="11" t="s">
        <v>338</v>
      </c>
      <c r="F186" s="11">
        <v>180</v>
      </c>
      <c r="G186" s="11">
        <v>1</v>
      </c>
      <c r="H186" s="11">
        <v>1</v>
      </c>
      <c r="I186" s="11">
        <v>0</v>
      </c>
      <c r="J186" s="4"/>
      <c r="K186" s="11"/>
      <c r="L186" s="11"/>
      <c r="M186" s="11"/>
      <c r="N186" s="4"/>
      <c r="O186" s="184"/>
      <c r="P186" s="185"/>
      <c r="Q186" s="185"/>
      <c r="R186" s="186"/>
      <c r="S186" s="4"/>
      <c r="T186" s="4"/>
      <c r="U186" s="4"/>
      <c r="V186" s="4"/>
    </row>
    <row r="187" spans="1:22" s="5" customFormat="1" ht="12.5">
      <c r="A187" s="56"/>
      <c r="B187" s="11"/>
      <c r="C187" s="11" t="s">
        <v>339</v>
      </c>
      <c r="D187" s="11"/>
      <c r="E187" s="11" t="s">
        <v>340</v>
      </c>
      <c r="F187" s="11">
        <v>21</v>
      </c>
      <c r="G187" s="11">
        <v>1</v>
      </c>
      <c r="H187" s="11">
        <v>1</v>
      </c>
      <c r="I187" s="11">
        <v>3</v>
      </c>
      <c r="J187" s="4"/>
      <c r="K187" s="11"/>
      <c r="L187" s="11"/>
      <c r="M187" s="11"/>
      <c r="N187" s="4"/>
      <c r="O187" s="184"/>
      <c r="P187" s="185"/>
      <c r="Q187" s="185"/>
      <c r="R187" s="186"/>
      <c r="S187" s="4"/>
      <c r="T187" s="4"/>
      <c r="U187" s="4"/>
      <c r="V187" s="4"/>
    </row>
    <row r="188" spans="1:22" s="5" customFormat="1" ht="12.5">
      <c r="A188" s="56"/>
      <c r="B188" s="11"/>
      <c r="C188" s="11" t="s">
        <v>341</v>
      </c>
      <c r="D188" s="11"/>
      <c r="E188" s="11" t="s">
        <v>142</v>
      </c>
      <c r="F188" s="11">
        <v>180</v>
      </c>
      <c r="G188" s="11">
        <v>3</v>
      </c>
      <c r="H188" s="11">
        <v>4</v>
      </c>
      <c r="I188" s="11">
        <v>3</v>
      </c>
      <c r="J188" s="4"/>
      <c r="K188" s="11"/>
      <c r="L188" s="11"/>
      <c r="M188" s="11"/>
      <c r="N188" s="4"/>
      <c r="O188" s="184"/>
      <c r="P188" s="185"/>
      <c r="Q188" s="185"/>
      <c r="R188" s="186"/>
      <c r="S188" s="4"/>
      <c r="T188" s="4"/>
      <c r="U188" s="4"/>
      <c r="V188" s="4"/>
    </row>
    <row r="189" spans="1:22" s="5" customFormat="1" ht="12.5">
      <c r="A189" s="56"/>
      <c r="B189" s="11"/>
      <c r="C189" s="11" t="s">
        <v>342</v>
      </c>
      <c r="D189" s="11"/>
      <c r="E189" s="11" t="s">
        <v>343</v>
      </c>
      <c r="F189" s="11">
        <v>198</v>
      </c>
      <c r="G189" s="11">
        <v>2</v>
      </c>
      <c r="H189" s="11">
        <v>2</v>
      </c>
      <c r="I189" s="11">
        <v>0</v>
      </c>
      <c r="J189" s="4"/>
      <c r="K189" s="11"/>
      <c r="L189" s="11"/>
      <c r="M189" s="11"/>
      <c r="N189" s="4"/>
      <c r="O189" s="184"/>
      <c r="P189" s="185"/>
      <c r="Q189" s="185"/>
      <c r="R189" s="186"/>
      <c r="S189" s="4"/>
      <c r="T189" s="4"/>
      <c r="U189" s="4"/>
      <c r="V189" s="4"/>
    </row>
    <row r="190" spans="1:22" s="5" customFormat="1" ht="12.5">
      <c r="A190" s="56"/>
      <c r="B190" s="11"/>
      <c r="C190" s="11" t="s">
        <v>344</v>
      </c>
      <c r="D190" s="11"/>
      <c r="E190" s="11" t="s">
        <v>117</v>
      </c>
      <c r="F190" s="11">
        <v>22</v>
      </c>
      <c r="G190" s="11"/>
      <c r="H190" s="11"/>
      <c r="I190" s="11"/>
      <c r="J190" s="4"/>
      <c r="K190" s="11"/>
      <c r="L190" s="11"/>
      <c r="M190" s="11"/>
      <c r="N190" s="4"/>
      <c r="O190" s="184"/>
      <c r="P190" s="185"/>
      <c r="Q190" s="185"/>
      <c r="R190" s="186"/>
      <c r="S190" s="4"/>
      <c r="T190" s="4"/>
      <c r="U190" s="4"/>
      <c r="V190" s="4"/>
    </row>
    <row r="191" spans="1:22" s="5" customFormat="1" ht="12.5">
      <c r="A191" s="56"/>
      <c r="B191" s="11"/>
      <c r="C191" s="11" t="s">
        <v>345</v>
      </c>
      <c r="D191" s="11"/>
      <c r="E191" s="11" t="s">
        <v>346</v>
      </c>
      <c r="F191" s="11">
        <v>11</v>
      </c>
      <c r="G191" s="11"/>
      <c r="H191" s="11"/>
      <c r="I191" s="11"/>
      <c r="J191" s="4"/>
      <c r="K191" s="11"/>
      <c r="L191" s="11"/>
      <c r="M191" s="11"/>
      <c r="N191" s="4"/>
      <c r="O191" s="184"/>
      <c r="P191" s="185"/>
      <c r="Q191" s="185"/>
      <c r="R191" s="186"/>
      <c r="S191" s="4"/>
      <c r="T191" s="4"/>
      <c r="U191" s="4"/>
      <c r="V191" s="4"/>
    </row>
    <row r="192" spans="1:22" s="5" customFormat="1" ht="12.5">
      <c r="A192" s="56"/>
      <c r="B192" s="11"/>
      <c r="C192" s="11" t="s">
        <v>347</v>
      </c>
      <c r="D192" s="11"/>
      <c r="E192" s="11" t="s">
        <v>162</v>
      </c>
      <c r="F192" s="11">
        <v>265</v>
      </c>
      <c r="G192" s="11">
        <v>1</v>
      </c>
      <c r="H192" s="11">
        <v>0</v>
      </c>
      <c r="I192" s="11"/>
      <c r="J192" s="4"/>
      <c r="K192" s="11"/>
      <c r="L192" s="11"/>
      <c r="M192" s="11"/>
      <c r="N192" s="4"/>
      <c r="O192" s="184"/>
      <c r="P192" s="185"/>
      <c r="Q192" s="185"/>
      <c r="R192" s="186"/>
      <c r="S192" s="4"/>
      <c r="T192" s="4"/>
      <c r="U192" s="4"/>
      <c r="V192" s="4"/>
    </row>
    <row r="193" spans="1:22" s="5" customFormat="1" ht="12.5">
      <c r="A193" s="56"/>
      <c r="B193" s="11"/>
      <c r="C193" s="11" t="s">
        <v>348</v>
      </c>
      <c r="D193" s="11"/>
      <c r="E193" s="11" t="s">
        <v>84</v>
      </c>
      <c r="F193" s="11">
        <v>11</v>
      </c>
      <c r="G193" s="11"/>
      <c r="H193" s="11"/>
      <c r="I193" s="11"/>
      <c r="J193" s="4"/>
      <c r="K193" s="11"/>
      <c r="L193" s="11"/>
      <c r="M193" s="11"/>
      <c r="N193" s="4"/>
      <c r="O193" s="184"/>
      <c r="P193" s="185"/>
      <c r="Q193" s="185"/>
      <c r="R193" s="186"/>
      <c r="S193" s="4"/>
      <c r="T193" s="4"/>
      <c r="U193" s="4"/>
      <c r="V193" s="4"/>
    </row>
    <row r="194" spans="1:22" s="5" customFormat="1" ht="12.5">
      <c r="A194" s="56"/>
      <c r="B194" s="11"/>
      <c r="C194" s="11" t="s">
        <v>349</v>
      </c>
      <c r="D194" s="11"/>
      <c r="E194" s="11" t="s">
        <v>144</v>
      </c>
      <c r="F194" s="11">
        <v>1</v>
      </c>
      <c r="G194" s="11"/>
      <c r="H194" s="11"/>
      <c r="I194" s="11"/>
      <c r="J194" s="4"/>
      <c r="K194" s="11"/>
      <c r="L194" s="11"/>
      <c r="M194" s="11"/>
      <c r="N194" s="4"/>
      <c r="O194" s="184"/>
      <c r="P194" s="185"/>
      <c r="Q194" s="185"/>
      <c r="R194" s="186"/>
      <c r="S194" s="4"/>
      <c r="T194" s="4"/>
      <c r="U194" s="4"/>
      <c r="V194" s="4"/>
    </row>
    <row r="195" spans="1:22" s="5" customFormat="1" ht="12.5">
      <c r="A195" s="56"/>
      <c r="B195" s="11"/>
      <c r="C195" s="11" t="s">
        <v>350</v>
      </c>
      <c r="D195" s="11"/>
      <c r="E195" s="11" t="s">
        <v>351</v>
      </c>
      <c r="F195" s="11">
        <v>88</v>
      </c>
      <c r="G195" s="11"/>
      <c r="H195" s="11">
        <v>0</v>
      </c>
      <c r="I195" s="11"/>
      <c r="J195" s="4"/>
      <c r="K195" s="11"/>
      <c r="L195" s="11"/>
      <c r="M195" s="11"/>
      <c r="N195" s="4"/>
      <c r="O195" s="184"/>
      <c r="P195" s="185"/>
      <c r="Q195" s="185"/>
      <c r="R195" s="186"/>
      <c r="S195" s="4"/>
      <c r="T195" s="4"/>
      <c r="U195" s="4"/>
      <c r="V195" s="4"/>
    </row>
    <row r="196" spans="1:22" s="5" customFormat="1" ht="12.5">
      <c r="A196" s="56"/>
      <c r="B196" s="11"/>
      <c r="C196" s="11" t="s">
        <v>352</v>
      </c>
      <c r="D196" s="11"/>
      <c r="E196" s="11" t="s">
        <v>152</v>
      </c>
      <c r="F196" s="11">
        <v>2</v>
      </c>
      <c r="G196" s="11"/>
      <c r="H196" s="11"/>
      <c r="I196" s="11"/>
      <c r="J196" s="4"/>
      <c r="K196" s="11"/>
      <c r="L196" s="11"/>
      <c r="M196" s="11"/>
      <c r="N196" s="4"/>
      <c r="O196" s="184"/>
      <c r="P196" s="185"/>
      <c r="Q196" s="185"/>
      <c r="R196" s="186"/>
      <c r="S196" s="4"/>
      <c r="T196" s="4"/>
      <c r="U196" s="4"/>
      <c r="V196" s="4"/>
    </row>
    <row r="197" spans="1:22" s="5" customFormat="1" ht="12.5">
      <c r="A197" s="56"/>
      <c r="B197" s="11"/>
      <c r="C197" s="11" t="s">
        <v>353</v>
      </c>
      <c r="D197" s="11"/>
      <c r="E197" s="11" t="s">
        <v>220</v>
      </c>
      <c r="F197" s="11">
        <v>1</v>
      </c>
      <c r="G197" s="11"/>
      <c r="H197" s="11"/>
      <c r="I197" s="11"/>
      <c r="J197" s="4"/>
      <c r="K197" s="11"/>
      <c r="L197" s="11"/>
      <c r="M197" s="11"/>
      <c r="N197" s="4"/>
      <c r="O197" s="184"/>
      <c r="P197" s="185"/>
      <c r="Q197" s="185"/>
      <c r="R197" s="186"/>
      <c r="S197" s="4"/>
      <c r="T197" s="4"/>
      <c r="U197" s="4"/>
      <c r="V197" s="4"/>
    </row>
    <row r="198" spans="1:22" s="5" customFormat="1" ht="12.5">
      <c r="A198" s="56"/>
      <c r="B198" s="11"/>
      <c r="C198" s="11" t="s">
        <v>354</v>
      </c>
      <c r="D198" s="11"/>
      <c r="E198" s="11" t="s">
        <v>95</v>
      </c>
      <c r="F198" s="11">
        <v>553</v>
      </c>
      <c r="G198" s="11">
        <v>1</v>
      </c>
      <c r="H198" s="11">
        <v>1</v>
      </c>
      <c r="I198" s="11">
        <v>4</v>
      </c>
      <c r="J198" s="4"/>
      <c r="K198" s="11"/>
      <c r="L198" s="11"/>
      <c r="M198" s="11"/>
      <c r="N198" s="4"/>
      <c r="O198" s="184"/>
      <c r="P198" s="185"/>
      <c r="Q198" s="185"/>
      <c r="R198" s="186"/>
      <c r="S198" s="4"/>
      <c r="T198" s="4"/>
      <c r="U198" s="4"/>
      <c r="V198" s="4"/>
    </row>
    <row r="199" spans="1:22" s="5" customFormat="1" ht="12.5">
      <c r="A199" s="56"/>
      <c r="B199" s="11"/>
      <c r="C199" s="11" t="s">
        <v>355</v>
      </c>
      <c r="D199" s="11"/>
      <c r="E199" s="11" t="s">
        <v>356</v>
      </c>
      <c r="F199" s="11">
        <v>36</v>
      </c>
      <c r="G199" s="11"/>
      <c r="H199" s="11">
        <v>0</v>
      </c>
      <c r="I199" s="11"/>
      <c r="J199" s="4"/>
      <c r="K199" s="11"/>
      <c r="L199" s="11"/>
      <c r="M199" s="11"/>
      <c r="N199" s="4"/>
      <c r="O199" s="184"/>
      <c r="P199" s="185"/>
      <c r="Q199" s="185"/>
      <c r="R199" s="186"/>
      <c r="S199" s="4"/>
      <c r="T199" s="4"/>
      <c r="U199" s="4"/>
      <c r="V199" s="4"/>
    </row>
    <row r="200" spans="1:22" s="5" customFormat="1" ht="12.5">
      <c r="A200" s="56"/>
      <c r="B200" s="11"/>
      <c r="C200" s="11" t="s">
        <v>357</v>
      </c>
      <c r="D200" s="11"/>
      <c r="E200" s="11" t="s">
        <v>218</v>
      </c>
      <c r="F200" s="11">
        <v>3</v>
      </c>
      <c r="G200" s="11"/>
      <c r="H200" s="11"/>
      <c r="I200" s="11"/>
      <c r="J200" s="4"/>
      <c r="K200" s="11"/>
      <c r="L200" s="11"/>
      <c r="M200" s="11"/>
      <c r="N200" s="4"/>
      <c r="O200" s="184"/>
      <c r="P200" s="185"/>
      <c r="Q200" s="185"/>
      <c r="R200" s="186"/>
      <c r="S200" s="4"/>
      <c r="T200" s="4"/>
      <c r="U200" s="4"/>
      <c r="V200" s="4"/>
    </row>
    <row r="201" spans="1:22" s="5" customFormat="1" ht="12.5">
      <c r="A201" s="56"/>
      <c r="B201" s="11"/>
      <c r="C201" s="11" t="s">
        <v>358</v>
      </c>
      <c r="D201" s="11"/>
      <c r="E201" s="11" t="s">
        <v>359</v>
      </c>
      <c r="F201" s="11">
        <v>8</v>
      </c>
      <c r="G201" s="11"/>
      <c r="H201" s="11"/>
      <c r="I201" s="11"/>
      <c r="J201" s="4"/>
      <c r="K201" s="11"/>
      <c r="L201" s="11"/>
      <c r="M201" s="11"/>
      <c r="N201" s="4"/>
      <c r="O201" s="184"/>
      <c r="P201" s="185"/>
      <c r="Q201" s="185"/>
      <c r="R201" s="186"/>
      <c r="S201" s="4"/>
      <c r="T201" s="4"/>
      <c r="U201" s="4"/>
      <c r="V201" s="4"/>
    </row>
    <row r="202" spans="1:22" s="5" customFormat="1" ht="12.5">
      <c r="A202" s="56"/>
      <c r="B202" s="11"/>
      <c r="C202" s="11" t="s">
        <v>360</v>
      </c>
      <c r="D202" s="11"/>
      <c r="E202" s="11" t="s">
        <v>361</v>
      </c>
      <c r="F202" s="11">
        <v>34</v>
      </c>
      <c r="G202" s="11"/>
      <c r="H202" s="11">
        <v>0</v>
      </c>
      <c r="I202" s="11"/>
      <c r="J202" s="4"/>
      <c r="K202" s="11"/>
      <c r="L202" s="11"/>
      <c r="M202" s="11"/>
      <c r="N202" s="4"/>
      <c r="O202" s="184"/>
      <c r="P202" s="185"/>
      <c r="Q202" s="185"/>
      <c r="R202" s="186"/>
      <c r="S202" s="4"/>
      <c r="T202" s="4"/>
      <c r="U202" s="4"/>
      <c r="V202" s="4"/>
    </row>
    <row r="203" spans="1:22" s="5" customFormat="1" ht="12.5">
      <c r="A203" s="56"/>
      <c r="B203" s="11"/>
      <c r="C203" s="11" t="s">
        <v>362</v>
      </c>
      <c r="D203" s="11"/>
      <c r="E203" s="11" t="s">
        <v>363</v>
      </c>
      <c r="F203" s="11">
        <v>13</v>
      </c>
      <c r="G203" s="11"/>
      <c r="H203" s="11"/>
      <c r="I203" s="11"/>
      <c r="J203" s="4"/>
      <c r="K203" s="11"/>
      <c r="L203" s="11"/>
      <c r="M203" s="11"/>
      <c r="N203" s="4"/>
      <c r="O203" s="184"/>
      <c r="P203" s="185"/>
      <c r="Q203" s="185"/>
      <c r="R203" s="186"/>
      <c r="S203" s="4"/>
      <c r="T203" s="4"/>
      <c r="U203" s="4"/>
      <c r="V203" s="4"/>
    </row>
    <row r="204" spans="1:22" s="5" customFormat="1" ht="12.5">
      <c r="A204" s="56"/>
      <c r="B204" s="11"/>
      <c r="C204" s="11" t="s">
        <v>364</v>
      </c>
      <c r="D204" s="11"/>
      <c r="E204" s="11" t="s">
        <v>365</v>
      </c>
      <c r="F204" s="11">
        <v>25</v>
      </c>
      <c r="G204" s="11"/>
      <c r="H204" s="11"/>
      <c r="I204" s="11"/>
      <c r="J204" s="4"/>
      <c r="K204" s="11"/>
      <c r="L204" s="11"/>
      <c r="M204" s="11"/>
      <c r="N204" s="4"/>
      <c r="O204" s="184"/>
      <c r="P204" s="185"/>
      <c r="Q204" s="185"/>
      <c r="R204" s="186"/>
      <c r="S204" s="4"/>
      <c r="T204" s="4"/>
      <c r="U204" s="4"/>
      <c r="V204" s="4"/>
    </row>
    <row r="205" spans="1:22" s="5" customFormat="1" ht="12.5">
      <c r="A205" s="56"/>
      <c r="B205" s="11"/>
      <c r="C205" s="11" t="s">
        <v>366</v>
      </c>
      <c r="D205" s="11"/>
      <c r="E205" s="11" t="s">
        <v>127</v>
      </c>
      <c r="F205" s="11">
        <v>1</v>
      </c>
      <c r="G205" s="11"/>
      <c r="H205" s="11"/>
      <c r="I205" s="11"/>
      <c r="J205" s="4"/>
      <c r="K205" s="11"/>
      <c r="L205" s="11"/>
      <c r="M205" s="11"/>
      <c r="N205" s="4"/>
      <c r="O205" s="184"/>
      <c r="P205" s="185"/>
      <c r="Q205" s="185"/>
      <c r="R205" s="186"/>
      <c r="S205" s="4"/>
      <c r="T205" s="4"/>
      <c r="U205" s="4"/>
      <c r="V205" s="4"/>
    </row>
    <row r="206" spans="1:22" s="5" customFormat="1" ht="12.5">
      <c r="A206" s="56"/>
      <c r="B206" s="11"/>
      <c r="C206" s="11" t="s">
        <v>367</v>
      </c>
      <c r="D206" s="11"/>
      <c r="E206" s="11" t="s">
        <v>368</v>
      </c>
      <c r="F206" s="11">
        <v>24</v>
      </c>
      <c r="G206" s="11"/>
      <c r="H206" s="11"/>
      <c r="I206" s="11"/>
      <c r="J206" s="4"/>
      <c r="K206" s="11"/>
      <c r="L206" s="11"/>
      <c r="M206" s="11"/>
      <c r="N206" s="4"/>
      <c r="O206" s="184"/>
      <c r="P206" s="185"/>
      <c r="Q206" s="185"/>
      <c r="R206" s="186"/>
      <c r="S206" s="4"/>
      <c r="T206" s="4"/>
      <c r="U206" s="4"/>
      <c r="V206" s="4"/>
    </row>
    <row r="207" spans="1:22" s="5" customFormat="1" ht="12.5">
      <c r="A207" s="56"/>
      <c r="B207" s="11"/>
      <c r="C207" s="11" t="s">
        <v>369</v>
      </c>
      <c r="D207" s="11"/>
      <c r="E207" s="11" t="s">
        <v>370</v>
      </c>
      <c r="F207" s="11">
        <v>6</v>
      </c>
      <c r="G207" s="11"/>
      <c r="H207" s="11"/>
      <c r="I207" s="11"/>
      <c r="J207" s="4"/>
      <c r="K207" s="11"/>
      <c r="L207" s="11"/>
      <c r="M207" s="11"/>
      <c r="N207" s="4"/>
      <c r="O207" s="184"/>
      <c r="P207" s="185"/>
      <c r="Q207" s="185"/>
      <c r="R207" s="186"/>
      <c r="S207" s="4"/>
      <c r="T207" s="4"/>
      <c r="U207" s="4"/>
      <c r="V207" s="4"/>
    </row>
    <row r="208" spans="1:22" s="5" customFormat="1" ht="12.5">
      <c r="A208" s="56"/>
      <c r="B208" s="11"/>
      <c r="C208" s="11" t="s">
        <v>371</v>
      </c>
      <c r="D208" s="11"/>
      <c r="E208" s="11" t="s">
        <v>192</v>
      </c>
      <c r="F208" s="11">
        <v>46</v>
      </c>
      <c r="G208" s="11"/>
      <c r="H208" s="11">
        <v>0</v>
      </c>
      <c r="I208" s="11"/>
      <c r="J208" s="4"/>
      <c r="K208" s="11"/>
      <c r="L208" s="11"/>
      <c r="M208" s="11"/>
      <c r="N208" s="4"/>
      <c r="O208" s="184"/>
      <c r="P208" s="185"/>
      <c r="Q208" s="185"/>
      <c r="R208" s="186"/>
      <c r="S208" s="4"/>
      <c r="T208" s="4"/>
      <c r="U208" s="4"/>
      <c r="V208" s="4"/>
    </row>
    <row r="209" spans="1:22" s="5" customFormat="1" ht="12.5">
      <c r="A209" s="56"/>
      <c r="B209" s="11"/>
      <c r="C209" s="11" t="s">
        <v>372</v>
      </c>
      <c r="D209" s="11"/>
      <c r="E209" s="11" t="s">
        <v>91</v>
      </c>
      <c r="F209" s="11">
        <v>7</v>
      </c>
      <c r="G209" s="11"/>
      <c r="H209" s="11"/>
      <c r="I209" s="11"/>
      <c r="J209" s="4"/>
      <c r="K209" s="11"/>
      <c r="L209" s="11"/>
      <c r="M209" s="11"/>
      <c r="N209" s="4"/>
      <c r="O209" s="184"/>
      <c r="P209" s="185"/>
      <c r="Q209" s="185"/>
      <c r="R209" s="186"/>
      <c r="S209" s="4"/>
      <c r="T209" s="4"/>
      <c r="U209" s="4"/>
      <c r="V209" s="4"/>
    </row>
    <row r="210" spans="1:22" s="5" customFormat="1" ht="12.5">
      <c r="A210" s="56"/>
      <c r="B210" s="11"/>
      <c r="C210" s="11" t="s">
        <v>373</v>
      </c>
      <c r="D210" s="11"/>
      <c r="E210" s="11" t="s">
        <v>374</v>
      </c>
      <c r="F210" s="11">
        <v>27</v>
      </c>
      <c r="G210" s="11">
        <v>2</v>
      </c>
      <c r="H210" s="11">
        <v>1</v>
      </c>
      <c r="I210" s="11">
        <v>0</v>
      </c>
      <c r="J210" s="4"/>
      <c r="K210" s="11"/>
      <c r="L210" s="11"/>
      <c r="M210" s="11"/>
      <c r="N210" s="4"/>
      <c r="O210" s="184"/>
      <c r="P210" s="185"/>
      <c r="Q210" s="185"/>
      <c r="R210" s="186"/>
      <c r="S210" s="4"/>
      <c r="T210" s="4"/>
      <c r="U210" s="4"/>
      <c r="V210" s="4"/>
    </row>
    <row r="211" spans="1:22" s="5" customFormat="1" ht="12.5">
      <c r="A211" s="56"/>
      <c r="B211" s="11"/>
      <c r="C211" s="11" t="s">
        <v>375</v>
      </c>
      <c r="D211" s="11"/>
      <c r="E211" s="11" t="s">
        <v>285</v>
      </c>
      <c r="F211" s="11">
        <v>247</v>
      </c>
      <c r="G211" s="11"/>
      <c r="H211" s="11">
        <v>0</v>
      </c>
      <c r="I211" s="11"/>
      <c r="J211" s="4"/>
      <c r="K211" s="11"/>
      <c r="L211" s="11"/>
      <c r="M211" s="11"/>
      <c r="N211" s="4"/>
      <c r="O211" s="184"/>
      <c r="P211" s="185"/>
      <c r="Q211" s="185"/>
      <c r="R211" s="186"/>
      <c r="S211" s="4"/>
      <c r="T211" s="4"/>
      <c r="U211" s="4"/>
      <c r="V211" s="4"/>
    </row>
    <row r="212" spans="1:22" s="5" customFormat="1" ht="12.5">
      <c r="A212" s="56"/>
      <c r="B212" s="11"/>
      <c r="C212" s="11" t="s">
        <v>376</v>
      </c>
      <c r="D212" s="11"/>
      <c r="E212" s="11" t="s">
        <v>377</v>
      </c>
      <c r="F212" s="11">
        <v>7</v>
      </c>
      <c r="G212" s="11"/>
      <c r="H212" s="11"/>
      <c r="I212" s="11"/>
      <c r="J212" s="4"/>
      <c r="K212" s="11"/>
      <c r="L212" s="11"/>
      <c r="M212" s="11"/>
      <c r="N212" s="4"/>
      <c r="O212" s="184"/>
      <c r="P212" s="185"/>
      <c r="Q212" s="185"/>
      <c r="R212" s="186"/>
      <c r="S212" s="4"/>
      <c r="T212" s="4"/>
      <c r="U212" s="4"/>
      <c r="V212" s="4"/>
    </row>
    <row r="213" spans="1:22" s="5" customFormat="1" ht="12.5">
      <c r="A213" s="56"/>
      <c r="B213" s="11"/>
      <c r="C213" s="11" t="s">
        <v>376</v>
      </c>
      <c r="D213" s="11"/>
      <c r="E213" s="11" t="s">
        <v>115</v>
      </c>
      <c r="F213" s="11">
        <v>4</v>
      </c>
      <c r="G213" s="11"/>
      <c r="H213" s="11"/>
      <c r="I213" s="11"/>
      <c r="J213" s="4"/>
      <c r="K213" s="11"/>
      <c r="L213" s="11"/>
      <c r="M213" s="11"/>
      <c r="N213" s="4"/>
      <c r="O213" s="184"/>
      <c r="P213" s="185"/>
      <c r="Q213" s="185"/>
      <c r="R213" s="186"/>
      <c r="S213" s="4"/>
      <c r="T213" s="4"/>
      <c r="U213" s="4"/>
      <c r="V213" s="4"/>
    </row>
    <row r="214" spans="1:22" s="5" customFormat="1" ht="12.5">
      <c r="A214" s="56"/>
      <c r="B214" s="11"/>
      <c r="C214" s="11" t="s">
        <v>378</v>
      </c>
      <c r="D214" s="11"/>
      <c r="E214" s="11" t="s">
        <v>379</v>
      </c>
      <c r="F214" s="11">
        <v>21</v>
      </c>
      <c r="G214" s="11"/>
      <c r="H214" s="11"/>
      <c r="I214" s="11"/>
      <c r="J214" s="4"/>
      <c r="K214" s="11"/>
      <c r="L214" s="11"/>
      <c r="M214" s="11"/>
      <c r="N214" s="4"/>
      <c r="O214" s="184"/>
      <c r="P214" s="185"/>
      <c r="Q214" s="185"/>
      <c r="R214" s="186"/>
      <c r="S214" s="4"/>
      <c r="T214" s="4"/>
      <c r="U214" s="4"/>
      <c r="V214" s="4"/>
    </row>
    <row r="215" spans="1:22" s="5" customFormat="1" ht="12.5">
      <c r="A215" s="56"/>
      <c r="B215" s="11"/>
      <c r="C215" s="11" t="s">
        <v>380</v>
      </c>
      <c r="D215" s="11"/>
      <c r="E215" s="11" t="s">
        <v>84</v>
      </c>
      <c r="F215" s="11">
        <v>1</v>
      </c>
      <c r="G215" s="11"/>
      <c r="H215" s="11"/>
      <c r="I215" s="11"/>
      <c r="J215" s="4"/>
      <c r="K215" s="11"/>
      <c r="L215" s="11"/>
      <c r="M215" s="11"/>
      <c r="N215" s="4"/>
      <c r="O215" s="184"/>
      <c r="P215" s="185"/>
      <c r="Q215" s="185"/>
      <c r="R215" s="186"/>
      <c r="S215" s="4"/>
      <c r="T215" s="4"/>
      <c r="U215" s="4"/>
      <c r="V215" s="4"/>
    </row>
    <row r="216" spans="1:22" s="5" customFormat="1" ht="12.5">
      <c r="A216" s="56"/>
      <c r="B216" s="11"/>
      <c r="C216" s="11" t="s">
        <v>381</v>
      </c>
      <c r="D216" s="11"/>
      <c r="E216" s="11" t="s">
        <v>331</v>
      </c>
      <c r="F216" s="11">
        <v>22</v>
      </c>
      <c r="G216" s="11"/>
      <c r="H216" s="11">
        <v>0</v>
      </c>
      <c r="I216" s="11"/>
      <c r="J216" s="4"/>
      <c r="K216" s="11"/>
      <c r="L216" s="11"/>
      <c r="M216" s="11"/>
      <c r="N216" s="4"/>
      <c r="O216" s="184"/>
      <c r="P216" s="185"/>
      <c r="Q216" s="185"/>
      <c r="R216" s="186"/>
      <c r="S216" s="4"/>
      <c r="T216" s="4"/>
      <c r="U216" s="4"/>
      <c r="V216" s="4"/>
    </row>
    <row r="217" spans="1:22" s="5" customFormat="1" ht="12.5">
      <c r="A217" s="56"/>
      <c r="B217" s="11"/>
      <c r="C217" s="11" t="s">
        <v>382</v>
      </c>
      <c r="D217" s="11"/>
      <c r="E217" s="11" t="s">
        <v>110</v>
      </c>
      <c r="F217" s="11">
        <v>227</v>
      </c>
      <c r="G217" s="11"/>
      <c r="H217" s="11">
        <v>0</v>
      </c>
      <c r="I217" s="11"/>
      <c r="J217" s="4"/>
      <c r="K217" s="11"/>
      <c r="L217" s="11"/>
      <c r="M217" s="11"/>
      <c r="N217" s="4"/>
      <c r="O217" s="184"/>
      <c r="P217" s="185"/>
      <c r="Q217" s="185"/>
      <c r="R217" s="186"/>
      <c r="S217" s="4"/>
      <c r="T217" s="4"/>
      <c r="U217" s="4"/>
      <c r="V217" s="4"/>
    </row>
    <row r="218" spans="1:22" s="5" customFormat="1" ht="12.5">
      <c r="A218" s="56"/>
      <c r="B218" s="11"/>
      <c r="C218" s="11" t="s">
        <v>383</v>
      </c>
      <c r="D218" s="11"/>
      <c r="E218" s="11" t="s">
        <v>346</v>
      </c>
      <c r="F218" s="11">
        <v>5</v>
      </c>
      <c r="G218" s="11"/>
      <c r="H218" s="11"/>
      <c r="I218" s="11"/>
      <c r="J218" s="4"/>
      <c r="K218" s="11"/>
      <c r="L218" s="11"/>
      <c r="M218" s="11"/>
      <c r="N218" s="4"/>
      <c r="O218" s="184"/>
      <c r="P218" s="185"/>
      <c r="Q218" s="185"/>
      <c r="R218" s="186"/>
      <c r="S218" s="4"/>
      <c r="T218" s="4"/>
      <c r="U218" s="4"/>
      <c r="V218" s="4"/>
    </row>
    <row r="219" spans="1:22" s="5" customFormat="1" ht="12.5">
      <c r="A219" s="56"/>
      <c r="B219" s="11"/>
      <c r="C219" s="11" t="s">
        <v>384</v>
      </c>
      <c r="D219" s="11"/>
      <c r="E219" s="11" t="s">
        <v>385</v>
      </c>
      <c r="F219" s="11">
        <v>5</v>
      </c>
      <c r="G219" s="11"/>
      <c r="H219" s="11"/>
      <c r="I219" s="11"/>
      <c r="J219" s="4"/>
      <c r="K219" s="11"/>
      <c r="L219" s="11"/>
      <c r="M219" s="11"/>
      <c r="N219" s="4"/>
      <c r="O219" s="184"/>
      <c r="P219" s="185"/>
      <c r="Q219" s="185"/>
      <c r="R219" s="186"/>
      <c r="S219" s="4"/>
      <c r="T219" s="4"/>
      <c r="U219" s="4"/>
      <c r="V219" s="4"/>
    </row>
    <row r="220" spans="1:22" s="5" customFormat="1" ht="12.5">
      <c r="A220" s="56"/>
      <c r="B220" s="11"/>
      <c r="C220" s="11" t="s">
        <v>386</v>
      </c>
      <c r="D220" s="11"/>
      <c r="E220" s="11" t="s">
        <v>112</v>
      </c>
      <c r="F220" s="11">
        <v>9</v>
      </c>
      <c r="G220" s="11"/>
      <c r="H220" s="11">
        <v>0</v>
      </c>
      <c r="I220" s="11"/>
      <c r="J220" s="4"/>
      <c r="K220" s="11"/>
      <c r="L220" s="11"/>
      <c r="M220" s="11"/>
      <c r="N220" s="4"/>
      <c r="O220" s="184"/>
      <c r="P220" s="185"/>
      <c r="Q220" s="185"/>
      <c r="R220" s="186"/>
      <c r="S220" s="4"/>
      <c r="T220" s="4"/>
      <c r="U220" s="4"/>
      <c r="V220" s="4"/>
    </row>
    <row r="221" spans="1:22" s="5" customFormat="1" ht="12.5">
      <c r="A221" s="56"/>
      <c r="B221" s="11"/>
      <c r="C221" s="11" t="s">
        <v>387</v>
      </c>
      <c r="D221" s="11"/>
      <c r="E221" s="11" t="s">
        <v>202</v>
      </c>
      <c r="F221" s="11">
        <v>617</v>
      </c>
      <c r="G221" s="11">
        <v>4</v>
      </c>
      <c r="H221" s="11">
        <v>5</v>
      </c>
      <c r="I221" s="11">
        <v>0.4</v>
      </c>
      <c r="J221" s="4"/>
      <c r="K221" s="11"/>
      <c r="L221" s="11"/>
      <c r="M221" s="11"/>
      <c r="N221" s="4"/>
      <c r="O221" s="184"/>
      <c r="P221" s="185"/>
      <c r="Q221" s="185"/>
      <c r="R221" s="186"/>
      <c r="S221" s="4"/>
      <c r="T221" s="4"/>
      <c r="U221" s="4"/>
      <c r="V221" s="4"/>
    </row>
    <row r="222" spans="1:22" s="5" customFormat="1" ht="12.5">
      <c r="A222" s="56"/>
      <c r="B222" s="11"/>
      <c r="C222" s="11" t="s">
        <v>388</v>
      </c>
      <c r="D222" s="11"/>
      <c r="E222" s="11" t="s">
        <v>85</v>
      </c>
      <c r="F222" s="11">
        <v>34</v>
      </c>
      <c r="G222" s="11"/>
      <c r="H222" s="11"/>
      <c r="I222" s="11"/>
      <c r="J222" s="4"/>
      <c r="K222" s="11"/>
      <c r="L222" s="11"/>
      <c r="M222" s="11"/>
      <c r="N222" s="4"/>
      <c r="O222" s="184"/>
      <c r="P222" s="185"/>
      <c r="Q222" s="185"/>
      <c r="R222" s="186"/>
      <c r="S222" s="4"/>
      <c r="T222" s="4"/>
      <c r="U222" s="4"/>
      <c r="V222" s="4"/>
    </row>
    <row r="223" spans="1:22" s="5" customFormat="1" ht="12.5">
      <c r="A223" s="56"/>
      <c r="B223" s="11"/>
      <c r="C223" s="11" t="s">
        <v>389</v>
      </c>
      <c r="D223" s="11"/>
      <c r="E223" s="11" t="s">
        <v>249</v>
      </c>
      <c r="F223" s="11">
        <v>9</v>
      </c>
      <c r="G223" s="11"/>
      <c r="H223" s="11"/>
      <c r="I223" s="11"/>
      <c r="J223" s="4"/>
      <c r="K223" s="11"/>
      <c r="L223" s="11"/>
      <c r="M223" s="11"/>
      <c r="N223" s="4"/>
      <c r="O223" s="184"/>
      <c r="P223" s="185"/>
      <c r="Q223" s="185"/>
      <c r="R223" s="186"/>
      <c r="S223" s="4"/>
      <c r="T223" s="4"/>
      <c r="U223" s="4"/>
      <c r="V223" s="4"/>
    </row>
    <row r="224" spans="1:22" s="5" customFormat="1" ht="12.5">
      <c r="A224" s="56"/>
      <c r="B224" s="11"/>
      <c r="C224" s="11" t="s">
        <v>390</v>
      </c>
      <c r="D224" s="11"/>
      <c r="E224" s="11" t="s">
        <v>391</v>
      </c>
      <c r="F224" s="11">
        <v>134</v>
      </c>
      <c r="G224" s="11">
        <v>1</v>
      </c>
      <c r="H224" s="11">
        <v>0</v>
      </c>
      <c r="I224" s="11"/>
      <c r="J224" s="4"/>
      <c r="K224" s="11"/>
      <c r="L224" s="11"/>
      <c r="M224" s="11"/>
      <c r="N224" s="4"/>
      <c r="O224" s="184"/>
      <c r="P224" s="185"/>
      <c r="Q224" s="185"/>
      <c r="R224" s="186"/>
      <c r="S224" s="4"/>
      <c r="T224" s="4"/>
      <c r="U224" s="4"/>
      <c r="V224" s="4"/>
    </row>
    <row r="225" spans="1:22" s="5" customFormat="1" ht="12.5">
      <c r="A225" s="56"/>
      <c r="B225" s="11"/>
      <c r="C225" s="11" t="s">
        <v>392</v>
      </c>
      <c r="D225" s="11"/>
      <c r="E225" s="11" t="s">
        <v>393</v>
      </c>
      <c r="F225" s="11">
        <v>11</v>
      </c>
      <c r="G225" s="11"/>
      <c r="H225" s="11"/>
      <c r="I225" s="11"/>
      <c r="J225" s="4"/>
      <c r="K225" s="11"/>
      <c r="L225" s="11"/>
      <c r="M225" s="11"/>
      <c r="N225" s="4"/>
      <c r="O225" s="184"/>
      <c r="P225" s="185"/>
      <c r="Q225" s="185"/>
      <c r="R225" s="186"/>
      <c r="S225" s="4"/>
      <c r="T225" s="4"/>
      <c r="U225" s="4"/>
      <c r="V225" s="4"/>
    </row>
    <row r="226" spans="1:22" s="5" customFormat="1" ht="12.5">
      <c r="A226" s="56"/>
      <c r="B226" s="11"/>
      <c r="C226" s="11" t="s">
        <v>394</v>
      </c>
      <c r="D226" s="11"/>
      <c r="E226" s="11" t="s">
        <v>395</v>
      </c>
      <c r="F226" s="11">
        <v>7</v>
      </c>
      <c r="G226" s="11"/>
      <c r="H226" s="11">
        <v>0</v>
      </c>
      <c r="I226" s="11"/>
      <c r="J226" s="4"/>
      <c r="K226" s="11"/>
      <c r="L226" s="11"/>
      <c r="M226" s="11"/>
      <c r="N226" s="4"/>
      <c r="O226" s="184"/>
      <c r="P226" s="185"/>
      <c r="Q226" s="185"/>
      <c r="R226" s="186"/>
      <c r="S226" s="4"/>
      <c r="T226" s="4"/>
      <c r="U226" s="4"/>
      <c r="V226" s="4"/>
    </row>
    <row r="227" spans="1:22" s="5" customFormat="1" ht="12.5">
      <c r="A227" s="56"/>
      <c r="B227" s="11"/>
      <c r="C227" s="11" t="s">
        <v>396</v>
      </c>
      <c r="D227" s="11"/>
      <c r="E227" s="11" t="s">
        <v>254</v>
      </c>
      <c r="F227" s="11">
        <v>3</v>
      </c>
      <c r="G227" s="11"/>
      <c r="H227" s="11"/>
      <c r="I227" s="11"/>
      <c r="J227" s="4"/>
      <c r="K227" s="11"/>
      <c r="L227" s="11"/>
      <c r="M227" s="11"/>
      <c r="N227" s="4"/>
      <c r="O227" s="184"/>
      <c r="P227" s="185"/>
      <c r="Q227" s="185"/>
      <c r="R227" s="186"/>
      <c r="S227" s="4"/>
      <c r="T227" s="4"/>
      <c r="U227" s="4"/>
      <c r="V227" s="4"/>
    </row>
    <row r="228" spans="1:22" s="5" customFormat="1" ht="12.5">
      <c r="A228" s="56"/>
      <c r="B228" s="11"/>
      <c r="C228" s="11" t="s">
        <v>397</v>
      </c>
      <c r="D228" s="11"/>
      <c r="E228" s="11" t="s">
        <v>148</v>
      </c>
      <c r="F228" s="11">
        <v>1</v>
      </c>
      <c r="G228" s="11"/>
      <c r="H228" s="11"/>
      <c r="I228" s="11"/>
      <c r="J228" s="4"/>
      <c r="K228" s="11"/>
      <c r="L228" s="11"/>
      <c r="M228" s="11"/>
      <c r="N228" s="4"/>
      <c r="O228" s="184"/>
      <c r="P228" s="185"/>
      <c r="Q228" s="185"/>
      <c r="R228" s="186"/>
      <c r="S228" s="4"/>
      <c r="T228" s="4"/>
      <c r="U228" s="4"/>
      <c r="V228" s="4"/>
    </row>
    <row r="229" spans="1:22" s="5" customFormat="1" ht="12.5">
      <c r="A229" s="56"/>
      <c r="B229" s="11"/>
      <c r="C229" s="11" t="s">
        <v>398</v>
      </c>
      <c r="D229" s="11"/>
      <c r="E229" s="11" t="s">
        <v>117</v>
      </c>
      <c r="F229" s="11">
        <v>3</v>
      </c>
      <c r="G229" s="11"/>
      <c r="H229" s="11"/>
      <c r="I229" s="11"/>
      <c r="J229" s="4"/>
      <c r="K229" s="11"/>
      <c r="L229" s="11"/>
      <c r="M229" s="11"/>
      <c r="N229" s="4"/>
      <c r="O229" s="184"/>
      <c r="P229" s="185"/>
      <c r="Q229" s="185"/>
      <c r="R229" s="186"/>
      <c r="S229" s="4"/>
      <c r="T229" s="4"/>
      <c r="U229" s="4"/>
      <c r="V229" s="4"/>
    </row>
    <row r="230" spans="1:22" s="5" customFormat="1" ht="12.5">
      <c r="A230" s="56"/>
      <c r="B230" s="11"/>
      <c r="C230" s="11" t="s">
        <v>399</v>
      </c>
      <c r="D230" s="11"/>
      <c r="E230" s="11" t="s">
        <v>105</v>
      </c>
      <c r="F230" s="11">
        <v>18</v>
      </c>
      <c r="G230" s="11"/>
      <c r="H230" s="11"/>
      <c r="I230" s="11"/>
      <c r="J230" s="4"/>
      <c r="K230" s="11"/>
      <c r="L230" s="11"/>
      <c r="M230" s="11"/>
      <c r="N230" s="4"/>
      <c r="O230" s="184"/>
      <c r="P230" s="185"/>
      <c r="Q230" s="185"/>
      <c r="R230" s="186"/>
      <c r="S230" s="4"/>
      <c r="T230" s="4"/>
      <c r="U230" s="4"/>
      <c r="V230" s="4"/>
    </row>
    <row r="231" spans="1:22" s="5" customFormat="1" ht="12.5">
      <c r="A231" s="56"/>
      <c r="B231" s="11"/>
      <c r="C231" s="11" t="s">
        <v>400</v>
      </c>
      <c r="D231" s="11"/>
      <c r="E231" s="11" t="s">
        <v>401</v>
      </c>
      <c r="F231" s="11">
        <v>7</v>
      </c>
      <c r="G231" s="11"/>
      <c r="H231" s="11">
        <v>0</v>
      </c>
      <c r="I231" s="11"/>
      <c r="J231" s="4"/>
      <c r="K231" s="11"/>
      <c r="L231" s="11"/>
      <c r="M231" s="11"/>
      <c r="N231" s="4"/>
      <c r="O231" s="184"/>
      <c r="P231" s="185"/>
      <c r="Q231" s="185"/>
      <c r="R231" s="186"/>
      <c r="S231" s="4"/>
      <c r="T231" s="4"/>
      <c r="U231" s="4"/>
      <c r="V231" s="4"/>
    </row>
    <row r="232" spans="1:22" s="5" customFormat="1" ht="12.5">
      <c r="A232" s="56"/>
      <c r="B232" s="11"/>
      <c r="C232" s="11" t="s">
        <v>402</v>
      </c>
      <c r="D232" s="11"/>
      <c r="E232" s="11" t="s">
        <v>127</v>
      </c>
      <c r="F232" s="11">
        <v>2</v>
      </c>
      <c r="G232" s="11"/>
      <c r="H232" s="11"/>
      <c r="I232" s="11"/>
      <c r="J232" s="4"/>
      <c r="K232" s="11"/>
      <c r="L232" s="11"/>
      <c r="M232" s="11"/>
      <c r="N232" s="4"/>
      <c r="O232" s="184"/>
      <c r="P232" s="185"/>
      <c r="Q232" s="185"/>
      <c r="R232" s="186"/>
      <c r="S232" s="4"/>
      <c r="T232" s="4"/>
      <c r="U232" s="4"/>
      <c r="V232" s="4"/>
    </row>
    <row r="233" spans="1:22" s="5" customFormat="1" ht="12.5">
      <c r="A233" s="56"/>
      <c r="B233" s="11"/>
      <c r="C233" s="11" t="s">
        <v>403</v>
      </c>
      <c r="D233" s="11"/>
      <c r="E233" s="11" t="s">
        <v>127</v>
      </c>
      <c r="F233" s="11">
        <v>1</v>
      </c>
      <c r="G233" s="11"/>
      <c r="H233" s="11"/>
      <c r="I233" s="11"/>
      <c r="J233" s="4"/>
      <c r="K233" s="11"/>
      <c r="L233" s="11"/>
      <c r="M233" s="11"/>
      <c r="N233" s="4"/>
      <c r="O233" s="184"/>
      <c r="P233" s="185"/>
      <c r="Q233" s="185"/>
      <c r="R233" s="186"/>
      <c r="S233" s="4"/>
      <c r="T233" s="4"/>
      <c r="U233" s="4"/>
      <c r="V233" s="4"/>
    </row>
    <row r="234" spans="1:22" s="5" customFormat="1" ht="12.5">
      <c r="A234" s="56"/>
      <c r="B234" s="11"/>
      <c r="C234" s="11" t="s">
        <v>404</v>
      </c>
      <c r="D234" s="11"/>
      <c r="E234" s="11" t="s">
        <v>405</v>
      </c>
      <c r="F234" s="11">
        <v>118</v>
      </c>
      <c r="G234" s="11"/>
      <c r="H234" s="11">
        <v>0</v>
      </c>
      <c r="I234" s="11"/>
      <c r="J234" s="4"/>
      <c r="K234" s="11"/>
      <c r="L234" s="11"/>
      <c r="M234" s="11"/>
      <c r="N234" s="4"/>
      <c r="O234" s="184"/>
      <c r="P234" s="185"/>
      <c r="Q234" s="185"/>
      <c r="R234" s="186"/>
      <c r="S234" s="4"/>
      <c r="T234" s="4"/>
      <c r="U234" s="4"/>
      <c r="V234" s="4"/>
    </row>
    <row r="235" spans="1:22" s="5" customFormat="1" ht="12.5">
      <c r="A235" s="56"/>
      <c r="B235" s="11"/>
      <c r="C235" s="11" t="s">
        <v>406</v>
      </c>
      <c r="D235" s="11"/>
      <c r="E235" s="11" t="s">
        <v>407</v>
      </c>
      <c r="F235" s="11">
        <v>2</v>
      </c>
      <c r="G235" s="11"/>
      <c r="H235" s="11"/>
      <c r="I235" s="11"/>
      <c r="J235" s="4"/>
      <c r="K235" s="11"/>
      <c r="L235" s="11"/>
      <c r="M235" s="11"/>
      <c r="N235" s="4"/>
      <c r="O235" s="184"/>
      <c r="P235" s="185"/>
      <c r="Q235" s="185"/>
      <c r="R235" s="186"/>
      <c r="S235" s="4"/>
      <c r="T235" s="4"/>
      <c r="U235" s="4"/>
      <c r="V235" s="4"/>
    </row>
    <row r="236" spans="1:22" s="5" customFormat="1" ht="12.5">
      <c r="A236" s="56"/>
      <c r="B236" s="11"/>
      <c r="C236" s="11" t="s">
        <v>408</v>
      </c>
      <c r="D236" s="11"/>
      <c r="E236" s="11" t="s">
        <v>112</v>
      </c>
      <c r="F236" s="11">
        <v>8</v>
      </c>
      <c r="G236" s="11"/>
      <c r="H236" s="11"/>
      <c r="I236" s="11"/>
      <c r="J236" s="4"/>
      <c r="K236" s="11"/>
      <c r="L236" s="11"/>
      <c r="M236" s="11"/>
      <c r="N236" s="4"/>
      <c r="O236" s="184"/>
      <c r="P236" s="185"/>
      <c r="Q236" s="185"/>
      <c r="R236" s="186"/>
      <c r="S236" s="4"/>
      <c r="T236" s="4"/>
      <c r="U236" s="4"/>
      <c r="V236" s="4"/>
    </row>
    <row r="237" spans="1:22" s="5" customFormat="1" ht="12.5">
      <c r="A237" s="56"/>
      <c r="B237" s="11"/>
      <c r="C237" s="11" t="s">
        <v>409</v>
      </c>
      <c r="D237" s="11"/>
      <c r="E237" s="11" t="s">
        <v>134</v>
      </c>
      <c r="F237" s="11">
        <v>15</v>
      </c>
      <c r="G237" s="11"/>
      <c r="H237" s="11"/>
      <c r="I237" s="11"/>
      <c r="J237" s="4"/>
      <c r="K237" s="11"/>
      <c r="L237" s="11"/>
      <c r="M237" s="11"/>
      <c r="N237" s="4"/>
      <c r="O237" s="184"/>
      <c r="P237" s="185"/>
      <c r="Q237" s="185"/>
      <c r="R237" s="186"/>
      <c r="S237" s="4"/>
      <c r="T237" s="4"/>
      <c r="U237" s="4"/>
      <c r="V237" s="4"/>
    </row>
    <row r="238" spans="1:22" s="5" customFormat="1" ht="12.5">
      <c r="A238" s="56"/>
      <c r="B238" s="11"/>
      <c r="C238" s="11" t="s">
        <v>410</v>
      </c>
      <c r="D238" s="11"/>
      <c r="E238" s="11" t="s">
        <v>98</v>
      </c>
      <c r="F238" s="11">
        <v>180</v>
      </c>
      <c r="G238" s="11">
        <v>4</v>
      </c>
      <c r="H238" s="11">
        <v>4</v>
      </c>
      <c r="I238" s="11">
        <v>0.5</v>
      </c>
      <c r="J238" s="4"/>
      <c r="K238" s="11"/>
      <c r="L238" s="11"/>
      <c r="M238" s="11"/>
      <c r="N238" s="4"/>
      <c r="O238" s="184"/>
      <c r="P238" s="185"/>
      <c r="Q238" s="185"/>
      <c r="R238" s="186"/>
      <c r="S238" s="4"/>
      <c r="T238" s="4"/>
      <c r="U238" s="4"/>
      <c r="V238" s="4"/>
    </row>
    <row r="239" spans="1:22" s="5" customFormat="1" ht="12.5">
      <c r="A239" s="56"/>
      <c r="B239" s="11"/>
      <c r="C239" s="11" t="s">
        <v>411</v>
      </c>
      <c r="D239" s="11"/>
      <c r="E239" s="11" t="s">
        <v>91</v>
      </c>
      <c r="F239" s="11">
        <v>9</v>
      </c>
      <c r="G239" s="11"/>
      <c r="H239" s="11"/>
      <c r="I239" s="11"/>
      <c r="J239" s="4"/>
      <c r="K239" s="11"/>
      <c r="L239" s="11"/>
      <c r="M239" s="11"/>
      <c r="N239" s="4"/>
      <c r="O239" s="184"/>
      <c r="P239" s="185"/>
      <c r="Q239" s="185"/>
      <c r="R239" s="186"/>
      <c r="S239" s="4"/>
      <c r="T239" s="4"/>
      <c r="U239" s="4"/>
      <c r="V239" s="4"/>
    </row>
    <row r="240" spans="1:22" s="5" customFormat="1" ht="12.5">
      <c r="A240" s="56"/>
      <c r="B240" s="11"/>
      <c r="C240" s="11" t="s">
        <v>412</v>
      </c>
      <c r="D240" s="11"/>
      <c r="E240" s="11" t="s">
        <v>254</v>
      </c>
      <c r="F240" s="11">
        <v>15</v>
      </c>
      <c r="G240" s="11"/>
      <c r="H240" s="11"/>
      <c r="I240" s="11"/>
      <c r="J240" s="4"/>
      <c r="K240" s="11"/>
      <c r="L240" s="11"/>
      <c r="M240" s="11"/>
      <c r="N240" s="4"/>
      <c r="O240" s="184"/>
      <c r="P240" s="185"/>
      <c r="Q240" s="185"/>
      <c r="R240" s="186"/>
      <c r="S240" s="4"/>
      <c r="T240" s="4"/>
      <c r="U240" s="4"/>
      <c r="V240" s="4"/>
    </row>
    <row r="241" spans="1:22" s="5" customFormat="1" ht="12.5">
      <c r="A241" s="56"/>
      <c r="B241" s="11"/>
      <c r="C241" s="11" t="s">
        <v>413</v>
      </c>
      <c r="D241" s="11"/>
      <c r="E241" s="11" t="s">
        <v>87</v>
      </c>
      <c r="F241" s="11">
        <v>38</v>
      </c>
      <c r="G241" s="11">
        <v>1</v>
      </c>
      <c r="H241" s="11">
        <v>0</v>
      </c>
      <c r="I241" s="11"/>
      <c r="J241" s="4"/>
      <c r="K241" s="11"/>
      <c r="L241" s="11"/>
      <c r="M241" s="11"/>
      <c r="N241" s="4"/>
      <c r="O241" s="184"/>
      <c r="P241" s="185"/>
      <c r="Q241" s="185"/>
      <c r="R241" s="186"/>
      <c r="S241" s="4"/>
      <c r="T241" s="4"/>
      <c r="U241" s="4"/>
      <c r="V241" s="4"/>
    </row>
    <row r="242" spans="1:22" s="5" customFormat="1" ht="12.5">
      <c r="A242" s="56"/>
      <c r="B242" s="11"/>
      <c r="C242" s="11" t="s">
        <v>414</v>
      </c>
      <c r="D242" s="11"/>
      <c r="E242" s="11" t="s">
        <v>136</v>
      </c>
      <c r="F242" s="11">
        <v>1</v>
      </c>
      <c r="G242" s="11"/>
      <c r="H242" s="11"/>
      <c r="I242" s="11"/>
      <c r="J242" s="4"/>
      <c r="K242" s="11"/>
      <c r="L242" s="11"/>
      <c r="M242" s="11"/>
      <c r="N242" s="4"/>
      <c r="O242" s="184"/>
      <c r="P242" s="185"/>
      <c r="Q242" s="185"/>
      <c r="R242" s="186"/>
      <c r="S242" s="4"/>
      <c r="T242" s="4"/>
      <c r="U242" s="4"/>
      <c r="V242" s="4"/>
    </row>
    <row r="243" spans="1:22" s="5" customFormat="1" ht="12.5">
      <c r="A243" s="56"/>
      <c r="B243" s="11"/>
      <c r="C243" s="11" t="s">
        <v>415</v>
      </c>
      <c r="D243" s="11"/>
      <c r="E243" s="11" t="s">
        <v>416</v>
      </c>
      <c r="F243" s="11">
        <v>10</v>
      </c>
      <c r="G243" s="11"/>
      <c r="H243" s="11"/>
      <c r="I243" s="11"/>
      <c r="J243" s="4"/>
      <c r="K243" s="11"/>
      <c r="L243" s="11"/>
      <c r="M243" s="11"/>
      <c r="N243" s="4"/>
      <c r="O243" s="184"/>
      <c r="P243" s="185"/>
      <c r="Q243" s="185"/>
      <c r="R243" s="186"/>
      <c r="S243" s="4"/>
      <c r="T243" s="4"/>
      <c r="U243" s="4"/>
      <c r="V243" s="4"/>
    </row>
    <row r="244" spans="1:22" s="5" customFormat="1" ht="12.5">
      <c r="A244" s="56"/>
      <c r="B244" s="11"/>
      <c r="C244" s="11" t="s">
        <v>417</v>
      </c>
      <c r="D244" s="11"/>
      <c r="E244" s="11" t="s">
        <v>194</v>
      </c>
      <c r="F244" s="11">
        <v>261</v>
      </c>
      <c r="G244" s="11">
        <v>1</v>
      </c>
      <c r="H244" s="11">
        <v>0</v>
      </c>
      <c r="I244" s="11"/>
      <c r="J244" s="4"/>
      <c r="K244" s="11"/>
      <c r="L244" s="11"/>
      <c r="M244" s="11"/>
      <c r="N244" s="4"/>
      <c r="O244" s="184"/>
      <c r="P244" s="185"/>
      <c r="Q244" s="185"/>
      <c r="R244" s="186"/>
      <c r="S244" s="4"/>
      <c r="T244" s="4"/>
      <c r="U244" s="4"/>
      <c r="V244" s="4"/>
    </row>
    <row r="245" spans="1:22" s="5" customFormat="1" ht="12.5">
      <c r="A245" s="56"/>
      <c r="B245" s="11"/>
      <c r="C245" s="11" t="s">
        <v>418</v>
      </c>
      <c r="D245" s="11"/>
      <c r="E245" s="11" t="s">
        <v>120</v>
      </c>
      <c r="F245" s="11">
        <v>255</v>
      </c>
      <c r="G245" s="11">
        <v>1</v>
      </c>
      <c r="H245" s="11">
        <v>1</v>
      </c>
      <c r="I245" s="11">
        <v>0</v>
      </c>
      <c r="J245" s="4"/>
      <c r="K245" s="11"/>
      <c r="L245" s="11"/>
      <c r="M245" s="11"/>
      <c r="N245" s="4"/>
      <c r="O245" s="184"/>
      <c r="P245" s="185"/>
      <c r="Q245" s="185"/>
      <c r="R245" s="186"/>
      <c r="S245" s="4"/>
      <c r="T245" s="4"/>
      <c r="U245" s="4"/>
      <c r="V245" s="4"/>
    </row>
    <row r="246" spans="1:22" s="5" customFormat="1" ht="12.5">
      <c r="A246" s="56"/>
      <c r="B246" s="11"/>
      <c r="C246" s="11" t="s">
        <v>419</v>
      </c>
      <c r="D246" s="11"/>
      <c r="E246" s="11" t="s">
        <v>127</v>
      </c>
      <c r="F246" s="11">
        <v>11</v>
      </c>
      <c r="G246" s="11"/>
      <c r="H246" s="11"/>
      <c r="I246" s="11"/>
      <c r="J246" s="4"/>
      <c r="K246" s="11"/>
      <c r="L246" s="11"/>
      <c r="M246" s="11"/>
      <c r="N246" s="4"/>
      <c r="O246" s="184"/>
      <c r="P246" s="185"/>
      <c r="Q246" s="185"/>
      <c r="R246" s="186"/>
      <c r="S246" s="4"/>
      <c r="T246" s="4"/>
      <c r="U246" s="4"/>
      <c r="V246" s="4"/>
    </row>
    <row r="247" spans="1:22" s="5" customFormat="1" ht="12.5">
      <c r="A247" s="56"/>
      <c r="B247" s="11"/>
      <c r="C247" s="11" t="s">
        <v>420</v>
      </c>
      <c r="D247" s="11"/>
      <c r="E247" s="11" t="s">
        <v>127</v>
      </c>
      <c r="F247" s="11">
        <v>2</v>
      </c>
      <c r="G247" s="11"/>
      <c r="H247" s="11"/>
      <c r="I247" s="11"/>
      <c r="J247" s="4"/>
      <c r="K247" s="11"/>
      <c r="L247" s="11"/>
      <c r="M247" s="11"/>
      <c r="N247" s="4"/>
      <c r="O247" s="184"/>
      <c r="P247" s="185"/>
      <c r="Q247" s="185"/>
      <c r="R247" s="186"/>
      <c r="S247" s="4"/>
      <c r="T247" s="4"/>
      <c r="U247" s="4"/>
      <c r="V247" s="4"/>
    </row>
    <row r="248" spans="1:22" s="5" customFormat="1" ht="12.5">
      <c r="A248" s="56"/>
      <c r="B248" s="11"/>
      <c r="C248" s="11" t="s">
        <v>421</v>
      </c>
      <c r="D248" s="11"/>
      <c r="E248" s="11" t="s">
        <v>422</v>
      </c>
      <c r="F248" s="11">
        <v>1</v>
      </c>
      <c r="G248" s="11"/>
      <c r="H248" s="11"/>
      <c r="I248" s="11"/>
      <c r="J248" s="4"/>
      <c r="K248" s="11"/>
      <c r="L248" s="11"/>
      <c r="M248" s="11"/>
      <c r="N248" s="4"/>
      <c r="O248" s="184"/>
      <c r="P248" s="185"/>
      <c r="Q248" s="185"/>
      <c r="R248" s="186"/>
      <c r="S248" s="4"/>
      <c r="T248" s="4"/>
      <c r="U248" s="4"/>
      <c r="V248" s="4"/>
    </row>
    <row r="249" spans="1:22" s="5" customFormat="1" ht="12.5">
      <c r="A249" s="56"/>
      <c r="B249" s="11"/>
      <c r="C249" s="11" t="s">
        <v>423</v>
      </c>
      <c r="D249" s="11"/>
      <c r="E249" s="11" t="s">
        <v>422</v>
      </c>
      <c r="F249" s="11">
        <v>136</v>
      </c>
      <c r="G249" s="11"/>
      <c r="H249" s="11">
        <v>0</v>
      </c>
      <c r="I249" s="11"/>
      <c r="J249" s="4"/>
      <c r="K249" s="11"/>
      <c r="L249" s="11"/>
      <c r="M249" s="11"/>
      <c r="N249" s="4"/>
      <c r="O249" s="184"/>
      <c r="P249" s="185"/>
      <c r="Q249" s="185"/>
      <c r="R249" s="186"/>
      <c r="S249" s="4"/>
      <c r="T249" s="4"/>
      <c r="U249" s="4"/>
      <c r="V249" s="4"/>
    </row>
    <row r="250" spans="1:22" s="5" customFormat="1" ht="12.5">
      <c r="A250" s="56"/>
      <c r="B250" s="11"/>
      <c r="C250" s="11" t="s">
        <v>424</v>
      </c>
      <c r="D250" s="11"/>
      <c r="E250" s="11" t="s">
        <v>144</v>
      </c>
      <c r="F250" s="11">
        <v>1</v>
      </c>
      <c r="G250" s="11"/>
      <c r="H250" s="11"/>
      <c r="I250" s="11"/>
      <c r="J250" s="4"/>
      <c r="K250" s="11"/>
      <c r="L250" s="11"/>
      <c r="M250" s="11"/>
      <c r="N250" s="4"/>
      <c r="O250" s="184"/>
      <c r="P250" s="185"/>
      <c r="Q250" s="185"/>
      <c r="R250" s="186"/>
      <c r="S250" s="4"/>
      <c r="T250" s="4"/>
      <c r="U250" s="4"/>
      <c r="V250" s="4"/>
    </row>
    <row r="251" spans="1:22" s="5" customFormat="1" ht="12.5">
      <c r="A251" s="56"/>
      <c r="B251" s="11"/>
      <c r="C251" s="11" t="s">
        <v>425</v>
      </c>
      <c r="D251" s="11"/>
      <c r="E251" s="11" t="s">
        <v>175</v>
      </c>
      <c r="F251" s="11">
        <v>100</v>
      </c>
      <c r="G251" s="11"/>
      <c r="H251" s="11">
        <v>0</v>
      </c>
      <c r="I251" s="11"/>
      <c r="J251" s="4"/>
      <c r="K251" s="11"/>
      <c r="L251" s="11"/>
      <c r="M251" s="11"/>
      <c r="N251" s="4"/>
      <c r="O251" s="184"/>
      <c r="P251" s="185"/>
      <c r="Q251" s="185"/>
      <c r="R251" s="186"/>
      <c r="S251" s="4"/>
      <c r="T251" s="4"/>
      <c r="U251" s="4"/>
      <c r="V251" s="4"/>
    </row>
    <row r="252" spans="1:22" s="5" customFormat="1" ht="12.5">
      <c r="A252" s="56"/>
      <c r="B252" s="11"/>
      <c r="C252" s="11" t="s">
        <v>426</v>
      </c>
      <c r="D252" s="11"/>
      <c r="E252" s="11" t="s">
        <v>254</v>
      </c>
      <c r="F252" s="11">
        <v>42</v>
      </c>
      <c r="G252" s="11"/>
      <c r="H252" s="11">
        <v>0</v>
      </c>
      <c r="I252" s="11"/>
      <c r="J252" s="4"/>
      <c r="K252" s="11"/>
      <c r="L252" s="11"/>
      <c r="M252" s="11"/>
      <c r="N252" s="4"/>
      <c r="O252" s="184"/>
      <c r="P252" s="185"/>
      <c r="Q252" s="185"/>
      <c r="R252" s="186"/>
      <c r="S252" s="4"/>
      <c r="T252" s="4"/>
      <c r="U252" s="4"/>
      <c r="V252" s="4"/>
    </row>
    <row r="253" spans="1:22" s="5" customFormat="1" ht="12.5">
      <c r="A253" s="56"/>
      <c r="B253" s="11"/>
      <c r="C253" s="11" t="s">
        <v>427</v>
      </c>
      <c r="D253" s="11"/>
      <c r="E253" s="11" t="s">
        <v>428</v>
      </c>
      <c r="F253" s="11">
        <v>30</v>
      </c>
      <c r="G253" s="11"/>
      <c r="H253" s="11">
        <v>0</v>
      </c>
      <c r="I253" s="11"/>
      <c r="J253" s="4"/>
      <c r="K253" s="11"/>
      <c r="L253" s="11"/>
      <c r="M253" s="11"/>
      <c r="N253" s="4"/>
      <c r="O253" s="184"/>
      <c r="P253" s="185"/>
      <c r="Q253" s="185"/>
      <c r="R253" s="186"/>
      <c r="S253" s="4"/>
      <c r="T253" s="4"/>
      <c r="U253" s="4"/>
      <c r="V253" s="4"/>
    </row>
    <row r="254" spans="1:22" s="5" customFormat="1" ht="12.5">
      <c r="A254" s="56"/>
      <c r="B254" s="11"/>
      <c r="C254" s="11" t="s">
        <v>429</v>
      </c>
      <c r="D254" s="11"/>
      <c r="E254" s="11" t="s">
        <v>259</v>
      </c>
      <c r="F254" s="11">
        <v>5</v>
      </c>
      <c r="G254" s="11"/>
      <c r="H254" s="11"/>
      <c r="I254" s="11"/>
      <c r="J254" s="4"/>
      <c r="K254" s="11"/>
      <c r="L254" s="11"/>
      <c r="M254" s="11"/>
      <c r="N254" s="4"/>
      <c r="O254" s="184"/>
      <c r="P254" s="185"/>
      <c r="Q254" s="185"/>
      <c r="R254" s="186"/>
      <c r="S254" s="4"/>
      <c r="T254" s="4"/>
      <c r="U254" s="4"/>
      <c r="V254" s="4"/>
    </row>
    <row r="255" spans="1:22" s="5" customFormat="1" ht="12.5">
      <c r="A255" s="56"/>
      <c r="B255" s="11"/>
      <c r="C255" s="11" t="s">
        <v>430</v>
      </c>
      <c r="D255" s="11"/>
      <c r="E255" s="11" t="s">
        <v>259</v>
      </c>
      <c r="F255" s="11">
        <v>15</v>
      </c>
      <c r="G255" s="11"/>
      <c r="H255" s="11"/>
      <c r="I255" s="11"/>
      <c r="J255" s="4"/>
      <c r="K255" s="11"/>
      <c r="L255" s="11"/>
      <c r="M255" s="11"/>
      <c r="N255" s="4"/>
      <c r="O255" s="184"/>
      <c r="P255" s="185"/>
      <c r="Q255" s="185"/>
      <c r="R255" s="186"/>
      <c r="S255" s="4"/>
      <c r="T255" s="4"/>
      <c r="U255" s="4"/>
      <c r="V255" s="4"/>
    </row>
    <row r="256" spans="1:22" s="5" customFormat="1" ht="12.5">
      <c r="A256" s="56"/>
      <c r="B256" s="11"/>
      <c r="C256" s="11" t="s">
        <v>430</v>
      </c>
      <c r="D256" s="11"/>
      <c r="E256" s="11" t="s">
        <v>261</v>
      </c>
      <c r="F256" s="11">
        <v>1</v>
      </c>
      <c r="G256" s="11"/>
      <c r="H256" s="11"/>
      <c r="I256" s="11"/>
      <c r="J256" s="4"/>
      <c r="K256" s="11"/>
      <c r="L256" s="11"/>
      <c r="M256" s="11"/>
      <c r="N256" s="4"/>
      <c r="O256" s="184"/>
      <c r="P256" s="185"/>
      <c r="Q256" s="185"/>
      <c r="R256" s="186"/>
      <c r="S256" s="4"/>
      <c r="T256" s="4"/>
      <c r="U256" s="4"/>
      <c r="V256" s="4"/>
    </row>
    <row r="257" spans="1:22" s="5" customFormat="1" ht="12.5">
      <c r="A257" s="56"/>
      <c r="B257" s="11"/>
      <c r="C257" s="11" t="s">
        <v>431</v>
      </c>
      <c r="D257" s="11"/>
      <c r="E257" s="11" t="s">
        <v>183</v>
      </c>
      <c r="F257" s="11">
        <v>2</v>
      </c>
      <c r="G257" s="11"/>
      <c r="H257" s="11"/>
      <c r="I257" s="11"/>
      <c r="J257" s="4"/>
      <c r="K257" s="11"/>
      <c r="L257" s="11"/>
      <c r="M257" s="11"/>
      <c r="N257" s="4"/>
      <c r="O257" s="184"/>
      <c r="P257" s="185"/>
      <c r="Q257" s="185"/>
      <c r="R257" s="186"/>
      <c r="S257" s="4"/>
      <c r="T257" s="4"/>
      <c r="U257" s="4"/>
      <c r="V257" s="4"/>
    </row>
    <row r="258" spans="1:22" s="5" customFormat="1" ht="12.5">
      <c r="A258" s="56"/>
      <c r="B258" s="11"/>
      <c r="C258" s="11" t="s">
        <v>432</v>
      </c>
      <c r="D258" s="11"/>
      <c r="E258" s="11" t="s">
        <v>107</v>
      </c>
      <c r="F258" s="11">
        <v>3</v>
      </c>
      <c r="G258" s="11"/>
      <c r="H258" s="11"/>
      <c r="I258" s="11"/>
      <c r="J258" s="4"/>
      <c r="K258" s="11"/>
      <c r="L258" s="11"/>
      <c r="M258" s="11"/>
      <c r="N258" s="4"/>
      <c r="O258" s="184"/>
      <c r="P258" s="185"/>
      <c r="Q258" s="185"/>
      <c r="R258" s="186"/>
      <c r="S258" s="4"/>
      <c r="T258" s="4"/>
      <c r="U258" s="4"/>
      <c r="V258" s="4"/>
    </row>
    <row r="259" spans="1:22" s="5" customFormat="1" ht="12.5">
      <c r="A259" s="56"/>
      <c r="B259" s="11"/>
      <c r="C259" s="11" t="s">
        <v>433</v>
      </c>
      <c r="D259" s="11"/>
      <c r="E259" s="11" t="s">
        <v>110</v>
      </c>
      <c r="F259" s="11">
        <v>1</v>
      </c>
      <c r="G259" s="11"/>
      <c r="H259" s="11"/>
      <c r="I259" s="11"/>
      <c r="J259" s="4"/>
      <c r="K259" s="11"/>
      <c r="L259" s="11"/>
      <c r="M259" s="11"/>
      <c r="N259" s="4"/>
      <c r="O259" s="184"/>
      <c r="P259" s="185"/>
      <c r="Q259" s="185"/>
      <c r="R259" s="186"/>
      <c r="S259" s="4"/>
      <c r="T259" s="4"/>
      <c r="U259" s="4"/>
      <c r="V259" s="4"/>
    </row>
    <row r="260" spans="1:22" s="5" customFormat="1" ht="12.5">
      <c r="A260" s="56"/>
      <c r="B260" s="11"/>
      <c r="C260" s="11" t="s">
        <v>434</v>
      </c>
      <c r="D260" s="11"/>
      <c r="E260" s="11" t="s">
        <v>156</v>
      </c>
      <c r="F260" s="11">
        <v>47</v>
      </c>
      <c r="G260" s="11"/>
      <c r="H260" s="11">
        <v>0</v>
      </c>
      <c r="I260" s="11"/>
      <c r="J260" s="4"/>
      <c r="K260" s="11"/>
      <c r="L260" s="11"/>
      <c r="M260" s="11"/>
      <c r="N260" s="4"/>
      <c r="O260" s="184"/>
      <c r="P260" s="185"/>
      <c r="Q260" s="185"/>
      <c r="R260" s="186"/>
      <c r="S260" s="4"/>
      <c r="T260" s="4"/>
      <c r="U260" s="4"/>
      <c r="V260" s="4"/>
    </row>
    <row r="261" spans="1:22" s="5" customFormat="1" ht="12.5">
      <c r="A261" s="56"/>
      <c r="B261" s="11"/>
      <c r="C261" s="11" t="s">
        <v>435</v>
      </c>
      <c r="D261" s="11"/>
      <c r="E261" s="11" t="s">
        <v>183</v>
      </c>
      <c r="F261" s="11">
        <v>3</v>
      </c>
      <c r="G261" s="11"/>
      <c r="H261" s="11"/>
      <c r="I261" s="11"/>
      <c r="J261" s="4"/>
      <c r="K261" s="11"/>
      <c r="L261" s="11"/>
      <c r="M261" s="11"/>
      <c r="N261" s="4"/>
      <c r="O261" s="184"/>
      <c r="P261" s="185"/>
      <c r="Q261" s="185"/>
      <c r="R261" s="186"/>
      <c r="S261" s="4"/>
      <c r="T261" s="4"/>
      <c r="U261" s="4"/>
      <c r="V261" s="4"/>
    </row>
    <row r="262" spans="1:22" s="5" customFormat="1" ht="12.5">
      <c r="A262" s="56"/>
      <c r="B262" s="11"/>
      <c r="C262" s="11" t="s">
        <v>436</v>
      </c>
      <c r="D262" s="11"/>
      <c r="E262" s="11" t="s">
        <v>181</v>
      </c>
      <c r="F262" s="11">
        <v>72</v>
      </c>
      <c r="G262" s="11">
        <v>1</v>
      </c>
      <c r="H262" s="11">
        <v>1</v>
      </c>
      <c r="I262" s="11">
        <v>8</v>
      </c>
      <c r="J262" s="4"/>
      <c r="K262" s="11"/>
      <c r="L262" s="11"/>
      <c r="M262" s="11"/>
      <c r="N262" s="4"/>
      <c r="O262" s="184"/>
      <c r="P262" s="185"/>
      <c r="Q262" s="185"/>
      <c r="R262" s="186"/>
      <c r="S262" s="4"/>
      <c r="T262" s="4"/>
      <c r="U262" s="4"/>
      <c r="V262" s="4"/>
    </row>
    <row r="263" spans="1:22" s="5" customFormat="1" ht="12.5">
      <c r="A263" s="56"/>
      <c r="B263" s="11"/>
      <c r="C263" s="11" t="s">
        <v>437</v>
      </c>
      <c r="D263" s="11"/>
      <c r="E263" s="11" t="s">
        <v>438</v>
      </c>
      <c r="F263" s="11">
        <v>106</v>
      </c>
      <c r="G263" s="11"/>
      <c r="H263" s="11">
        <v>0</v>
      </c>
      <c r="I263" s="11"/>
      <c r="J263" s="4"/>
      <c r="K263" s="11"/>
      <c r="L263" s="11"/>
      <c r="M263" s="11"/>
      <c r="N263" s="4"/>
      <c r="O263" s="184"/>
      <c r="P263" s="185"/>
      <c r="Q263" s="185"/>
      <c r="R263" s="186"/>
      <c r="S263" s="4"/>
      <c r="T263" s="4"/>
      <c r="U263" s="4"/>
      <c r="V263" s="4"/>
    </row>
    <row r="264" spans="1:22" s="5" customFormat="1" ht="12.5">
      <c r="A264" s="56"/>
      <c r="B264" s="11"/>
      <c r="C264" s="11" t="s">
        <v>439</v>
      </c>
      <c r="D264" s="11"/>
      <c r="E264" s="11" t="s">
        <v>148</v>
      </c>
      <c r="F264" s="11">
        <v>29</v>
      </c>
      <c r="G264" s="11"/>
      <c r="H264" s="11">
        <v>0</v>
      </c>
      <c r="I264" s="11"/>
      <c r="J264" s="4"/>
      <c r="K264" s="11"/>
      <c r="L264" s="11"/>
      <c r="M264" s="11"/>
      <c r="N264" s="4"/>
      <c r="O264" s="184"/>
      <c r="P264" s="185"/>
      <c r="Q264" s="185"/>
      <c r="R264" s="186"/>
      <c r="S264" s="4"/>
      <c r="T264" s="4"/>
      <c r="U264" s="4"/>
      <c r="V264" s="4"/>
    </row>
    <row r="265" spans="1:22" s="5" customFormat="1" ht="12.5">
      <c r="A265" s="56"/>
      <c r="B265" s="11"/>
      <c r="C265" s="11" t="s">
        <v>440</v>
      </c>
      <c r="D265" s="11"/>
      <c r="E265" s="11" t="s">
        <v>115</v>
      </c>
      <c r="F265" s="11">
        <v>19</v>
      </c>
      <c r="G265" s="11"/>
      <c r="H265" s="11">
        <v>0</v>
      </c>
      <c r="I265" s="11"/>
      <c r="J265" s="4"/>
      <c r="K265" s="11"/>
      <c r="L265" s="11"/>
      <c r="M265" s="11"/>
      <c r="N265" s="4"/>
      <c r="O265" s="184"/>
      <c r="P265" s="185"/>
      <c r="Q265" s="185"/>
      <c r="R265" s="186"/>
      <c r="S265" s="4"/>
      <c r="T265" s="4"/>
      <c r="U265" s="4"/>
      <c r="V265" s="4"/>
    </row>
    <row r="266" spans="1:22" s="5" customFormat="1" ht="12.5">
      <c r="A266" s="56"/>
      <c r="B266" s="11"/>
      <c r="C266" s="11" t="s">
        <v>441</v>
      </c>
      <c r="D266" s="11"/>
      <c r="E266" s="11" t="s">
        <v>134</v>
      </c>
      <c r="F266" s="11">
        <v>1</v>
      </c>
      <c r="G266" s="11"/>
      <c r="H266" s="11"/>
      <c r="I266" s="11"/>
      <c r="J266" s="4"/>
      <c r="K266" s="11"/>
      <c r="L266" s="11"/>
      <c r="M266" s="11"/>
      <c r="N266" s="4"/>
      <c r="O266" s="184"/>
      <c r="P266" s="185"/>
      <c r="Q266" s="185"/>
      <c r="R266" s="186"/>
      <c r="S266" s="4"/>
      <c r="T266" s="4"/>
      <c r="U266" s="4"/>
      <c r="V266" s="4"/>
    </row>
    <row r="267" spans="1:22" s="5" customFormat="1" ht="12.5">
      <c r="A267" s="56"/>
      <c r="B267" s="11"/>
      <c r="C267" s="11" t="s">
        <v>441</v>
      </c>
      <c r="D267" s="11"/>
      <c r="E267" s="11" t="s">
        <v>442</v>
      </c>
      <c r="F267" s="11">
        <v>25</v>
      </c>
      <c r="G267" s="11"/>
      <c r="H267" s="11"/>
      <c r="I267" s="11"/>
      <c r="J267" s="4"/>
      <c r="K267" s="11"/>
      <c r="L267" s="11"/>
      <c r="M267" s="11"/>
      <c r="N267" s="4"/>
      <c r="O267" s="184"/>
      <c r="P267" s="185"/>
      <c r="Q267" s="185"/>
      <c r="R267" s="186"/>
      <c r="S267" s="4"/>
      <c r="T267" s="4"/>
      <c r="U267" s="4"/>
      <c r="V267" s="4"/>
    </row>
    <row r="268" spans="1:22" s="5" customFormat="1" ht="12.5">
      <c r="A268" s="56"/>
      <c r="B268" s="11"/>
      <c r="C268" s="11" t="s">
        <v>443</v>
      </c>
      <c r="D268" s="11"/>
      <c r="E268" s="11" t="s">
        <v>444</v>
      </c>
      <c r="F268" s="11">
        <v>180</v>
      </c>
      <c r="G268" s="11">
        <v>3</v>
      </c>
      <c r="H268" s="11">
        <v>1</v>
      </c>
      <c r="I268" s="11">
        <v>7</v>
      </c>
      <c r="J268" s="4"/>
      <c r="K268" s="11"/>
      <c r="L268" s="11"/>
      <c r="M268" s="11"/>
      <c r="N268" s="4"/>
      <c r="O268" s="184"/>
      <c r="P268" s="185"/>
      <c r="Q268" s="185"/>
      <c r="R268" s="186"/>
      <c r="S268" s="4"/>
      <c r="T268" s="4"/>
      <c r="U268" s="4"/>
      <c r="V268" s="4"/>
    </row>
    <row r="269" spans="1:22" s="5" customFormat="1" ht="12.5">
      <c r="A269" s="56"/>
      <c r="B269" s="11"/>
      <c r="C269" s="11" t="s">
        <v>445</v>
      </c>
      <c r="D269" s="11"/>
      <c r="E269" s="11" t="s">
        <v>87</v>
      </c>
      <c r="F269" s="11">
        <v>1</v>
      </c>
      <c r="G269" s="11"/>
      <c r="H269" s="11"/>
      <c r="I269" s="11"/>
      <c r="J269" s="4"/>
      <c r="K269" s="11"/>
      <c r="L269" s="11"/>
      <c r="M269" s="11"/>
      <c r="N269" s="4"/>
      <c r="O269" s="184"/>
      <c r="P269" s="185"/>
      <c r="Q269" s="185"/>
      <c r="R269" s="186"/>
      <c r="S269" s="4"/>
      <c r="T269" s="4"/>
      <c r="U269" s="4"/>
      <c r="V269" s="4"/>
    </row>
    <row r="270" spans="1:22" s="5" customFormat="1" ht="12.5">
      <c r="A270" s="56"/>
      <c r="B270" s="11"/>
      <c r="C270" s="11" t="s">
        <v>445</v>
      </c>
      <c r="D270" s="11"/>
      <c r="E270" s="11" t="s">
        <v>144</v>
      </c>
      <c r="F270" s="11">
        <v>573</v>
      </c>
      <c r="G270" s="11">
        <v>1</v>
      </c>
      <c r="H270" s="11">
        <v>1</v>
      </c>
      <c r="I270" s="11">
        <v>0</v>
      </c>
      <c r="J270" s="4"/>
      <c r="K270" s="11"/>
      <c r="L270" s="11"/>
      <c r="M270" s="11"/>
      <c r="N270" s="4"/>
      <c r="O270" s="184"/>
      <c r="P270" s="185"/>
      <c r="Q270" s="185"/>
      <c r="R270" s="186"/>
      <c r="S270" s="4"/>
      <c r="T270" s="4"/>
      <c r="U270" s="4"/>
      <c r="V270" s="4"/>
    </row>
    <row r="271" spans="1:22" s="5" customFormat="1" ht="12.5">
      <c r="A271" s="56"/>
      <c r="B271" s="11"/>
      <c r="C271" s="11" t="s">
        <v>446</v>
      </c>
      <c r="D271" s="11"/>
      <c r="E271" s="11" t="s">
        <v>218</v>
      </c>
      <c r="F271" s="11">
        <v>9</v>
      </c>
      <c r="G271" s="11"/>
      <c r="H271" s="11">
        <v>0</v>
      </c>
      <c r="I271" s="11"/>
      <c r="J271" s="4"/>
      <c r="K271" s="11"/>
      <c r="L271" s="11"/>
      <c r="M271" s="11"/>
      <c r="N271" s="4"/>
      <c r="O271" s="184"/>
      <c r="P271" s="185"/>
      <c r="Q271" s="185"/>
      <c r="R271" s="186"/>
      <c r="S271" s="4"/>
      <c r="T271" s="4"/>
      <c r="U271" s="4"/>
      <c r="V271" s="4"/>
    </row>
    <row r="272" spans="1:22" s="5" customFormat="1" ht="12.5">
      <c r="A272" s="56"/>
      <c r="B272" s="11"/>
      <c r="C272" s="11" t="s">
        <v>447</v>
      </c>
      <c r="D272" s="11"/>
      <c r="E272" s="11" t="s">
        <v>448</v>
      </c>
      <c r="F272" s="11">
        <v>14</v>
      </c>
      <c r="G272" s="11"/>
      <c r="H272" s="11"/>
      <c r="I272" s="11"/>
      <c r="J272" s="4"/>
      <c r="K272" s="11"/>
      <c r="L272" s="11"/>
      <c r="M272" s="11"/>
      <c r="N272" s="4"/>
      <c r="O272" s="184"/>
      <c r="P272" s="185"/>
      <c r="Q272" s="185"/>
      <c r="R272" s="186"/>
      <c r="S272" s="4"/>
      <c r="T272" s="4"/>
      <c r="U272" s="4"/>
      <c r="V272" s="4"/>
    </row>
    <row r="273" spans="1:16384" s="5" customFormat="1" ht="12.5">
      <c r="A273" s="56"/>
      <c r="B273" s="11"/>
      <c r="C273" s="11" t="s">
        <v>449</v>
      </c>
      <c r="D273" s="11"/>
      <c r="E273" s="11" t="s">
        <v>444</v>
      </c>
      <c r="F273" s="11">
        <v>1</v>
      </c>
      <c r="G273" s="11"/>
      <c r="H273" s="11"/>
      <c r="I273" s="11"/>
      <c r="J273" s="4"/>
      <c r="K273" s="11"/>
      <c r="L273" s="11"/>
      <c r="M273" s="11"/>
      <c r="N273" s="4"/>
      <c r="O273" s="184"/>
      <c r="P273" s="185"/>
      <c r="Q273" s="185"/>
      <c r="R273" s="186"/>
      <c r="S273" s="4"/>
      <c r="T273" s="4"/>
      <c r="U273" s="4"/>
      <c r="V273" s="4"/>
    </row>
    <row r="274" spans="1:16384" s="5" customFormat="1" ht="12.5">
      <c r="A274" s="56"/>
      <c r="B274" s="11"/>
      <c r="C274" s="11" t="s">
        <v>449</v>
      </c>
      <c r="D274" s="11"/>
      <c r="E274" s="11" t="s">
        <v>117</v>
      </c>
      <c r="F274" s="11">
        <v>51</v>
      </c>
      <c r="G274" s="11"/>
      <c r="H274" s="11">
        <v>0</v>
      </c>
      <c r="I274" s="11"/>
      <c r="J274" s="4"/>
      <c r="K274" s="11"/>
      <c r="L274" s="11"/>
      <c r="M274" s="11"/>
      <c r="N274" s="4"/>
      <c r="O274" s="184"/>
      <c r="P274" s="185"/>
      <c r="Q274" s="185"/>
      <c r="R274" s="186"/>
      <c r="S274" s="4"/>
      <c r="T274" s="4"/>
      <c r="U274" s="4"/>
      <c r="V274" s="4"/>
    </row>
    <row r="275" spans="1:16384" s="5" customFormat="1" ht="12.5">
      <c r="A275" s="56"/>
      <c r="B275" s="11"/>
      <c r="C275" s="11" t="s">
        <v>450</v>
      </c>
      <c r="D275" s="11"/>
      <c r="E275" s="11" t="s">
        <v>346</v>
      </c>
      <c r="F275" s="11">
        <v>93</v>
      </c>
      <c r="G275" s="11"/>
      <c r="H275" s="11">
        <v>0</v>
      </c>
      <c r="I275" s="11"/>
      <c r="J275" s="4"/>
      <c r="K275" s="11"/>
      <c r="L275" s="11"/>
      <c r="M275" s="11"/>
      <c r="N275" s="4"/>
      <c r="O275" s="184"/>
      <c r="P275" s="185"/>
      <c r="Q275" s="185"/>
      <c r="R275" s="186"/>
      <c r="S275" s="4"/>
      <c r="T275" s="4"/>
      <c r="U275" s="4"/>
      <c r="V275" s="4"/>
    </row>
    <row r="276" spans="1:16384" s="5" customFormat="1" ht="13" thickBot="1">
      <c r="A276" s="56"/>
      <c r="B276" s="11"/>
      <c r="C276" s="11" t="s">
        <v>451</v>
      </c>
      <c r="D276" s="11"/>
      <c r="E276" s="11" t="s">
        <v>346</v>
      </c>
      <c r="F276" s="11">
        <v>6</v>
      </c>
      <c r="G276" s="11"/>
      <c r="H276" s="11"/>
      <c r="I276" s="11"/>
      <c r="J276" s="4"/>
      <c r="K276" s="11"/>
      <c r="L276" s="11"/>
      <c r="M276" s="11"/>
      <c r="N276" s="4"/>
      <c r="O276" s="184"/>
      <c r="P276" s="185"/>
      <c r="Q276" s="185"/>
      <c r="R276" s="186"/>
      <c r="S276" s="4"/>
      <c r="T276" s="4"/>
      <c r="U276" s="4"/>
      <c r="V276" s="4"/>
    </row>
    <row r="277" spans="1:16384" s="5" customFormat="1" ht="13.5" thickBot="1">
      <c r="A277" s="56"/>
      <c r="B277" s="95" t="s">
        <v>51</v>
      </c>
      <c r="C277" s="96"/>
      <c r="D277" s="96"/>
      <c r="E277" s="96"/>
      <c r="F277" s="97">
        <f>SUM(F17:F276)</f>
        <v>16133</v>
      </c>
      <c r="G277" s="97">
        <f t="shared" ref="G277:I277" si="0">SUM(G17:G276)</f>
        <v>77</v>
      </c>
      <c r="H277" s="97">
        <f t="shared" si="0"/>
        <v>54</v>
      </c>
      <c r="I277" s="219">
        <f t="shared" si="0"/>
        <v>58.983333333333327</v>
      </c>
      <c r="J277" s="4"/>
      <c r="K277" s="99"/>
      <c r="L277" s="97"/>
      <c r="M277" s="98"/>
      <c r="N277" s="4"/>
      <c r="O277" s="394"/>
      <c r="P277" s="395"/>
      <c r="Q277" s="395"/>
      <c r="R277" s="396"/>
      <c r="S277" s="4"/>
      <c r="T277" s="4"/>
      <c r="U277" s="4"/>
      <c r="V277" s="4"/>
    </row>
    <row r="278" spans="1:16384" s="4" customFormat="1" ht="12.5">
      <c r="A278" s="56"/>
      <c r="K278" s="51"/>
    </row>
    <row r="279" spans="1:16384" ht="65">
      <c r="A279" s="56" t="s">
        <v>452</v>
      </c>
      <c r="B279" s="3" t="s">
        <v>33</v>
      </c>
      <c r="C279" s="3" t="s">
        <v>34</v>
      </c>
      <c r="D279" s="3" t="s">
        <v>35</v>
      </c>
      <c r="E279" s="3" t="s">
        <v>36</v>
      </c>
      <c r="F279" s="2" t="s">
        <v>75</v>
      </c>
      <c r="G279" s="2" t="s">
        <v>76</v>
      </c>
      <c r="H279" s="2" t="s">
        <v>77</v>
      </c>
      <c r="I279" s="2" t="s">
        <v>78</v>
      </c>
      <c r="J279" s="71"/>
      <c r="K279" s="50" t="s">
        <v>79</v>
      </c>
      <c r="L279" s="93" t="s">
        <v>80</v>
      </c>
      <c r="M279" s="100" t="s">
        <v>81</v>
      </c>
      <c r="N279" s="71"/>
      <c r="O279" s="398" t="s">
        <v>82</v>
      </c>
      <c r="P279" s="399"/>
      <c r="Q279" s="399"/>
      <c r="R279" s="400"/>
      <c r="U279" s="4"/>
      <c r="V279" s="4"/>
    </row>
    <row r="280" spans="1:16384">
      <c r="A280" s="56"/>
      <c r="B280" s="11"/>
      <c r="C280" s="11" t="s">
        <v>83</v>
      </c>
      <c r="D280" s="11"/>
      <c r="E280" s="11" t="s">
        <v>84</v>
      </c>
      <c r="F280" s="11">
        <v>96</v>
      </c>
      <c r="G280" s="11"/>
      <c r="H280" s="11">
        <v>0</v>
      </c>
      <c r="I280" s="11"/>
      <c r="K280" s="11"/>
      <c r="L280" s="11"/>
      <c r="M280" s="11"/>
      <c r="O280" s="388"/>
      <c r="P280" s="389"/>
      <c r="Q280" s="389"/>
      <c r="R280" s="390"/>
      <c r="S280" s="397"/>
      <c r="T280" s="397"/>
      <c r="U280" s="397"/>
      <c r="V280" s="397"/>
      <c r="W280" s="375"/>
      <c r="X280" s="375"/>
      <c r="Y280" s="375"/>
      <c r="Z280" s="375"/>
      <c r="AA280" s="375"/>
      <c r="AB280" s="375"/>
      <c r="AC280" s="375"/>
      <c r="AD280" s="375"/>
      <c r="AE280" s="375"/>
      <c r="AF280" s="375"/>
      <c r="AG280" s="375"/>
      <c r="AH280" s="375"/>
      <c r="AI280" s="375"/>
      <c r="AJ280" s="375"/>
      <c r="AK280" s="375"/>
      <c r="AL280" s="375"/>
      <c r="AM280" s="375"/>
      <c r="AN280" s="375"/>
      <c r="AO280" s="375"/>
      <c r="AP280" s="375"/>
      <c r="AQ280" s="375"/>
      <c r="AR280" s="375"/>
      <c r="AS280" s="375"/>
      <c r="AT280" s="375"/>
      <c r="AU280" s="375"/>
      <c r="AV280" s="375"/>
      <c r="AW280" s="375"/>
      <c r="AX280" s="375"/>
      <c r="AY280" s="375"/>
      <c r="AZ280" s="375"/>
      <c r="BA280" s="375"/>
      <c r="BB280" s="375"/>
      <c r="BC280" s="375"/>
      <c r="BD280" s="375"/>
      <c r="BE280" s="375"/>
      <c r="BF280" s="375"/>
      <c r="BG280" s="375"/>
      <c r="BH280" s="375"/>
      <c r="BI280" s="375"/>
      <c r="BJ280" s="375"/>
      <c r="BK280" s="375"/>
      <c r="BL280" s="375"/>
      <c r="BM280" s="375"/>
      <c r="BN280" s="375"/>
      <c r="BO280" s="375"/>
      <c r="BP280" s="375"/>
      <c r="BQ280" s="375"/>
      <c r="BR280" s="375"/>
      <c r="BS280" s="375"/>
      <c r="BT280" s="375"/>
      <c r="BU280" s="375"/>
      <c r="BV280" s="375"/>
      <c r="BW280" s="375"/>
      <c r="BX280" s="375"/>
      <c r="BY280" s="375"/>
      <c r="BZ280" s="375"/>
      <c r="CA280" s="375"/>
      <c r="CB280" s="375"/>
      <c r="CC280" s="375"/>
      <c r="CD280" s="375"/>
      <c r="CE280" s="375"/>
      <c r="CF280" s="375"/>
      <c r="CG280" s="375"/>
      <c r="CH280" s="375"/>
      <c r="CI280" s="375"/>
      <c r="CJ280" s="375"/>
      <c r="CK280" s="375"/>
      <c r="CL280" s="375"/>
      <c r="CM280" s="375"/>
      <c r="CN280" s="375"/>
      <c r="CO280" s="375"/>
      <c r="CP280" s="375"/>
      <c r="CQ280" s="375"/>
      <c r="CR280" s="375"/>
      <c r="CS280" s="375"/>
      <c r="CT280" s="375"/>
      <c r="CU280" s="375"/>
      <c r="CV280" s="375"/>
      <c r="CW280" s="375"/>
      <c r="CX280" s="375"/>
      <c r="CY280" s="375"/>
      <c r="CZ280" s="375"/>
      <c r="DA280" s="375"/>
      <c r="DB280" s="375"/>
      <c r="DC280" s="375"/>
      <c r="DD280" s="375"/>
      <c r="DE280" s="375"/>
      <c r="DF280" s="375"/>
      <c r="DG280" s="375"/>
      <c r="DH280" s="375"/>
      <c r="DI280" s="375"/>
      <c r="DJ280" s="375"/>
      <c r="DK280" s="375"/>
      <c r="DL280" s="375"/>
      <c r="DM280" s="375"/>
      <c r="DN280" s="375"/>
      <c r="DO280" s="375"/>
      <c r="DP280" s="375"/>
      <c r="DQ280" s="375"/>
      <c r="DR280" s="375"/>
      <c r="DS280" s="375"/>
      <c r="DT280" s="375"/>
      <c r="DU280" s="375"/>
      <c r="DV280" s="375"/>
      <c r="DW280" s="375"/>
      <c r="DX280" s="375"/>
      <c r="DY280" s="375"/>
      <c r="DZ280" s="375"/>
      <c r="EA280" s="375"/>
      <c r="EB280" s="375"/>
      <c r="EC280" s="375"/>
      <c r="ED280" s="375"/>
      <c r="EE280" s="375"/>
      <c r="EF280" s="375"/>
      <c r="EG280" s="375"/>
      <c r="EH280" s="375"/>
      <c r="EI280" s="375"/>
      <c r="EJ280" s="375"/>
      <c r="EK280" s="375"/>
      <c r="EL280" s="375"/>
      <c r="EM280" s="375"/>
      <c r="EN280" s="375"/>
      <c r="EO280" s="375"/>
      <c r="EP280" s="375"/>
      <c r="EQ280" s="375"/>
      <c r="ER280" s="375"/>
      <c r="ES280" s="375"/>
      <c r="ET280" s="375"/>
      <c r="EU280" s="375"/>
      <c r="EV280" s="375"/>
      <c r="EW280" s="375"/>
      <c r="EX280" s="375"/>
      <c r="EY280" s="375"/>
      <c r="EZ280" s="375"/>
      <c r="FA280" s="375"/>
      <c r="FB280" s="375"/>
      <c r="FC280" s="375"/>
      <c r="FD280" s="375"/>
      <c r="FE280" s="375"/>
      <c r="FF280" s="375"/>
      <c r="FG280" s="375"/>
      <c r="FH280" s="375"/>
      <c r="FI280" s="375"/>
      <c r="FJ280" s="375"/>
      <c r="FK280" s="375"/>
      <c r="FL280" s="375"/>
      <c r="FM280" s="375"/>
      <c r="FN280" s="375"/>
      <c r="FO280" s="375"/>
      <c r="FP280" s="375"/>
      <c r="FQ280" s="375"/>
      <c r="FR280" s="375"/>
      <c r="FS280" s="375"/>
      <c r="FT280" s="375"/>
      <c r="FU280" s="375"/>
      <c r="FV280" s="375"/>
      <c r="FW280" s="375"/>
      <c r="FX280" s="375"/>
      <c r="FY280" s="375"/>
      <c r="FZ280" s="375"/>
      <c r="GA280" s="375"/>
      <c r="GB280" s="375"/>
      <c r="GC280" s="375"/>
      <c r="GD280" s="375"/>
      <c r="GE280" s="375"/>
      <c r="GF280" s="375"/>
      <c r="GG280" s="375"/>
      <c r="GH280" s="375"/>
      <c r="GI280" s="375"/>
      <c r="GJ280" s="375"/>
      <c r="GK280" s="375"/>
      <c r="GL280" s="375"/>
      <c r="GM280" s="375"/>
      <c r="GN280" s="375"/>
      <c r="GO280" s="375"/>
      <c r="GP280" s="375"/>
      <c r="GQ280" s="375"/>
      <c r="GR280" s="375"/>
      <c r="GS280" s="375"/>
      <c r="GT280" s="375"/>
      <c r="GU280" s="375"/>
      <c r="GV280" s="375"/>
      <c r="GW280" s="375"/>
      <c r="GX280" s="375"/>
      <c r="GY280" s="375"/>
      <c r="GZ280" s="375"/>
      <c r="HA280" s="375"/>
      <c r="HB280" s="375"/>
      <c r="HC280" s="375"/>
      <c r="HD280" s="375"/>
      <c r="HE280" s="375"/>
      <c r="HF280" s="375"/>
      <c r="HG280" s="375"/>
      <c r="HH280" s="375"/>
      <c r="HI280" s="375"/>
      <c r="HJ280" s="375"/>
      <c r="HK280" s="375"/>
      <c r="HL280" s="375"/>
      <c r="HM280" s="375"/>
      <c r="HN280" s="375"/>
      <c r="HO280" s="375"/>
      <c r="HP280" s="375"/>
      <c r="HQ280" s="375"/>
      <c r="HR280" s="375"/>
      <c r="HS280" s="375"/>
      <c r="HT280" s="375"/>
      <c r="HU280" s="375"/>
      <c r="HV280" s="375"/>
      <c r="HW280" s="375"/>
      <c r="HX280" s="375"/>
      <c r="HY280" s="375"/>
      <c r="HZ280" s="375"/>
      <c r="IA280" s="375"/>
      <c r="IB280" s="375"/>
      <c r="IC280" s="375"/>
      <c r="ID280" s="375"/>
      <c r="IE280" s="375"/>
      <c r="IF280" s="375"/>
      <c r="IG280" s="375"/>
      <c r="IH280" s="375"/>
      <c r="II280" s="375"/>
      <c r="IJ280" s="375"/>
      <c r="IK280" s="375"/>
      <c r="IL280" s="375"/>
      <c r="IM280" s="375"/>
      <c r="IN280" s="375"/>
      <c r="IO280" s="375"/>
      <c r="IP280" s="375"/>
      <c r="IQ280" s="375"/>
      <c r="IR280" s="375"/>
      <c r="IS280" s="375"/>
      <c r="IT280" s="375"/>
      <c r="IU280" s="375"/>
      <c r="IV280" s="375"/>
      <c r="IW280" s="375"/>
      <c r="IX280" s="375"/>
      <c r="IY280" s="375"/>
      <c r="IZ280" s="375"/>
      <c r="JA280" s="375"/>
      <c r="JB280" s="375"/>
      <c r="JC280" s="375"/>
      <c r="JD280" s="375"/>
      <c r="JE280" s="375"/>
      <c r="JF280" s="375"/>
      <c r="JG280" s="375"/>
      <c r="JH280" s="375"/>
      <c r="JI280" s="375"/>
      <c r="JJ280" s="375"/>
      <c r="JK280" s="375"/>
      <c r="JL280" s="375"/>
      <c r="JM280" s="375"/>
      <c r="JN280" s="375"/>
      <c r="JO280" s="375"/>
      <c r="JP280" s="375"/>
      <c r="JQ280" s="375"/>
      <c r="JR280" s="375"/>
      <c r="JS280" s="375"/>
      <c r="JT280" s="375"/>
      <c r="JU280" s="375"/>
      <c r="JV280" s="375"/>
      <c r="JW280" s="375"/>
      <c r="JX280" s="375"/>
      <c r="JY280" s="375"/>
      <c r="JZ280" s="375"/>
      <c r="KA280" s="375"/>
      <c r="KB280" s="375"/>
      <c r="KC280" s="375"/>
      <c r="KD280" s="375"/>
      <c r="KE280" s="375"/>
      <c r="KF280" s="375"/>
      <c r="KG280" s="375"/>
      <c r="KH280" s="375"/>
      <c r="KI280" s="375"/>
      <c r="KJ280" s="375"/>
      <c r="KK280" s="375"/>
      <c r="KL280" s="375"/>
      <c r="KM280" s="375"/>
      <c r="KN280" s="375"/>
      <c r="KO280" s="375"/>
      <c r="KP280" s="375"/>
      <c r="KQ280" s="375"/>
      <c r="KR280" s="375"/>
      <c r="KS280" s="375"/>
      <c r="KT280" s="375"/>
      <c r="KU280" s="375"/>
      <c r="KV280" s="375"/>
      <c r="KW280" s="375"/>
      <c r="KX280" s="375"/>
      <c r="KY280" s="375"/>
      <c r="KZ280" s="375"/>
      <c r="LA280" s="375"/>
      <c r="LB280" s="375"/>
      <c r="LC280" s="375"/>
      <c r="LD280" s="375"/>
      <c r="LE280" s="375"/>
      <c r="LF280" s="375"/>
      <c r="LG280" s="375"/>
      <c r="LH280" s="375"/>
      <c r="LI280" s="375"/>
      <c r="LJ280" s="375"/>
      <c r="LK280" s="375"/>
      <c r="LL280" s="375"/>
      <c r="LM280" s="375"/>
      <c r="LN280" s="375"/>
      <c r="LO280" s="375"/>
      <c r="LP280" s="375"/>
      <c r="LQ280" s="375"/>
      <c r="LR280" s="375"/>
      <c r="LS280" s="375"/>
      <c r="LT280" s="375"/>
      <c r="LU280" s="375"/>
      <c r="LV280" s="375"/>
      <c r="LW280" s="375"/>
      <c r="LX280" s="375"/>
      <c r="LY280" s="375"/>
      <c r="LZ280" s="375"/>
      <c r="MA280" s="375"/>
      <c r="MB280" s="375"/>
      <c r="MC280" s="375"/>
      <c r="MD280" s="375"/>
      <c r="ME280" s="375"/>
      <c r="MF280" s="375"/>
      <c r="MG280" s="375"/>
      <c r="MH280" s="375"/>
      <c r="MI280" s="375"/>
      <c r="MJ280" s="375"/>
      <c r="MK280" s="375"/>
      <c r="ML280" s="375"/>
      <c r="MM280" s="375"/>
      <c r="MN280" s="375"/>
      <c r="MO280" s="375"/>
      <c r="MP280" s="375"/>
      <c r="MQ280" s="375"/>
      <c r="MR280" s="375"/>
      <c r="MS280" s="375"/>
      <c r="MT280" s="375"/>
      <c r="MU280" s="375"/>
      <c r="MV280" s="375"/>
      <c r="MW280" s="375"/>
      <c r="MX280" s="375"/>
      <c r="MY280" s="375"/>
      <c r="MZ280" s="375"/>
      <c r="NA280" s="375"/>
      <c r="NB280" s="375"/>
      <c r="NC280" s="375"/>
      <c r="ND280" s="375"/>
      <c r="NE280" s="375"/>
      <c r="NF280" s="375"/>
      <c r="NG280" s="375"/>
      <c r="NH280" s="375"/>
      <c r="NI280" s="375"/>
      <c r="NJ280" s="375"/>
      <c r="NK280" s="375"/>
      <c r="NL280" s="375"/>
      <c r="NM280" s="375"/>
      <c r="NN280" s="375"/>
      <c r="NO280" s="375"/>
      <c r="NP280" s="375"/>
      <c r="NQ280" s="375"/>
      <c r="NR280" s="375"/>
      <c r="NS280" s="375"/>
      <c r="NT280" s="375"/>
      <c r="NU280" s="375"/>
      <c r="NV280" s="375"/>
      <c r="NW280" s="375"/>
      <c r="NX280" s="375"/>
      <c r="NY280" s="375"/>
      <c r="NZ280" s="375"/>
      <c r="OA280" s="375"/>
      <c r="OB280" s="375"/>
      <c r="OC280" s="375"/>
      <c r="OD280" s="375"/>
      <c r="OE280" s="375"/>
      <c r="OF280" s="375"/>
      <c r="OG280" s="375"/>
      <c r="OH280" s="375"/>
      <c r="OI280" s="375"/>
      <c r="OJ280" s="375"/>
      <c r="OK280" s="375"/>
      <c r="OL280" s="375"/>
      <c r="OM280" s="375"/>
      <c r="ON280" s="375"/>
      <c r="OO280" s="375"/>
      <c r="OP280" s="375"/>
      <c r="OQ280" s="375"/>
      <c r="OR280" s="375"/>
      <c r="OS280" s="375"/>
      <c r="OT280" s="375"/>
      <c r="OU280" s="375"/>
      <c r="OV280" s="375"/>
      <c r="OW280" s="375"/>
      <c r="OX280" s="375"/>
      <c r="OY280" s="375"/>
      <c r="OZ280" s="375"/>
      <c r="PA280" s="375"/>
      <c r="PB280" s="375"/>
      <c r="PC280" s="375"/>
      <c r="PD280" s="375"/>
      <c r="PE280" s="375"/>
      <c r="PF280" s="375"/>
      <c r="PG280" s="375"/>
      <c r="PH280" s="375"/>
      <c r="PI280" s="375"/>
      <c r="PJ280" s="375"/>
      <c r="PK280" s="375"/>
      <c r="PL280" s="375"/>
      <c r="PM280" s="375"/>
      <c r="PN280" s="375"/>
      <c r="PO280" s="375"/>
      <c r="PP280" s="375"/>
      <c r="PQ280" s="375"/>
      <c r="PR280" s="375"/>
      <c r="PS280" s="375"/>
      <c r="PT280" s="375"/>
      <c r="PU280" s="375"/>
      <c r="PV280" s="375"/>
      <c r="PW280" s="375"/>
      <c r="PX280" s="375"/>
      <c r="PY280" s="375"/>
      <c r="PZ280" s="375"/>
      <c r="QA280" s="375"/>
      <c r="QB280" s="375"/>
      <c r="QC280" s="375"/>
      <c r="QD280" s="375"/>
      <c r="QE280" s="375"/>
      <c r="QF280" s="375"/>
      <c r="QG280" s="375"/>
      <c r="QH280" s="375"/>
      <c r="QI280" s="375"/>
      <c r="QJ280" s="375"/>
      <c r="QK280" s="375"/>
      <c r="QL280" s="375"/>
      <c r="QM280" s="375"/>
      <c r="QN280" s="375"/>
      <c r="QO280" s="375"/>
      <c r="QP280" s="375"/>
      <c r="QQ280" s="375"/>
      <c r="QR280" s="375"/>
      <c r="QS280" s="375"/>
      <c r="QT280" s="375"/>
      <c r="QU280" s="375"/>
      <c r="QV280" s="375"/>
      <c r="QW280" s="375"/>
      <c r="QX280" s="375"/>
      <c r="QY280" s="375"/>
      <c r="QZ280" s="375"/>
      <c r="RA280" s="375"/>
      <c r="RB280" s="375"/>
      <c r="RC280" s="375"/>
      <c r="RD280" s="375"/>
      <c r="RE280" s="375"/>
      <c r="RF280" s="375"/>
      <c r="RG280" s="375"/>
      <c r="RH280" s="375"/>
      <c r="RI280" s="375"/>
      <c r="RJ280" s="375"/>
      <c r="RK280" s="375"/>
      <c r="RL280" s="375"/>
      <c r="RM280" s="375"/>
      <c r="RN280" s="375"/>
      <c r="RO280" s="375"/>
      <c r="RP280" s="375"/>
      <c r="RQ280" s="375"/>
      <c r="RR280" s="375"/>
      <c r="RS280" s="375"/>
      <c r="RT280" s="375"/>
      <c r="RU280" s="375"/>
      <c r="RV280" s="375"/>
      <c r="RW280" s="375"/>
      <c r="RX280" s="375"/>
      <c r="RY280" s="375"/>
      <c r="RZ280" s="375"/>
      <c r="SA280" s="375"/>
      <c r="SB280" s="375"/>
      <c r="SC280" s="375"/>
      <c r="SD280" s="375"/>
      <c r="SE280" s="375"/>
      <c r="SF280" s="375"/>
      <c r="SG280" s="375"/>
      <c r="SH280" s="375"/>
      <c r="SI280" s="375"/>
      <c r="SJ280" s="375"/>
      <c r="SK280" s="375"/>
      <c r="SL280" s="375"/>
      <c r="SM280" s="375"/>
      <c r="SN280" s="375"/>
      <c r="SO280" s="375"/>
      <c r="SP280" s="375"/>
      <c r="SQ280" s="375"/>
      <c r="SR280" s="375"/>
      <c r="SS280" s="375"/>
      <c r="ST280" s="375"/>
      <c r="SU280" s="375"/>
      <c r="SV280" s="375"/>
      <c r="SW280" s="375"/>
      <c r="SX280" s="375"/>
      <c r="SY280" s="375"/>
      <c r="SZ280" s="375"/>
      <c r="TA280" s="375"/>
      <c r="TB280" s="375"/>
      <c r="TC280" s="375"/>
      <c r="TD280" s="375"/>
      <c r="TE280" s="375"/>
      <c r="TF280" s="375"/>
      <c r="TG280" s="375"/>
      <c r="TH280" s="375"/>
      <c r="TI280" s="375"/>
      <c r="TJ280" s="375"/>
      <c r="TK280" s="375"/>
      <c r="TL280" s="375"/>
      <c r="TM280" s="375"/>
      <c r="TN280" s="375"/>
      <c r="TO280" s="375"/>
      <c r="TP280" s="375"/>
      <c r="TQ280" s="375"/>
      <c r="TR280" s="375"/>
      <c r="TS280" s="375"/>
      <c r="TT280" s="375"/>
      <c r="TU280" s="375"/>
      <c r="TV280" s="375"/>
      <c r="TW280" s="375"/>
      <c r="TX280" s="375"/>
      <c r="TY280" s="375"/>
      <c r="TZ280" s="375"/>
      <c r="UA280" s="375"/>
      <c r="UB280" s="375"/>
      <c r="UC280" s="375"/>
      <c r="UD280" s="375"/>
      <c r="UE280" s="375"/>
      <c r="UF280" s="375"/>
      <c r="UG280" s="375"/>
      <c r="UH280" s="375"/>
      <c r="UI280" s="375"/>
      <c r="UJ280" s="375"/>
      <c r="UK280" s="375"/>
      <c r="UL280" s="375"/>
      <c r="UM280" s="375"/>
      <c r="UN280" s="375"/>
      <c r="UO280" s="375"/>
      <c r="UP280" s="375"/>
      <c r="UQ280" s="375"/>
      <c r="UR280" s="375"/>
      <c r="US280" s="375"/>
      <c r="UT280" s="375"/>
      <c r="UU280" s="375"/>
      <c r="UV280" s="375"/>
      <c r="UW280" s="375"/>
      <c r="UX280" s="375"/>
      <c r="UY280" s="375"/>
      <c r="UZ280" s="375"/>
      <c r="VA280" s="375"/>
      <c r="VB280" s="375"/>
      <c r="VC280" s="375"/>
      <c r="VD280" s="375"/>
      <c r="VE280" s="375"/>
      <c r="VF280" s="375"/>
      <c r="VG280" s="375"/>
      <c r="VH280" s="375"/>
      <c r="VI280" s="375"/>
      <c r="VJ280" s="375"/>
      <c r="VK280" s="375"/>
      <c r="VL280" s="375"/>
      <c r="VM280" s="375"/>
      <c r="VN280" s="375"/>
      <c r="VO280" s="375"/>
      <c r="VP280" s="375"/>
      <c r="VQ280" s="375"/>
      <c r="VR280" s="375"/>
      <c r="VS280" s="375"/>
      <c r="VT280" s="375"/>
      <c r="VU280" s="375"/>
      <c r="VV280" s="375"/>
      <c r="VW280" s="375"/>
      <c r="VX280" s="375"/>
      <c r="VY280" s="375"/>
      <c r="VZ280" s="375"/>
      <c r="WA280" s="375"/>
      <c r="WB280" s="375"/>
      <c r="WC280" s="375"/>
      <c r="WD280" s="375"/>
      <c r="WE280" s="375"/>
      <c r="WF280" s="375"/>
      <c r="WG280" s="375"/>
      <c r="WH280" s="375"/>
      <c r="WI280" s="375"/>
      <c r="WJ280" s="375"/>
      <c r="WK280" s="375"/>
      <c r="WL280" s="375"/>
      <c r="WM280" s="375"/>
      <c r="WN280" s="375"/>
      <c r="WO280" s="375"/>
      <c r="WP280" s="375"/>
      <c r="WQ280" s="375"/>
      <c r="WR280" s="375"/>
      <c r="WS280" s="375"/>
      <c r="WT280" s="375"/>
      <c r="WU280" s="375"/>
      <c r="WV280" s="375"/>
      <c r="WW280" s="375"/>
      <c r="WX280" s="375"/>
      <c r="WY280" s="375"/>
      <c r="WZ280" s="375"/>
      <c r="XA280" s="375"/>
      <c r="XB280" s="375"/>
      <c r="XC280" s="375"/>
      <c r="XD280" s="375"/>
      <c r="XE280" s="375"/>
      <c r="XF280" s="375"/>
      <c r="XG280" s="375"/>
      <c r="XH280" s="375"/>
      <c r="XI280" s="375"/>
      <c r="XJ280" s="375"/>
      <c r="XK280" s="375"/>
      <c r="XL280" s="375"/>
      <c r="XM280" s="375"/>
      <c r="XN280" s="375"/>
      <c r="XO280" s="375"/>
      <c r="XP280" s="375"/>
      <c r="XQ280" s="375"/>
      <c r="XR280" s="375"/>
      <c r="XS280" s="375"/>
      <c r="XT280" s="375"/>
      <c r="XU280" s="375"/>
      <c r="XV280" s="375"/>
      <c r="XW280" s="375"/>
      <c r="XX280" s="375"/>
      <c r="XY280" s="375"/>
      <c r="XZ280" s="375"/>
      <c r="YA280" s="375"/>
      <c r="YB280" s="375"/>
      <c r="YC280" s="375"/>
      <c r="YD280" s="375"/>
      <c r="YE280" s="375"/>
      <c r="YF280" s="375"/>
      <c r="YG280" s="375"/>
      <c r="YH280" s="375"/>
      <c r="YI280" s="375"/>
      <c r="YJ280" s="375"/>
      <c r="YK280" s="375"/>
      <c r="YL280" s="375"/>
      <c r="YM280" s="375"/>
      <c r="YN280" s="375"/>
      <c r="YO280" s="375"/>
      <c r="YP280" s="375"/>
      <c r="YQ280" s="375"/>
      <c r="YR280" s="375"/>
      <c r="YS280" s="375"/>
      <c r="YT280" s="375"/>
      <c r="YU280" s="375"/>
      <c r="YV280" s="375"/>
      <c r="YW280" s="375"/>
      <c r="YX280" s="375"/>
      <c r="YY280" s="375"/>
      <c r="YZ280" s="375"/>
      <c r="ZA280" s="375"/>
      <c r="ZB280" s="375"/>
      <c r="ZC280" s="375"/>
      <c r="ZD280" s="375"/>
      <c r="ZE280" s="375"/>
      <c r="ZF280" s="375"/>
      <c r="ZG280" s="375"/>
      <c r="ZH280" s="375"/>
      <c r="ZI280" s="375"/>
      <c r="ZJ280" s="375"/>
      <c r="ZK280" s="375"/>
      <c r="ZL280" s="375"/>
      <c r="ZM280" s="375"/>
      <c r="ZN280" s="375"/>
      <c r="ZO280" s="375"/>
      <c r="ZP280" s="375"/>
      <c r="ZQ280" s="375"/>
      <c r="ZR280" s="375"/>
      <c r="ZS280" s="375"/>
      <c r="ZT280" s="375"/>
      <c r="ZU280" s="375"/>
      <c r="ZV280" s="375"/>
      <c r="ZW280" s="375"/>
      <c r="ZX280" s="375"/>
      <c r="ZY280" s="375"/>
      <c r="ZZ280" s="375"/>
      <c r="AAA280" s="375"/>
      <c r="AAB280" s="375"/>
      <c r="AAC280" s="375"/>
      <c r="AAD280" s="375"/>
      <c r="AAE280" s="375"/>
      <c r="AAF280" s="375"/>
      <c r="AAG280" s="375"/>
      <c r="AAH280" s="375"/>
      <c r="AAI280" s="375"/>
      <c r="AAJ280" s="375"/>
      <c r="AAK280" s="375"/>
      <c r="AAL280" s="375"/>
      <c r="AAM280" s="375"/>
      <c r="AAN280" s="375"/>
      <c r="AAO280" s="375"/>
      <c r="AAP280" s="375"/>
      <c r="AAQ280" s="375"/>
      <c r="AAR280" s="375"/>
      <c r="AAS280" s="375"/>
      <c r="AAT280" s="375"/>
      <c r="AAU280" s="375"/>
      <c r="AAV280" s="375"/>
      <c r="AAW280" s="375"/>
      <c r="AAX280" s="375"/>
      <c r="AAY280" s="375"/>
      <c r="AAZ280" s="375"/>
      <c r="ABA280" s="375"/>
      <c r="ABB280" s="375"/>
      <c r="ABC280" s="375"/>
      <c r="ABD280" s="375"/>
      <c r="ABE280" s="375"/>
      <c r="ABF280" s="375"/>
      <c r="ABG280" s="375"/>
      <c r="ABH280" s="375"/>
      <c r="ABI280" s="375"/>
      <c r="ABJ280" s="375"/>
      <c r="ABK280" s="375"/>
      <c r="ABL280" s="375"/>
      <c r="ABM280" s="375"/>
      <c r="ABN280" s="375"/>
      <c r="ABO280" s="375"/>
      <c r="ABP280" s="375"/>
      <c r="ABQ280" s="375"/>
      <c r="ABR280" s="375"/>
      <c r="ABS280" s="375"/>
      <c r="ABT280" s="375"/>
      <c r="ABU280" s="375"/>
      <c r="ABV280" s="375"/>
      <c r="ABW280" s="375"/>
      <c r="ABX280" s="375"/>
      <c r="ABY280" s="375"/>
      <c r="ABZ280" s="375"/>
      <c r="ACA280" s="375"/>
      <c r="ACB280" s="375"/>
      <c r="ACC280" s="375"/>
      <c r="ACD280" s="375"/>
      <c r="ACE280" s="375"/>
      <c r="ACF280" s="375"/>
      <c r="ACG280" s="375"/>
      <c r="ACH280" s="375"/>
      <c r="ACI280" s="375"/>
      <c r="ACJ280" s="375"/>
      <c r="ACK280" s="375"/>
      <c r="ACL280" s="375"/>
      <c r="ACM280" s="375"/>
      <c r="ACN280" s="375"/>
      <c r="ACO280" s="375"/>
      <c r="ACP280" s="375"/>
      <c r="ACQ280" s="375"/>
      <c r="ACR280" s="375"/>
      <c r="ACS280" s="375"/>
      <c r="ACT280" s="375"/>
      <c r="ACU280" s="375"/>
      <c r="ACV280" s="375"/>
      <c r="ACW280" s="375"/>
      <c r="ACX280" s="375"/>
      <c r="ACY280" s="375"/>
      <c r="ACZ280" s="375"/>
      <c r="ADA280" s="375"/>
      <c r="ADB280" s="375"/>
      <c r="ADC280" s="375"/>
      <c r="ADD280" s="375"/>
      <c r="ADE280" s="375"/>
      <c r="ADF280" s="375"/>
      <c r="ADG280" s="375"/>
      <c r="ADH280" s="375"/>
      <c r="ADI280" s="375"/>
      <c r="ADJ280" s="375"/>
      <c r="ADK280" s="375"/>
      <c r="ADL280" s="375"/>
      <c r="ADM280" s="375"/>
      <c r="ADN280" s="375"/>
      <c r="ADO280" s="375"/>
      <c r="ADP280" s="375"/>
      <c r="ADQ280" s="375"/>
      <c r="ADR280" s="375"/>
      <c r="ADS280" s="375"/>
      <c r="ADT280" s="375"/>
      <c r="ADU280" s="375"/>
      <c r="ADV280" s="375"/>
      <c r="ADW280" s="375"/>
      <c r="ADX280" s="375"/>
      <c r="ADY280" s="375"/>
      <c r="ADZ280" s="375"/>
      <c r="AEA280" s="375"/>
      <c r="AEB280" s="375"/>
      <c r="AEC280" s="375"/>
      <c r="AED280" s="375"/>
      <c r="AEE280" s="375"/>
      <c r="AEF280" s="375"/>
      <c r="AEG280" s="375"/>
      <c r="AEH280" s="375"/>
      <c r="AEI280" s="375"/>
      <c r="AEJ280" s="375"/>
      <c r="AEK280" s="375"/>
      <c r="AEL280" s="375"/>
      <c r="AEM280" s="375"/>
      <c r="AEN280" s="375"/>
      <c r="AEO280" s="375"/>
      <c r="AEP280" s="375"/>
      <c r="AEQ280" s="375"/>
      <c r="AER280" s="375"/>
      <c r="AES280" s="375"/>
      <c r="AET280" s="375"/>
      <c r="AEU280" s="375"/>
      <c r="AEV280" s="375"/>
      <c r="AEW280" s="375"/>
      <c r="AEX280" s="375"/>
      <c r="AEY280" s="375"/>
      <c r="AEZ280" s="375"/>
      <c r="AFA280" s="375"/>
      <c r="AFB280" s="375"/>
      <c r="AFC280" s="375"/>
      <c r="AFD280" s="375"/>
      <c r="AFE280" s="375"/>
      <c r="AFF280" s="375"/>
      <c r="AFG280" s="375"/>
      <c r="AFH280" s="375"/>
      <c r="AFI280" s="375"/>
      <c r="AFJ280" s="375"/>
      <c r="AFK280" s="375"/>
      <c r="AFL280" s="375"/>
      <c r="AFM280" s="375"/>
      <c r="AFN280" s="375"/>
      <c r="AFO280" s="375"/>
      <c r="AFP280" s="375"/>
      <c r="AFQ280" s="375"/>
      <c r="AFR280" s="375"/>
      <c r="AFS280" s="375"/>
      <c r="AFT280" s="375"/>
      <c r="AFU280" s="375"/>
      <c r="AFV280" s="375"/>
      <c r="AFW280" s="375"/>
      <c r="AFX280" s="375"/>
      <c r="AFY280" s="375"/>
      <c r="AFZ280" s="375"/>
      <c r="AGA280" s="375"/>
      <c r="AGB280" s="375"/>
      <c r="AGC280" s="375"/>
      <c r="AGD280" s="375"/>
      <c r="AGE280" s="375"/>
      <c r="AGF280" s="375"/>
      <c r="AGG280" s="375"/>
      <c r="AGH280" s="375"/>
      <c r="AGI280" s="375"/>
      <c r="AGJ280" s="375"/>
      <c r="AGK280" s="375"/>
      <c r="AGL280" s="375"/>
      <c r="AGM280" s="375"/>
      <c r="AGN280" s="375"/>
      <c r="AGO280" s="375"/>
      <c r="AGP280" s="375"/>
      <c r="AGQ280" s="375"/>
      <c r="AGR280" s="375"/>
      <c r="AGS280" s="375"/>
      <c r="AGT280" s="375"/>
      <c r="AGU280" s="375"/>
      <c r="AGV280" s="375"/>
      <c r="AGW280" s="375"/>
      <c r="AGX280" s="375"/>
      <c r="AGY280" s="375"/>
      <c r="AGZ280" s="375"/>
      <c r="AHA280" s="375"/>
      <c r="AHB280" s="375"/>
      <c r="AHC280" s="375"/>
      <c r="AHD280" s="375"/>
      <c r="AHE280" s="375"/>
      <c r="AHF280" s="375"/>
      <c r="AHG280" s="375"/>
      <c r="AHH280" s="375"/>
      <c r="AHI280" s="375"/>
      <c r="AHJ280" s="375"/>
      <c r="AHK280" s="375"/>
      <c r="AHL280" s="375"/>
      <c r="AHM280" s="375"/>
      <c r="AHN280" s="375"/>
      <c r="AHO280" s="375"/>
      <c r="AHP280" s="375"/>
      <c r="AHQ280" s="375"/>
      <c r="AHR280" s="375"/>
      <c r="AHS280" s="375"/>
      <c r="AHT280" s="375"/>
      <c r="AHU280" s="375"/>
      <c r="AHV280" s="375"/>
      <c r="AHW280" s="375"/>
      <c r="AHX280" s="375"/>
      <c r="AHY280" s="375"/>
      <c r="AHZ280" s="375"/>
      <c r="AIA280" s="375"/>
      <c r="AIB280" s="375"/>
      <c r="AIC280" s="375"/>
      <c r="AID280" s="375"/>
      <c r="AIE280" s="375"/>
      <c r="AIF280" s="375"/>
      <c r="AIG280" s="375"/>
      <c r="AIH280" s="375"/>
      <c r="AII280" s="375"/>
      <c r="AIJ280" s="375"/>
      <c r="AIK280" s="375"/>
      <c r="AIL280" s="375"/>
      <c r="AIM280" s="375"/>
      <c r="AIN280" s="375"/>
      <c r="AIO280" s="375"/>
      <c r="AIP280" s="375"/>
      <c r="AIQ280" s="375"/>
      <c r="AIR280" s="375"/>
      <c r="AIS280" s="375"/>
      <c r="AIT280" s="375"/>
      <c r="AIU280" s="375"/>
      <c r="AIV280" s="375"/>
      <c r="AIW280" s="375"/>
      <c r="AIX280" s="375"/>
      <c r="AIY280" s="375"/>
      <c r="AIZ280" s="375"/>
      <c r="AJA280" s="375"/>
      <c r="AJB280" s="375"/>
      <c r="AJC280" s="375"/>
      <c r="AJD280" s="375"/>
      <c r="AJE280" s="375"/>
      <c r="AJF280" s="375"/>
      <c r="AJG280" s="375"/>
      <c r="AJH280" s="375"/>
      <c r="AJI280" s="375"/>
      <c r="AJJ280" s="375"/>
      <c r="AJK280" s="375"/>
      <c r="AJL280" s="375"/>
      <c r="AJM280" s="375"/>
      <c r="AJN280" s="375"/>
      <c r="AJO280" s="375"/>
      <c r="AJP280" s="375"/>
      <c r="AJQ280" s="375"/>
      <c r="AJR280" s="375"/>
      <c r="AJS280" s="375"/>
      <c r="AJT280" s="375"/>
      <c r="AJU280" s="375"/>
      <c r="AJV280" s="375"/>
      <c r="AJW280" s="375"/>
      <c r="AJX280" s="375"/>
      <c r="AJY280" s="375"/>
      <c r="AJZ280" s="375"/>
      <c r="AKA280" s="375"/>
      <c r="AKB280" s="375"/>
      <c r="AKC280" s="375"/>
      <c r="AKD280" s="375"/>
      <c r="AKE280" s="375"/>
      <c r="AKF280" s="375"/>
      <c r="AKG280" s="375"/>
      <c r="AKH280" s="375"/>
      <c r="AKI280" s="375"/>
      <c r="AKJ280" s="375"/>
      <c r="AKK280" s="375"/>
      <c r="AKL280" s="375"/>
      <c r="AKM280" s="375"/>
      <c r="AKN280" s="375"/>
      <c r="AKO280" s="375"/>
      <c r="AKP280" s="375"/>
      <c r="AKQ280" s="375"/>
      <c r="AKR280" s="375"/>
      <c r="AKS280" s="375"/>
      <c r="AKT280" s="375"/>
      <c r="AKU280" s="375"/>
      <c r="AKV280" s="375"/>
      <c r="AKW280" s="375"/>
      <c r="AKX280" s="375"/>
      <c r="AKY280" s="375"/>
      <c r="AKZ280" s="375"/>
      <c r="ALA280" s="375"/>
      <c r="ALB280" s="375"/>
      <c r="ALC280" s="375"/>
      <c r="ALD280" s="375"/>
      <c r="ALE280" s="375"/>
      <c r="ALF280" s="375"/>
      <c r="ALG280" s="375"/>
      <c r="ALH280" s="375"/>
      <c r="ALI280" s="375"/>
      <c r="ALJ280" s="375"/>
      <c r="ALK280" s="375"/>
      <c r="ALL280" s="375"/>
      <c r="ALM280" s="375"/>
      <c r="ALN280" s="375"/>
      <c r="ALO280" s="375"/>
      <c r="ALP280" s="375"/>
      <c r="ALQ280" s="375"/>
      <c r="ALR280" s="375"/>
      <c r="ALS280" s="375"/>
      <c r="ALT280" s="375"/>
      <c r="ALU280" s="375"/>
      <c r="ALV280" s="375"/>
      <c r="ALW280" s="375"/>
      <c r="ALX280" s="375"/>
      <c r="ALY280" s="375"/>
      <c r="ALZ280" s="375"/>
      <c r="AMA280" s="375"/>
      <c r="AMB280" s="375"/>
      <c r="AMC280" s="375"/>
      <c r="AMD280" s="375"/>
      <c r="AME280" s="375"/>
      <c r="AMF280" s="375"/>
      <c r="AMG280" s="375"/>
      <c r="AMH280" s="375"/>
      <c r="AMI280" s="375"/>
      <c r="AMJ280" s="375"/>
      <c r="AMK280" s="375"/>
      <c r="AML280" s="375"/>
      <c r="AMM280" s="375"/>
      <c r="AMN280" s="375"/>
      <c r="AMO280" s="375"/>
      <c r="AMP280" s="375"/>
      <c r="AMQ280" s="375"/>
      <c r="AMR280" s="375"/>
      <c r="AMS280" s="375"/>
      <c r="AMT280" s="375"/>
      <c r="AMU280" s="375"/>
      <c r="AMV280" s="375"/>
      <c r="AMW280" s="375"/>
      <c r="AMX280" s="375"/>
      <c r="AMY280" s="375"/>
      <c r="AMZ280" s="375"/>
      <c r="ANA280" s="375"/>
      <c r="ANB280" s="375"/>
      <c r="ANC280" s="375"/>
      <c r="AND280" s="375"/>
      <c r="ANE280" s="375"/>
      <c r="ANF280" s="375"/>
      <c r="ANG280" s="375"/>
      <c r="ANH280" s="375"/>
      <c r="ANI280" s="375"/>
      <c r="ANJ280" s="375"/>
      <c r="ANK280" s="375"/>
      <c r="ANL280" s="375"/>
      <c r="ANM280" s="375"/>
      <c r="ANN280" s="375"/>
      <c r="ANO280" s="375"/>
      <c r="ANP280" s="375"/>
      <c r="ANQ280" s="375"/>
      <c r="ANR280" s="375"/>
      <c r="ANS280" s="375"/>
      <c r="ANT280" s="375"/>
      <c r="ANU280" s="375"/>
      <c r="ANV280" s="375"/>
      <c r="ANW280" s="375"/>
      <c r="ANX280" s="375"/>
      <c r="ANY280" s="375"/>
      <c r="ANZ280" s="375"/>
      <c r="AOA280" s="375"/>
      <c r="AOB280" s="375"/>
      <c r="AOC280" s="375"/>
      <c r="AOD280" s="375"/>
      <c r="AOE280" s="375"/>
      <c r="AOF280" s="375"/>
      <c r="AOG280" s="375"/>
      <c r="AOH280" s="375"/>
      <c r="AOI280" s="375"/>
      <c r="AOJ280" s="375"/>
      <c r="AOK280" s="375"/>
      <c r="AOL280" s="375"/>
      <c r="AOM280" s="375"/>
      <c r="AON280" s="375"/>
      <c r="AOO280" s="375"/>
      <c r="AOP280" s="375"/>
      <c r="AOQ280" s="375"/>
      <c r="AOR280" s="375"/>
      <c r="AOS280" s="375"/>
      <c r="AOT280" s="375"/>
      <c r="AOU280" s="375"/>
      <c r="AOV280" s="375"/>
      <c r="AOW280" s="375"/>
      <c r="AOX280" s="375"/>
      <c r="AOY280" s="375"/>
      <c r="AOZ280" s="375"/>
      <c r="APA280" s="375"/>
      <c r="APB280" s="375"/>
      <c r="APC280" s="375"/>
      <c r="APD280" s="375"/>
      <c r="APE280" s="375"/>
      <c r="APF280" s="375"/>
      <c r="APG280" s="375"/>
      <c r="APH280" s="375"/>
      <c r="API280" s="375"/>
      <c r="APJ280" s="375"/>
      <c r="APK280" s="375"/>
      <c r="APL280" s="375"/>
      <c r="APM280" s="375"/>
      <c r="APN280" s="375"/>
      <c r="APO280" s="375"/>
      <c r="APP280" s="375"/>
      <c r="APQ280" s="375"/>
      <c r="APR280" s="375"/>
      <c r="APS280" s="375"/>
      <c r="APT280" s="375"/>
      <c r="APU280" s="375"/>
      <c r="APV280" s="375"/>
      <c r="APW280" s="375"/>
      <c r="APX280" s="375"/>
      <c r="APY280" s="375"/>
      <c r="APZ280" s="375"/>
      <c r="AQA280" s="375"/>
      <c r="AQB280" s="375"/>
      <c r="AQC280" s="375"/>
      <c r="AQD280" s="375"/>
      <c r="AQE280" s="375"/>
      <c r="AQF280" s="375"/>
      <c r="AQG280" s="375"/>
      <c r="AQH280" s="375"/>
      <c r="AQI280" s="375"/>
      <c r="AQJ280" s="375"/>
      <c r="AQK280" s="375"/>
      <c r="AQL280" s="375"/>
      <c r="AQM280" s="375"/>
      <c r="AQN280" s="375"/>
      <c r="AQO280" s="375"/>
      <c r="AQP280" s="375"/>
      <c r="AQQ280" s="375"/>
      <c r="AQR280" s="375"/>
      <c r="AQS280" s="375"/>
      <c r="AQT280" s="375"/>
      <c r="AQU280" s="375"/>
      <c r="AQV280" s="375"/>
      <c r="AQW280" s="375"/>
      <c r="AQX280" s="375"/>
      <c r="AQY280" s="375"/>
      <c r="AQZ280" s="375"/>
      <c r="ARA280" s="375"/>
      <c r="ARB280" s="375"/>
      <c r="ARC280" s="375"/>
      <c r="ARD280" s="375"/>
      <c r="ARE280" s="375"/>
      <c r="ARF280" s="375"/>
      <c r="ARG280" s="375"/>
      <c r="ARH280" s="375"/>
      <c r="ARI280" s="375"/>
      <c r="ARJ280" s="375"/>
      <c r="ARK280" s="375"/>
      <c r="ARL280" s="375"/>
      <c r="ARM280" s="375"/>
      <c r="ARN280" s="375"/>
      <c r="ARO280" s="375"/>
      <c r="ARP280" s="375"/>
      <c r="ARQ280" s="375"/>
      <c r="ARR280" s="375"/>
      <c r="ARS280" s="375"/>
      <c r="ART280" s="375"/>
      <c r="ARU280" s="375"/>
      <c r="ARV280" s="375"/>
      <c r="ARW280" s="375"/>
      <c r="ARX280" s="375"/>
      <c r="ARY280" s="375"/>
      <c r="ARZ280" s="375"/>
      <c r="ASA280" s="375"/>
      <c r="ASB280" s="375"/>
      <c r="ASC280" s="375"/>
      <c r="ASD280" s="375"/>
      <c r="ASE280" s="375"/>
      <c r="ASF280" s="375"/>
      <c r="ASG280" s="375"/>
      <c r="ASH280" s="375"/>
      <c r="ASI280" s="375"/>
      <c r="ASJ280" s="375"/>
      <c r="ASK280" s="375"/>
      <c r="ASL280" s="375"/>
      <c r="ASM280" s="375"/>
      <c r="ASN280" s="375"/>
      <c r="ASO280" s="375"/>
      <c r="ASP280" s="375"/>
      <c r="ASQ280" s="375"/>
      <c r="ASR280" s="375"/>
      <c r="ASS280" s="375"/>
      <c r="AST280" s="375"/>
      <c r="ASU280" s="375"/>
      <c r="ASV280" s="375"/>
      <c r="ASW280" s="375"/>
      <c r="ASX280" s="375"/>
      <c r="ASY280" s="375"/>
      <c r="ASZ280" s="375"/>
      <c r="ATA280" s="375"/>
      <c r="ATB280" s="375"/>
      <c r="ATC280" s="375"/>
      <c r="ATD280" s="375"/>
      <c r="ATE280" s="375"/>
      <c r="ATF280" s="375"/>
      <c r="ATG280" s="375"/>
      <c r="ATH280" s="375"/>
      <c r="ATI280" s="375"/>
      <c r="ATJ280" s="375"/>
      <c r="ATK280" s="375"/>
      <c r="ATL280" s="375"/>
      <c r="ATM280" s="375"/>
      <c r="ATN280" s="375"/>
      <c r="ATO280" s="375"/>
      <c r="ATP280" s="375"/>
      <c r="ATQ280" s="375"/>
      <c r="ATR280" s="375"/>
      <c r="ATS280" s="375"/>
      <c r="ATT280" s="375"/>
      <c r="ATU280" s="375"/>
      <c r="ATV280" s="375"/>
      <c r="ATW280" s="375"/>
      <c r="ATX280" s="375"/>
      <c r="ATY280" s="375"/>
      <c r="ATZ280" s="375"/>
      <c r="AUA280" s="375"/>
      <c r="AUB280" s="375"/>
      <c r="AUC280" s="375"/>
      <c r="AUD280" s="375"/>
      <c r="AUE280" s="375"/>
      <c r="AUF280" s="375"/>
      <c r="AUG280" s="375"/>
      <c r="AUH280" s="375"/>
      <c r="AUI280" s="375"/>
      <c r="AUJ280" s="375"/>
      <c r="AUK280" s="375"/>
      <c r="AUL280" s="375"/>
      <c r="AUM280" s="375"/>
      <c r="AUN280" s="375"/>
      <c r="AUO280" s="375"/>
      <c r="AUP280" s="375"/>
      <c r="AUQ280" s="375"/>
      <c r="AUR280" s="375"/>
      <c r="AUS280" s="375"/>
      <c r="AUT280" s="375"/>
      <c r="AUU280" s="375"/>
      <c r="AUV280" s="375"/>
      <c r="AUW280" s="375"/>
      <c r="AUX280" s="375"/>
      <c r="AUY280" s="375"/>
      <c r="AUZ280" s="375"/>
      <c r="AVA280" s="375"/>
      <c r="AVB280" s="375"/>
      <c r="AVC280" s="375"/>
      <c r="AVD280" s="375"/>
      <c r="AVE280" s="375"/>
      <c r="AVF280" s="375"/>
      <c r="AVG280" s="375"/>
      <c r="AVH280" s="375"/>
      <c r="AVI280" s="375"/>
      <c r="AVJ280" s="375"/>
      <c r="AVK280" s="375"/>
      <c r="AVL280" s="375"/>
      <c r="AVM280" s="375"/>
      <c r="AVN280" s="375"/>
      <c r="AVO280" s="375"/>
      <c r="AVP280" s="375"/>
      <c r="AVQ280" s="375"/>
      <c r="AVR280" s="375"/>
      <c r="AVS280" s="375"/>
      <c r="AVT280" s="375"/>
      <c r="AVU280" s="375"/>
      <c r="AVV280" s="375"/>
      <c r="AVW280" s="375"/>
      <c r="AVX280" s="375"/>
      <c r="AVY280" s="375"/>
      <c r="AVZ280" s="375"/>
      <c r="AWA280" s="375"/>
      <c r="AWB280" s="375"/>
      <c r="AWC280" s="375"/>
      <c r="AWD280" s="375"/>
      <c r="AWE280" s="375"/>
      <c r="AWF280" s="375"/>
      <c r="AWG280" s="375"/>
      <c r="AWH280" s="375"/>
      <c r="AWI280" s="375"/>
      <c r="AWJ280" s="375"/>
      <c r="AWK280" s="375"/>
      <c r="AWL280" s="375"/>
      <c r="AWM280" s="375"/>
      <c r="AWN280" s="375"/>
      <c r="AWO280" s="375"/>
      <c r="AWP280" s="375"/>
      <c r="AWQ280" s="375"/>
      <c r="AWR280" s="375"/>
      <c r="AWS280" s="375"/>
      <c r="AWT280" s="375"/>
      <c r="AWU280" s="375"/>
      <c r="AWV280" s="375"/>
      <c r="AWW280" s="375"/>
      <c r="AWX280" s="375"/>
      <c r="AWY280" s="375"/>
      <c r="AWZ280" s="375"/>
      <c r="AXA280" s="375"/>
      <c r="AXB280" s="375"/>
      <c r="AXC280" s="375"/>
      <c r="AXD280" s="375"/>
      <c r="AXE280" s="375"/>
      <c r="AXF280" s="375"/>
      <c r="AXG280" s="375"/>
      <c r="AXH280" s="375"/>
      <c r="AXI280" s="375"/>
      <c r="AXJ280" s="375"/>
      <c r="AXK280" s="375"/>
      <c r="AXL280" s="375"/>
      <c r="AXM280" s="375"/>
      <c r="AXN280" s="375"/>
      <c r="AXO280" s="375"/>
      <c r="AXP280" s="375"/>
      <c r="AXQ280" s="375"/>
      <c r="AXR280" s="375"/>
      <c r="AXS280" s="375"/>
      <c r="AXT280" s="375"/>
      <c r="AXU280" s="375"/>
      <c r="AXV280" s="375"/>
      <c r="AXW280" s="375"/>
      <c r="AXX280" s="375"/>
      <c r="AXY280" s="375"/>
      <c r="AXZ280" s="375"/>
      <c r="AYA280" s="375"/>
      <c r="AYB280" s="375"/>
      <c r="AYC280" s="375"/>
      <c r="AYD280" s="375"/>
      <c r="AYE280" s="375"/>
      <c r="AYF280" s="375"/>
      <c r="AYG280" s="375"/>
      <c r="AYH280" s="375"/>
      <c r="AYI280" s="375"/>
      <c r="AYJ280" s="375"/>
      <c r="AYK280" s="375"/>
      <c r="AYL280" s="375"/>
      <c r="AYM280" s="375"/>
      <c r="AYN280" s="375"/>
      <c r="AYO280" s="375"/>
      <c r="AYP280" s="375"/>
      <c r="AYQ280" s="375"/>
      <c r="AYR280" s="375"/>
      <c r="AYS280" s="375"/>
      <c r="AYT280" s="375"/>
      <c r="AYU280" s="375"/>
      <c r="AYV280" s="375"/>
      <c r="AYW280" s="375"/>
      <c r="AYX280" s="375"/>
      <c r="AYY280" s="375"/>
      <c r="AYZ280" s="375"/>
      <c r="AZA280" s="375"/>
      <c r="AZB280" s="375"/>
      <c r="AZC280" s="375"/>
      <c r="AZD280" s="375"/>
      <c r="AZE280" s="375"/>
      <c r="AZF280" s="375"/>
      <c r="AZG280" s="375"/>
      <c r="AZH280" s="375"/>
      <c r="AZI280" s="375"/>
      <c r="AZJ280" s="375"/>
      <c r="AZK280" s="375"/>
      <c r="AZL280" s="375"/>
      <c r="AZM280" s="375"/>
      <c r="AZN280" s="375"/>
      <c r="AZO280" s="375"/>
      <c r="AZP280" s="375"/>
      <c r="AZQ280" s="375"/>
      <c r="AZR280" s="375"/>
      <c r="AZS280" s="375"/>
      <c r="AZT280" s="375"/>
      <c r="AZU280" s="375"/>
      <c r="AZV280" s="375"/>
      <c r="AZW280" s="375"/>
      <c r="AZX280" s="375"/>
      <c r="AZY280" s="375"/>
      <c r="AZZ280" s="375"/>
      <c r="BAA280" s="375"/>
      <c r="BAB280" s="375"/>
      <c r="BAC280" s="375"/>
      <c r="BAD280" s="375"/>
      <c r="BAE280" s="375"/>
      <c r="BAF280" s="375"/>
      <c r="BAG280" s="375"/>
      <c r="BAH280" s="375"/>
      <c r="BAI280" s="375"/>
      <c r="BAJ280" s="375"/>
      <c r="BAK280" s="375"/>
      <c r="BAL280" s="375"/>
      <c r="BAM280" s="375"/>
      <c r="BAN280" s="375"/>
      <c r="BAO280" s="375"/>
      <c r="BAP280" s="375"/>
      <c r="BAQ280" s="375"/>
      <c r="BAR280" s="375"/>
      <c r="BAS280" s="375"/>
      <c r="BAT280" s="375"/>
      <c r="BAU280" s="375"/>
      <c r="BAV280" s="375"/>
      <c r="BAW280" s="375"/>
      <c r="BAX280" s="375"/>
      <c r="BAY280" s="375"/>
      <c r="BAZ280" s="375"/>
      <c r="BBA280" s="375"/>
      <c r="BBB280" s="375"/>
      <c r="BBC280" s="375"/>
      <c r="BBD280" s="375"/>
      <c r="BBE280" s="375"/>
      <c r="BBF280" s="375"/>
      <c r="BBG280" s="375"/>
      <c r="BBH280" s="375"/>
      <c r="BBI280" s="375"/>
      <c r="BBJ280" s="375"/>
      <c r="BBK280" s="375"/>
      <c r="BBL280" s="375"/>
      <c r="BBM280" s="375"/>
      <c r="BBN280" s="375"/>
      <c r="BBO280" s="375"/>
      <c r="BBP280" s="375"/>
      <c r="BBQ280" s="375"/>
      <c r="BBR280" s="375"/>
      <c r="BBS280" s="375"/>
      <c r="BBT280" s="375"/>
      <c r="BBU280" s="375"/>
      <c r="BBV280" s="375"/>
      <c r="BBW280" s="375"/>
      <c r="BBX280" s="375"/>
      <c r="BBY280" s="375"/>
      <c r="BBZ280" s="375"/>
      <c r="BCA280" s="375"/>
      <c r="BCB280" s="375"/>
      <c r="BCC280" s="375"/>
      <c r="BCD280" s="375"/>
      <c r="BCE280" s="375"/>
      <c r="BCF280" s="375"/>
      <c r="BCG280" s="375"/>
      <c r="BCH280" s="375"/>
      <c r="BCI280" s="375"/>
      <c r="BCJ280" s="375"/>
      <c r="BCK280" s="375"/>
      <c r="BCL280" s="375"/>
      <c r="BCM280" s="375"/>
      <c r="BCN280" s="375"/>
      <c r="BCO280" s="375"/>
      <c r="BCP280" s="375"/>
      <c r="BCQ280" s="375"/>
      <c r="BCR280" s="375"/>
      <c r="BCS280" s="375"/>
      <c r="BCT280" s="375"/>
      <c r="BCU280" s="375"/>
      <c r="BCV280" s="375"/>
      <c r="BCW280" s="375"/>
      <c r="BCX280" s="375"/>
      <c r="BCY280" s="375"/>
      <c r="BCZ280" s="375"/>
      <c r="BDA280" s="375"/>
      <c r="BDB280" s="375"/>
      <c r="BDC280" s="375"/>
      <c r="BDD280" s="375"/>
      <c r="BDE280" s="375"/>
      <c r="BDF280" s="375"/>
      <c r="BDG280" s="375"/>
      <c r="BDH280" s="375"/>
      <c r="BDI280" s="375"/>
      <c r="BDJ280" s="375"/>
      <c r="BDK280" s="375"/>
      <c r="BDL280" s="375"/>
      <c r="BDM280" s="375"/>
      <c r="BDN280" s="375"/>
      <c r="BDO280" s="375"/>
      <c r="BDP280" s="375"/>
      <c r="BDQ280" s="375"/>
      <c r="BDR280" s="375"/>
      <c r="BDS280" s="375"/>
      <c r="BDT280" s="375"/>
      <c r="BDU280" s="375"/>
      <c r="BDV280" s="375"/>
      <c r="BDW280" s="375"/>
      <c r="BDX280" s="375"/>
      <c r="BDY280" s="375"/>
      <c r="BDZ280" s="375"/>
      <c r="BEA280" s="375"/>
      <c r="BEB280" s="375"/>
      <c r="BEC280" s="375"/>
      <c r="BED280" s="375"/>
      <c r="BEE280" s="375"/>
      <c r="BEF280" s="375"/>
      <c r="BEG280" s="375"/>
      <c r="BEH280" s="375"/>
      <c r="BEI280" s="375"/>
      <c r="BEJ280" s="375"/>
      <c r="BEK280" s="375"/>
      <c r="BEL280" s="375"/>
      <c r="BEM280" s="375"/>
      <c r="BEN280" s="375"/>
      <c r="BEO280" s="375"/>
      <c r="BEP280" s="375"/>
      <c r="BEQ280" s="375"/>
      <c r="BER280" s="375"/>
      <c r="BES280" s="375"/>
      <c r="BET280" s="375"/>
      <c r="BEU280" s="375"/>
      <c r="BEV280" s="375"/>
      <c r="BEW280" s="375"/>
      <c r="BEX280" s="375"/>
      <c r="BEY280" s="375"/>
      <c r="BEZ280" s="375"/>
      <c r="BFA280" s="375"/>
      <c r="BFB280" s="375"/>
      <c r="BFC280" s="375"/>
      <c r="BFD280" s="375"/>
      <c r="BFE280" s="375"/>
      <c r="BFF280" s="375"/>
      <c r="BFG280" s="375"/>
      <c r="BFH280" s="375"/>
      <c r="BFI280" s="375"/>
      <c r="BFJ280" s="375"/>
      <c r="BFK280" s="375"/>
      <c r="BFL280" s="375"/>
      <c r="BFM280" s="375"/>
      <c r="BFN280" s="375"/>
      <c r="BFO280" s="375"/>
      <c r="BFP280" s="375"/>
      <c r="BFQ280" s="375"/>
      <c r="BFR280" s="375"/>
      <c r="BFS280" s="375"/>
      <c r="BFT280" s="375"/>
      <c r="BFU280" s="375"/>
      <c r="BFV280" s="375"/>
      <c r="BFW280" s="375"/>
      <c r="BFX280" s="375"/>
      <c r="BFY280" s="375"/>
      <c r="BFZ280" s="375"/>
      <c r="BGA280" s="375"/>
      <c r="BGB280" s="375"/>
      <c r="BGC280" s="375"/>
      <c r="BGD280" s="375"/>
      <c r="BGE280" s="375"/>
      <c r="BGF280" s="375"/>
      <c r="BGG280" s="375"/>
      <c r="BGH280" s="375"/>
      <c r="BGI280" s="375"/>
      <c r="BGJ280" s="375"/>
      <c r="BGK280" s="375"/>
      <c r="BGL280" s="375"/>
      <c r="BGM280" s="375"/>
      <c r="BGN280" s="375"/>
      <c r="BGO280" s="375"/>
      <c r="BGP280" s="375"/>
      <c r="BGQ280" s="375"/>
      <c r="BGR280" s="375"/>
      <c r="BGS280" s="375"/>
      <c r="BGT280" s="375"/>
      <c r="BGU280" s="375"/>
      <c r="BGV280" s="375"/>
      <c r="BGW280" s="375"/>
      <c r="BGX280" s="375"/>
      <c r="BGY280" s="375"/>
      <c r="BGZ280" s="375"/>
      <c r="BHA280" s="375"/>
      <c r="BHB280" s="375"/>
      <c r="BHC280" s="375"/>
      <c r="BHD280" s="375"/>
      <c r="BHE280" s="375"/>
      <c r="BHF280" s="375"/>
      <c r="BHG280" s="375"/>
      <c r="BHH280" s="375"/>
      <c r="BHI280" s="375"/>
      <c r="BHJ280" s="375"/>
      <c r="BHK280" s="375"/>
      <c r="BHL280" s="375"/>
      <c r="BHM280" s="375"/>
      <c r="BHN280" s="375"/>
      <c r="BHO280" s="375"/>
      <c r="BHP280" s="375"/>
      <c r="BHQ280" s="375"/>
      <c r="BHR280" s="375"/>
      <c r="BHS280" s="375"/>
      <c r="BHT280" s="375"/>
      <c r="BHU280" s="375"/>
      <c r="BHV280" s="375"/>
      <c r="BHW280" s="375"/>
      <c r="BHX280" s="375"/>
      <c r="BHY280" s="375"/>
      <c r="BHZ280" s="375"/>
      <c r="BIA280" s="375"/>
      <c r="BIB280" s="375"/>
      <c r="BIC280" s="375"/>
      <c r="BID280" s="375"/>
      <c r="BIE280" s="375"/>
      <c r="BIF280" s="375"/>
      <c r="BIG280" s="375"/>
      <c r="BIH280" s="375"/>
      <c r="BII280" s="375"/>
      <c r="BIJ280" s="375"/>
      <c r="BIK280" s="375"/>
      <c r="BIL280" s="375"/>
      <c r="BIM280" s="375"/>
      <c r="BIN280" s="375"/>
      <c r="BIO280" s="375"/>
      <c r="BIP280" s="375"/>
      <c r="BIQ280" s="375"/>
      <c r="BIR280" s="375"/>
      <c r="BIS280" s="375"/>
      <c r="BIT280" s="375"/>
      <c r="BIU280" s="375"/>
      <c r="BIV280" s="375"/>
      <c r="BIW280" s="375"/>
      <c r="BIX280" s="375"/>
      <c r="BIY280" s="375"/>
      <c r="BIZ280" s="375"/>
      <c r="BJA280" s="375"/>
      <c r="BJB280" s="375"/>
      <c r="BJC280" s="375"/>
      <c r="BJD280" s="375"/>
      <c r="BJE280" s="375"/>
      <c r="BJF280" s="375"/>
      <c r="BJG280" s="375"/>
      <c r="BJH280" s="375"/>
      <c r="BJI280" s="375"/>
      <c r="BJJ280" s="375"/>
      <c r="BJK280" s="375"/>
      <c r="BJL280" s="375"/>
      <c r="BJM280" s="375"/>
      <c r="BJN280" s="375"/>
      <c r="BJO280" s="375"/>
      <c r="BJP280" s="375"/>
      <c r="BJQ280" s="375"/>
      <c r="BJR280" s="375"/>
      <c r="BJS280" s="375"/>
      <c r="BJT280" s="375"/>
      <c r="BJU280" s="375"/>
      <c r="BJV280" s="375"/>
      <c r="BJW280" s="375"/>
      <c r="BJX280" s="375"/>
      <c r="BJY280" s="375"/>
      <c r="BJZ280" s="375"/>
      <c r="BKA280" s="375"/>
      <c r="BKB280" s="375"/>
      <c r="BKC280" s="375"/>
      <c r="BKD280" s="375"/>
      <c r="BKE280" s="375"/>
      <c r="BKF280" s="375"/>
      <c r="BKG280" s="375"/>
      <c r="BKH280" s="375"/>
      <c r="BKI280" s="375"/>
      <c r="BKJ280" s="375"/>
      <c r="BKK280" s="375"/>
      <c r="BKL280" s="375"/>
      <c r="BKM280" s="375"/>
      <c r="BKN280" s="375"/>
      <c r="BKO280" s="375"/>
      <c r="BKP280" s="375"/>
      <c r="BKQ280" s="375"/>
      <c r="BKR280" s="375"/>
      <c r="BKS280" s="375"/>
      <c r="BKT280" s="375"/>
      <c r="BKU280" s="375"/>
      <c r="BKV280" s="375"/>
      <c r="BKW280" s="375"/>
      <c r="BKX280" s="375"/>
      <c r="BKY280" s="375"/>
      <c r="BKZ280" s="375"/>
      <c r="BLA280" s="375"/>
      <c r="BLB280" s="375"/>
      <c r="BLC280" s="375"/>
      <c r="BLD280" s="375"/>
      <c r="BLE280" s="375"/>
      <c r="BLF280" s="375"/>
      <c r="BLG280" s="375"/>
      <c r="BLH280" s="375"/>
      <c r="BLI280" s="375"/>
      <c r="BLJ280" s="375"/>
      <c r="BLK280" s="375"/>
      <c r="BLL280" s="375"/>
      <c r="BLM280" s="375"/>
      <c r="BLN280" s="375"/>
      <c r="BLO280" s="375"/>
      <c r="BLP280" s="375"/>
      <c r="BLQ280" s="375"/>
      <c r="BLR280" s="375"/>
      <c r="BLS280" s="375"/>
      <c r="BLT280" s="375"/>
      <c r="BLU280" s="375"/>
      <c r="BLV280" s="375"/>
      <c r="BLW280" s="375"/>
      <c r="BLX280" s="375"/>
      <c r="BLY280" s="375"/>
      <c r="BLZ280" s="375"/>
      <c r="BMA280" s="375"/>
      <c r="BMB280" s="375"/>
      <c r="BMC280" s="375"/>
      <c r="BMD280" s="375"/>
      <c r="BME280" s="375"/>
      <c r="BMF280" s="375"/>
      <c r="BMG280" s="375"/>
      <c r="BMH280" s="375"/>
      <c r="BMI280" s="375"/>
      <c r="BMJ280" s="375"/>
      <c r="BMK280" s="375"/>
      <c r="BML280" s="375"/>
      <c r="BMM280" s="375"/>
      <c r="BMN280" s="375"/>
      <c r="BMO280" s="375"/>
      <c r="BMP280" s="375"/>
      <c r="BMQ280" s="375"/>
      <c r="BMR280" s="375"/>
      <c r="BMS280" s="375"/>
      <c r="BMT280" s="375"/>
      <c r="BMU280" s="375"/>
      <c r="BMV280" s="375"/>
      <c r="BMW280" s="375"/>
      <c r="BMX280" s="375"/>
      <c r="BMY280" s="375"/>
      <c r="BMZ280" s="375"/>
      <c r="BNA280" s="375"/>
      <c r="BNB280" s="375"/>
      <c r="BNC280" s="375"/>
      <c r="BND280" s="375"/>
      <c r="BNE280" s="375"/>
      <c r="BNF280" s="375"/>
      <c r="BNG280" s="375"/>
      <c r="BNH280" s="375"/>
      <c r="BNI280" s="375"/>
      <c r="BNJ280" s="375"/>
      <c r="BNK280" s="375"/>
      <c r="BNL280" s="375"/>
      <c r="BNM280" s="375"/>
      <c r="BNN280" s="375"/>
      <c r="BNO280" s="375"/>
      <c r="BNP280" s="375"/>
      <c r="BNQ280" s="375"/>
      <c r="BNR280" s="375"/>
      <c r="BNS280" s="375"/>
      <c r="BNT280" s="375"/>
      <c r="BNU280" s="375"/>
      <c r="BNV280" s="375"/>
      <c r="BNW280" s="375"/>
      <c r="BNX280" s="375"/>
      <c r="BNY280" s="375"/>
      <c r="BNZ280" s="375"/>
      <c r="BOA280" s="375"/>
      <c r="BOB280" s="375"/>
      <c r="BOC280" s="375"/>
      <c r="BOD280" s="375"/>
      <c r="BOE280" s="375"/>
      <c r="BOF280" s="375"/>
      <c r="BOG280" s="375"/>
      <c r="BOH280" s="375"/>
      <c r="BOI280" s="375"/>
      <c r="BOJ280" s="375"/>
      <c r="BOK280" s="375"/>
      <c r="BOL280" s="375"/>
      <c r="BOM280" s="375"/>
      <c r="BON280" s="375"/>
      <c r="BOO280" s="375"/>
      <c r="BOP280" s="375"/>
      <c r="BOQ280" s="375"/>
      <c r="BOR280" s="375"/>
      <c r="BOS280" s="375"/>
      <c r="BOT280" s="375"/>
      <c r="BOU280" s="375"/>
      <c r="BOV280" s="375"/>
      <c r="BOW280" s="375"/>
      <c r="BOX280" s="375"/>
      <c r="BOY280" s="375"/>
      <c r="BOZ280" s="375"/>
      <c r="BPA280" s="375"/>
      <c r="BPB280" s="375"/>
      <c r="BPC280" s="375"/>
      <c r="BPD280" s="375"/>
      <c r="BPE280" s="375"/>
      <c r="BPF280" s="375"/>
      <c r="BPG280" s="375"/>
      <c r="BPH280" s="375"/>
      <c r="BPI280" s="375"/>
      <c r="BPJ280" s="375"/>
      <c r="BPK280" s="375"/>
      <c r="BPL280" s="375"/>
      <c r="BPM280" s="375"/>
      <c r="BPN280" s="375"/>
      <c r="BPO280" s="375"/>
      <c r="BPP280" s="375"/>
      <c r="BPQ280" s="375"/>
      <c r="BPR280" s="375"/>
      <c r="BPS280" s="375"/>
      <c r="BPT280" s="375"/>
      <c r="BPU280" s="375"/>
      <c r="BPV280" s="375"/>
      <c r="BPW280" s="375"/>
      <c r="BPX280" s="375"/>
      <c r="BPY280" s="375"/>
      <c r="BPZ280" s="375"/>
      <c r="BQA280" s="375"/>
      <c r="BQB280" s="375"/>
      <c r="BQC280" s="375"/>
      <c r="BQD280" s="375"/>
      <c r="BQE280" s="375"/>
      <c r="BQF280" s="375"/>
      <c r="BQG280" s="375"/>
      <c r="BQH280" s="375"/>
      <c r="BQI280" s="375"/>
      <c r="BQJ280" s="375"/>
      <c r="BQK280" s="375"/>
      <c r="BQL280" s="375"/>
      <c r="BQM280" s="375"/>
      <c r="BQN280" s="375"/>
      <c r="BQO280" s="375"/>
      <c r="BQP280" s="375"/>
      <c r="BQQ280" s="375"/>
      <c r="BQR280" s="375"/>
      <c r="BQS280" s="375"/>
      <c r="BQT280" s="375"/>
      <c r="BQU280" s="375"/>
      <c r="BQV280" s="375"/>
      <c r="BQW280" s="375"/>
      <c r="BQX280" s="375"/>
      <c r="BQY280" s="375"/>
      <c r="BQZ280" s="375"/>
      <c r="BRA280" s="375"/>
      <c r="BRB280" s="375"/>
      <c r="BRC280" s="375"/>
      <c r="BRD280" s="375"/>
      <c r="BRE280" s="375"/>
      <c r="BRF280" s="375"/>
      <c r="BRG280" s="375"/>
      <c r="BRH280" s="375"/>
      <c r="BRI280" s="375"/>
      <c r="BRJ280" s="375"/>
      <c r="BRK280" s="375"/>
      <c r="BRL280" s="375"/>
      <c r="BRM280" s="375"/>
      <c r="BRN280" s="375"/>
      <c r="BRO280" s="375"/>
      <c r="BRP280" s="375"/>
      <c r="BRQ280" s="375"/>
      <c r="BRR280" s="375"/>
      <c r="BRS280" s="375"/>
      <c r="BRT280" s="375"/>
      <c r="BRU280" s="375"/>
      <c r="BRV280" s="375"/>
      <c r="BRW280" s="375"/>
      <c r="BRX280" s="375"/>
      <c r="BRY280" s="375"/>
      <c r="BRZ280" s="375"/>
      <c r="BSA280" s="375"/>
      <c r="BSB280" s="375"/>
      <c r="BSC280" s="375"/>
      <c r="BSD280" s="375"/>
      <c r="BSE280" s="375"/>
      <c r="BSF280" s="375"/>
      <c r="BSG280" s="375"/>
      <c r="BSH280" s="375"/>
      <c r="BSI280" s="375"/>
      <c r="BSJ280" s="375"/>
      <c r="BSK280" s="375"/>
      <c r="BSL280" s="375"/>
      <c r="BSM280" s="375"/>
      <c r="BSN280" s="375"/>
      <c r="BSO280" s="375"/>
      <c r="BSP280" s="375"/>
      <c r="BSQ280" s="375"/>
      <c r="BSR280" s="375"/>
      <c r="BSS280" s="375"/>
      <c r="BST280" s="375"/>
      <c r="BSU280" s="375"/>
      <c r="BSV280" s="375"/>
      <c r="BSW280" s="375"/>
      <c r="BSX280" s="375"/>
      <c r="BSY280" s="375"/>
      <c r="BSZ280" s="375"/>
      <c r="BTA280" s="375"/>
      <c r="BTB280" s="375"/>
      <c r="BTC280" s="375"/>
      <c r="BTD280" s="375"/>
      <c r="BTE280" s="375"/>
      <c r="BTF280" s="375"/>
      <c r="BTG280" s="375"/>
      <c r="BTH280" s="375"/>
      <c r="BTI280" s="375"/>
      <c r="BTJ280" s="375"/>
      <c r="BTK280" s="375"/>
      <c r="BTL280" s="375"/>
      <c r="BTM280" s="375"/>
      <c r="BTN280" s="375"/>
      <c r="BTO280" s="375"/>
      <c r="BTP280" s="375"/>
      <c r="BTQ280" s="375"/>
      <c r="BTR280" s="375"/>
      <c r="BTS280" s="375"/>
      <c r="BTT280" s="375"/>
      <c r="BTU280" s="375"/>
      <c r="BTV280" s="375"/>
      <c r="BTW280" s="375"/>
      <c r="BTX280" s="375"/>
      <c r="BTY280" s="375"/>
      <c r="BTZ280" s="375"/>
      <c r="BUA280" s="375"/>
      <c r="BUB280" s="375"/>
      <c r="BUC280" s="375"/>
      <c r="BUD280" s="375"/>
      <c r="BUE280" s="375"/>
      <c r="BUF280" s="375"/>
      <c r="BUG280" s="375"/>
      <c r="BUH280" s="375"/>
      <c r="BUI280" s="375"/>
      <c r="BUJ280" s="375"/>
      <c r="BUK280" s="375"/>
      <c r="BUL280" s="375"/>
      <c r="BUM280" s="375"/>
      <c r="BUN280" s="375"/>
      <c r="BUO280" s="375"/>
      <c r="BUP280" s="375"/>
      <c r="BUQ280" s="375"/>
      <c r="BUR280" s="375"/>
      <c r="BUS280" s="375"/>
      <c r="BUT280" s="375"/>
      <c r="BUU280" s="375"/>
      <c r="BUV280" s="375"/>
      <c r="BUW280" s="375"/>
      <c r="BUX280" s="375"/>
      <c r="BUY280" s="375"/>
      <c r="BUZ280" s="375"/>
      <c r="BVA280" s="375"/>
      <c r="BVB280" s="375"/>
      <c r="BVC280" s="375"/>
      <c r="BVD280" s="375"/>
      <c r="BVE280" s="375"/>
      <c r="BVF280" s="375"/>
      <c r="BVG280" s="375"/>
      <c r="BVH280" s="375"/>
      <c r="BVI280" s="375"/>
      <c r="BVJ280" s="375"/>
      <c r="BVK280" s="375"/>
      <c r="BVL280" s="375"/>
      <c r="BVM280" s="375"/>
      <c r="BVN280" s="375"/>
      <c r="BVO280" s="375"/>
      <c r="BVP280" s="375"/>
      <c r="BVQ280" s="375"/>
      <c r="BVR280" s="375"/>
      <c r="BVS280" s="375"/>
      <c r="BVT280" s="375"/>
      <c r="BVU280" s="375"/>
      <c r="BVV280" s="375"/>
      <c r="BVW280" s="375"/>
      <c r="BVX280" s="375"/>
      <c r="BVY280" s="375"/>
      <c r="BVZ280" s="375"/>
      <c r="BWA280" s="375"/>
      <c r="BWB280" s="375"/>
      <c r="BWC280" s="375"/>
      <c r="BWD280" s="375"/>
      <c r="BWE280" s="375"/>
      <c r="BWF280" s="375"/>
      <c r="BWG280" s="375"/>
      <c r="BWH280" s="375"/>
      <c r="BWI280" s="375"/>
      <c r="BWJ280" s="375"/>
      <c r="BWK280" s="375"/>
      <c r="BWL280" s="375"/>
      <c r="BWM280" s="375"/>
      <c r="BWN280" s="375"/>
      <c r="BWO280" s="375"/>
      <c r="BWP280" s="375"/>
      <c r="BWQ280" s="375"/>
      <c r="BWR280" s="375"/>
      <c r="BWS280" s="375"/>
      <c r="BWT280" s="375"/>
      <c r="BWU280" s="375"/>
      <c r="BWV280" s="375"/>
      <c r="BWW280" s="375"/>
      <c r="BWX280" s="375"/>
      <c r="BWY280" s="375"/>
      <c r="BWZ280" s="375"/>
      <c r="BXA280" s="375"/>
      <c r="BXB280" s="375"/>
      <c r="BXC280" s="375"/>
      <c r="BXD280" s="375"/>
      <c r="BXE280" s="375"/>
      <c r="BXF280" s="375"/>
      <c r="BXG280" s="375"/>
      <c r="BXH280" s="375"/>
      <c r="BXI280" s="375"/>
      <c r="BXJ280" s="375"/>
      <c r="BXK280" s="375"/>
      <c r="BXL280" s="375"/>
      <c r="BXM280" s="375"/>
      <c r="BXN280" s="375"/>
      <c r="BXO280" s="375"/>
      <c r="BXP280" s="375"/>
      <c r="BXQ280" s="375"/>
      <c r="BXR280" s="375"/>
      <c r="BXS280" s="375"/>
      <c r="BXT280" s="375"/>
      <c r="BXU280" s="375"/>
      <c r="BXV280" s="375"/>
      <c r="BXW280" s="375"/>
      <c r="BXX280" s="375"/>
      <c r="BXY280" s="375"/>
      <c r="BXZ280" s="375"/>
      <c r="BYA280" s="375"/>
      <c r="BYB280" s="375"/>
      <c r="BYC280" s="375"/>
      <c r="BYD280" s="375"/>
      <c r="BYE280" s="375"/>
      <c r="BYF280" s="375"/>
      <c r="BYG280" s="375"/>
      <c r="BYH280" s="375"/>
      <c r="BYI280" s="375"/>
      <c r="BYJ280" s="375"/>
      <c r="BYK280" s="375"/>
      <c r="BYL280" s="375"/>
      <c r="BYM280" s="375"/>
      <c r="BYN280" s="375"/>
      <c r="BYO280" s="375"/>
      <c r="BYP280" s="375"/>
      <c r="BYQ280" s="375"/>
      <c r="BYR280" s="375"/>
      <c r="BYS280" s="375"/>
      <c r="BYT280" s="375"/>
      <c r="BYU280" s="375"/>
      <c r="BYV280" s="375"/>
      <c r="BYW280" s="375"/>
      <c r="BYX280" s="375"/>
      <c r="BYY280" s="375"/>
      <c r="BYZ280" s="375"/>
      <c r="BZA280" s="375"/>
      <c r="BZB280" s="375"/>
      <c r="BZC280" s="375"/>
      <c r="BZD280" s="375"/>
      <c r="BZE280" s="375"/>
      <c r="BZF280" s="375"/>
      <c r="BZG280" s="375"/>
      <c r="BZH280" s="375"/>
      <c r="BZI280" s="375"/>
      <c r="BZJ280" s="375"/>
      <c r="BZK280" s="375"/>
      <c r="BZL280" s="375"/>
      <c r="BZM280" s="375"/>
      <c r="BZN280" s="375"/>
      <c r="BZO280" s="375"/>
      <c r="BZP280" s="375"/>
      <c r="BZQ280" s="375"/>
      <c r="BZR280" s="375"/>
      <c r="BZS280" s="375"/>
      <c r="BZT280" s="375"/>
      <c r="BZU280" s="375"/>
      <c r="BZV280" s="375"/>
      <c r="BZW280" s="375"/>
      <c r="BZX280" s="375"/>
      <c r="BZY280" s="375"/>
      <c r="BZZ280" s="375"/>
      <c r="CAA280" s="375"/>
      <c r="CAB280" s="375"/>
      <c r="CAC280" s="375"/>
      <c r="CAD280" s="375"/>
      <c r="CAE280" s="375"/>
      <c r="CAF280" s="375"/>
      <c r="CAG280" s="375"/>
      <c r="CAH280" s="375"/>
      <c r="CAI280" s="375"/>
      <c r="CAJ280" s="375"/>
      <c r="CAK280" s="375"/>
      <c r="CAL280" s="375"/>
      <c r="CAM280" s="375"/>
      <c r="CAN280" s="375"/>
      <c r="CAO280" s="375"/>
      <c r="CAP280" s="375"/>
      <c r="CAQ280" s="375"/>
      <c r="CAR280" s="375"/>
      <c r="CAS280" s="375"/>
      <c r="CAT280" s="375"/>
      <c r="CAU280" s="375"/>
      <c r="CAV280" s="375"/>
      <c r="CAW280" s="375"/>
      <c r="CAX280" s="375"/>
      <c r="CAY280" s="375"/>
      <c r="CAZ280" s="375"/>
      <c r="CBA280" s="375"/>
      <c r="CBB280" s="375"/>
      <c r="CBC280" s="375"/>
      <c r="CBD280" s="375"/>
      <c r="CBE280" s="375"/>
      <c r="CBF280" s="375"/>
      <c r="CBG280" s="375"/>
      <c r="CBH280" s="375"/>
      <c r="CBI280" s="375"/>
      <c r="CBJ280" s="375"/>
      <c r="CBK280" s="375"/>
      <c r="CBL280" s="375"/>
      <c r="CBM280" s="375"/>
      <c r="CBN280" s="375"/>
      <c r="CBO280" s="375"/>
      <c r="CBP280" s="375"/>
      <c r="CBQ280" s="375"/>
      <c r="CBR280" s="375"/>
      <c r="CBS280" s="375"/>
      <c r="CBT280" s="375"/>
      <c r="CBU280" s="375"/>
      <c r="CBV280" s="375"/>
      <c r="CBW280" s="375"/>
      <c r="CBX280" s="375"/>
      <c r="CBY280" s="375"/>
      <c r="CBZ280" s="375"/>
      <c r="CCA280" s="375"/>
      <c r="CCB280" s="375"/>
      <c r="CCC280" s="375"/>
      <c r="CCD280" s="375"/>
      <c r="CCE280" s="375"/>
      <c r="CCF280" s="375"/>
      <c r="CCG280" s="375"/>
      <c r="CCH280" s="375"/>
      <c r="CCI280" s="375"/>
      <c r="CCJ280" s="375"/>
      <c r="CCK280" s="375"/>
      <c r="CCL280" s="375"/>
      <c r="CCM280" s="375"/>
      <c r="CCN280" s="375"/>
      <c r="CCO280" s="375"/>
      <c r="CCP280" s="375"/>
      <c r="CCQ280" s="375"/>
      <c r="CCR280" s="375"/>
      <c r="CCS280" s="375"/>
      <c r="CCT280" s="375"/>
      <c r="CCU280" s="375"/>
      <c r="CCV280" s="375"/>
      <c r="CCW280" s="375"/>
      <c r="CCX280" s="375"/>
      <c r="CCY280" s="375"/>
      <c r="CCZ280" s="375"/>
      <c r="CDA280" s="375"/>
      <c r="CDB280" s="375"/>
      <c r="CDC280" s="375"/>
      <c r="CDD280" s="375"/>
      <c r="CDE280" s="375"/>
      <c r="CDF280" s="375"/>
      <c r="CDG280" s="375"/>
      <c r="CDH280" s="375"/>
      <c r="CDI280" s="375"/>
      <c r="CDJ280" s="375"/>
      <c r="CDK280" s="375"/>
      <c r="CDL280" s="375"/>
      <c r="CDM280" s="375"/>
      <c r="CDN280" s="375"/>
      <c r="CDO280" s="375"/>
      <c r="CDP280" s="375"/>
      <c r="CDQ280" s="375"/>
      <c r="CDR280" s="375"/>
      <c r="CDS280" s="375"/>
      <c r="CDT280" s="375"/>
      <c r="CDU280" s="375"/>
      <c r="CDV280" s="375"/>
      <c r="CDW280" s="375"/>
      <c r="CDX280" s="375"/>
      <c r="CDY280" s="375"/>
      <c r="CDZ280" s="375"/>
      <c r="CEA280" s="375"/>
      <c r="CEB280" s="375"/>
      <c r="CEC280" s="375"/>
      <c r="CED280" s="375"/>
      <c r="CEE280" s="375"/>
      <c r="CEF280" s="375"/>
      <c r="CEG280" s="375"/>
      <c r="CEH280" s="375"/>
      <c r="CEI280" s="375"/>
      <c r="CEJ280" s="375"/>
      <c r="CEK280" s="375"/>
      <c r="CEL280" s="375"/>
      <c r="CEM280" s="375"/>
      <c r="CEN280" s="375"/>
      <c r="CEO280" s="375"/>
      <c r="CEP280" s="375"/>
      <c r="CEQ280" s="375"/>
      <c r="CER280" s="375"/>
      <c r="CES280" s="375"/>
      <c r="CET280" s="375"/>
      <c r="CEU280" s="375"/>
      <c r="CEV280" s="375"/>
      <c r="CEW280" s="375"/>
      <c r="CEX280" s="375"/>
      <c r="CEY280" s="375"/>
      <c r="CEZ280" s="375"/>
      <c r="CFA280" s="375"/>
      <c r="CFB280" s="375"/>
      <c r="CFC280" s="375"/>
      <c r="CFD280" s="375"/>
      <c r="CFE280" s="375"/>
      <c r="CFF280" s="375"/>
      <c r="CFG280" s="375"/>
      <c r="CFH280" s="375"/>
      <c r="CFI280" s="375"/>
      <c r="CFJ280" s="375"/>
      <c r="CFK280" s="375"/>
      <c r="CFL280" s="375"/>
      <c r="CFM280" s="375"/>
      <c r="CFN280" s="375"/>
      <c r="CFO280" s="375"/>
      <c r="CFP280" s="375"/>
      <c r="CFQ280" s="375"/>
      <c r="CFR280" s="375"/>
      <c r="CFS280" s="375"/>
      <c r="CFT280" s="375"/>
      <c r="CFU280" s="375"/>
      <c r="CFV280" s="375"/>
      <c r="CFW280" s="375"/>
      <c r="CFX280" s="375"/>
      <c r="CFY280" s="375"/>
      <c r="CFZ280" s="375"/>
      <c r="CGA280" s="375"/>
      <c r="CGB280" s="375"/>
      <c r="CGC280" s="375"/>
      <c r="CGD280" s="375"/>
      <c r="CGE280" s="375"/>
      <c r="CGF280" s="375"/>
      <c r="CGG280" s="375"/>
      <c r="CGH280" s="375"/>
      <c r="CGI280" s="375"/>
      <c r="CGJ280" s="375"/>
      <c r="CGK280" s="375"/>
      <c r="CGL280" s="375"/>
      <c r="CGM280" s="375"/>
      <c r="CGN280" s="375"/>
      <c r="CGO280" s="375"/>
      <c r="CGP280" s="375"/>
      <c r="CGQ280" s="375"/>
      <c r="CGR280" s="375"/>
      <c r="CGS280" s="375"/>
      <c r="CGT280" s="375"/>
      <c r="CGU280" s="375"/>
      <c r="CGV280" s="375"/>
      <c r="CGW280" s="375"/>
      <c r="CGX280" s="375"/>
      <c r="CGY280" s="375"/>
      <c r="CGZ280" s="375"/>
      <c r="CHA280" s="375"/>
      <c r="CHB280" s="375"/>
      <c r="CHC280" s="375"/>
      <c r="CHD280" s="375"/>
      <c r="CHE280" s="375"/>
      <c r="CHF280" s="375"/>
      <c r="CHG280" s="375"/>
      <c r="CHH280" s="375"/>
      <c r="CHI280" s="375"/>
      <c r="CHJ280" s="375"/>
      <c r="CHK280" s="375"/>
      <c r="CHL280" s="375"/>
      <c r="CHM280" s="375"/>
      <c r="CHN280" s="375"/>
      <c r="CHO280" s="375"/>
      <c r="CHP280" s="375"/>
      <c r="CHQ280" s="375"/>
      <c r="CHR280" s="375"/>
      <c r="CHS280" s="375"/>
      <c r="CHT280" s="375"/>
      <c r="CHU280" s="375"/>
      <c r="CHV280" s="375"/>
      <c r="CHW280" s="375"/>
      <c r="CHX280" s="375"/>
      <c r="CHY280" s="375"/>
      <c r="CHZ280" s="375"/>
      <c r="CIA280" s="375"/>
      <c r="CIB280" s="375"/>
      <c r="CIC280" s="375"/>
      <c r="CID280" s="375"/>
      <c r="CIE280" s="375"/>
      <c r="CIF280" s="375"/>
      <c r="CIG280" s="375"/>
      <c r="CIH280" s="375"/>
      <c r="CII280" s="375"/>
      <c r="CIJ280" s="375"/>
      <c r="CIK280" s="375"/>
      <c r="CIL280" s="375"/>
      <c r="CIM280" s="375"/>
      <c r="CIN280" s="375"/>
      <c r="CIO280" s="375"/>
      <c r="CIP280" s="375"/>
      <c r="CIQ280" s="375"/>
      <c r="CIR280" s="375"/>
      <c r="CIS280" s="375"/>
      <c r="CIT280" s="375"/>
      <c r="CIU280" s="375"/>
      <c r="CIV280" s="375"/>
      <c r="CIW280" s="375"/>
      <c r="CIX280" s="375"/>
      <c r="CIY280" s="375"/>
      <c r="CIZ280" s="375"/>
      <c r="CJA280" s="375"/>
      <c r="CJB280" s="375"/>
      <c r="CJC280" s="375"/>
      <c r="CJD280" s="375"/>
      <c r="CJE280" s="375"/>
      <c r="CJF280" s="375"/>
      <c r="CJG280" s="375"/>
      <c r="CJH280" s="375"/>
      <c r="CJI280" s="375"/>
      <c r="CJJ280" s="375"/>
      <c r="CJK280" s="375"/>
      <c r="CJL280" s="375"/>
      <c r="CJM280" s="375"/>
      <c r="CJN280" s="375"/>
      <c r="CJO280" s="375"/>
      <c r="CJP280" s="375"/>
      <c r="CJQ280" s="375"/>
      <c r="CJR280" s="375"/>
      <c r="CJS280" s="375"/>
      <c r="CJT280" s="375"/>
      <c r="CJU280" s="375"/>
      <c r="CJV280" s="375"/>
      <c r="CJW280" s="375"/>
      <c r="CJX280" s="375"/>
      <c r="CJY280" s="375"/>
      <c r="CJZ280" s="375"/>
      <c r="CKA280" s="375"/>
      <c r="CKB280" s="375"/>
      <c r="CKC280" s="375"/>
      <c r="CKD280" s="375"/>
      <c r="CKE280" s="375"/>
      <c r="CKF280" s="375"/>
      <c r="CKG280" s="375"/>
      <c r="CKH280" s="375"/>
      <c r="CKI280" s="375"/>
      <c r="CKJ280" s="375"/>
      <c r="CKK280" s="375"/>
      <c r="CKL280" s="375"/>
      <c r="CKM280" s="375"/>
      <c r="CKN280" s="375"/>
      <c r="CKO280" s="375"/>
      <c r="CKP280" s="375"/>
      <c r="CKQ280" s="375"/>
      <c r="CKR280" s="375"/>
      <c r="CKS280" s="375"/>
      <c r="CKT280" s="375"/>
      <c r="CKU280" s="375"/>
      <c r="CKV280" s="375"/>
      <c r="CKW280" s="375"/>
      <c r="CKX280" s="375"/>
      <c r="CKY280" s="375"/>
      <c r="CKZ280" s="375"/>
      <c r="CLA280" s="375"/>
      <c r="CLB280" s="375"/>
      <c r="CLC280" s="375"/>
      <c r="CLD280" s="375"/>
      <c r="CLE280" s="375"/>
      <c r="CLF280" s="375"/>
      <c r="CLG280" s="375"/>
      <c r="CLH280" s="375"/>
      <c r="CLI280" s="375"/>
      <c r="CLJ280" s="375"/>
      <c r="CLK280" s="375"/>
      <c r="CLL280" s="375"/>
      <c r="CLM280" s="375"/>
      <c r="CLN280" s="375"/>
      <c r="CLO280" s="375"/>
      <c r="CLP280" s="375"/>
      <c r="CLQ280" s="375"/>
      <c r="CLR280" s="375"/>
      <c r="CLS280" s="375"/>
      <c r="CLT280" s="375"/>
      <c r="CLU280" s="375"/>
      <c r="CLV280" s="375"/>
      <c r="CLW280" s="375"/>
      <c r="CLX280" s="375"/>
      <c r="CLY280" s="375"/>
      <c r="CLZ280" s="375"/>
      <c r="CMA280" s="375"/>
      <c r="CMB280" s="375"/>
      <c r="CMC280" s="375"/>
      <c r="CMD280" s="375"/>
      <c r="CME280" s="375"/>
      <c r="CMF280" s="375"/>
      <c r="CMG280" s="375"/>
      <c r="CMH280" s="375"/>
      <c r="CMI280" s="375"/>
      <c r="CMJ280" s="375"/>
      <c r="CMK280" s="375"/>
      <c r="CML280" s="375"/>
      <c r="CMM280" s="375"/>
      <c r="CMN280" s="375"/>
      <c r="CMO280" s="375"/>
      <c r="CMP280" s="375"/>
      <c r="CMQ280" s="375"/>
      <c r="CMR280" s="375"/>
      <c r="CMS280" s="375"/>
      <c r="CMT280" s="375"/>
      <c r="CMU280" s="375"/>
      <c r="CMV280" s="375"/>
      <c r="CMW280" s="375"/>
      <c r="CMX280" s="375"/>
      <c r="CMY280" s="375"/>
      <c r="CMZ280" s="375"/>
      <c r="CNA280" s="375"/>
      <c r="CNB280" s="375"/>
      <c r="CNC280" s="375"/>
      <c r="CND280" s="375"/>
      <c r="CNE280" s="375"/>
      <c r="CNF280" s="375"/>
      <c r="CNG280" s="375"/>
      <c r="CNH280" s="375"/>
      <c r="CNI280" s="375"/>
      <c r="CNJ280" s="375"/>
      <c r="CNK280" s="375"/>
      <c r="CNL280" s="375"/>
      <c r="CNM280" s="375"/>
      <c r="CNN280" s="375"/>
      <c r="CNO280" s="375"/>
      <c r="CNP280" s="375"/>
      <c r="CNQ280" s="375"/>
      <c r="CNR280" s="375"/>
      <c r="CNS280" s="375"/>
      <c r="CNT280" s="375"/>
      <c r="CNU280" s="375"/>
      <c r="CNV280" s="375"/>
      <c r="CNW280" s="375"/>
      <c r="CNX280" s="375"/>
      <c r="CNY280" s="375"/>
      <c r="CNZ280" s="375"/>
      <c r="COA280" s="375"/>
      <c r="COB280" s="375"/>
      <c r="COC280" s="375"/>
      <c r="COD280" s="375"/>
      <c r="COE280" s="375"/>
      <c r="COF280" s="375"/>
      <c r="COG280" s="375"/>
      <c r="COH280" s="375"/>
      <c r="COI280" s="375"/>
      <c r="COJ280" s="375"/>
      <c r="COK280" s="375"/>
      <c r="COL280" s="375"/>
      <c r="COM280" s="375"/>
      <c r="CON280" s="375"/>
      <c r="COO280" s="375"/>
      <c r="COP280" s="375"/>
      <c r="COQ280" s="375"/>
      <c r="COR280" s="375"/>
      <c r="COS280" s="375"/>
      <c r="COT280" s="375"/>
      <c r="COU280" s="375"/>
      <c r="COV280" s="375"/>
      <c r="COW280" s="375"/>
      <c r="COX280" s="375"/>
      <c r="COY280" s="375"/>
      <c r="COZ280" s="375"/>
      <c r="CPA280" s="375"/>
      <c r="CPB280" s="375"/>
      <c r="CPC280" s="375"/>
      <c r="CPD280" s="375"/>
      <c r="CPE280" s="375"/>
      <c r="CPF280" s="375"/>
      <c r="CPG280" s="375"/>
      <c r="CPH280" s="375"/>
      <c r="CPI280" s="375"/>
      <c r="CPJ280" s="375"/>
      <c r="CPK280" s="375"/>
      <c r="CPL280" s="375"/>
      <c r="CPM280" s="375"/>
      <c r="CPN280" s="375"/>
      <c r="CPO280" s="375"/>
      <c r="CPP280" s="375"/>
      <c r="CPQ280" s="375"/>
      <c r="CPR280" s="375"/>
      <c r="CPS280" s="375"/>
      <c r="CPT280" s="375"/>
      <c r="CPU280" s="375"/>
      <c r="CPV280" s="375"/>
      <c r="CPW280" s="375"/>
      <c r="CPX280" s="375"/>
      <c r="CPY280" s="375"/>
      <c r="CPZ280" s="375"/>
      <c r="CQA280" s="375"/>
      <c r="CQB280" s="375"/>
      <c r="CQC280" s="375"/>
      <c r="CQD280" s="375"/>
      <c r="CQE280" s="375"/>
      <c r="CQF280" s="375"/>
      <c r="CQG280" s="375"/>
      <c r="CQH280" s="375"/>
      <c r="CQI280" s="375"/>
      <c r="CQJ280" s="375"/>
      <c r="CQK280" s="375"/>
      <c r="CQL280" s="375"/>
      <c r="CQM280" s="375"/>
      <c r="CQN280" s="375"/>
      <c r="CQO280" s="375"/>
      <c r="CQP280" s="375"/>
      <c r="CQQ280" s="375"/>
      <c r="CQR280" s="375"/>
      <c r="CQS280" s="375"/>
      <c r="CQT280" s="375"/>
      <c r="CQU280" s="375"/>
      <c r="CQV280" s="375"/>
      <c r="CQW280" s="375"/>
      <c r="CQX280" s="375"/>
      <c r="CQY280" s="375"/>
      <c r="CQZ280" s="375"/>
      <c r="CRA280" s="375"/>
      <c r="CRB280" s="375"/>
      <c r="CRC280" s="375"/>
      <c r="CRD280" s="375"/>
      <c r="CRE280" s="375"/>
      <c r="CRF280" s="375"/>
      <c r="CRG280" s="375"/>
      <c r="CRH280" s="375"/>
      <c r="CRI280" s="375"/>
      <c r="CRJ280" s="375"/>
      <c r="CRK280" s="375"/>
      <c r="CRL280" s="375"/>
      <c r="CRM280" s="375"/>
      <c r="CRN280" s="375"/>
      <c r="CRO280" s="375"/>
      <c r="CRP280" s="375"/>
      <c r="CRQ280" s="375"/>
      <c r="CRR280" s="375"/>
      <c r="CRS280" s="375"/>
      <c r="CRT280" s="375"/>
      <c r="CRU280" s="375"/>
      <c r="CRV280" s="375"/>
      <c r="CRW280" s="375"/>
      <c r="CRX280" s="375"/>
      <c r="CRY280" s="375"/>
      <c r="CRZ280" s="375"/>
      <c r="CSA280" s="375"/>
      <c r="CSB280" s="375"/>
      <c r="CSC280" s="375"/>
      <c r="CSD280" s="375"/>
      <c r="CSE280" s="375"/>
      <c r="CSF280" s="375"/>
      <c r="CSG280" s="375"/>
      <c r="CSH280" s="375"/>
      <c r="CSI280" s="375"/>
      <c r="CSJ280" s="375"/>
      <c r="CSK280" s="375"/>
      <c r="CSL280" s="375"/>
      <c r="CSM280" s="375"/>
      <c r="CSN280" s="375"/>
      <c r="CSO280" s="375"/>
      <c r="CSP280" s="375"/>
      <c r="CSQ280" s="375"/>
      <c r="CSR280" s="375"/>
      <c r="CSS280" s="375"/>
      <c r="CST280" s="375"/>
      <c r="CSU280" s="375"/>
      <c r="CSV280" s="375"/>
      <c r="CSW280" s="375"/>
      <c r="CSX280" s="375"/>
      <c r="CSY280" s="375"/>
      <c r="CSZ280" s="375"/>
      <c r="CTA280" s="375"/>
      <c r="CTB280" s="375"/>
      <c r="CTC280" s="375"/>
      <c r="CTD280" s="375"/>
      <c r="CTE280" s="375"/>
      <c r="CTF280" s="375"/>
      <c r="CTG280" s="375"/>
      <c r="CTH280" s="375"/>
      <c r="CTI280" s="375"/>
      <c r="CTJ280" s="375"/>
      <c r="CTK280" s="375"/>
      <c r="CTL280" s="375"/>
      <c r="CTM280" s="375"/>
      <c r="CTN280" s="375"/>
      <c r="CTO280" s="375"/>
      <c r="CTP280" s="375"/>
      <c r="CTQ280" s="375"/>
      <c r="CTR280" s="375"/>
      <c r="CTS280" s="375"/>
      <c r="CTT280" s="375"/>
      <c r="CTU280" s="375"/>
      <c r="CTV280" s="375"/>
      <c r="CTW280" s="375"/>
      <c r="CTX280" s="375"/>
      <c r="CTY280" s="375"/>
      <c r="CTZ280" s="375"/>
      <c r="CUA280" s="375"/>
      <c r="CUB280" s="375"/>
      <c r="CUC280" s="375"/>
      <c r="CUD280" s="375"/>
      <c r="CUE280" s="375"/>
      <c r="CUF280" s="375"/>
      <c r="CUG280" s="375"/>
      <c r="CUH280" s="375"/>
      <c r="CUI280" s="375"/>
      <c r="CUJ280" s="375"/>
      <c r="CUK280" s="375"/>
      <c r="CUL280" s="375"/>
      <c r="CUM280" s="375"/>
      <c r="CUN280" s="375"/>
      <c r="CUO280" s="375"/>
      <c r="CUP280" s="375"/>
      <c r="CUQ280" s="375"/>
      <c r="CUR280" s="375"/>
      <c r="CUS280" s="375"/>
      <c r="CUT280" s="375"/>
      <c r="CUU280" s="375"/>
      <c r="CUV280" s="375"/>
      <c r="CUW280" s="375"/>
      <c r="CUX280" s="375"/>
      <c r="CUY280" s="375"/>
      <c r="CUZ280" s="375"/>
      <c r="CVA280" s="375"/>
      <c r="CVB280" s="375"/>
      <c r="CVC280" s="375"/>
      <c r="CVD280" s="375"/>
      <c r="CVE280" s="375"/>
      <c r="CVF280" s="375"/>
      <c r="CVG280" s="375"/>
      <c r="CVH280" s="375"/>
      <c r="CVI280" s="375"/>
      <c r="CVJ280" s="375"/>
      <c r="CVK280" s="375"/>
      <c r="CVL280" s="375"/>
      <c r="CVM280" s="375"/>
      <c r="CVN280" s="375"/>
      <c r="CVO280" s="375"/>
      <c r="CVP280" s="375"/>
      <c r="CVQ280" s="375"/>
      <c r="CVR280" s="375"/>
      <c r="CVS280" s="375"/>
      <c r="CVT280" s="375"/>
      <c r="CVU280" s="375"/>
      <c r="CVV280" s="375"/>
      <c r="CVW280" s="375"/>
      <c r="CVX280" s="375"/>
      <c r="CVY280" s="375"/>
      <c r="CVZ280" s="375"/>
      <c r="CWA280" s="375"/>
      <c r="CWB280" s="375"/>
      <c r="CWC280" s="375"/>
      <c r="CWD280" s="375"/>
      <c r="CWE280" s="375"/>
      <c r="CWF280" s="375"/>
      <c r="CWG280" s="375"/>
      <c r="CWH280" s="375"/>
      <c r="CWI280" s="375"/>
      <c r="CWJ280" s="375"/>
      <c r="CWK280" s="375"/>
      <c r="CWL280" s="375"/>
      <c r="CWM280" s="375"/>
      <c r="CWN280" s="375"/>
      <c r="CWO280" s="375"/>
      <c r="CWP280" s="375"/>
      <c r="CWQ280" s="375"/>
      <c r="CWR280" s="375"/>
      <c r="CWS280" s="375"/>
      <c r="CWT280" s="375"/>
      <c r="CWU280" s="375"/>
      <c r="CWV280" s="375"/>
      <c r="CWW280" s="375"/>
      <c r="CWX280" s="375"/>
      <c r="CWY280" s="375"/>
      <c r="CWZ280" s="375"/>
      <c r="CXA280" s="375"/>
      <c r="CXB280" s="375"/>
      <c r="CXC280" s="375"/>
      <c r="CXD280" s="375"/>
      <c r="CXE280" s="375"/>
      <c r="CXF280" s="375"/>
      <c r="CXG280" s="375"/>
      <c r="CXH280" s="375"/>
      <c r="CXI280" s="375"/>
      <c r="CXJ280" s="375"/>
      <c r="CXK280" s="375"/>
      <c r="CXL280" s="375"/>
      <c r="CXM280" s="375"/>
      <c r="CXN280" s="375"/>
      <c r="CXO280" s="375"/>
      <c r="CXP280" s="375"/>
      <c r="CXQ280" s="375"/>
      <c r="CXR280" s="375"/>
      <c r="CXS280" s="375"/>
      <c r="CXT280" s="375"/>
      <c r="CXU280" s="375"/>
      <c r="CXV280" s="375"/>
      <c r="CXW280" s="375"/>
      <c r="CXX280" s="375"/>
      <c r="CXY280" s="375"/>
      <c r="CXZ280" s="375"/>
      <c r="CYA280" s="375"/>
      <c r="CYB280" s="375"/>
      <c r="CYC280" s="375"/>
      <c r="CYD280" s="375"/>
      <c r="CYE280" s="375"/>
      <c r="CYF280" s="375"/>
      <c r="CYG280" s="375"/>
      <c r="CYH280" s="375"/>
      <c r="CYI280" s="375"/>
      <c r="CYJ280" s="375"/>
      <c r="CYK280" s="375"/>
      <c r="CYL280" s="375"/>
      <c r="CYM280" s="375"/>
      <c r="CYN280" s="375"/>
      <c r="CYO280" s="375"/>
      <c r="CYP280" s="375"/>
      <c r="CYQ280" s="375"/>
      <c r="CYR280" s="375"/>
      <c r="CYS280" s="375"/>
      <c r="CYT280" s="375"/>
      <c r="CYU280" s="375"/>
      <c r="CYV280" s="375"/>
      <c r="CYW280" s="375"/>
      <c r="CYX280" s="375"/>
      <c r="CYY280" s="375"/>
      <c r="CYZ280" s="375"/>
      <c r="CZA280" s="375"/>
      <c r="CZB280" s="375"/>
      <c r="CZC280" s="375"/>
      <c r="CZD280" s="375"/>
      <c r="CZE280" s="375"/>
      <c r="CZF280" s="375"/>
      <c r="CZG280" s="375"/>
      <c r="CZH280" s="375"/>
      <c r="CZI280" s="375"/>
      <c r="CZJ280" s="375"/>
      <c r="CZK280" s="375"/>
      <c r="CZL280" s="375"/>
      <c r="CZM280" s="375"/>
      <c r="CZN280" s="375"/>
      <c r="CZO280" s="375"/>
      <c r="CZP280" s="375"/>
      <c r="CZQ280" s="375"/>
      <c r="CZR280" s="375"/>
      <c r="CZS280" s="375"/>
      <c r="CZT280" s="375"/>
      <c r="CZU280" s="375"/>
      <c r="CZV280" s="375"/>
      <c r="CZW280" s="375"/>
      <c r="CZX280" s="375"/>
      <c r="CZY280" s="375"/>
      <c r="CZZ280" s="375"/>
      <c r="DAA280" s="375"/>
      <c r="DAB280" s="375"/>
      <c r="DAC280" s="375"/>
      <c r="DAD280" s="375"/>
      <c r="DAE280" s="375"/>
      <c r="DAF280" s="375"/>
      <c r="DAG280" s="375"/>
      <c r="DAH280" s="375"/>
      <c r="DAI280" s="375"/>
      <c r="DAJ280" s="375"/>
      <c r="DAK280" s="375"/>
      <c r="DAL280" s="375"/>
      <c r="DAM280" s="375"/>
      <c r="DAN280" s="375"/>
      <c r="DAO280" s="375"/>
      <c r="DAP280" s="375"/>
      <c r="DAQ280" s="375"/>
      <c r="DAR280" s="375"/>
      <c r="DAS280" s="375"/>
      <c r="DAT280" s="375"/>
      <c r="DAU280" s="375"/>
      <c r="DAV280" s="375"/>
      <c r="DAW280" s="375"/>
      <c r="DAX280" s="375"/>
      <c r="DAY280" s="375"/>
      <c r="DAZ280" s="375"/>
      <c r="DBA280" s="375"/>
      <c r="DBB280" s="375"/>
      <c r="DBC280" s="375"/>
      <c r="DBD280" s="375"/>
      <c r="DBE280" s="375"/>
      <c r="DBF280" s="375"/>
      <c r="DBG280" s="375"/>
      <c r="DBH280" s="375"/>
      <c r="DBI280" s="375"/>
      <c r="DBJ280" s="375"/>
      <c r="DBK280" s="375"/>
      <c r="DBL280" s="375"/>
      <c r="DBM280" s="375"/>
      <c r="DBN280" s="375"/>
      <c r="DBO280" s="375"/>
      <c r="DBP280" s="375"/>
      <c r="DBQ280" s="375"/>
      <c r="DBR280" s="375"/>
      <c r="DBS280" s="375"/>
      <c r="DBT280" s="375"/>
      <c r="DBU280" s="375"/>
      <c r="DBV280" s="375"/>
      <c r="DBW280" s="375"/>
      <c r="DBX280" s="375"/>
      <c r="DBY280" s="375"/>
      <c r="DBZ280" s="375"/>
      <c r="DCA280" s="375"/>
      <c r="DCB280" s="375"/>
      <c r="DCC280" s="375"/>
      <c r="DCD280" s="375"/>
      <c r="DCE280" s="375"/>
      <c r="DCF280" s="375"/>
      <c r="DCG280" s="375"/>
      <c r="DCH280" s="375"/>
      <c r="DCI280" s="375"/>
      <c r="DCJ280" s="375"/>
      <c r="DCK280" s="375"/>
      <c r="DCL280" s="375"/>
      <c r="DCM280" s="375"/>
      <c r="DCN280" s="375"/>
      <c r="DCO280" s="375"/>
      <c r="DCP280" s="375"/>
      <c r="DCQ280" s="375"/>
      <c r="DCR280" s="375"/>
      <c r="DCS280" s="375"/>
      <c r="DCT280" s="375"/>
      <c r="DCU280" s="375"/>
      <c r="DCV280" s="375"/>
      <c r="DCW280" s="375"/>
      <c r="DCX280" s="375"/>
      <c r="DCY280" s="375"/>
      <c r="DCZ280" s="375"/>
      <c r="DDA280" s="375"/>
      <c r="DDB280" s="375"/>
      <c r="DDC280" s="375"/>
      <c r="DDD280" s="375"/>
      <c r="DDE280" s="375"/>
      <c r="DDF280" s="375"/>
      <c r="DDG280" s="375"/>
      <c r="DDH280" s="375"/>
      <c r="DDI280" s="375"/>
      <c r="DDJ280" s="375"/>
      <c r="DDK280" s="375"/>
      <c r="DDL280" s="375"/>
      <c r="DDM280" s="375"/>
      <c r="DDN280" s="375"/>
      <c r="DDO280" s="375"/>
      <c r="DDP280" s="375"/>
      <c r="DDQ280" s="375"/>
      <c r="DDR280" s="375"/>
      <c r="DDS280" s="375"/>
      <c r="DDT280" s="375"/>
      <c r="DDU280" s="375"/>
      <c r="DDV280" s="375"/>
      <c r="DDW280" s="375"/>
      <c r="DDX280" s="375"/>
      <c r="DDY280" s="375"/>
      <c r="DDZ280" s="375"/>
      <c r="DEA280" s="375"/>
      <c r="DEB280" s="375"/>
      <c r="DEC280" s="375"/>
      <c r="DED280" s="375"/>
      <c r="DEE280" s="375"/>
      <c r="DEF280" s="375"/>
      <c r="DEG280" s="375"/>
      <c r="DEH280" s="375"/>
      <c r="DEI280" s="375"/>
      <c r="DEJ280" s="375"/>
      <c r="DEK280" s="375"/>
      <c r="DEL280" s="375"/>
      <c r="DEM280" s="375"/>
      <c r="DEN280" s="375"/>
      <c r="DEO280" s="375"/>
      <c r="DEP280" s="375"/>
      <c r="DEQ280" s="375"/>
      <c r="DER280" s="375"/>
      <c r="DES280" s="375"/>
      <c r="DET280" s="375"/>
      <c r="DEU280" s="375"/>
      <c r="DEV280" s="375"/>
      <c r="DEW280" s="375"/>
      <c r="DEX280" s="375"/>
      <c r="DEY280" s="375"/>
      <c r="DEZ280" s="375"/>
      <c r="DFA280" s="375"/>
      <c r="DFB280" s="375"/>
      <c r="DFC280" s="375"/>
      <c r="DFD280" s="375"/>
      <c r="DFE280" s="375"/>
      <c r="DFF280" s="375"/>
      <c r="DFG280" s="375"/>
      <c r="DFH280" s="375"/>
      <c r="DFI280" s="375"/>
      <c r="DFJ280" s="375"/>
      <c r="DFK280" s="375"/>
      <c r="DFL280" s="375"/>
      <c r="DFM280" s="375"/>
      <c r="DFN280" s="375"/>
      <c r="DFO280" s="375"/>
      <c r="DFP280" s="375"/>
      <c r="DFQ280" s="375"/>
      <c r="DFR280" s="375"/>
      <c r="DFS280" s="375"/>
      <c r="DFT280" s="375"/>
      <c r="DFU280" s="375"/>
      <c r="DFV280" s="375"/>
      <c r="DFW280" s="375"/>
      <c r="DFX280" s="375"/>
      <c r="DFY280" s="375"/>
      <c r="DFZ280" s="375"/>
      <c r="DGA280" s="375"/>
      <c r="DGB280" s="375"/>
      <c r="DGC280" s="375"/>
      <c r="DGD280" s="375"/>
      <c r="DGE280" s="375"/>
      <c r="DGF280" s="375"/>
      <c r="DGG280" s="375"/>
      <c r="DGH280" s="375"/>
      <c r="DGI280" s="375"/>
      <c r="DGJ280" s="375"/>
      <c r="DGK280" s="375"/>
      <c r="DGL280" s="375"/>
      <c r="DGM280" s="375"/>
      <c r="DGN280" s="375"/>
      <c r="DGO280" s="375"/>
      <c r="DGP280" s="375"/>
      <c r="DGQ280" s="375"/>
      <c r="DGR280" s="375"/>
      <c r="DGS280" s="375"/>
      <c r="DGT280" s="375"/>
      <c r="DGU280" s="375"/>
      <c r="DGV280" s="375"/>
      <c r="DGW280" s="375"/>
      <c r="DGX280" s="375"/>
      <c r="DGY280" s="375"/>
      <c r="DGZ280" s="375"/>
      <c r="DHA280" s="375"/>
      <c r="DHB280" s="375"/>
      <c r="DHC280" s="375"/>
      <c r="DHD280" s="375"/>
      <c r="DHE280" s="375"/>
      <c r="DHF280" s="375"/>
      <c r="DHG280" s="375"/>
      <c r="DHH280" s="375"/>
      <c r="DHI280" s="375"/>
      <c r="DHJ280" s="375"/>
      <c r="DHK280" s="375"/>
      <c r="DHL280" s="375"/>
      <c r="DHM280" s="375"/>
      <c r="DHN280" s="375"/>
      <c r="DHO280" s="375"/>
      <c r="DHP280" s="375"/>
      <c r="DHQ280" s="375"/>
      <c r="DHR280" s="375"/>
      <c r="DHS280" s="375"/>
      <c r="DHT280" s="375"/>
      <c r="DHU280" s="375"/>
      <c r="DHV280" s="375"/>
      <c r="DHW280" s="375"/>
      <c r="DHX280" s="375"/>
      <c r="DHY280" s="375"/>
      <c r="DHZ280" s="375"/>
      <c r="DIA280" s="375"/>
      <c r="DIB280" s="375"/>
      <c r="DIC280" s="375"/>
      <c r="DID280" s="375"/>
      <c r="DIE280" s="375"/>
      <c r="DIF280" s="375"/>
      <c r="DIG280" s="375"/>
      <c r="DIH280" s="375"/>
      <c r="DII280" s="375"/>
      <c r="DIJ280" s="375"/>
      <c r="DIK280" s="375"/>
      <c r="DIL280" s="375"/>
      <c r="DIM280" s="375"/>
      <c r="DIN280" s="375"/>
      <c r="DIO280" s="375"/>
      <c r="DIP280" s="375"/>
      <c r="DIQ280" s="375"/>
      <c r="DIR280" s="375"/>
      <c r="DIS280" s="375"/>
      <c r="DIT280" s="375"/>
      <c r="DIU280" s="375"/>
      <c r="DIV280" s="375"/>
      <c r="DIW280" s="375"/>
      <c r="DIX280" s="375"/>
      <c r="DIY280" s="375"/>
      <c r="DIZ280" s="375"/>
      <c r="DJA280" s="375"/>
      <c r="DJB280" s="375"/>
      <c r="DJC280" s="375"/>
      <c r="DJD280" s="375"/>
      <c r="DJE280" s="375"/>
      <c r="DJF280" s="375"/>
      <c r="DJG280" s="375"/>
      <c r="DJH280" s="375"/>
      <c r="DJI280" s="375"/>
      <c r="DJJ280" s="375"/>
      <c r="DJK280" s="375"/>
      <c r="DJL280" s="375"/>
      <c r="DJM280" s="375"/>
      <c r="DJN280" s="375"/>
      <c r="DJO280" s="375"/>
      <c r="DJP280" s="375"/>
      <c r="DJQ280" s="375"/>
      <c r="DJR280" s="375"/>
      <c r="DJS280" s="375"/>
      <c r="DJT280" s="375"/>
      <c r="DJU280" s="375"/>
      <c r="DJV280" s="375"/>
      <c r="DJW280" s="375"/>
      <c r="DJX280" s="375"/>
      <c r="DJY280" s="375"/>
      <c r="DJZ280" s="375"/>
      <c r="DKA280" s="375"/>
      <c r="DKB280" s="375"/>
      <c r="DKC280" s="375"/>
      <c r="DKD280" s="375"/>
      <c r="DKE280" s="375"/>
      <c r="DKF280" s="375"/>
      <c r="DKG280" s="375"/>
      <c r="DKH280" s="375"/>
      <c r="DKI280" s="375"/>
      <c r="DKJ280" s="375"/>
      <c r="DKK280" s="375"/>
      <c r="DKL280" s="375"/>
      <c r="DKM280" s="375"/>
      <c r="DKN280" s="375"/>
      <c r="DKO280" s="375"/>
      <c r="DKP280" s="375"/>
      <c r="DKQ280" s="375"/>
      <c r="DKR280" s="375"/>
      <c r="DKS280" s="375"/>
      <c r="DKT280" s="375"/>
      <c r="DKU280" s="375"/>
      <c r="DKV280" s="375"/>
      <c r="DKW280" s="375"/>
      <c r="DKX280" s="375"/>
      <c r="DKY280" s="375"/>
      <c r="DKZ280" s="375"/>
      <c r="DLA280" s="375"/>
      <c r="DLB280" s="375"/>
      <c r="DLC280" s="375"/>
      <c r="DLD280" s="375"/>
      <c r="DLE280" s="375"/>
      <c r="DLF280" s="375"/>
      <c r="DLG280" s="375"/>
      <c r="DLH280" s="375"/>
      <c r="DLI280" s="375"/>
      <c r="DLJ280" s="375"/>
      <c r="DLK280" s="375"/>
      <c r="DLL280" s="375"/>
      <c r="DLM280" s="375"/>
      <c r="DLN280" s="375"/>
      <c r="DLO280" s="375"/>
      <c r="DLP280" s="375"/>
      <c r="DLQ280" s="375"/>
      <c r="DLR280" s="375"/>
      <c r="DLS280" s="375"/>
      <c r="DLT280" s="375"/>
      <c r="DLU280" s="375"/>
      <c r="DLV280" s="375"/>
      <c r="DLW280" s="375"/>
      <c r="DLX280" s="375"/>
      <c r="DLY280" s="375"/>
      <c r="DLZ280" s="375"/>
      <c r="DMA280" s="375"/>
      <c r="DMB280" s="375"/>
      <c r="DMC280" s="375"/>
      <c r="DMD280" s="375"/>
      <c r="DME280" s="375"/>
      <c r="DMF280" s="375"/>
      <c r="DMG280" s="375"/>
      <c r="DMH280" s="375"/>
      <c r="DMI280" s="375"/>
      <c r="DMJ280" s="375"/>
      <c r="DMK280" s="375"/>
      <c r="DML280" s="375"/>
      <c r="DMM280" s="375"/>
      <c r="DMN280" s="375"/>
      <c r="DMO280" s="375"/>
      <c r="DMP280" s="375"/>
      <c r="DMQ280" s="375"/>
      <c r="DMR280" s="375"/>
      <c r="DMS280" s="375"/>
      <c r="DMT280" s="375"/>
      <c r="DMU280" s="375"/>
      <c r="DMV280" s="375"/>
      <c r="DMW280" s="375"/>
      <c r="DMX280" s="375"/>
      <c r="DMY280" s="375"/>
      <c r="DMZ280" s="375"/>
      <c r="DNA280" s="375"/>
      <c r="DNB280" s="375"/>
      <c r="DNC280" s="375"/>
      <c r="DND280" s="375"/>
      <c r="DNE280" s="375"/>
      <c r="DNF280" s="375"/>
      <c r="DNG280" s="375"/>
      <c r="DNH280" s="375"/>
      <c r="DNI280" s="375"/>
      <c r="DNJ280" s="375"/>
      <c r="DNK280" s="375"/>
      <c r="DNL280" s="375"/>
      <c r="DNM280" s="375"/>
      <c r="DNN280" s="375"/>
      <c r="DNO280" s="375"/>
      <c r="DNP280" s="375"/>
      <c r="DNQ280" s="375"/>
      <c r="DNR280" s="375"/>
      <c r="DNS280" s="375"/>
      <c r="DNT280" s="375"/>
      <c r="DNU280" s="375"/>
      <c r="DNV280" s="375"/>
      <c r="DNW280" s="375"/>
      <c r="DNX280" s="375"/>
      <c r="DNY280" s="375"/>
      <c r="DNZ280" s="375"/>
      <c r="DOA280" s="375"/>
      <c r="DOB280" s="375"/>
      <c r="DOC280" s="375"/>
      <c r="DOD280" s="375"/>
      <c r="DOE280" s="375"/>
      <c r="DOF280" s="375"/>
      <c r="DOG280" s="375"/>
      <c r="DOH280" s="375"/>
      <c r="DOI280" s="375"/>
      <c r="DOJ280" s="375"/>
      <c r="DOK280" s="375"/>
      <c r="DOL280" s="375"/>
      <c r="DOM280" s="375"/>
      <c r="DON280" s="375"/>
      <c r="DOO280" s="375"/>
      <c r="DOP280" s="375"/>
      <c r="DOQ280" s="375"/>
      <c r="DOR280" s="375"/>
      <c r="DOS280" s="375"/>
      <c r="DOT280" s="375"/>
      <c r="DOU280" s="375"/>
      <c r="DOV280" s="375"/>
      <c r="DOW280" s="375"/>
      <c r="DOX280" s="375"/>
      <c r="DOY280" s="375"/>
      <c r="DOZ280" s="375"/>
      <c r="DPA280" s="375"/>
      <c r="DPB280" s="375"/>
      <c r="DPC280" s="375"/>
      <c r="DPD280" s="375"/>
      <c r="DPE280" s="375"/>
      <c r="DPF280" s="375"/>
      <c r="DPG280" s="375"/>
      <c r="DPH280" s="375"/>
      <c r="DPI280" s="375"/>
      <c r="DPJ280" s="375"/>
      <c r="DPK280" s="375"/>
      <c r="DPL280" s="375"/>
      <c r="DPM280" s="375"/>
      <c r="DPN280" s="375"/>
      <c r="DPO280" s="375"/>
      <c r="DPP280" s="375"/>
      <c r="DPQ280" s="375"/>
      <c r="DPR280" s="375"/>
      <c r="DPS280" s="375"/>
      <c r="DPT280" s="375"/>
      <c r="DPU280" s="375"/>
      <c r="DPV280" s="375"/>
      <c r="DPW280" s="375"/>
      <c r="DPX280" s="375"/>
      <c r="DPY280" s="375"/>
      <c r="DPZ280" s="375"/>
      <c r="DQA280" s="375"/>
      <c r="DQB280" s="375"/>
      <c r="DQC280" s="375"/>
      <c r="DQD280" s="375"/>
      <c r="DQE280" s="375"/>
      <c r="DQF280" s="375"/>
      <c r="DQG280" s="375"/>
      <c r="DQH280" s="375"/>
      <c r="DQI280" s="375"/>
      <c r="DQJ280" s="375"/>
      <c r="DQK280" s="375"/>
      <c r="DQL280" s="375"/>
      <c r="DQM280" s="375"/>
      <c r="DQN280" s="375"/>
      <c r="DQO280" s="375"/>
      <c r="DQP280" s="375"/>
      <c r="DQQ280" s="375"/>
      <c r="DQR280" s="375"/>
      <c r="DQS280" s="375"/>
      <c r="DQT280" s="375"/>
      <c r="DQU280" s="375"/>
      <c r="DQV280" s="375"/>
      <c r="DQW280" s="375"/>
      <c r="DQX280" s="375"/>
      <c r="DQY280" s="375"/>
      <c r="DQZ280" s="375"/>
      <c r="DRA280" s="375"/>
      <c r="DRB280" s="375"/>
      <c r="DRC280" s="375"/>
      <c r="DRD280" s="375"/>
      <c r="DRE280" s="375"/>
      <c r="DRF280" s="375"/>
      <c r="DRG280" s="375"/>
      <c r="DRH280" s="375"/>
      <c r="DRI280" s="375"/>
      <c r="DRJ280" s="375"/>
      <c r="DRK280" s="375"/>
      <c r="DRL280" s="375"/>
      <c r="DRM280" s="375"/>
      <c r="DRN280" s="375"/>
      <c r="DRO280" s="375"/>
      <c r="DRP280" s="375"/>
      <c r="DRQ280" s="375"/>
      <c r="DRR280" s="375"/>
      <c r="DRS280" s="375"/>
      <c r="DRT280" s="375"/>
      <c r="DRU280" s="375"/>
      <c r="DRV280" s="375"/>
      <c r="DRW280" s="375"/>
      <c r="DRX280" s="375"/>
      <c r="DRY280" s="375"/>
      <c r="DRZ280" s="375"/>
      <c r="DSA280" s="375"/>
      <c r="DSB280" s="375"/>
      <c r="DSC280" s="375"/>
      <c r="DSD280" s="375"/>
      <c r="DSE280" s="375"/>
      <c r="DSF280" s="375"/>
      <c r="DSG280" s="375"/>
      <c r="DSH280" s="375"/>
      <c r="DSI280" s="375"/>
      <c r="DSJ280" s="375"/>
      <c r="DSK280" s="375"/>
      <c r="DSL280" s="375"/>
      <c r="DSM280" s="375"/>
      <c r="DSN280" s="375"/>
      <c r="DSO280" s="375"/>
      <c r="DSP280" s="375"/>
      <c r="DSQ280" s="375"/>
      <c r="DSR280" s="375"/>
      <c r="DSS280" s="375"/>
      <c r="DST280" s="375"/>
      <c r="DSU280" s="375"/>
      <c r="DSV280" s="375"/>
      <c r="DSW280" s="375"/>
      <c r="DSX280" s="375"/>
      <c r="DSY280" s="375"/>
      <c r="DSZ280" s="375"/>
      <c r="DTA280" s="375"/>
      <c r="DTB280" s="375"/>
      <c r="DTC280" s="375"/>
      <c r="DTD280" s="375"/>
      <c r="DTE280" s="375"/>
      <c r="DTF280" s="375"/>
      <c r="DTG280" s="375"/>
      <c r="DTH280" s="375"/>
      <c r="DTI280" s="375"/>
      <c r="DTJ280" s="375"/>
      <c r="DTK280" s="375"/>
      <c r="DTL280" s="375"/>
      <c r="DTM280" s="375"/>
      <c r="DTN280" s="375"/>
      <c r="DTO280" s="375"/>
      <c r="DTP280" s="375"/>
      <c r="DTQ280" s="375"/>
      <c r="DTR280" s="375"/>
      <c r="DTS280" s="375"/>
      <c r="DTT280" s="375"/>
      <c r="DTU280" s="375"/>
      <c r="DTV280" s="375"/>
      <c r="DTW280" s="375"/>
      <c r="DTX280" s="375"/>
      <c r="DTY280" s="375"/>
      <c r="DTZ280" s="375"/>
      <c r="DUA280" s="375"/>
      <c r="DUB280" s="375"/>
      <c r="DUC280" s="375"/>
      <c r="DUD280" s="375"/>
      <c r="DUE280" s="375"/>
      <c r="DUF280" s="375"/>
      <c r="DUG280" s="375"/>
      <c r="DUH280" s="375"/>
      <c r="DUI280" s="375"/>
      <c r="DUJ280" s="375"/>
      <c r="DUK280" s="375"/>
      <c r="DUL280" s="375"/>
      <c r="DUM280" s="375"/>
      <c r="DUN280" s="375"/>
      <c r="DUO280" s="375"/>
      <c r="DUP280" s="375"/>
      <c r="DUQ280" s="375"/>
      <c r="DUR280" s="375"/>
      <c r="DUS280" s="375"/>
      <c r="DUT280" s="375"/>
      <c r="DUU280" s="375"/>
      <c r="DUV280" s="375"/>
      <c r="DUW280" s="375"/>
      <c r="DUX280" s="375"/>
      <c r="DUY280" s="375"/>
      <c r="DUZ280" s="375"/>
      <c r="DVA280" s="375"/>
      <c r="DVB280" s="375"/>
      <c r="DVC280" s="375"/>
      <c r="DVD280" s="375"/>
      <c r="DVE280" s="375"/>
      <c r="DVF280" s="375"/>
      <c r="DVG280" s="375"/>
      <c r="DVH280" s="375"/>
      <c r="DVI280" s="375"/>
      <c r="DVJ280" s="375"/>
      <c r="DVK280" s="375"/>
      <c r="DVL280" s="375"/>
      <c r="DVM280" s="375"/>
      <c r="DVN280" s="375"/>
      <c r="DVO280" s="375"/>
      <c r="DVP280" s="375"/>
      <c r="DVQ280" s="375"/>
      <c r="DVR280" s="375"/>
      <c r="DVS280" s="375"/>
      <c r="DVT280" s="375"/>
      <c r="DVU280" s="375"/>
      <c r="DVV280" s="375"/>
      <c r="DVW280" s="375"/>
      <c r="DVX280" s="375"/>
      <c r="DVY280" s="375"/>
      <c r="DVZ280" s="375"/>
      <c r="DWA280" s="375"/>
      <c r="DWB280" s="375"/>
      <c r="DWC280" s="375"/>
      <c r="DWD280" s="375"/>
      <c r="DWE280" s="375"/>
      <c r="DWF280" s="375"/>
      <c r="DWG280" s="375"/>
      <c r="DWH280" s="375"/>
      <c r="DWI280" s="375"/>
      <c r="DWJ280" s="375"/>
      <c r="DWK280" s="375"/>
      <c r="DWL280" s="375"/>
      <c r="DWM280" s="375"/>
      <c r="DWN280" s="375"/>
      <c r="DWO280" s="375"/>
      <c r="DWP280" s="375"/>
      <c r="DWQ280" s="375"/>
      <c r="DWR280" s="375"/>
      <c r="DWS280" s="375"/>
      <c r="DWT280" s="375"/>
      <c r="DWU280" s="375"/>
      <c r="DWV280" s="375"/>
      <c r="DWW280" s="375"/>
      <c r="DWX280" s="375"/>
      <c r="DWY280" s="375"/>
      <c r="DWZ280" s="375"/>
      <c r="DXA280" s="375"/>
      <c r="DXB280" s="375"/>
      <c r="DXC280" s="375"/>
      <c r="DXD280" s="375"/>
      <c r="DXE280" s="375"/>
      <c r="DXF280" s="375"/>
      <c r="DXG280" s="375"/>
      <c r="DXH280" s="375"/>
      <c r="DXI280" s="375"/>
      <c r="DXJ280" s="375"/>
      <c r="DXK280" s="375"/>
      <c r="DXL280" s="375"/>
      <c r="DXM280" s="375"/>
      <c r="DXN280" s="375"/>
      <c r="DXO280" s="375"/>
      <c r="DXP280" s="375"/>
      <c r="DXQ280" s="375"/>
      <c r="DXR280" s="375"/>
      <c r="DXS280" s="375"/>
      <c r="DXT280" s="375"/>
      <c r="DXU280" s="375"/>
      <c r="DXV280" s="375"/>
      <c r="DXW280" s="375"/>
      <c r="DXX280" s="375"/>
      <c r="DXY280" s="375"/>
      <c r="DXZ280" s="375"/>
      <c r="DYA280" s="375"/>
      <c r="DYB280" s="375"/>
      <c r="DYC280" s="375"/>
      <c r="DYD280" s="375"/>
      <c r="DYE280" s="375"/>
      <c r="DYF280" s="375"/>
      <c r="DYG280" s="375"/>
      <c r="DYH280" s="375"/>
      <c r="DYI280" s="375"/>
      <c r="DYJ280" s="375"/>
      <c r="DYK280" s="375"/>
      <c r="DYL280" s="375"/>
      <c r="DYM280" s="375"/>
      <c r="DYN280" s="375"/>
      <c r="DYO280" s="375"/>
      <c r="DYP280" s="375"/>
      <c r="DYQ280" s="375"/>
      <c r="DYR280" s="375"/>
      <c r="DYS280" s="375"/>
      <c r="DYT280" s="375"/>
      <c r="DYU280" s="375"/>
      <c r="DYV280" s="375"/>
      <c r="DYW280" s="375"/>
      <c r="DYX280" s="375"/>
      <c r="DYY280" s="375"/>
      <c r="DYZ280" s="375"/>
      <c r="DZA280" s="375"/>
      <c r="DZB280" s="375"/>
      <c r="DZC280" s="375"/>
      <c r="DZD280" s="375"/>
      <c r="DZE280" s="375"/>
      <c r="DZF280" s="375"/>
      <c r="DZG280" s="375"/>
      <c r="DZH280" s="375"/>
      <c r="DZI280" s="375"/>
      <c r="DZJ280" s="375"/>
      <c r="DZK280" s="375"/>
      <c r="DZL280" s="375"/>
      <c r="DZM280" s="375"/>
      <c r="DZN280" s="375"/>
      <c r="DZO280" s="375"/>
      <c r="DZP280" s="375"/>
      <c r="DZQ280" s="375"/>
      <c r="DZR280" s="375"/>
      <c r="DZS280" s="375"/>
      <c r="DZT280" s="375"/>
      <c r="DZU280" s="375"/>
      <c r="DZV280" s="375"/>
      <c r="DZW280" s="375"/>
      <c r="DZX280" s="375"/>
      <c r="DZY280" s="375"/>
      <c r="DZZ280" s="375"/>
      <c r="EAA280" s="375"/>
      <c r="EAB280" s="375"/>
      <c r="EAC280" s="375"/>
      <c r="EAD280" s="375"/>
      <c r="EAE280" s="375"/>
      <c r="EAF280" s="375"/>
      <c r="EAG280" s="375"/>
      <c r="EAH280" s="375"/>
      <c r="EAI280" s="375"/>
      <c r="EAJ280" s="375"/>
      <c r="EAK280" s="375"/>
      <c r="EAL280" s="375"/>
      <c r="EAM280" s="375"/>
      <c r="EAN280" s="375"/>
      <c r="EAO280" s="375"/>
      <c r="EAP280" s="375"/>
      <c r="EAQ280" s="375"/>
      <c r="EAR280" s="375"/>
      <c r="EAS280" s="375"/>
      <c r="EAT280" s="375"/>
      <c r="EAU280" s="375"/>
      <c r="EAV280" s="375"/>
      <c r="EAW280" s="375"/>
      <c r="EAX280" s="375"/>
      <c r="EAY280" s="375"/>
      <c r="EAZ280" s="375"/>
      <c r="EBA280" s="375"/>
      <c r="EBB280" s="375"/>
      <c r="EBC280" s="375"/>
      <c r="EBD280" s="375"/>
      <c r="EBE280" s="375"/>
      <c r="EBF280" s="375"/>
      <c r="EBG280" s="375"/>
      <c r="EBH280" s="375"/>
      <c r="EBI280" s="375"/>
      <c r="EBJ280" s="375"/>
      <c r="EBK280" s="375"/>
      <c r="EBL280" s="375"/>
      <c r="EBM280" s="375"/>
      <c r="EBN280" s="375"/>
      <c r="EBO280" s="375"/>
      <c r="EBP280" s="375"/>
      <c r="EBQ280" s="375"/>
      <c r="EBR280" s="375"/>
      <c r="EBS280" s="375"/>
      <c r="EBT280" s="375"/>
      <c r="EBU280" s="375"/>
      <c r="EBV280" s="375"/>
      <c r="EBW280" s="375"/>
      <c r="EBX280" s="375"/>
      <c r="EBY280" s="375"/>
      <c r="EBZ280" s="375"/>
      <c r="ECA280" s="375"/>
      <c r="ECB280" s="375"/>
      <c r="ECC280" s="375"/>
      <c r="ECD280" s="375"/>
      <c r="ECE280" s="375"/>
      <c r="ECF280" s="375"/>
      <c r="ECG280" s="375"/>
      <c r="ECH280" s="375"/>
      <c r="ECI280" s="375"/>
      <c r="ECJ280" s="375"/>
      <c r="ECK280" s="375"/>
      <c r="ECL280" s="375"/>
      <c r="ECM280" s="375"/>
      <c r="ECN280" s="375"/>
      <c r="ECO280" s="375"/>
      <c r="ECP280" s="375"/>
      <c r="ECQ280" s="375"/>
      <c r="ECR280" s="375"/>
      <c r="ECS280" s="375"/>
      <c r="ECT280" s="375"/>
      <c r="ECU280" s="375"/>
      <c r="ECV280" s="375"/>
      <c r="ECW280" s="375"/>
      <c r="ECX280" s="375"/>
      <c r="ECY280" s="375"/>
      <c r="ECZ280" s="375"/>
      <c r="EDA280" s="375"/>
      <c r="EDB280" s="375"/>
      <c r="EDC280" s="375"/>
      <c r="EDD280" s="375"/>
      <c r="EDE280" s="375"/>
      <c r="EDF280" s="375"/>
      <c r="EDG280" s="375"/>
      <c r="EDH280" s="375"/>
      <c r="EDI280" s="375"/>
      <c r="EDJ280" s="375"/>
      <c r="EDK280" s="375"/>
      <c r="EDL280" s="375"/>
      <c r="EDM280" s="375"/>
      <c r="EDN280" s="375"/>
      <c r="EDO280" s="375"/>
      <c r="EDP280" s="375"/>
      <c r="EDQ280" s="375"/>
      <c r="EDR280" s="375"/>
      <c r="EDS280" s="375"/>
      <c r="EDT280" s="375"/>
      <c r="EDU280" s="375"/>
      <c r="EDV280" s="375"/>
      <c r="EDW280" s="375"/>
      <c r="EDX280" s="375"/>
      <c r="EDY280" s="375"/>
      <c r="EDZ280" s="375"/>
      <c r="EEA280" s="375"/>
      <c r="EEB280" s="375"/>
      <c r="EEC280" s="375"/>
      <c r="EED280" s="375"/>
      <c r="EEE280" s="375"/>
      <c r="EEF280" s="375"/>
      <c r="EEG280" s="375"/>
      <c r="EEH280" s="375"/>
      <c r="EEI280" s="375"/>
      <c r="EEJ280" s="375"/>
      <c r="EEK280" s="375"/>
      <c r="EEL280" s="375"/>
      <c r="EEM280" s="375"/>
      <c r="EEN280" s="375"/>
      <c r="EEO280" s="375"/>
      <c r="EEP280" s="375"/>
      <c r="EEQ280" s="375"/>
      <c r="EER280" s="375"/>
      <c r="EES280" s="375"/>
      <c r="EET280" s="375"/>
      <c r="EEU280" s="375"/>
      <c r="EEV280" s="375"/>
      <c r="EEW280" s="375"/>
      <c r="EEX280" s="375"/>
      <c r="EEY280" s="375"/>
      <c r="EEZ280" s="375"/>
      <c r="EFA280" s="375"/>
      <c r="EFB280" s="375"/>
      <c r="EFC280" s="375"/>
      <c r="EFD280" s="375"/>
      <c r="EFE280" s="375"/>
      <c r="EFF280" s="375"/>
      <c r="EFG280" s="375"/>
      <c r="EFH280" s="375"/>
      <c r="EFI280" s="375"/>
      <c r="EFJ280" s="375"/>
      <c r="EFK280" s="375"/>
      <c r="EFL280" s="375"/>
      <c r="EFM280" s="375"/>
      <c r="EFN280" s="375"/>
      <c r="EFO280" s="375"/>
      <c r="EFP280" s="375"/>
      <c r="EFQ280" s="375"/>
      <c r="EFR280" s="375"/>
      <c r="EFS280" s="375"/>
      <c r="EFT280" s="375"/>
      <c r="EFU280" s="375"/>
      <c r="EFV280" s="375"/>
      <c r="EFW280" s="375"/>
      <c r="EFX280" s="375"/>
      <c r="EFY280" s="375"/>
      <c r="EFZ280" s="375"/>
      <c r="EGA280" s="375"/>
      <c r="EGB280" s="375"/>
      <c r="EGC280" s="375"/>
      <c r="EGD280" s="375"/>
      <c r="EGE280" s="375"/>
      <c r="EGF280" s="375"/>
      <c r="EGG280" s="375"/>
      <c r="EGH280" s="375"/>
      <c r="EGI280" s="375"/>
      <c r="EGJ280" s="375"/>
      <c r="EGK280" s="375"/>
      <c r="EGL280" s="375"/>
      <c r="EGM280" s="375"/>
      <c r="EGN280" s="375"/>
      <c r="EGO280" s="375"/>
      <c r="EGP280" s="375"/>
      <c r="EGQ280" s="375"/>
      <c r="EGR280" s="375"/>
      <c r="EGS280" s="375"/>
      <c r="EGT280" s="375"/>
      <c r="EGU280" s="375"/>
      <c r="EGV280" s="375"/>
      <c r="EGW280" s="375"/>
      <c r="EGX280" s="375"/>
      <c r="EGY280" s="375"/>
      <c r="EGZ280" s="375"/>
      <c r="EHA280" s="375"/>
      <c r="EHB280" s="375"/>
      <c r="EHC280" s="375"/>
      <c r="EHD280" s="375"/>
      <c r="EHE280" s="375"/>
      <c r="EHF280" s="375"/>
      <c r="EHG280" s="375"/>
      <c r="EHH280" s="375"/>
      <c r="EHI280" s="375"/>
      <c r="EHJ280" s="375"/>
      <c r="EHK280" s="375"/>
      <c r="EHL280" s="375"/>
      <c r="EHM280" s="375"/>
      <c r="EHN280" s="375"/>
      <c r="EHO280" s="375"/>
      <c r="EHP280" s="375"/>
      <c r="EHQ280" s="375"/>
      <c r="EHR280" s="375"/>
      <c r="EHS280" s="375"/>
      <c r="EHT280" s="375"/>
      <c r="EHU280" s="375"/>
      <c r="EHV280" s="375"/>
      <c r="EHW280" s="375"/>
      <c r="EHX280" s="375"/>
      <c r="EHY280" s="375"/>
      <c r="EHZ280" s="375"/>
      <c r="EIA280" s="375"/>
      <c r="EIB280" s="375"/>
      <c r="EIC280" s="375"/>
      <c r="EID280" s="375"/>
      <c r="EIE280" s="375"/>
      <c r="EIF280" s="375"/>
      <c r="EIG280" s="375"/>
      <c r="EIH280" s="375"/>
      <c r="EII280" s="375"/>
      <c r="EIJ280" s="375"/>
      <c r="EIK280" s="375"/>
      <c r="EIL280" s="375"/>
      <c r="EIM280" s="375"/>
      <c r="EIN280" s="375"/>
      <c r="EIO280" s="375"/>
      <c r="EIP280" s="375"/>
      <c r="EIQ280" s="375"/>
      <c r="EIR280" s="375"/>
      <c r="EIS280" s="375"/>
      <c r="EIT280" s="375"/>
      <c r="EIU280" s="375"/>
      <c r="EIV280" s="375"/>
      <c r="EIW280" s="375"/>
      <c r="EIX280" s="375"/>
      <c r="EIY280" s="375"/>
      <c r="EIZ280" s="375"/>
      <c r="EJA280" s="375"/>
      <c r="EJB280" s="375"/>
      <c r="EJC280" s="375"/>
      <c r="EJD280" s="375"/>
      <c r="EJE280" s="375"/>
      <c r="EJF280" s="375"/>
      <c r="EJG280" s="375"/>
      <c r="EJH280" s="375"/>
      <c r="EJI280" s="375"/>
      <c r="EJJ280" s="375"/>
      <c r="EJK280" s="375"/>
      <c r="EJL280" s="375"/>
      <c r="EJM280" s="375"/>
      <c r="EJN280" s="375"/>
      <c r="EJO280" s="375"/>
      <c r="EJP280" s="375"/>
      <c r="EJQ280" s="375"/>
      <c r="EJR280" s="375"/>
      <c r="EJS280" s="375"/>
      <c r="EJT280" s="375"/>
      <c r="EJU280" s="375"/>
      <c r="EJV280" s="375"/>
      <c r="EJW280" s="375"/>
      <c r="EJX280" s="375"/>
      <c r="EJY280" s="375"/>
      <c r="EJZ280" s="375"/>
      <c r="EKA280" s="375"/>
      <c r="EKB280" s="375"/>
      <c r="EKC280" s="375"/>
      <c r="EKD280" s="375"/>
      <c r="EKE280" s="375"/>
      <c r="EKF280" s="375"/>
      <c r="EKG280" s="375"/>
      <c r="EKH280" s="375"/>
      <c r="EKI280" s="375"/>
      <c r="EKJ280" s="375"/>
      <c r="EKK280" s="375"/>
      <c r="EKL280" s="375"/>
      <c r="EKM280" s="375"/>
      <c r="EKN280" s="375"/>
      <c r="EKO280" s="375"/>
      <c r="EKP280" s="375"/>
      <c r="EKQ280" s="375"/>
      <c r="EKR280" s="375"/>
      <c r="EKS280" s="375"/>
      <c r="EKT280" s="375"/>
      <c r="EKU280" s="375"/>
      <c r="EKV280" s="375"/>
      <c r="EKW280" s="375"/>
      <c r="EKX280" s="375"/>
      <c r="EKY280" s="375"/>
      <c r="EKZ280" s="375"/>
      <c r="ELA280" s="375"/>
      <c r="ELB280" s="375"/>
      <c r="ELC280" s="375"/>
      <c r="ELD280" s="375"/>
      <c r="ELE280" s="375"/>
      <c r="ELF280" s="375"/>
      <c r="ELG280" s="375"/>
      <c r="ELH280" s="375"/>
      <c r="ELI280" s="375"/>
      <c r="ELJ280" s="375"/>
      <c r="ELK280" s="375"/>
      <c r="ELL280" s="375"/>
      <c r="ELM280" s="375"/>
      <c r="ELN280" s="375"/>
      <c r="ELO280" s="375"/>
      <c r="ELP280" s="375"/>
      <c r="ELQ280" s="375"/>
      <c r="ELR280" s="375"/>
      <c r="ELS280" s="375"/>
      <c r="ELT280" s="375"/>
      <c r="ELU280" s="375"/>
      <c r="ELV280" s="375"/>
      <c r="ELW280" s="375"/>
      <c r="ELX280" s="375"/>
      <c r="ELY280" s="375"/>
      <c r="ELZ280" s="375"/>
      <c r="EMA280" s="375"/>
      <c r="EMB280" s="375"/>
      <c r="EMC280" s="375"/>
      <c r="EMD280" s="375"/>
      <c r="EME280" s="375"/>
      <c r="EMF280" s="375"/>
      <c r="EMG280" s="375"/>
      <c r="EMH280" s="375"/>
      <c r="EMI280" s="375"/>
      <c r="EMJ280" s="375"/>
      <c r="EMK280" s="375"/>
      <c r="EML280" s="375"/>
      <c r="EMM280" s="375"/>
      <c r="EMN280" s="375"/>
      <c r="EMO280" s="375"/>
      <c r="EMP280" s="375"/>
      <c r="EMQ280" s="375"/>
      <c r="EMR280" s="375"/>
      <c r="EMS280" s="375"/>
      <c r="EMT280" s="375"/>
      <c r="EMU280" s="375"/>
      <c r="EMV280" s="375"/>
      <c r="EMW280" s="375"/>
      <c r="EMX280" s="375"/>
      <c r="EMY280" s="375"/>
      <c r="EMZ280" s="375"/>
      <c r="ENA280" s="375"/>
      <c r="ENB280" s="375"/>
      <c r="ENC280" s="375"/>
      <c r="END280" s="375"/>
      <c r="ENE280" s="375"/>
      <c r="ENF280" s="375"/>
      <c r="ENG280" s="375"/>
      <c r="ENH280" s="375"/>
      <c r="ENI280" s="375"/>
      <c r="ENJ280" s="375"/>
      <c r="ENK280" s="375"/>
      <c r="ENL280" s="375"/>
      <c r="ENM280" s="375"/>
      <c r="ENN280" s="375"/>
      <c r="ENO280" s="375"/>
      <c r="ENP280" s="375"/>
      <c r="ENQ280" s="375"/>
      <c r="ENR280" s="375"/>
      <c r="ENS280" s="375"/>
      <c r="ENT280" s="375"/>
      <c r="ENU280" s="375"/>
      <c r="ENV280" s="375"/>
      <c r="ENW280" s="375"/>
      <c r="ENX280" s="375"/>
      <c r="ENY280" s="375"/>
      <c r="ENZ280" s="375"/>
      <c r="EOA280" s="375"/>
      <c r="EOB280" s="375"/>
      <c r="EOC280" s="375"/>
      <c r="EOD280" s="375"/>
      <c r="EOE280" s="375"/>
      <c r="EOF280" s="375"/>
      <c r="EOG280" s="375"/>
      <c r="EOH280" s="375"/>
      <c r="EOI280" s="375"/>
      <c r="EOJ280" s="375"/>
      <c r="EOK280" s="375"/>
      <c r="EOL280" s="375"/>
      <c r="EOM280" s="375"/>
      <c r="EON280" s="375"/>
      <c r="EOO280" s="375"/>
      <c r="EOP280" s="375"/>
      <c r="EOQ280" s="375"/>
      <c r="EOR280" s="375"/>
      <c r="EOS280" s="375"/>
      <c r="EOT280" s="375"/>
      <c r="EOU280" s="375"/>
      <c r="EOV280" s="375"/>
      <c r="EOW280" s="375"/>
      <c r="EOX280" s="375"/>
      <c r="EOY280" s="375"/>
      <c r="EOZ280" s="375"/>
      <c r="EPA280" s="375"/>
      <c r="EPB280" s="375"/>
      <c r="EPC280" s="375"/>
      <c r="EPD280" s="375"/>
      <c r="EPE280" s="375"/>
      <c r="EPF280" s="375"/>
      <c r="EPG280" s="375"/>
      <c r="EPH280" s="375"/>
      <c r="EPI280" s="375"/>
      <c r="EPJ280" s="375"/>
      <c r="EPK280" s="375"/>
      <c r="EPL280" s="375"/>
      <c r="EPM280" s="375"/>
      <c r="EPN280" s="375"/>
      <c r="EPO280" s="375"/>
      <c r="EPP280" s="375"/>
      <c r="EPQ280" s="375"/>
      <c r="EPR280" s="375"/>
      <c r="EPS280" s="375"/>
      <c r="EPT280" s="375"/>
      <c r="EPU280" s="375"/>
      <c r="EPV280" s="375"/>
      <c r="EPW280" s="375"/>
      <c r="EPX280" s="375"/>
      <c r="EPY280" s="375"/>
      <c r="EPZ280" s="375"/>
      <c r="EQA280" s="375"/>
      <c r="EQB280" s="375"/>
      <c r="EQC280" s="375"/>
      <c r="EQD280" s="375"/>
      <c r="EQE280" s="375"/>
      <c r="EQF280" s="375"/>
      <c r="EQG280" s="375"/>
      <c r="EQH280" s="375"/>
      <c r="EQI280" s="375"/>
      <c r="EQJ280" s="375"/>
      <c r="EQK280" s="375"/>
      <c r="EQL280" s="375"/>
      <c r="EQM280" s="375"/>
      <c r="EQN280" s="375"/>
      <c r="EQO280" s="375"/>
      <c r="EQP280" s="375"/>
      <c r="EQQ280" s="375"/>
      <c r="EQR280" s="375"/>
      <c r="EQS280" s="375"/>
      <c r="EQT280" s="375"/>
      <c r="EQU280" s="375"/>
      <c r="EQV280" s="375"/>
      <c r="EQW280" s="375"/>
      <c r="EQX280" s="375"/>
      <c r="EQY280" s="375"/>
      <c r="EQZ280" s="375"/>
      <c r="ERA280" s="375"/>
      <c r="ERB280" s="375"/>
      <c r="ERC280" s="375"/>
      <c r="ERD280" s="375"/>
      <c r="ERE280" s="375"/>
      <c r="ERF280" s="375"/>
      <c r="ERG280" s="375"/>
      <c r="ERH280" s="375"/>
      <c r="ERI280" s="375"/>
      <c r="ERJ280" s="375"/>
      <c r="ERK280" s="375"/>
      <c r="ERL280" s="375"/>
      <c r="ERM280" s="375"/>
      <c r="ERN280" s="375"/>
      <c r="ERO280" s="375"/>
      <c r="ERP280" s="375"/>
      <c r="ERQ280" s="375"/>
      <c r="ERR280" s="375"/>
      <c r="ERS280" s="375"/>
      <c r="ERT280" s="375"/>
      <c r="ERU280" s="375"/>
      <c r="ERV280" s="375"/>
      <c r="ERW280" s="375"/>
      <c r="ERX280" s="375"/>
      <c r="ERY280" s="375"/>
      <c r="ERZ280" s="375"/>
      <c r="ESA280" s="375"/>
      <c r="ESB280" s="375"/>
      <c r="ESC280" s="375"/>
      <c r="ESD280" s="375"/>
      <c r="ESE280" s="375"/>
      <c r="ESF280" s="375"/>
      <c r="ESG280" s="375"/>
      <c r="ESH280" s="375"/>
      <c r="ESI280" s="375"/>
      <c r="ESJ280" s="375"/>
      <c r="ESK280" s="375"/>
      <c r="ESL280" s="375"/>
      <c r="ESM280" s="375"/>
      <c r="ESN280" s="375"/>
      <c r="ESO280" s="375"/>
      <c r="ESP280" s="375"/>
      <c r="ESQ280" s="375"/>
      <c r="ESR280" s="375"/>
      <c r="ESS280" s="375"/>
      <c r="EST280" s="375"/>
      <c r="ESU280" s="375"/>
      <c r="ESV280" s="375"/>
      <c r="ESW280" s="375"/>
      <c r="ESX280" s="375"/>
      <c r="ESY280" s="375"/>
      <c r="ESZ280" s="375"/>
      <c r="ETA280" s="375"/>
      <c r="ETB280" s="375"/>
      <c r="ETC280" s="375"/>
      <c r="ETD280" s="375"/>
      <c r="ETE280" s="375"/>
      <c r="ETF280" s="375"/>
      <c r="ETG280" s="375"/>
      <c r="ETH280" s="375"/>
      <c r="ETI280" s="375"/>
      <c r="ETJ280" s="375"/>
      <c r="ETK280" s="375"/>
      <c r="ETL280" s="375"/>
      <c r="ETM280" s="375"/>
      <c r="ETN280" s="375"/>
      <c r="ETO280" s="375"/>
      <c r="ETP280" s="375"/>
      <c r="ETQ280" s="375"/>
      <c r="ETR280" s="375"/>
      <c r="ETS280" s="375"/>
      <c r="ETT280" s="375"/>
      <c r="ETU280" s="375"/>
      <c r="ETV280" s="375"/>
      <c r="ETW280" s="375"/>
      <c r="ETX280" s="375"/>
      <c r="ETY280" s="375"/>
      <c r="ETZ280" s="375"/>
      <c r="EUA280" s="375"/>
      <c r="EUB280" s="375"/>
      <c r="EUC280" s="375"/>
      <c r="EUD280" s="375"/>
      <c r="EUE280" s="375"/>
      <c r="EUF280" s="375"/>
      <c r="EUG280" s="375"/>
      <c r="EUH280" s="375"/>
      <c r="EUI280" s="375"/>
      <c r="EUJ280" s="375"/>
      <c r="EUK280" s="375"/>
      <c r="EUL280" s="375"/>
      <c r="EUM280" s="375"/>
      <c r="EUN280" s="375"/>
      <c r="EUO280" s="375"/>
      <c r="EUP280" s="375"/>
      <c r="EUQ280" s="375"/>
      <c r="EUR280" s="375"/>
      <c r="EUS280" s="375"/>
      <c r="EUT280" s="375"/>
      <c r="EUU280" s="375"/>
      <c r="EUV280" s="375"/>
      <c r="EUW280" s="375"/>
      <c r="EUX280" s="375"/>
      <c r="EUY280" s="375"/>
      <c r="EUZ280" s="375"/>
      <c r="EVA280" s="375"/>
      <c r="EVB280" s="375"/>
      <c r="EVC280" s="375"/>
      <c r="EVD280" s="375"/>
      <c r="EVE280" s="375"/>
      <c r="EVF280" s="375"/>
      <c r="EVG280" s="375"/>
      <c r="EVH280" s="375"/>
      <c r="EVI280" s="375"/>
      <c r="EVJ280" s="375"/>
      <c r="EVK280" s="375"/>
      <c r="EVL280" s="375"/>
      <c r="EVM280" s="375"/>
      <c r="EVN280" s="375"/>
      <c r="EVO280" s="375"/>
      <c r="EVP280" s="375"/>
      <c r="EVQ280" s="375"/>
      <c r="EVR280" s="375"/>
      <c r="EVS280" s="375"/>
      <c r="EVT280" s="375"/>
      <c r="EVU280" s="375"/>
      <c r="EVV280" s="375"/>
      <c r="EVW280" s="375"/>
      <c r="EVX280" s="375"/>
      <c r="EVY280" s="375"/>
      <c r="EVZ280" s="375"/>
      <c r="EWA280" s="375"/>
      <c r="EWB280" s="375"/>
      <c r="EWC280" s="375"/>
      <c r="EWD280" s="375"/>
      <c r="EWE280" s="375"/>
      <c r="EWF280" s="375"/>
      <c r="EWG280" s="375"/>
      <c r="EWH280" s="375"/>
      <c r="EWI280" s="375"/>
      <c r="EWJ280" s="375"/>
      <c r="EWK280" s="375"/>
      <c r="EWL280" s="375"/>
      <c r="EWM280" s="375"/>
      <c r="EWN280" s="375"/>
      <c r="EWO280" s="375"/>
      <c r="EWP280" s="375"/>
      <c r="EWQ280" s="375"/>
      <c r="EWR280" s="375"/>
      <c r="EWS280" s="375"/>
      <c r="EWT280" s="375"/>
      <c r="EWU280" s="375"/>
      <c r="EWV280" s="375"/>
      <c r="EWW280" s="375"/>
      <c r="EWX280" s="375"/>
      <c r="EWY280" s="375"/>
      <c r="EWZ280" s="375"/>
      <c r="EXA280" s="375"/>
      <c r="EXB280" s="375"/>
      <c r="EXC280" s="375"/>
      <c r="EXD280" s="375"/>
      <c r="EXE280" s="375"/>
      <c r="EXF280" s="375"/>
      <c r="EXG280" s="375"/>
      <c r="EXH280" s="375"/>
      <c r="EXI280" s="375"/>
      <c r="EXJ280" s="375"/>
      <c r="EXK280" s="375"/>
      <c r="EXL280" s="375"/>
      <c r="EXM280" s="375"/>
      <c r="EXN280" s="375"/>
      <c r="EXO280" s="375"/>
      <c r="EXP280" s="375"/>
      <c r="EXQ280" s="375"/>
      <c r="EXR280" s="375"/>
      <c r="EXS280" s="375"/>
      <c r="EXT280" s="375"/>
      <c r="EXU280" s="375"/>
      <c r="EXV280" s="375"/>
      <c r="EXW280" s="375"/>
      <c r="EXX280" s="375"/>
      <c r="EXY280" s="375"/>
      <c r="EXZ280" s="375"/>
      <c r="EYA280" s="375"/>
      <c r="EYB280" s="375"/>
      <c r="EYC280" s="375"/>
      <c r="EYD280" s="375"/>
      <c r="EYE280" s="375"/>
      <c r="EYF280" s="375"/>
      <c r="EYG280" s="375"/>
      <c r="EYH280" s="375"/>
      <c r="EYI280" s="375"/>
      <c r="EYJ280" s="375"/>
      <c r="EYK280" s="375"/>
      <c r="EYL280" s="375"/>
      <c r="EYM280" s="375"/>
      <c r="EYN280" s="375"/>
      <c r="EYO280" s="375"/>
      <c r="EYP280" s="375"/>
      <c r="EYQ280" s="375"/>
      <c r="EYR280" s="375"/>
      <c r="EYS280" s="375"/>
      <c r="EYT280" s="375"/>
      <c r="EYU280" s="375"/>
      <c r="EYV280" s="375"/>
      <c r="EYW280" s="375"/>
      <c r="EYX280" s="375"/>
      <c r="EYY280" s="375"/>
      <c r="EYZ280" s="375"/>
      <c r="EZA280" s="375"/>
      <c r="EZB280" s="375"/>
      <c r="EZC280" s="375"/>
      <c r="EZD280" s="375"/>
      <c r="EZE280" s="375"/>
      <c r="EZF280" s="375"/>
      <c r="EZG280" s="375"/>
      <c r="EZH280" s="375"/>
      <c r="EZI280" s="375"/>
      <c r="EZJ280" s="375"/>
      <c r="EZK280" s="375"/>
      <c r="EZL280" s="375"/>
      <c r="EZM280" s="375"/>
      <c r="EZN280" s="375"/>
      <c r="EZO280" s="375"/>
      <c r="EZP280" s="375"/>
      <c r="EZQ280" s="375"/>
      <c r="EZR280" s="375"/>
      <c r="EZS280" s="375"/>
      <c r="EZT280" s="375"/>
      <c r="EZU280" s="375"/>
      <c r="EZV280" s="375"/>
      <c r="EZW280" s="375"/>
      <c r="EZX280" s="375"/>
      <c r="EZY280" s="375"/>
      <c r="EZZ280" s="375"/>
      <c r="FAA280" s="375"/>
      <c r="FAB280" s="375"/>
      <c r="FAC280" s="375"/>
      <c r="FAD280" s="375"/>
      <c r="FAE280" s="375"/>
      <c r="FAF280" s="375"/>
      <c r="FAG280" s="375"/>
      <c r="FAH280" s="375"/>
      <c r="FAI280" s="375"/>
      <c r="FAJ280" s="375"/>
      <c r="FAK280" s="375"/>
      <c r="FAL280" s="375"/>
      <c r="FAM280" s="375"/>
      <c r="FAN280" s="375"/>
      <c r="FAO280" s="375"/>
      <c r="FAP280" s="375"/>
      <c r="FAQ280" s="375"/>
      <c r="FAR280" s="375"/>
      <c r="FAS280" s="375"/>
      <c r="FAT280" s="375"/>
      <c r="FAU280" s="375"/>
      <c r="FAV280" s="375"/>
      <c r="FAW280" s="375"/>
      <c r="FAX280" s="375"/>
      <c r="FAY280" s="375"/>
      <c r="FAZ280" s="375"/>
      <c r="FBA280" s="375"/>
      <c r="FBB280" s="375"/>
      <c r="FBC280" s="375"/>
      <c r="FBD280" s="375"/>
      <c r="FBE280" s="375"/>
      <c r="FBF280" s="375"/>
      <c r="FBG280" s="375"/>
      <c r="FBH280" s="375"/>
      <c r="FBI280" s="375"/>
      <c r="FBJ280" s="375"/>
      <c r="FBK280" s="375"/>
      <c r="FBL280" s="375"/>
      <c r="FBM280" s="375"/>
      <c r="FBN280" s="375"/>
      <c r="FBO280" s="375"/>
      <c r="FBP280" s="375"/>
      <c r="FBQ280" s="375"/>
      <c r="FBR280" s="375"/>
      <c r="FBS280" s="375"/>
      <c r="FBT280" s="375"/>
      <c r="FBU280" s="375"/>
      <c r="FBV280" s="375"/>
      <c r="FBW280" s="375"/>
      <c r="FBX280" s="375"/>
      <c r="FBY280" s="375"/>
      <c r="FBZ280" s="375"/>
      <c r="FCA280" s="375"/>
      <c r="FCB280" s="375"/>
      <c r="FCC280" s="375"/>
      <c r="FCD280" s="375"/>
      <c r="FCE280" s="375"/>
      <c r="FCF280" s="375"/>
      <c r="FCG280" s="375"/>
      <c r="FCH280" s="375"/>
      <c r="FCI280" s="375"/>
      <c r="FCJ280" s="375"/>
      <c r="FCK280" s="375"/>
      <c r="FCL280" s="375"/>
      <c r="FCM280" s="375"/>
      <c r="FCN280" s="375"/>
      <c r="FCO280" s="375"/>
      <c r="FCP280" s="375"/>
      <c r="FCQ280" s="375"/>
      <c r="FCR280" s="375"/>
      <c r="FCS280" s="375"/>
      <c r="FCT280" s="375"/>
      <c r="FCU280" s="375"/>
      <c r="FCV280" s="375"/>
      <c r="FCW280" s="375"/>
      <c r="FCX280" s="375"/>
      <c r="FCY280" s="375"/>
      <c r="FCZ280" s="375"/>
      <c r="FDA280" s="375"/>
      <c r="FDB280" s="375"/>
      <c r="FDC280" s="375"/>
      <c r="FDD280" s="375"/>
      <c r="FDE280" s="375"/>
      <c r="FDF280" s="375"/>
      <c r="FDG280" s="375"/>
      <c r="FDH280" s="375"/>
      <c r="FDI280" s="375"/>
      <c r="FDJ280" s="375"/>
      <c r="FDK280" s="375"/>
      <c r="FDL280" s="375"/>
      <c r="FDM280" s="375"/>
      <c r="FDN280" s="375"/>
      <c r="FDO280" s="375"/>
      <c r="FDP280" s="375"/>
      <c r="FDQ280" s="375"/>
      <c r="FDR280" s="375"/>
      <c r="FDS280" s="375"/>
      <c r="FDT280" s="375"/>
      <c r="FDU280" s="375"/>
      <c r="FDV280" s="375"/>
      <c r="FDW280" s="375"/>
      <c r="FDX280" s="375"/>
      <c r="FDY280" s="375"/>
      <c r="FDZ280" s="375"/>
      <c r="FEA280" s="375"/>
      <c r="FEB280" s="375"/>
      <c r="FEC280" s="375"/>
      <c r="FED280" s="375"/>
      <c r="FEE280" s="375"/>
      <c r="FEF280" s="375"/>
      <c r="FEG280" s="375"/>
      <c r="FEH280" s="375"/>
      <c r="FEI280" s="375"/>
      <c r="FEJ280" s="375"/>
      <c r="FEK280" s="375"/>
      <c r="FEL280" s="375"/>
      <c r="FEM280" s="375"/>
      <c r="FEN280" s="375"/>
      <c r="FEO280" s="375"/>
      <c r="FEP280" s="375"/>
      <c r="FEQ280" s="375"/>
      <c r="FER280" s="375"/>
      <c r="FES280" s="375"/>
      <c r="FET280" s="375"/>
      <c r="FEU280" s="375"/>
      <c r="FEV280" s="375"/>
      <c r="FEW280" s="375"/>
      <c r="FEX280" s="375"/>
      <c r="FEY280" s="375"/>
      <c r="FEZ280" s="375"/>
      <c r="FFA280" s="375"/>
      <c r="FFB280" s="375"/>
      <c r="FFC280" s="375"/>
      <c r="FFD280" s="375"/>
      <c r="FFE280" s="375"/>
      <c r="FFF280" s="375"/>
      <c r="FFG280" s="375"/>
      <c r="FFH280" s="375"/>
      <c r="FFI280" s="375"/>
      <c r="FFJ280" s="375"/>
      <c r="FFK280" s="375"/>
      <c r="FFL280" s="375"/>
      <c r="FFM280" s="375"/>
      <c r="FFN280" s="375"/>
      <c r="FFO280" s="375"/>
      <c r="FFP280" s="375"/>
      <c r="FFQ280" s="375"/>
      <c r="FFR280" s="375"/>
      <c r="FFS280" s="375"/>
      <c r="FFT280" s="375"/>
      <c r="FFU280" s="375"/>
      <c r="FFV280" s="375"/>
      <c r="FFW280" s="375"/>
      <c r="FFX280" s="375"/>
      <c r="FFY280" s="375"/>
      <c r="FFZ280" s="375"/>
      <c r="FGA280" s="375"/>
      <c r="FGB280" s="375"/>
      <c r="FGC280" s="375"/>
      <c r="FGD280" s="375"/>
      <c r="FGE280" s="375"/>
      <c r="FGF280" s="375"/>
      <c r="FGG280" s="375"/>
      <c r="FGH280" s="375"/>
      <c r="FGI280" s="375"/>
      <c r="FGJ280" s="375"/>
      <c r="FGK280" s="375"/>
      <c r="FGL280" s="375"/>
      <c r="FGM280" s="375"/>
      <c r="FGN280" s="375"/>
      <c r="FGO280" s="375"/>
      <c r="FGP280" s="375"/>
      <c r="FGQ280" s="375"/>
      <c r="FGR280" s="375"/>
      <c r="FGS280" s="375"/>
      <c r="FGT280" s="375"/>
      <c r="FGU280" s="375"/>
      <c r="FGV280" s="375"/>
      <c r="FGW280" s="375"/>
      <c r="FGX280" s="375"/>
      <c r="FGY280" s="375"/>
      <c r="FGZ280" s="375"/>
      <c r="FHA280" s="375"/>
      <c r="FHB280" s="375"/>
      <c r="FHC280" s="375"/>
      <c r="FHD280" s="375"/>
      <c r="FHE280" s="375"/>
      <c r="FHF280" s="375"/>
      <c r="FHG280" s="375"/>
      <c r="FHH280" s="375"/>
      <c r="FHI280" s="375"/>
      <c r="FHJ280" s="375"/>
      <c r="FHK280" s="375"/>
      <c r="FHL280" s="375"/>
      <c r="FHM280" s="375"/>
      <c r="FHN280" s="375"/>
      <c r="FHO280" s="375"/>
      <c r="FHP280" s="375"/>
      <c r="FHQ280" s="375"/>
      <c r="FHR280" s="375"/>
      <c r="FHS280" s="375"/>
      <c r="FHT280" s="375"/>
      <c r="FHU280" s="375"/>
      <c r="FHV280" s="375"/>
      <c r="FHW280" s="375"/>
      <c r="FHX280" s="375"/>
      <c r="FHY280" s="375"/>
      <c r="FHZ280" s="375"/>
      <c r="FIA280" s="375"/>
      <c r="FIB280" s="375"/>
      <c r="FIC280" s="375"/>
      <c r="FID280" s="375"/>
      <c r="FIE280" s="375"/>
      <c r="FIF280" s="375"/>
      <c r="FIG280" s="375"/>
      <c r="FIH280" s="375"/>
      <c r="FII280" s="375"/>
      <c r="FIJ280" s="375"/>
      <c r="FIK280" s="375"/>
      <c r="FIL280" s="375"/>
      <c r="FIM280" s="375"/>
      <c r="FIN280" s="375"/>
      <c r="FIO280" s="375"/>
      <c r="FIP280" s="375"/>
      <c r="FIQ280" s="375"/>
      <c r="FIR280" s="375"/>
      <c r="FIS280" s="375"/>
      <c r="FIT280" s="375"/>
      <c r="FIU280" s="375"/>
      <c r="FIV280" s="375"/>
      <c r="FIW280" s="375"/>
      <c r="FIX280" s="375"/>
      <c r="FIY280" s="375"/>
      <c r="FIZ280" s="375"/>
      <c r="FJA280" s="375"/>
      <c r="FJB280" s="375"/>
      <c r="FJC280" s="375"/>
      <c r="FJD280" s="375"/>
      <c r="FJE280" s="375"/>
      <c r="FJF280" s="375"/>
      <c r="FJG280" s="375"/>
      <c r="FJH280" s="375"/>
      <c r="FJI280" s="375"/>
      <c r="FJJ280" s="375"/>
      <c r="FJK280" s="375"/>
      <c r="FJL280" s="375"/>
      <c r="FJM280" s="375"/>
      <c r="FJN280" s="375"/>
      <c r="FJO280" s="375"/>
      <c r="FJP280" s="375"/>
      <c r="FJQ280" s="375"/>
      <c r="FJR280" s="375"/>
      <c r="FJS280" s="375"/>
      <c r="FJT280" s="375"/>
      <c r="FJU280" s="375"/>
      <c r="FJV280" s="375"/>
      <c r="FJW280" s="375"/>
      <c r="FJX280" s="375"/>
      <c r="FJY280" s="375"/>
      <c r="FJZ280" s="375"/>
      <c r="FKA280" s="375"/>
      <c r="FKB280" s="375"/>
      <c r="FKC280" s="375"/>
      <c r="FKD280" s="375"/>
      <c r="FKE280" s="375"/>
      <c r="FKF280" s="375"/>
      <c r="FKG280" s="375"/>
      <c r="FKH280" s="375"/>
      <c r="FKI280" s="375"/>
      <c r="FKJ280" s="375"/>
      <c r="FKK280" s="375"/>
      <c r="FKL280" s="375"/>
      <c r="FKM280" s="375"/>
      <c r="FKN280" s="375"/>
      <c r="FKO280" s="375"/>
      <c r="FKP280" s="375"/>
      <c r="FKQ280" s="375"/>
      <c r="FKR280" s="375"/>
      <c r="FKS280" s="375"/>
      <c r="FKT280" s="375"/>
      <c r="FKU280" s="375"/>
      <c r="FKV280" s="375"/>
      <c r="FKW280" s="375"/>
      <c r="FKX280" s="375"/>
      <c r="FKY280" s="375"/>
      <c r="FKZ280" s="375"/>
      <c r="FLA280" s="375"/>
      <c r="FLB280" s="375"/>
      <c r="FLC280" s="375"/>
      <c r="FLD280" s="375"/>
      <c r="FLE280" s="375"/>
      <c r="FLF280" s="375"/>
      <c r="FLG280" s="375"/>
      <c r="FLH280" s="375"/>
      <c r="FLI280" s="375"/>
      <c r="FLJ280" s="375"/>
      <c r="FLK280" s="375"/>
      <c r="FLL280" s="375"/>
      <c r="FLM280" s="375"/>
      <c r="FLN280" s="375"/>
      <c r="FLO280" s="375"/>
      <c r="FLP280" s="375"/>
      <c r="FLQ280" s="375"/>
      <c r="FLR280" s="375"/>
      <c r="FLS280" s="375"/>
      <c r="FLT280" s="375"/>
      <c r="FLU280" s="375"/>
      <c r="FLV280" s="375"/>
      <c r="FLW280" s="375"/>
      <c r="FLX280" s="375"/>
      <c r="FLY280" s="375"/>
      <c r="FLZ280" s="375"/>
      <c r="FMA280" s="375"/>
      <c r="FMB280" s="375"/>
      <c r="FMC280" s="375"/>
      <c r="FMD280" s="375"/>
      <c r="FME280" s="375"/>
      <c r="FMF280" s="375"/>
      <c r="FMG280" s="375"/>
      <c r="FMH280" s="375"/>
      <c r="FMI280" s="375"/>
      <c r="FMJ280" s="375"/>
      <c r="FMK280" s="375"/>
      <c r="FML280" s="375"/>
      <c r="FMM280" s="375"/>
      <c r="FMN280" s="375"/>
      <c r="FMO280" s="375"/>
      <c r="FMP280" s="375"/>
      <c r="FMQ280" s="375"/>
      <c r="FMR280" s="375"/>
      <c r="FMS280" s="375"/>
      <c r="FMT280" s="375"/>
      <c r="FMU280" s="375"/>
      <c r="FMV280" s="375"/>
      <c r="FMW280" s="375"/>
      <c r="FMX280" s="375"/>
      <c r="FMY280" s="375"/>
      <c r="FMZ280" s="375"/>
      <c r="FNA280" s="375"/>
      <c r="FNB280" s="375"/>
      <c r="FNC280" s="375"/>
      <c r="FND280" s="375"/>
      <c r="FNE280" s="375"/>
      <c r="FNF280" s="375"/>
      <c r="FNG280" s="375"/>
      <c r="FNH280" s="375"/>
      <c r="FNI280" s="375"/>
      <c r="FNJ280" s="375"/>
      <c r="FNK280" s="375"/>
      <c r="FNL280" s="375"/>
      <c r="FNM280" s="375"/>
      <c r="FNN280" s="375"/>
      <c r="FNO280" s="375"/>
      <c r="FNP280" s="375"/>
      <c r="FNQ280" s="375"/>
      <c r="FNR280" s="375"/>
      <c r="FNS280" s="375"/>
      <c r="FNT280" s="375"/>
      <c r="FNU280" s="375"/>
      <c r="FNV280" s="375"/>
      <c r="FNW280" s="375"/>
      <c r="FNX280" s="375"/>
      <c r="FNY280" s="375"/>
      <c r="FNZ280" s="375"/>
      <c r="FOA280" s="375"/>
      <c r="FOB280" s="375"/>
      <c r="FOC280" s="375"/>
      <c r="FOD280" s="375"/>
      <c r="FOE280" s="375"/>
      <c r="FOF280" s="375"/>
      <c r="FOG280" s="375"/>
      <c r="FOH280" s="375"/>
      <c r="FOI280" s="375"/>
      <c r="FOJ280" s="375"/>
      <c r="FOK280" s="375"/>
      <c r="FOL280" s="375"/>
      <c r="FOM280" s="375"/>
      <c r="FON280" s="375"/>
      <c r="FOO280" s="375"/>
      <c r="FOP280" s="375"/>
      <c r="FOQ280" s="375"/>
      <c r="FOR280" s="375"/>
      <c r="FOS280" s="375"/>
      <c r="FOT280" s="375"/>
      <c r="FOU280" s="375"/>
      <c r="FOV280" s="375"/>
      <c r="FOW280" s="375"/>
      <c r="FOX280" s="375"/>
      <c r="FOY280" s="375"/>
      <c r="FOZ280" s="375"/>
      <c r="FPA280" s="375"/>
      <c r="FPB280" s="375"/>
      <c r="FPC280" s="375"/>
      <c r="FPD280" s="375"/>
      <c r="FPE280" s="375"/>
      <c r="FPF280" s="375"/>
      <c r="FPG280" s="375"/>
      <c r="FPH280" s="375"/>
      <c r="FPI280" s="375"/>
      <c r="FPJ280" s="375"/>
      <c r="FPK280" s="375"/>
      <c r="FPL280" s="375"/>
      <c r="FPM280" s="375"/>
      <c r="FPN280" s="375"/>
      <c r="FPO280" s="375"/>
      <c r="FPP280" s="375"/>
      <c r="FPQ280" s="375"/>
      <c r="FPR280" s="375"/>
      <c r="FPS280" s="375"/>
      <c r="FPT280" s="375"/>
      <c r="FPU280" s="375"/>
      <c r="FPV280" s="375"/>
      <c r="FPW280" s="375"/>
      <c r="FPX280" s="375"/>
      <c r="FPY280" s="375"/>
      <c r="FPZ280" s="375"/>
      <c r="FQA280" s="375"/>
      <c r="FQB280" s="375"/>
      <c r="FQC280" s="375"/>
      <c r="FQD280" s="375"/>
      <c r="FQE280" s="375"/>
      <c r="FQF280" s="375"/>
      <c r="FQG280" s="375"/>
      <c r="FQH280" s="375"/>
      <c r="FQI280" s="375"/>
      <c r="FQJ280" s="375"/>
      <c r="FQK280" s="375"/>
      <c r="FQL280" s="375"/>
      <c r="FQM280" s="375"/>
      <c r="FQN280" s="375"/>
      <c r="FQO280" s="375"/>
      <c r="FQP280" s="375"/>
      <c r="FQQ280" s="375"/>
      <c r="FQR280" s="375"/>
      <c r="FQS280" s="375"/>
      <c r="FQT280" s="375"/>
      <c r="FQU280" s="375"/>
      <c r="FQV280" s="375"/>
      <c r="FQW280" s="375"/>
      <c r="FQX280" s="375"/>
      <c r="FQY280" s="375"/>
      <c r="FQZ280" s="375"/>
      <c r="FRA280" s="375"/>
      <c r="FRB280" s="375"/>
      <c r="FRC280" s="375"/>
      <c r="FRD280" s="375"/>
      <c r="FRE280" s="375"/>
      <c r="FRF280" s="375"/>
      <c r="FRG280" s="375"/>
      <c r="FRH280" s="375"/>
      <c r="FRI280" s="375"/>
      <c r="FRJ280" s="375"/>
      <c r="FRK280" s="375"/>
      <c r="FRL280" s="375"/>
      <c r="FRM280" s="375"/>
      <c r="FRN280" s="375"/>
      <c r="FRO280" s="375"/>
      <c r="FRP280" s="375"/>
      <c r="FRQ280" s="375"/>
      <c r="FRR280" s="375"/>
      <c r="FRS280" s="375"/>
      <c r="FRT280" s="375"/>
      <c r="FRU280" s="375"/>
      <c r="FRV280" s="375"/>
      <c r="FRW280" s="375"/>
      <c r="FRX280" s="375"/>
      <c r="FRY280" s="375"/>
      <c r="FRZ280" s="375"/>
      <c r="FSA280" s="375"/>
      <c r="FSB280" s="375"/>
      <c r="FSC280" s="375"/>
      <c r="FSD280" s="375"/>
      <c r="FSE280" s="375"/>
      <c r="FSF280" s="375"/>
      <c r="FSG280" s="375"/>
      <c r="FSH280" s="375"/>
      <c r="FSI280" s="375"/>
      <c r="FSJ280" s="375"/>
      <c r="FSK280" s="375"/>
      <c r="FSL280" s="375"/>
      <c r="FSM280" s="375"/>
      <c r="FSN280" s="375"/>
      <c r="FSO280" s="375"/>
      <c r="FSP280" s="375"/>
      <c r="FSQ280" s="375"/>
      <c r="FSR280" s="375"/>
      <c r="FSS280" s="375"/>
      <c r="FST280" s="375"/>
      <c r="FSU280" s="375"/>
      <c r="FSV280" s="375"/>
      <c r="FSW280" s="375"/>
      <c r="FSX280" s="375"/>
      <c r="FSY280" s="375"/>
      <c r="FSZ280" s="375"/>
      <c r="FTA280" s="375"/>
      <c r="FTB280" s="375"/>
      <c r="FTC280" s="375"/>
      <c r="FTD280" s="375"/>
      <c r="FTE280" s="375"/>
      <c r="FTF280" s="375"/>
      <c r="FTG280" s="375"/>
      <c r="FTH280" s="375"/>
      <c r="FTI280" s="375"/>
      <c r="FTJ280" s="375"/>
      <c r="FTK280" s="375"/>
      <c r="FTL280" s="375"/>
      <c r="FTM280" s="375"/>
      <c r="FTN280" s="375"/>
      <c r="FTO280" s="375"/>
      <c r="FTP280" s="375"/>
      <c r="FTQ280" s="375"/>
      <c r="FTR280" s="375"/>
      <c r="FTS280" s="375"/>
      <c r="FTT280" s="375"/>
      <c r="FTU280" s="375"/>
      <c r="FTV280" s="375"/>
      <c r="FTW280" s="375"/>
      <c r="FTX280" s="375"/>
      <c r="FTY280" s="375"/>
      <c r="FTZ280" s="375"/>
      <c r="FUA280" s="375"/>
      <c r="FUB280" s="375"/>
      <c r="FUC280" s="375"/>
      <c r="FUD280" s="375"/>
      <c r="FUE280" s="375"/>
      <c r="FUF280" s="375"/>
      <c r="FUG280" s="375"/>
      <c r="FUH280" s="375"/>
      <c r="FUI280" s="375"/>
      <c r="FUJ280" s="375"/>
      <c r="FUK280" s="375"/>
      <c r="FUL280" s="375"/>
      <c r="FUM280" s="375"/>
      <c r="FUN280" s="375"/>
      <c r="FUO280" s="375"/>
      <c r="FUP280" s="375"/>
      <c r="FUQ280" s="375"/>
      <c r="FUR280" s="375"/>
      <c r="FUS280" s="375"/>
      <c r="FUT280" s="375"/>
      <c r="FUU280" s="375"/>
      <c r="FUV280" s="375"/>
      <c r="FUW280" s="375"/>
      <c r="FUX280" s="375"/>
      <c r="FUY280" s="375"/>
      <c r="FUZ280" s="375"/>
      <c r="FVA280" s="375"/>
      <c r="FVB280" s="375"/>
      <c r="FVC280" s="375"/>
      <c r="FVD280" s="375"/>
      <c r="FVE280" s="375"/>
      <c r="FVF280" s="375"/>
      <c r="FVG280" s="375"/>
      <c r="FVH280" s="375"/>
      <c r="FVI280" s="375"/>
      <c r="FVJ280" s="375"/>
      <c r="FVK280" s="375"/>
      <c r="FVL280" s="375"/>
      <c r="FVM280" s="375"/>
      <c r="FVN280" s="375"/>
      <c r="FVO280" s="375"/>
      <c r="FVP280" s="375"/>
      <c r="FVQ280" s="375"/>
      <c r="FVR280" s="375"/>
      <c r="FVS280" s="375"/>
      <c r="FVT280" s="375"/>
      <c r="FVU280" s="375"/>
      <c r="FVV280" s="375"/>
      <c r="FVW280" s="375"/>
      <c r="FVX280" s="375"/>
      <c r="FVY280" s="375"/>
      <c r="FVZ280" s="375"/>
      <c r="FWA280" s="375"/>
      <c r="FWB280" s="375"/>
      <c r="FWC280" s="375"/>
      <c r="FWD280" s="375"/>
      <c r="FWE280" s="375"/>
      <c r="FWF280" s="375"/>
      <c r="FWG280" s="375"/>
      <c r="FWH280" s="375"/>
      <c r="FWI280" s="375"/>
      <c r="FWJ280" s="375"/>
      <c r="FWK280" s="375"/>
      <c r="FWL280" s="375"/>
      <c r="FWM280" s="375"/>
      <c r="FWN280" s="375"/>
      <c r="FWO280" s="375"/>
      <c r="FWP280" s="375"/>
      <c r="FWQ280" s="375"/>
      <c r="FWR280" s="375"/>
      <c r="FWS280" s="375"/>
      <c r="FWT280" s="375"/>
      <c r="FWU280" s="375"/>
      <c r="FWV280" s="375"/>
      <c r="FWW280" s="375"/>
      <c r="FWX280" s="375"/>
      <c r="FWY280" s="375"/>
      <c r="FWZ280" s="375"/>
      <c r="FXA280" s="375"/>
      <c r="FXB280" s="375"/>
      <c r="FXC280" s="375"/>
      <c r="FXD280" s="375"/>
      <c r="FXE280" s="375"/>
      <c r="FXF280" s="375"/>
      <c r="FXG280" s="375"/>
      <c r="FXH280" s="375"/>
      <c r="FXI280" s="375"/>
      <c r="FXJ280" s="375"/>
      <c r="FXK280" s="375"/>
      <c r="FXL280" s="375"/>
      <c r="FXM280" s="375"/>
      <c r="FXN280" s="375"/>
      <c r="FXO280" s="375"/>
      <c r="FXP280" s="375"/>
      <c r="FXQ280" s="375"/>
      <c r="FXR280" s="375"/>
      <c r="FXS280" s="375"/>
      <c r="FXT280" s="375"/>
      <c r="FXU280" s="375"/>
      <c r="FXV280" s="375"/>
      <c r="FXW280" s="375"/>
      <c r="FXX280" s="375"/>
      <c r="FXY280" s="375"/>
      <c r="FXZ280" s="375"/>
      <c r="FYA280" s="375"/>
      <c r="FYB280" s="375"/>
      <c r="FYC280" s="375"/>
      <c r="FYD280" s="375"/>
      <c r="FYE280" s="375"/>
      <c r="FYF280" s="375"/>
      <c r="FYG280" s="375"/>
      <c r="FYH280" s="375"/>
      <c r="FYI280" s="375"/>
      <c r="FYJ280" s="375"/>
      <c r="FYK280" s="375"/>
      <c r="FYL280" s="375"/>
      <c r="FYM280" s="375"/>
      <c r="FYN280" s="375"/>
      <c r="FYO280" s="375"/>
      <c r="FYP280" s="375"/>
      <c r="FYQ280" s="375"/>
      <c r="FYR280" s="375"/>
      <c r="FYS280" s="375"/>
      <c r="FYT280" s="375"/>
      <c r="FYU280" s="375"/>
      <c r="FYV280" s="375"/>
      <c r="FYW280" s="375"/>
      <c r="FYX280" s="375"/>
      <c r="FYY280" s="375"/>
      <c r="FYZ280" s="375"/>
      <c r="FZA280" s="375"/>
      <c r="FZB280" s="375"/>
      <c r="FZC280" s="375"/>
      <c r="FZD280" s="375"/>
      <c r="FZE280" s="375"/>
      <c r="FZF280" s="375"/>
      <c r="FZG280" s="375"/>
      <c r="FZH280" s="375"/>
      <c r="FZI280" s="375"/>
      <c r="FZJ280" s="375"/>
      <c r="FZK280" s="375"/>
      <c r="FZL280" s="375"/>
      <c r="FZM280" s="375"/>
      <c r="FZN280" s="375"/>
      <c r="FZO280" s="375"/>
      <c r="FZP280" s="375"/>
      <c r="FZQ280" s="375"/>
      <c r="FZR280" s="375"/>
      <c r="FZS280" s="375"/>
      <c r="FZT280" s="375"/>
      <c r="FZU280" s="375"/>
      <c r="FZV280" s="375"/>
      <c r="FZW280" s="375"/>
      <c r="FZX280" s="375"/>
      <c r="FZY280" s="375"/>
      <c r="FZZ280" s="375"/>
      <c r="GAA280" s="375"/>
      <c r="GAB280" s="375"/>
      <c r="GAC280" s="375"/>
      <c r="GAD280" s="375"/>
      <c r="GAE280" s="375"/>
      <c r="GAF280" s="375"/>
      <c r="GAG280" s="375"/>
      <c r="GAH280" s="375"/>
      <c r="GAI280" s="375"/>
      <c r="GAJ280" s="375"/>
      <c r="GAK280" s="375"/>
      <c r="GAL280" s="375"/>
      <c r="GAM280" s="375"/>
      <c r="GAN280" s="375"/>
      <c r="GAO280" s="375"/>
      <c r="GAP280" s="375"/>
      <c r="GAQ280" s="375"/>
      <c r="GAR280" s="375"/>
      <c r="GAS280" s="375"/>
      <c r="GAT280" s="375"/>
      <c r="GAU280" s="375"/>
      <c r="GAV280" s="375"/>
      <c r="GAW280" s="375"/>
      <c r="GAX280" s="375"/>
      <c r="GAY280" s="375"/>
      <c r="GAZ280" s="375"/>
      <c r="GBA280" s="375"/>
      <c r="GBB280" s="375"/>
      <c r="GBC280" s="375"/>
      <c r="GBD280" s="375"/>
      <c r="GBE280" s="375"/>
      <c r="GBF280" s="375"/>
      <c r="GBG280" s="375"/>
      <c r="GBH280" s="375"/>
      <c r="GBI280" s="375"/>
      <c r="GBJ280" s="375"/>
      <c r="GBK280" s="375"/>
      <c r="GBL280" s="375"/>
      <c r="GBM280" s="375"/>
      <c r="GBN280" s="375"/>
      <c r="GBO280" s="375"/>
      <c r="GBP280" s="375"/>
      <c r="GBQ280" s="375"/>
      <c r="GBR280" s="375"/>
      <c r="GBS280" s="375"/>
      <c r="GBT280" s="375"/>
      <c r="GBU280" s="375"/>
      <c r="GBV280" s="375"/>
      <c r="GBW280" s="375"/>
      <c r="GBX280" s="375"/>
      <c r="GBY280" s="375"/>
      <c r="GBZ280" s="375"/>
      <c r="GCA280" s="375"/>
      <c r="GCB280" s="375"/>
      <c r="GCC280" s="375"/>
      <c r="GCD280" s="375"/>
      <c r="GCE280" s="375"/>
      <c r="GCF280" s="375"/>
      <c r="GCG280" s="375"/>
      <c r="GCH280" s="375"/>
      <c r="GCI280" s="375"/>
      <c r="GCJ280" s="375"/>
      <c r="GCK280" s="375"/>
      <c r="GCL280" s="375"/>
      <c r="GCM280" s="375"/>
      <c r="GCN280" s="375"/>
      <c r="GCO280" s="375"/>
      <c r="GCP280" s="375"/>
      <c r="GCQ280" s="375"/>
      <c r="GCR280" s="375"/>
      <c r="GCS280" s="375"/>
      <c r="GCT280" s="375"/>
      <c r="GCU280" s="375"/>
      <c r="GCV280" s="375"/>
      <c r="GCW280" s="375"/>
      <c r="GCX280" s="375"/>
      <c r="GCY280" s="375"/>
      <c r="GCZ280" s="375"/>
      <c r="GDA280" s="375"/>
      <c r="GDB280" s="375"/>
      <c r="GDC280" s="375"/>
      <c r="GDD280" s="375"/>
      <c r="GDE280" s="375"/>
      <c r="GDF280" s="375"/>
      <c r="GDG280" s="375"/>
      <c r="GDH280" s="375"/>
      <c r="GDI280" s="375"/>
      <c r="GDJ280" s="375"/>
      <c r="GDK280" s="375"/>
      <c r="GDL280" s="375"/>
      <c r="GDM280" s="375"/>
      <c r="GDN280" s="375"/>
      <c r="GDO280" s="375"/>
      <c r="GDP280" s="375"/>
      <c r="GDQ280" s="375"/>
      <c r="GDR280" s="375"/>
      <c r="GDS280" s="375"/>
      <c r="GDT280" s="375"/>
      <c r="GDU280" s="375"/>
      <c r="GDV280" s="375"/>
      <c r="GDW280" s="375"/>
      <c r="GDX280" s="375"/>
      <c r="GDY280" s="375"/>
      <c r="GDZ280" s="375"/>
      <c r="GEA280" s="375"/>
      <c r="GEB280" s="375"/>
      <c r="GEC280" s="375"/>
      <c r="GED280" s="375"/>
      <c r="GEE280" s="375"/>
      <c r="GEF280" s="375"/>
      <c r="GEG280" s="375"/>
      <c r="GEH280" s="375"/>
      <c r="GEI280" s="375"/>
      <c r="GEJ280" s="375"/>
      <c r="GEK280" s="375"/>
      <c r="GEL280" s="375"/>
      <c r="GEM280" s="375"/>
      <c r="GEN280" s="375"/>
      <c r="GEO280" s="375"/>
      <c r="GEP280" s="375"/>
      <c r="GEQ280" s="375"/>
      <c r="GER280" s="375"/>
      <c r="GES280" s="375"/>
      <c r="GET280" s="375"/>
      <c r="GEU280" s="375"/>
      <c r="GEV280" s="375"/>
      <c r="GEW280" s="375"/>
      <c r="GEX280" s="375"/>
      <c r="GEY280" s="375"/>
      <c r="GEZ280" s="375"/>
      <c r="GFA280" s="375"/>
      <c r="GFB280" s="375"/>
      <c r="GFC280" s="375"/>
      <c r="GFD280" s="375"/>
      <c r="GFE280" s="375"/>
      <c r="GFF280" s="375"/>
      <c r="GFG280" s="375"/>
      <c r="GFH280" s="375"/>
      <c r="GFI280" s="375"/>
      <c r="GFJ280" s="375"/>
      <c r="GFK280" s="375"/>
      <c r="GFL280" s="375"/>
      <c r="GFM280" s="375"/>
      <c r="GFN280" s="375"/>
      <c r="GFO280" s="375"/>
      <c r="GFP280" s="375"/>
      <c r="GFQ280" s="375"/>
      <c r="GFR280" s="375"/>
      <c r="GFS280" s="375"/>
      <c r="GFT280" s="375"/>
      <c r="GFU280" s="375"/>
      <c r="GFV280" s="375"/>
      <c r="GFW280" s="375"/>
      <c r="GFX280" s="375"/>
      <c r="GFY280" s="375"/>
      <c r="GFZ280" s="375"/>
      <c r="GGA280" s="375"/>
      <c r="GGB280" s="375"/>
      <c r="GGC280" s="375"/>
      <c r="GGD280" s="375"/>
      <c r="GGE280" s="375"/>
      <c r="GGF280" s="375"/>
      <c r="GGG280" s="375"/>
      <c r="GGH280" s="375"/>
      <c r="GGI280" s="375"/>
      <c r="GGJ280" s="375"/>
      <c r="GGK280" s="375"/>
      <c r="GGL280" s="375"/>
      <c r="GGM280" s="375"/>
      <c r="GGN280" s="375"/>
      <c r="GGO280" s="375"/>
      <c r="GGP280" s="375"/>
      <c r="GGQ280" s="375"/>
      <c r="GGR280" s="375"/>
      <c r="GGS280" s="375"/>
      <c r="GGT280" s="375"/>
      <c r="GGU280" s="375"/>
      <c r="GGV280" s="375"/>
      <c r="GGW280" s="375"/>
      <c r="GGX280" s="375"/>
      <c r="GGY280" s="375"/>
      <c r="GGZ280" s="375"/>
      <c r="GHA280" s="375"/>
      <c r="GHB280" s="375"/>
      <c r="GHC280" s="375"/>
      <c r="GHD280" s="375"/>
      <c r="GHE280" s="375"/>
      <c r="GHF280" s="375"/>
      <c r="GHG280" s="375"/>
      <c r="GHH280" s="375"/>
      <c r="GHI280" s="375"/>
      <c r="GHJ280" s="375"/>
      <c r="GHK280" s="375"/>
      <c r="GHL280" s="375"/>
      <c r="GHM280" s="375"/>
      <c r="GHN280" s="375"/>
      <c r="GHO280" s="375"/>
      <c r="GHP280" s="375"/>
      <c r="GHQ280" s="375"/>
      <c r="GHR280" s="375"/>
      <c r="GHS280" s="375"/>
      <c r="GHT280" s="375"/>
      <c r="GHU280" s="375"/>
      <c r="GHV280" s="375"/>
      <c r="GHW280" s="375"/>
      <c r="GHX280" s="375"/>
      <c r="GHY280" s="375"/>
      <c r="GHZ280" s="375"/>
      <c r="GIA280" s="375"/>
      <c r="GIB280" s="375"/>
      <c r="GIC280" s="375"/>
      <c r="GID280" s="375"/>
      <c r="GIE280" s="375"/>
      <c r="GIF280" s="375"/>
      <c r="GIG280" s="375"/>
      <c r="GIH280" s="375"/>
      <c r="GII280" s="375"/>
      <c r="GIJ280" s="375"/>
      <c r="GIK280" s="375"/>
      <c r="GIL280" s="375"/>
      <c r="GIM280" s="375"/>
      <c r="GIN280" s="375"/>
      <c r="GIO280" s="375"/>
      <c r="GIP280" s="375"/>
      <c r="GIQ280" s="375"/>
      <c r="GIR280" s="375"/>
      <c r="GIS280" s="375"/>
      <c r="GIT280" s="375"/>
      <c r="GIU280" s="375"/>
      <c r="GIV280" s="375"/>
      <c r="GIW280" s="375"/>
      <c r="GIX280" s="375"/>
      <c r="GIY280" s="375"/>
      <c r="GIZ280" s="375"/>
      <c r="GJA280" s="375"/>
      <c r="GJB280" s="375"/>
      <c r="GJC280" s="375"/>
      <c r="GJD280" s="375"/>
      <c r="GJE280" s="375"/>
      <c r="GJF280" s="375"/>
      <c r="GJG280" s="375"/>
      <c r="GJH280" s="375"/>
      <c r="GJI280" s="375"/>
      <c r="GJJ280" s="375"/>
      <c r="GJK280" s="375"/>
      <c r="GJL280" s="375"/>
      <c r="GJM280" s="375"/>
      <c r="GJN280" s="375"/>
      <c r="GJO280" s="375"/>
      <c r="GJP280" s="375"/>
      <c r="GJQ280" s="375"/>
      <c r="GJR280" s="375"/>
      <c r="GJS280" s="375"/>
      <c r="GJT280" s="375"/>
      <c r="GJU280" s="375"/>
      <c r="GJV280" s="375"/>
      <c r="GJW280" s="375"/>
      <c r="GJX280" s="375"/>
      <c r="GJY280" s="375"/>
      <c r="GJZ280" s="375"/>
      <c r="GKA280" s="375"/>
      <c r="GKB280" s="375"/>
      <c r="GKC280" s="375"/>
      <c r="GKD280" s="375"/>
      <c r="GKE280" s="375"/>
      <c r="GKF280" s="375"/>
      <c r="GKG280" s="375"/>
      <c r="GKH280" s="375"/>
      <c r="GKI280" s="375"/>
      <c r="GKJ280" s="375"/>
      <c r="GKK280" s="375"/>
      <c r="GKL280" s="375"/>
      <c r="GKM280" s="375"/>
      <c r="GKN280" s="375"/>
      <c r="GKO280" s="375"/>
      <c r="GKP280" s="375"/>
      <c r="GKQ280" s="375"/>
      <c r="GKR280" s="375"/>
      <c r="GKS280" s="375"/>
      <c r="GKT280" s="375"/>
      <c r="GKU280" s="375"/>
      <c r="GKV280" s="375"/>
      <c r="GKW280" s="375"/>
      <c r="GKX280" s="375"/>
      <c r="GKY280" s="375"/>
      <c r="GKZ280" s="375"/>
      <c r="GLA280" s="375"/>
      <c r="GLB280" s="375"/>
      <c r="GLC280" s="375"/>
      <c r="GLD280" s="375"/>
      <c r="GLE280" s="375"/>
      <c r="GLF280" s="375"/>
      <c r="GLG280" s="375"/>
      <c r="GLH280" s="375"/>
      <c r="GLI280" s="375"/>
      <c r="GLJ280" s="375"/>
      <c r="GLK280" s="375"/>
      <c r="GLL280" s="375"/>
      <c r="GLM280" s="375"/>
      <c r="GLN280" s="375"/>
      <c r="GLO280" s="375"/>
      <c r="GLP280" s="375"/>
      <c r="GLQ280" s="375"/>
      <c r="GLR280" s="375"/>
      <c r="GLS280" s="375"/>
      <c r="GLT280" s="375"/>
      <c r="GLU280" s="375"/>
      <c r="GLV280" s="375"/>
      <c r="GLW280" s="375"/>
      <c r="GLX280" s="375"/>
      <c r="GLY280" s="375"/>
      <c r="GLZ280" s="375"/>
      <c r="GMA280" s="375"/>
      <c r="GMB280" s="375"/>
      <c r="GMC280" s="375"/>
      <c r="GMD280" s="375"/>
      <c r="GME280" s="375"/>
      <c r="GMF280" s="375"/>
      <c r="GMG280" s="375"/>
      <c r="GMH280" s="375"/>
      <c r="GMI280" s="375"/>
      <c r="GMJ280" s="375"/>
      <c r="GMK280" s="375"/>
      <c r="GML280" s="375"/>
      <c r="GMM280" s="375"/>
      <c r="GMN280" s="375"/>
      <c r="GMO280" s="375"/>
      <c r="GMP280" s="375"/>
      <c r="GMQ280" s="375"/>
      <c r="GMR280" s="375"/>
      <c r="GMS280" s="375"/>
      <c r="GMT280" s="375"/>
      <c r="GMU280" s="375"/>
      <c r="GMV280" s="375"/>
      <c r="GMW280" s="375"/>
      <c r="GMX280" s="375"/>
      <c r="GMY280" s="375"/>
      <c r="GMZ280" s="375"/>
      <c r="GNA280" s="375"/>
      <c r="GNB280" s="375"/>
      <c r="GNC280" s="375"/>
      <c r="GND280" s="375"/>
      <c r="GNE280" s="375"/>
      <c r="GNF280" s="375"/>
      <c r="GNG280" s="375"/>
      <c r="GNH280" s="375"/>
      <c r="GNI280" s="375"/>
      <c r="GNJ280" s="375"/>
      <c r="GNK280" s="375"/>
      <c r="GNL280" s="375"/>
      <c r="GNM280" s="375"/>
      <c r="GNN280" s="375"/>
      <c r="GNO280" s="375"/>
      <c r="GNP280" s="375"/>
      <c r="GNQ280" s="375"/>
      <c r="GNR280" s="375"/>
      <c r="GNS280" s="375"/>
      <c r="GNT280" s="375"/>
      <c r="GNU280" s="375"/>
      <c r="GNV280" s="375"/>
      <c r="GNW280" s="375"/>
      <c r="GNX280" s="375"/>
      <c r="GNY280" s="375"/>
      <c r="GNZ280" s="375"/>
      <c r="GOA280" s="375"/>
      <c r="GOB280" s="375"/>
      <c r="GOC280" s="375"/>
      <c r="GOD280" s="375"/>
      <c r="GOE280" s="375"/>
      <c r="GOF280" s="375"/>
      <c r="GOG280" s="375"/>
      <c r="GOH280" s="375"/>
      <c r="GOI280" s="375"/>
      <c r="GOJ280" s="375"/>
      <c r="GOK280" s="375"/>
      <c r="GOL280" s="375"/>
      <c r="GOM280" s="375"/>
      <c r="GON280" s="375"/>
      <c r="GOO280" s="375"/>
      <c r="GOP280" s="375"/>
      <c r="GOQ280" s="375"/>
      <c r="GOR280" s="375"/>
      <c r="GOS280" s="375"/>
      <c r="GOT280" s="375"/>
      <c r="GOU280" s="375"/>
      <c r="GOV280" s="375"/>
      <c r="GOW280" s="375"/>
      <c r="GOX280" s="375"/>
      <c r="GOY280" s="375"/>
      <c r="GOZ280" s="375"/>
      <c r="GPA280" s="375"/>
      <c r="GPB280" s="375"/>
      <c r="GPC280" s="375"/>
      <c r="GPD280" s="375"/>
      <c r="GPE280" s="375"/>
      <c r="GPF280" s="375"/>
      <c r="GPG280" s="375"/>
      <c r="GPH280" s="375"/>
      <c r="GPI280" s="375"/>
      <c r="GPJ280" s="375"/>
      <c r="GPK280" s="375"/>
      <c r="GPL280" s="375"/>
      <c r="GPM280" s="375"/>
      <c r="GPN280" s="375"/>
      <c r="GPO280" s="375"/>
      <c r="GPP280" s="375"/>
      <c r="GPQ280" s="375"/>
      <c r="GPR280" s="375"/>
      <c r="GPS280" s="375"/>
      <c r="GPT280" s="375"/>
      <c r="GPU280" s="375"/>
      <c r="GPV280" s="375"/>
      <c r="GPW280" s="375"/>
      <c r="GPX280" s="375"/>
      <c r="GPY280" s="375"/>
      <c r="GPZ280" s="375"/>
      <c r="GQA280" s="375"/>
      <c r="GQB280" s="375"/>
      <c r="GQC280" s="375"/>
      <c r="GQD280" s="375"/>
      <c r="GQE280" s="375"/>
      <c r="GQF280" s="375"/>
      <c r="GQG280" s="375"/>
      <c r="GQH280" s="375"/>
      <c r="GQI280" s="375"/>
      <c r="GQJ280" s="375"/>
      <c r="GQK280" s="375"/>
      <c r="GQL280" s="375"/>
      <c r="GQM280" s="375"/>
      <c r="GQN280" s="375"/>
      <c r="GQO280" s="375"/>
      <c r="GQP280" s="375"/>
      <c r="GQQ280" s="375"/>
      <c r="GQR280" s="375"/>
      <c r="GQS280" s="375"/>
      <c r="GQT280" s="375"/>
      <c r="GQU280" s="375"/>
      <c r="GQV280" s="375"/>
      <c r="GQW280" s="375"/>
      <c r="GQX280" s="375"/>
      <c r="GQY280" s="375"/>
      <c r="GQZ280" s="375"/>
      <c r="GRA280" s="375"/>
      <c r="GRB280" s="375"/>
      <c r="GRC280" s="375"/>
      <c r="GRD280" s="375"/>
      <c r="GRE280" s="375"/>
      <c r="GRF280" s="375"/>
      <c r="GRG280" s="375"/>
      <c r="GRH280" s="375"/>
      <c r="GRI280" s="375"/>
      <c r="GRJ280" s="375"/>
      <c r="GRK280" s="375"/>
      <c r="GRL280" s="375"/>
      <c r="GRM280" s="375"/>
      <c r="GRN280" s="375"/>
      <c r="GRO280" s="375"/>
      <c r="GRP280" s="375"/>
      <c r="GRQ280" s="375"/>
      <c r="GRR280" s="375"/>
      <c r="GRS280" s="375"/>
      <c r="GRT280" s="375"/>
      <c r="GRU280" s="375"/>
      <c r="GRV280" s="375"/>
      <c r="GRW280" s="375"/>
      <c r="GRX280" s="375"/>
      <c r="GRY280" s="375"/>
      <c r="GRZ280" s="375"/>
      <c r="GSA280" s="375"/>
      <c r="GSB280" s="375"/>
      <c r="GSC280" s="375"/>
      <c r="GSD280" s="375"/>
      <c r="GSE280" s="375"/>
      <c r="GSF280" s="375"/>
      <c r="GSG280" s="375"/>
      <c r="GSH280" s="375"/>
      <c r="GSI280" s="375"/>
      <c r="GSJ280" s="375"/>
      <c r="GSK280" s="375"/>
      <c r="GSL280" s="375"/>
      <c r="GSM280" s="375"/>
      <c r="GSN280" s="375"/>
      <c r="GSO280" s="375"/>
      <c r="GSP280" s="375"/>
      <c r="GSQ280" s="375"/>
      <c r="GSR280" s="375"/>
      <c r="GSS280" s="375"/>
      <c r="GST280" s="375"/>
      <c r="GSU280" s="375"/>
      <c r="GSV280" s="375"/>
      <c r="GSW280" s="375"/>
      <c r="GSX280" s="375"/>
      <c r="GSY280" s="375"/>
      <c r="GSZ280" s="375"/>
      <c r="GTA280" s="375"/>
      <c r="GTB280" s="375"/>
      <c r="GTC280" s="375"/>
      <c r="GTD280" s="375"/>
      <c r="GTE280" s="375"/>
      <c r="GTF280" s="375"/>
      <c r="GTG280" s="375"/>
      <c r="GTH280" s="375"/>
      <c r="GTI280" s="375"/>
      <c r="GTJ280" s="375"/>
      <c r="GTK280" s="375"/>
      <c r="GTL280" s="375"/>
      <c r="GTM280" s="375"/>
      <c r="GTN280" s="375"/>
      <c r="GTO280" s="375"/>
      <c r="GTP280" s="375"/>
      <c r="GTQ280" s="375"/>
      <c r="GTR280" s="375"/>
      <c r="GTS280" s="375"/>
      <c r="GTT280" s="375"/>
      <c r="GTU280" s="375"/>
      <c r="GTV280" s="375"/>
      <c r="GTW280" s="375"/>
      <c r="GTX280" s="375"/>
      <c r="GTY280" s="375"/>
      <c r="GTZ280" s="375"/>
      <c r="GUA280" s="375"/>
      <c r="GUB280" s="375"/>
      <c r="GUC280" s="375"/>
      <c r="GUD280" s="375"/>
      <c r="GUE280" s="375"/>
      <c r="GUF280" s="375"/>
      <c r="GUG280" s="375"/>
      <c r="GUH280" s="375"/>
      <c r="GUI280" s="375"/>
      <c r="GUJ280" s="375"/>
      <c r="GUK280" s="375"/>
      <c r="GUL280" s="375"/>
      <c r="GUM280" s="375"/>
      <c r="GUN280" s="375"/>
      <c r="GUO280" s="375"/>
      <c r="GUP280" s="375"/>
      <c r="GUQ280" s="375"/>
      <c r="GUR280" s="375"/>
      <c r="GUS280" s="375"/>
      <c r="GUT280" s="375"/>
      <c r="GUU280" s="375"/>
      <c r="GUV280" s="375"/>
      <c r="GUW280" s="375"/>
      <c r="GUX280" s="375"/>
      <c r="GUY280" s="375"/>
      <c r="GUZ280" s="375"/>
      <c r="GVA280" s="375"/>
      <c r="GVB280" s="375"/>
      <c r="GVC280" s="375"/>
      <c r="GVD280" s="375"/>
      <c r="GVE280" s="375"/>
      <c r="GVF280" s="375"/>
      <c r="GVG280" s="375"/>
      <c r="GVH280" s="375"/>
      <c r="GVI280" s="375"/>
      <c r="GVJ280" s="375"/>
      <c r="GVK280" s="375"/>
      <c r="GVL280" s="375"/>
      <c r="GVM280" s="375"/>
      <c r="GVN280" s="375"/>
      <c r="GVO280" s="375"/>
      <c r="GVP280" s="375"/>
      <c r="GVQ280" s="375"/>
      <c r="GVR280" s="375"/>
      <c r="GVS280" s="375"/>
      <c r="GVT280" s="375"/>
      <c r="GVU280" s="375"/>
      <c r="GVV280" s="375"/>
      <c r="GVW280" s="375"/>
      <c r="GVX280" s="375"/>
      <c r="GVY280" s="375"/>
      <c r="GVZ280" s="375"/>
      <c r="GWA280" s="375"/>
      <c r="GWB280" s="375"/>
      <c r="GWC280" s="375"/>
      <c r="GWD280" s="375"/>
      <c r="GWE280" s="375"/>
      <c r="GWF280" s="375"/>
      <c r="GWG280" s="375"/>
      <c r="GWH280" s="375"/>
      <c r="GWI280" s="375"/>
      <c r="GWJ280" s="375"/>
      <c r="GWK280" s="375"/>
      <c r="GWL280" s="375"/>
      <c r="GWM280" s="375"/>
      <c r="GWN280" s="375"/>
      <c r="GWO280" s="375"/>
      <c r="GWP280" s="375"/>
      <c r="GWQ280" s="375"/>
      <c r="GWR280" s="375"/>
      <c r="GWS280" s="375"/>
      <c r="GWT280" s="375"/>
      <c r="GWU280" s="375"/>
      <c r="GWV280" s="375"/>
      <c r="GWW280" s="375"/>
      <c r="GWX280" s="375"/>
      <c r="GWY280" s="375"/>
      <c r="GWZ280" s="375"/>
      <c r="GXA280" s="375"/>
      <c r="GXB280" s="375"/>
      <c r="GXC280" s="375"/>
      <c r="GXD280" s="375"/>
      <c r="GXE280" s="375"/>
      <c r="GXF280" s="375"/>
      <c r="GXG280" s="375"/>
      <c r="GXH280" s="375"/>
      <c r="GXI280" s="375"/>
      <c r="GXJ280" s="375"/>
      <c r="GXK280" s="375"/>
      <c r="GXL280" s="375"/>
      <c r="GXM280" s="375"/>
      <c r="GXN280" s="375"/>
      <c r="GXO280" s="375"/>
      <c r="GXP280" s="375"/>
      <c r="GXQ280" s="375"/>
      <c r="GXR280" s="375"/>
      <c r="GXS280" s="375"/>
      <c r="GXT280" s="375"/>
      <c r="GXU280" s="375"/>
      <c r="GXV280" s="375"/>
      <c r="GXW280" s="375"/>
      <c r="GXX280" s="375"/>
      <c r="GXY280" s="375"/>
      <c r="GXZ280" s="375"/>
      <c r="GYA280" s="375"/>
      <c r="GYB280" s="375"/>
      <c r="GYC280" s="375"/>
      <c r="GYD280" s="375"/>
      <c r="GYE280" s="375"/>
      <c r="GYF280" s="375"/>
      <c r="GYG280" s="375"/>
      <c r="GYH280" s="375"/>
      <c r="GYI280" s="375"/>
      <c r="GYJ280" s="375"/>
      <c r="GYK280" s="375"/>
      <c r="GYL280" s="375"/>
      <c r="GYM280" s="375"/>
      <c r="GYN280" s="375"/>
      <c r="GYO280" s="375"/>
      <c r="GYP280" s="375"/>
      <c r="GYQ280" s="375"/>
      <c r="GYR280" s="375"/>
      <c r="GYS280" s="375"/>
      <c r="GYT280" s="375"/>
      <c r="GYU280" s="375"/>
      <c r="GYV280" s="375"/>
      <c r="GYW280" s="375"/>
      <c r="GYX280" s="375"/>
      <c r="GYY280" s="375"/>
      <c r="GYZ280" s="375"/>
      <c r="GZA280" s="375"/>
      <c r="GZB280" s="375"/>
      <c r="GZC280" s="375"/>
      <c r="GZD280" s="375"/>
      <c r="GZE280" s="375"/>
      <c r="GZF280" s="375"/>
      <c r="GZG280" s="375"/>
      <c r="GZH280" s="375"/>
      <c r="GZI280" s="375"/>
      <c r="GZJ280" s="375"/>
      <c r="GZK280" s="375"/>
      <c r="GZL280" s="375"/>
      <c r="GZM280" s="375"/>
      <c r="GZN280" s="375"/>
      <c r="GZO280" s="375"/>
      <c r="GZP280" s="375"/>
      <c r="GZQ280" s="375"/>
      <c r="GZR280" s="375"/>
      <c r="GZS280" s="375"/>
      <c r="GZT280" s="375"/>
      <c r="GZU280" s="375"/>
      <c r="GZV280" s="375"/>
      <c r="GZW280" s="375"/>
      <c r="GZX280" s="375"/>
      <c r="GZY280" s="375"/>
      <c r="GZZ280" s="375"/>
      <c r="HAA280" s="375"/>
      <c r="HAB280" s="375"/>
      <c r="HAC280" s="375"/>
      <c r="HAD280" s="375"/>
      <c r="HAE280" s="375"/>
      <c r="HAF280" s="375"/>
      <c r="HAG280" s="375"/>
      <c r="HAH280" s="375"/>
      <c r="HAI280" s="375"/>
      <c r="HAJ280" s="375"/>
      <c r="HAK280" s="375"/>
      <c r="HAL280" s="375"/>
      <c r="HAM280" s="375"/>
      <c r="HAN280" s="375"/>
      <c r="HAO280" s="375"/>
      <c r="HAP280" s="375"/>
      <c r="HAQ280" s="375"/>
      <c r="HAR280" s="375"/>
      <c r="HAS280" s="375"/>
      <c r="HAT280" s="375"/>
      <c r="HAU280" s="375"/>
      <c r="HAV280" s="375"/>
      <c r="HAW280" s="375"/>
      <c r="HAX280" s="375"/>
      <c r="HAY280" s="375"/>
      <c r="HAZ280" s="375"/>
      <c r="HBA280" s="375"/>
      <c r="HBB280" s="375"/>
      <c r="HBC280" s="375"/>
      <c r="HBD280" s="375"/>
      <c r="HBE280" s="375"/>
      <c r="HBF280" s="375"/>
      <c r="HBG280" s="375"/>
      <c r="HBH280" s="375"/>
      <c r="HBI280" s="375"/>
      <c r="HBJ280" s="375"/>
      <c r="HBK280" s="375"/>
      <c r="HBL280" s="375"/>
      <c r="HBM280" s="375"/>
      <c r="HBN280" s="375"/>
      <c r="HBO280" s="375"/>
      <c r="HBP280" s="375"/>
      <c r="HBQ280" s="375"/>
      <c r="HBR280" s="375"/>
      <c r="HBS280" s="375"/>
      <c r="HBT280" s="375"/>
      <c r="HBU280" s="375"/>
      <c r="HBV280" s="375"/>
      <c r="HBW280" s="375"/>
      <c r="HBX280" s="375"/>
      <c r="HBY280" s="375"/>
      <c r="HBZ280" s="375"/>
      <c r="HCA280" s="375"/>
      <c r="HCB280" s="375"/>
      <c r="HCC280" s="375"/>
      <c r="HCD280" s="375"/>
      <c r="HCE280" s="375"/>
      <c r="HCF280" s="375"/>
      <c r="HCG280" s="375"/>
      <c r="HCH280" s="375"/>
      <c r="HCI280" s="375"/>
      <c r="HCJ280" s="375"/>
      <c r="HCK280" s="375"/>
      <c r="HCL280" s="375"/>
      <c r="HCM280" s="375"/>
      <c r="HCN280" s="375"/>
      <c r="HCO280" s="375"/>
      <c r="HCP280" s="375"/>
      <c r="HCQ280" s="375"/>
      <c r="HCR280" s="375"/>
      <c r="HCS280" s="375"/>
      <c r="HCT280" s="375"/>
      <c r="HCU280" s="375"/>
      <c r="HCV280" s="375"/>
      <c r="HCW280" s="375"/>
      <c r="HCX280" s="375"/>
      <c r="HCY280" s="375"/>
      <c r="HCZ280" s="375"/>
      <c r="HDA280" s="375"/>
      <c r="HDB280" s="375"/>
      <c r="HDC280" s="375"/>
      <c r="HDD280" s="375"/>
      <c r="HDE280" s="375"/>
      <c r="HDF280" s="375"/>
      <c r="HDG280" s="375"/>
      <c r="HDH280" s="375"/>
      <c r="HDI280" s="375"/>
      <c r="HDJ280" s="375"/>
      <c r="HDK280" s="375"/>
      <c r="HDL280" s="375"/>
      <c r="HDM280" s="375"/>
      <c r="HDN280" s="375"/>
      <c r="HDO280" s="375"/>
      <c r="HDP280" s="375"/>
      <c r="HDQ280" s="375"/>
      <c r="HDR280" s="375"/>
      <c r="HDS280" s="375"/>
      <c r="HDT280" s="375"/>
      <c r="HDU280" s="375"/>
      <c r="HDV280" s="375"/>
      <c r="HDW280" s="375"/>
      <c r="HDX280" s="375"/>
      <c r="HDY280" s="375"/>
      <c r="HDZ280" s="375"/>
      <c r="HEA280" s="375"/>
      <c r="HEB280" s="375"/>
      <c r="HEC280" s="375"/>
      <c r="HED280" s="375"/>
      <c r="HEE280" s="375"/>
      <c r="HEF280" s="375"/>
      <c r="HEG280" s="375"/>
      <c r="HEH280" s="375"/>
      <c r="HEI280" s="375"/>
      <c r="HEJ280" s="375"/>
      <c r="HEK280" s="375"/>
      <c r="HEL280" s="375"/>
      <c r="HEM280" s="375"/>
      <c r="HEN280" s="375"/>
      <c r="HEO280" s="375"/>
      <c r="HEP280" s="375"/>
      <c r="HEQ280" s="375"/>
      <c r="HER280" s="375"/>
      <c r="HES280" s="375"/>
      <c r="HET280" s="375"/>
      <c r="HEU280" s="375"/>
      <c r="HEV280" s="375"/>
      <c r="HEW280" s="375"/>
      <c r="HEX280" s="375"/>
      <c r="HEY280" s="375"/>
      <c r="HEZ280" s="375"/>
      <c r="HFA280" s="375"/>
      <c r="HFB280" s="375"/>
      <c r="HFC280" s="375"/>
      <c r="HFD280" s="375"/>
      <c r="HFE280" s="375"/>
      <c r="HFF280" s="375"/>
      <c r="HFG280" s="375"/>
      <c r="HFH280" s="375"/>
      <c r="HFI280" s="375"/>
      <c r="HFJ280" s="375"/>
      <c r="HFK280" s="375"/>
      <c r="HFL280" s="375"/>
      <c r="HFM280" s="375"/>
      <c r="HFN280" s="375"/>
      <c r="HFO280" s="375"/>
      <c r="HFP280" s="375"/>
      <c r="HFQ280" s="375"/>
      <c r="HFR280" s="375"/>
      <c r="HFS280" s="375"/>
      <c r="HFT280" s="375"/>
      <c r="HFU280" s="375"/>
      <c r="HFV280" s="375"/>
      <c r="HFW280" s="375"/>
      <c r="HFX280" s="375"/>
      <c r="HFY280" s="375"/>
      <c r="HFZ280" s="375"/>
      <c r="HGA280" s="375"/>
      <c r="HGB280" s="375"/>
      <c r="HGC280" s="375"/>
      <c r="HGD280" s="375"/>
      <c r="HGE280" s="375"/>
      <c r="HGF280" s="375"/>
      <c r="HGG280" s="375"/>
      <c r="HGH280" s="375"/>
      <c r="HGI280" s="375"/>
      <c r="HGJ280" s="375"/>
      <c r="HGK280" s="375"/>
      <c r="HGL280" s="375"/>
      <c r="HGM280" s="375"/>
      <c r="HGN280" s="375"/>
      <c r="HGO280" s="375"/>
      <c r="HGP280" s="375"/>
      <c r="HGQ280" s="375"/>
      <c r="HGR280" s="375"/>
      <c r="HGS280" s="375"/>
      <c r="HGT280" s="375"/>
      <c r="HGU280" s="375"/>
      <c r="HGV280" s="375"/>
      <c r="HGW280" s="375"/>
      <c r="HGX280" s="375"/>
      <c r="HGY280" s="375"/>
      <c r="HGZ280" s="375"/>
      <c r="HHA280" s="375"/>
      <c r="HHB280" s="375"/>
      <c r="HHC280" s="375"/>
      <c r="HHD280" s="375"/>
      <c r="HHE280" s="375"/>
      <c r="HHF280" s="375"/>
      <c r="HHG280" s="375"/>
      <c r="HHH280" s="375"/>
      <c r="HHI280" s="375"/>
      <c r="HHJ280" s="375"/>
      <c r="HHK280" s="375"/>
      <c r="HHL280" s="375"/>
      <c r="HHM280" s="375"/>
      <c r="HHN280" s="375"/>
      <c r="HHO280" s="375"/>
      <c r="HHP280" s="375"/>
      <c r="HHQ280" s="375"/>
      <c r="HHR280" s="375"/>
      <c r="HHS280" s="375"/>
      <c r="HHT280" s="375"/>
      <c r="HHU280" s="375"/>
      <c r="HHV280" s="375"/>
      <c r="HHW280" s="375"/>
      <c r="HHX280" s="375"/>
      <c r="HHY280" s="375"/>
      <c r="HHZ280" s="375"/>
      <c r="HIA280" s="375"/>
      <c r="HIB280" s="375"/>
      <c r="HIC280" s="375"/>
      <c r="HID280" s="375"/>
      <c r="HIE280" s="375"/>
      <c r="HIF280" s="375"/>
      <c r="HIG280" s="375"/>
      <c r="HIH280" s="375"/>
      <c r="HII280" s="375"/>
      <c r="HIJ280" s="375"/>
      <c r="HIK280" s="375"/>
      <c r="HIL280" s="375"/>
      <c r="HIM280" s="375"/>
      <c r="HIN280" s="375"/>
      <c r="HIO280" s="375"/>
      <c r="HIP280" s="375"/>
      <c r="HIQ280" s="375"/>
      <c r="HIR280" s="375"/>
      <c r="HIS280" s="375"/>
      <c r="HIT280" s="375"/>
      <c r="HIU280" s="375"/>
      <c r="HIV280" s="375"/>
      <c r="HIW280" s="375"/>
      <c r="HIX280" s="375"/>
      <c r="HIY280" s="375"/>
      <c r="HIZ280" s="375"/>
      <c r="HJA280" s="375"/>
      <c r="HJB280" s="375"/>
      <c r="HJC280" s="375"/>
      <c r="HJD280" s="375"/>
      <c r="HJE280" s="375"/>
      <c r="HJF280" s="375"/>
      <c r="HJG280" s="375"/>
      <c r="HJH280" s="375"/>
      <c r="HJI280" s="375"/>
      <c r="HJJ280" s="375"/>
      <c r="HJK280" s="375"/>
      <c r="HJL280" s="375"/>
      <c r="HJM280" s="375"/>
      <c r="HJN280" s="375"/>
      <c r="HJO280" s="375"/>
      <c r="HJP280" s="375"/>
      <c r="HJQ280" s="375"/>
      <c r="HJR280" s="375"/>
      <c r="HJS280" s="375"/>
      <c r="HJT280" s="375"/>
      <c r="HJU280" s="375"/>
      <c r="HJV280" s="375"/>
      <c r="HJW280" s="375"/>
      <c r="HJX280" s="375"/>
      <c r="HJY280" s="375"/>
      <c r="HJZ280" s="375"/>
      <c r="HKA280" s="375"/>
      <c r="HKB280" s="375"/>
      <c r="HKC280" s="375"/>
      <c r="HKD280" s="375"/>
      <c r="HKE280" s="375"/>
      <c r="HKF280" s="375"/>
      <c r="HKG280" s="375"/>
      <c r="HKH280" s="375"/>
      <c r="HKI280" s="375"/>
      <c r="HKJ280" s="375"/>
      <c r="HKK280" s="375"/>
      <c r="HKL280" s="375"/>
      <c r="HKM280" s="375"/>
      <c r="HKN280" s="375"/>
      <c r="HKO280" s="375"/>
      <c r="HKP280" s="375"/>
      <c r="HKQ280" s="375"/>
      <c r="HKR280" s="375"/>
      <c r="HKS280" s="375"/>
      <c r="HKT280" s="375"/>
      <c r="HKU280" s="375"/>
      <c r="HKV280" s="375"/>
      <c r="HKW280" s="375"/>
      <c r="HKX280" s="375"/>
      <c r="HKY280" s="375"/>
      <c r="HKZ280" s="375"/>
      <c r="HLA280" s="375"/>
      <c r="HLB280" s="375"/>
      <c r="HLC280" s="375"/>
      <c r="HLD280" s="375"/>
      <c r="HLE280" s="375"/>
      <c r="HLF280" s="375"/>
      <c r="HLG280" s="375"/>
      <c r="HLH280" s="375"/>
      <c r="HLI280" s="375"/>
      <c r="HLJ280" s="375"/>
      <c r="HLK280" s="375"/>
      <c r="HLL280" s="375"/>
      <c r="HLM280" s="375"/>
      <c r="HLN280" s="375"/>
      <c r="HLO280" s="375"/>
      <c r="HLP280" s="375"/>
      <c r="HLQ280" s="375"/>
      <c r="HLR280" s="375"/>
      <c r="HLS280" s="375"/>
      <c r="HLT280" s="375"/>
      <c r="HLU280" s="375"/>
      <c r="HLV280" s="375"/>
      <c r="HLW280" s="375"/>
      <c r="HLX280" s="375"/>
      <c r="HLY280" s="375"/>
      <c r="HLZ280" s="375"/>
      <c r="HMA280" s="375"/>
      <c r="HMB280" s="375"/>
      <c r="HMC280" s="375"/>
      <c r="HMD280" s="375"/>
      <c r="HME280" s="375"/>
      <c r="HMF280" s="375"/>
      <c r="HMG280" s="375"/>
      <c r="HMH280" s="375"/>
      <c r="HMI280" s="375"/>
      <c r="HMJ280" s="375"/>
      <c r="HMK280" s="375"/>
      <c r="HML280" s="375"/>
      <c r="HMM280" s="375"/>
      <c r="HMN280" s="375"/>
      <c r="HMO280" s="375"/>
      <c r="HMP280" s="375"/>
      <c r="HMQ280" s="375"/>
      <c r="HMR280" s="375"/>
      <c r="HMS280" s="375"/>
      <c r="HMT280" s="375"/>
      <c r="HMU280" s="375"/>
      <c r="HMV280" s="375"/>
      <c r="HMW280" s="375"/>
      <c r="HMX280" s="375"/>
      <c r="HMY280" s="375"/>
      <c r="HMZ280" s="375"/>
      <c r="HNA280" s="375"/>
      <c r="HNB280" s="375"/>
      <c r="HNC280" s="375"/>
      <c r="HND280" s="375"/>
      <c r="HNE280" s="375"/>
      <c r="HNF280" s="375"/>
      <c r="HNG280" s="375"/>
      <c r="HNH280" s="375"/>
      <c r="HNI280" s="375"/>
      <c r="HNJ280" s="375"/>
      <c r="HNK280" s="375"/>
      <c r="HNL280" s="375"/>
      <c r="HNM280" s="375"/>
      <c r="HNN280" s="375"/>
      <c r="HNO280" s="375"/>
      <c r="HNP280" s="375"/>
      <c r="HNQ280" s="375"/>
      <c r="HNR280" s="375"/>
      <c r="HNS280" s="375"/>
      <c r="HNT280" s="375"/>
      <c r="HNU280" s="375"/>
      <c r="HNV280" s="375"/>
      <c r="HNW280" s="375"/>
      <c r="HNX280" s="375"/>
      <c r="HNY280" s="375"/>
      <c r="HNZ280" s="375"/>
      <c r="HOA280" s="375"/>
      <c r="HOB280" s="375"/>
      <c r="HOC280" s="375"/>
      <c r="HOD280" s="375"/>
      <c r="HOE280" s="375"/>
      <c r="HOF280" s="375"/>
      <c r="HOG280" s="375"/>
      <c r="HOH280" s="375"/>
      <c r="HOI280" s="375"/>
      <c r="HOJ280" s="375"/>
      <c r="HOK280" s="375"/>
      <c r="HOL280" s="375"/>
      <c r="HOM280" s="375"/>
      <c r="HON280" s="375"/>
      <c r="HOO280" s="375"/>
      <c r="HOP280" s="375"/>
      <c r="HOQ280" s="375"/>
      <c r="HOR280" s="375"/>
      <c r="HOS280" s="375"/>
      <c r="HOT280" s="375"/>
      <c r="HOU280" s="375"/>
      <c r="HOV280" s="375"/>
      <c r="HOW280" s="375"/>
      <c r="HOX280" s="375"/>
      <c r="HOY280" s="375"/>
      <c r="HOZ280" s="375"/>
      <c r="HPA280" s="375"/>
      <c r="HPB280" s="375"/>
      <c r="HPC280" s="375"/>
      <c r="HPD280" s="375"/>
      <c r="HPE280" s="375"/>
      <c r="HPF280" s="375"/>
      <c r="HPG280" s="375"/>
      <c r="HPH280" s="375"/>
      <c r="HPI280" s="375"/>
      <c r="HPJ280" s="375"/>
      <c r="HPK280" s="375"/>
      <c r="HPL280" s="375"/>
      <c r="HPM280" s="375"/>
      <c r="HPN280" s="375"/>
      <c r="HPO280" s="375"/>
      <c r="HPP280" s="375"/>
      <c r="HPQ280" s="375"/>
      <c r="HPR280" s="375"/>
      <c r="HPS280" s="375"/>
      <c r="HPT280" s="375"/>
      <c r="HPU280" s="375"/>
      <c r="HPV280" s="375"/>
      <c r="HPW280" s="375"/>
      <c r="HPX280" s="375"/>
      <c r="HPY280" s="375"/>
      <c r="HPZ280" s="375"/>
      <c r="HQA280" s="375"/>
      <c r="HQB280" s="375"/>
      <c r="HQC280" s="375"/>
      <c r="HQD280" s="375"/>
      <c r="HQE280" s="375"/>
      <c r="HQF280" s="375"/>
      <c r="HQG280" s="375"/>
      <c r="HQH280" s="375"/>
      <c r="HQI280" s="375"/>
      <c r="HQJ280" s="375"/>
      <c r="HQK280" s="375"/>
      <c r="HQL280" s="375"/>
      <c r="HQM280" s="375"/>
      <c r="HQN280" s="375"/>
      <c r="HQO280" s="375"/>
      <c r="HQP280" s="375"/>
      <c r="HQQ280" s="375"/>
      <c r="HQR280" s="375"/>
      <c r="HQS280" s="375"/>
      <c r="HQT280" s="375"/>
      <c r="HQU280" s="375"/>
      <c r="HQV280" s="375"/>
      <c r="HQW280" s="375"/>
      <c r="HQX280" s="375"/>
      <c r="HQY280" s="375"/>
      <c r="HQZ280" s="375"/>
      <c r="HRA280" s="375"/>
      <c r="HRB280" s="375"/>
      <c r="HRC280" s="375"/>
      <c r="HRD280" s="375"/>
      <c r="HRE280" s="375"/>
      <c r="HRF280" s="375"/>
      <c r="HRG280" s="375"/>
      <c r="HRH280" s="375"/>
      <c r="HRI280" s="375"/>
      <c r="HRJ280" s="375"/>
      <c r="HRK280" s="375"/>
      <c r="HRL280" s="375"/>
      <c r="HRM280" s="375"/>
      <c r="HRN280" s="375"/>
      <c r="HRO280" s="375"/>
      <c r="HRP280" s="375"/>
      <c r="HRQ280" s="375"/>
      <c r="HRR280" s="375"/>
      <c r="HRS280" s="375"/>
      <c r="HRT280" s="375"/>
      <c r="HRU280" s="375"/>
      <c r="HRV280" s="375"/>
      <c r="HRW280" s="375"/>
      <c r="HRX280" s="375"/>
      <c r="HRY280" s="375"/>
      <c r="HRZ280" s="375"/>
      <c r="HSA280" s="375"/>
      <c r="HSB280" s="375"/>
      <c r="HSC280" s="375"/>
      <c r="HSD280" s="375"/>
      <c r="HSE280" s="375"/>
      <c r="HSF280" s="375"/>
      <c r="HSG280" s="375"/>
      <c r="HSH280" s="375"/>
      <c r="HSI280" s="375"/>
      <c r="HSJ280" s="375"/>
      <c r="HSK280" s="375"/>
      <c r="HSL280" s="375"/>
      <c r="HSM280" s="375"/>
      <c r="HSN280" s="375"/>
      <c r="HSO280" s="375"/>
      <c r="HSP280" s="375"/>
      <c r="HSQ280" s="375"/>
      <c r="HSR280" s="375"/>
      <c r="HSS280" s="375"/>
      <c r="HST280" s="375"/>
      <c r="HSU280" s="375"/>
      <c r="HSV280" s="375"/>
      <c r="HSW280" s="375"/>
      <c r="HSX280" s="375"/>
      <c r="HSY280" s="375"/>
      <c r="HSZ280" s="375"/>
      <c r="HTA280" s="375"/>
      <c r="HTB280" s="375"/>
      <c r="HTC280" s="375"/>
      <c r="HTD280" s="375"/>
      <c r="HTE280" s="375"/>
      <c r="HTF280" s="375"/>
      <c r="HTG280" s="375"/>
      <c r="HTH280" s="375"/>
      <c r="HTI280" s="375"/>
      <c r="HTJ280" s="375"/>
      <c r="HTK280" s="375"/>
      <c r="HTL280" s="375"/>
      <c r="HTM280" s="375"/>
      <c r="HTN280" s="375"/>
      <c r="HTO280" s="375"/>
      <c r="HTP280" s="375"/>
      <c r="HTQ280" s="375"/>
      <c r="HTR280" s="375"/>
      <c r="HTS280" s="375"/>
      <c r="HTT280" s="375"/>
      <c r="HTU280" s="375"/>
      <c r="HTV280" s="375"/>
      <c r="HTW280" s="375"/>
      <c r="HTX280" s="375"/>
      <c r="HTY280" s="375"/>
      <c r="HTZ280" s="375"/>
      <c r="HUA280" s="375"/>
      <c r="HUB280" s="375"/>
      <c r="HUC280" s="375"/>
      <c r="HUD280" s="375"/>
      <c r="HUE280" s="375"/>
      <c r="HUF280" s="375"/>
      <c r="HUG280" s="375"/>
      <c r="HUH280" s="375"/>
      <c r="HUI280" s="375"/>
      <c r="HUJ280" s="375"/>
      <c r="HUK280" s="375"/>
      <c r="HUL280" s="375"/>
      <c r="HUM280" s="375"/>
      <c r="HUN280" s="375"/>
      <c r="HUO280" s="375"/>
      <c r="HUP280" s="375"/>
      <c r="HUQ280" s="375"/>
      <c r="HUR280" s="375"/>
      <c r="HUS280" s="375"/>
      <c r="HUT280" s="375"/>
      <c r="HUU280" s="375"/>
      <c r="HUV280" s="375"/>
      <c r="HUW280" s="375"/>
      <c r="HUX280" s="375"/>
      <c r="HUY280" s="375"/>
      <c r="HUZ280" s="375"/>
      <c r="HVA280" s="375"/>
      <c r="HVB280" s="375"/>
      <c r="HVC280" s="375"/>
      <c r="HVD280" s="375"/>
      <c r="HVE280" s="375"/>
      <c r="HVF280" s="375"/>
      <c r="HVG280" s="375"/>
      <c r="HVH280" s="375"/>
      <c r="HVI280" s="375"/>
      <c r="HVJ280" s="375"/>
      <c r="HVK280" s="375"/>
      <c r="HVL280" s="375"/>
      <c r="HVM280" s="375"/>
      <c r="HVN280" s="375"/>
      <c r="HVO280" s="375"/>
      <c r="HVP280" s="375"/>
      <c r="HVQ280" s="375"/>
      <c r="HVR280" s="375"/>
      <c r="HVS280" s="375"/>
      <c r="HVT280" s="375"/>
      <c r="HVU280" s="375"/>
      <c r="HVV280" s="375"/>
      <c r="HVW280" s="375"/>
      <c r="HVX280" s="375"/>
      <c r="HVY280" s="375"/>
      <c r="HVZ280" s="375"/>
      <c r="HWA280" s="375"/>
      <c r="HWB280" s="375"/>
      <c r="HWC280" s="375"/>
      <c r="HWD280" s="375"/>
      <c r="HWE280" s="375"/>
      <c r="HWF280" s="375"/>
      <c r="HWG280" s="375"/>
      <c r="HWH280" s="375"/>
      <c r="HWI280" s="375"/>
      <c r="HWJ280" s="375"/>
      <c r="HWK280" s="375"/>
      <c r="HWL280" s="375"/>
      <c r="HWM280" s="375"/>
      <c r="HWN280" s="375"/>
      <c r="HWO280" s="375"/>
      <c r="HWP280" s="375"/>
      <c r="HWQ280" s="375"/>
      <c r="HWR280" s="375"/>
      <c r="HWS280" s="375"/>
      <c r="HWT280" s="375"/>
      <c r="HWU280" s="375"/>
      <c r="HWV280" s="375"/>
      <c r="HWW280" s="375"/>
      <c r="HWX280" s="375"/>
      <c r="HWY280" s="375"/>
      <c r="HWZ280" s="375"/>
      <c r="HXA280" s="375"/>
      <c r="HXB280" s="375"/>
      <c r="HXC280" s="375"/>
      <c r="HXD280" s="375"/>
      <c r="HXE280" s="375"/>
      <c r="HXF280" s="375"/>
      <c r="HXG280" s="375"/>
      <c r="HXH280" s="375"/>
      <c r="HXI280" s="375"/>
      <c r="HXJ280" s="375"/>
      <c r="HXK280" s="375"/>
      <c r="HXL280" s="375"/>
      <c r="HXM280" s="375"/>
      <c r="HXN280" s="375"/>
      <c r="HXO280" s="375"/>
      <c r="HXP280" s="375"/>
      <c r="HXQ280" s="375"/>
      <c r="HXR280" s="375"/>
      <c r="HXS280" s="375"/>
      <c r="HXT280" s="375"/>
      <c r="HXU280" s="375"/>
      <c r="HXV280" s="375"/>
      <c r="HXW280" s="375"/>
      <c r="HXX280" s="375"/>
      <c r="HXY280" s="375"/>
      <c r="HXZ280" s="375"/>
      <c r="HYA280" s="375"/>
      <c r="HYB280" s="375"/>
      <c r="HYC280" s="375"/>
      <c r="HYD280" s="375"/>
      <c r="HYE280" s="375"/>
      <c r="HYF280" s="375"/>
      <c r="HYG280" s="375"/>
      <c r="HYH280" s="375"/>
      <c r="HYI280" s="375"/>
      <c r="HYJ280" s="375"/>
      <c r="HYK280" s="375"/>
      <c r="HYL280" s="375"/>
      <c r="HYM280" s="375"/>
      <c r="HYN280" s="375"/>
      <c r="HYO280" s="375"/>
      <c r="HYP280" s="375"/>
      <c r="HYQ280" s="375"/>
      <c r="HYR280" s="375"/>
      <c r="HYS280" s="375"/>
      <c r="HYT280" s="375"/>
      <c r="HYU280" s="375"/>
      <c r="HYV280" s="375"/>
      <c r="HYW280" s="375"/>
      <c r="HYX280" s="375"/>
      <c r="HYY280" s="375"/>
      <c r="HYZ280" s="375"/>
      <c r="HZA280" s="375"/>
      <c r="HZB280" s="375"/>
      <c r="HZC280" s="375"/>
      <c r="HZD280" s="375"/>
      <c r="HZE280" s="375"/>
      <c r="HZF280" s="375"/>
      <c r="HZG280" s="375"/>
      <c r="HZH280" s="375"/>
      <c r="HZI280" s="375"/>
      <c r="HZJ280" s="375"/>
      <c r="HZK280" s="375"/>
      <c r="HZL280" s="375"/>
      <c r="HZM280" s="375"/>
      <c r="HZN280" s="375"/>
      <c r="HZO280" s="375"/>
      <c r="HZP280" s="375"/>
      <c r="HZQ280" s="375"/>
      <c r="HZR280" s="375"/>
      <c r="HZS280" s="375"/>
      <c r="HZT280" s="375"/>
      <c r="HZU280" s="375"/>
      <c r="HZV280" s="375"/>
      <c r="HZW280" s="375"/>
      <c r="HZX280" s="375"/>
      <c r="HZY280" s="375"/>
      <c r="HZZ280" s="375"/>
      <c r="IAA280" s="375"/>
      <c r="IAB280" s="375"/>
      <c r="IAC280" s="375"/>
      <c r="IAD280" s="375"/>
      <c r="IAE280" s="375"/>
      <c r="IAF280" s="375"/>
      <c r="IAG280" s="375"/>
      <c r="IAH280" s="375"/>
      <c r="IAI280" s="375"/>
      <c r="IAJ280" s="375"/>
      <c r="IAK280" s="375"/>
      <c r="IAL280" s="375"/>
      <c r="IAM280" s="375"/>
      <c r="IAN280" s="375"/>
      <c r="IAO280" s="375"/>
      <c r="IAP280" s="375"/>
      <c r="IAQ280" s="375"/>
      <c r="IAR280" s="375"/>
      <c r="IAS280" s="375"/>
      <c r="IAT280" s="375"/>
      <c r="IAU280" s="375"/>
      <c r="IAV280" s="375"/>
      <c r="IAW280" s="375"/>
      <c r="IAX280" s="375"/>
      <c r="IAY280" s="375"/>
      <c r="IAZ280" s="375"/>
      <c r="IBA280" s="375"/>
      <c r="IBB280" s="375"/>
      <c r="IBC280" s="375"/>
      <c r="IBD280" s="375"/>
      <c r="IBE280" s="375"/>
      <c r="IBF280" s="375"/>
      <c r="IBG280" s="375"/>
      <c r="IBH280" s="375"/>
      <c r="IBI280" s="375"/>
      <c r="IBJ280" s="375"/>
      <c r="IBK280" s="375"/>
      <c r="IBL280" s="375"/>
      <c r="IBM280" s="375"/>
      <c r="IBN280" s="375"/>
      <c r="IBO280" s="375"/>
      <c r="IBP280" s="375"/>
      <c r="IBQ280" s="375"/>
      <c r="IBR280" s="375"/>
      <c r="IBS280" s="375"/>
      <c r="IBT280" s="375"/>
      <c r="IBU280" s="375"/>
      <c r="IBV280" s="375"/>
      <c r="IBW280" s="375"/>
      <c r="IBX280" s="375"/>
      <c r="IBY280" s="375"/>
      <c r="IBZ280" s="375"/>
      <c r="ICA280" s="375"/>
      <c r="ICB280" s="375"/>
      <c r="ICC280" s="375"/>
      <c r="ICD280" s="375"/>
      <c r="ICE280" s="375"/>
      <c r="ICF280" s="375"/>
      <c r="ICG280" s="375"/>
      <c r="ICH280" s="375"/>
      <c r="ICI280" s="375"/>
      <c r="ICJ280" s="375"/>
      <c r="ICK280" s="375"/>
      <c r="ICL280" s="375"/>
      <c r="ICM280" s="375"/>
      <c r="ICN280" s="375"/>
      <c r="ICO280" s="375"/>
      <c r="ICP280" s="375"/>
      <c r="ICQ280" s="375"/>
      <c r="ICR280" s="375"/>
      <c r="ICS280" s="375"/>
      <c r="ICT280" s="375"/>
      <c r="ICU280" s="375"/>
      <c r="ICV280" s="375"/>
      <c r="ICW280" s="375"/>
      <c r="ICX280" s="375"/>
      <c r="ICY280" s="375"/>
      <c r="ICZ280" s="375"/>
      <c r="IDA280" s="375"/>
      <c r="IDB280" s="375"/>
      <c r="IDC280" s="375"/>
      <c r="IDD280" s="375"/>
      <c r="IDE280" s="375"/>
      <c r="IDF280" s="375"/>
      <c r="IDG280" s="375"/>
      <c r="IDH280" s="375"/>
      <c r="IDI280" s="375"/>
      <c r="IDJ280" s="375"/>
      <c r="IDK280" s="375"/>
      <c r="IDL280" s="375"/>
      <c r="IDM280" s="375"/>
      <c r="IDN280" s="375"/>
      <c r="IDO280" s="375"/>
      <c r="IDP280" s="375"/>
      <c r="IDQ280" s="375"/>
      <c r="IDR280" s="375"/>
      <c r="IDS280" s="375"/>
      <c r="IDT280" s="375"/>
      <c r="IDU280" s="375"/>
      <c r="IDV280" s="375"/>
      <c r="IDW280" s="375"/>
      <c r="IDX280" s="375"/>
      <c r="IDY280" s="375"/>
      <c r="IDZ280" s="375"/>
      <c r="IEA280" s="375"/>
      <c r="IEB280" s="375"/>
      <c r="IEC280" s="375"/>
      <c r="IED280" s="375"/>
      <c r="IEE280" s="375"/>
      <c r="IEF280" s="375"/>
      <c r="IEG280" s="375"/>
      <c r="IEH280" s="375"/>
      <c r="IEI280" s="375"/>
      <c r="IEJ280" s="375"/>
      <c r="IEK280" s="375"/>
      <c r="IEL280" s="375"/>
      <c r="IEM280" s="375"/>
      <c r="IEN280" s="375"/>
      <c r="IEO280" s="375"/>
      <c r="IEP280" s="375"/>
      <c r="IEQ280" s="375"/>
      <c r="IER280" s="375"/>
      <c r="IES280" s="375"/>
      <c r="IET280" s="375"/>
      <c r="IEU280" s="375"/>
      <c r="IEV280" s="375"/>
      <c r="IEW280" s="375"/>
      <c r="IEX280" s="375"/>
      <c r="IEY280" s="375"/>
      <c r="IEZ280" s="375"/>
      <c r="IFA280" s="375"/>
      <c r="IFB280" s="375"/>
      <c r="IFC280" s="375"/>
      <c r="IFD280" s="375"/>
      <c r="IFE280" s="375"/>
      <c r="IFF280" s="375"/>
      <c r="IFG280" s="375"/>
      <c r="IFH280" s="375"/>
      <c r="IFI280" s="375"/>
      <c r="IFJ280" s="375"/>
      <c r="IFK280" s="375"/>
      <c r="IFL280" s="375"/>
      <c r="IFM280" s="375"/>
      <c r="IFN280" s="375"/>
      <c r="IFO280" s="375"/>
      <c r="IFP280" s="375"/>
      <c r="IFQ280" s="375"/>
      <c r="IFR280" s="375"/>
      <c r="IFS280" s="375"/>
      <c r="IFT280" s="375"/>
      <c r="IFU280" s="375"/>
      <c r="IFV280" s="375"/>
      <c r="IFW280" s="375"/>
      <c r="IFX280" s="375"/>
      <c r="IFY280" s="375"/>
      <c r="IFZ280" s="375"/>
      <c r="IGA280" s="375"/>
      <c r="IGB280" s="375"/>
      <c r="IGC280" s="375"/>
      <c r="IGD280" s="375"/>
      <c r="IGE280" s="375"/>
      <c r="IGF280" s="375"/>
      <c r="IGG280" s="375"/>
      <c r="IGH280" s="375"/>
      <c r="IGI280" s="375"/>
      <c r="IGJ280" s="375"/>
      <c r="IGK280" s="375"/>
      <c r="IGL280" s="375"/>
      <c r="IGM280" s="375"/>
      <c r="IGN280" s="375"/>
      <c r="IGO280" s="375"/>
      <c r="IGP280" s="375"/>
      <c r="IGQ280" s="375"/>
      <c r="IGR280" s="375"/>
      <c r="IGS280" s="375"/>
      <c r="IGT280" s="375"/>
      <c r="IGU280" s="375"/>
      <c r="IGV280" s="375"/>
      <c r="IGW280" s="375"/>
      <c r="IGX280" s="375"/>
      <c r="IGY280" s="375"/>
      <c r="IGZ280" s="375"/>
      <c r="IHA280" s="375"/>
      <c r="IHB280" s="375"/>
      <c r="IHC280" s="375"/>
      <c r="IHD280" s="375"/>
      <c r="IHE280" s="375"/>
      <c r="IHF280" s="375"/>
      <c r="IHG280" s="375"/>
      <c r="IHH280" s="375"/>
      <c r="IHI280" s="375"/>
      <c r="IHJ280" s="375"/>
      <c r="IHK280" s="375"/>
      <c r="IHL280" s="375"/>
      <c r="IHM280" s="375"/>
      <c r="IHN280" s="375"/>
      <c r="IHO280" s="375"/>
      <c r="IHP280" s="375"/>
      <c r="IHQ280" s="375"/>
      <c r="IHR280" s="375"/>
      <c r="IHS280" s="375"/>
      <c r="IHT280" s="375"/>
      <c r="IHU280" s="375"/>
      <c r="IHV280" s="375"/>
      <c r="IHW280" s="375"/>
      <c r="IHX280" s="375"/>
      <c r="IHY280" s="375"/>
      <c r="IHZ280" s="375"/>
      <c r="IIA280" s="375"/>
      <c r="IIB280" s="375"/>
      <c r="IIC280" s="375"/>
      <c r="IID280" s="375"/>
      <c r="IIE280" s="375"/>
      <c r="IIF280" s="375"/>
      <c r="IIG280" s="375"/>
      <c r="IIH280" s="375"/>
      <c r="III280" s="375"/>
      <c r="IIJ280" s="375"/>
      <c r="IIK280" s="375"/>
      <c r="IIL280" s="375"/>
      <c r="IIM280" s="375"/>
      <c r="IIN280" s="375"/>
      <c r="IIO280" s="375"/>
      <c r="IIP280" s="375"/>
      <c r="IIQ280" s="375"/>
      <c r="IIR280" s="375"/>
      <c r="IIS280" s="375"/>
      <c r="IIT280" s="375"/>
      <c r="IIU280" s="375"/>
      <c r="IIV280" s="375"/>
      <c r="IIW280" s="375"/>
      <c r="IIX280" s="375"/>
      <c r="IIY280" s="375"/>
      <c r="IIZ280" s="375"/>
      <c r="IJA280" s="375"/>
      <c r="IJB280" s="375"/>
      <c r="IJC280" s="375"/>
      <c r="IJD280" s="375"/>
      <c r="IJE280" s="375"/>
      <c r="IJF280" s="375"/>
      <c r="IJG280" s="375"/>
      <c r="IJH280" s="375"/>
      <c r="IJI280" s="375"/>
      <c r="IJJ280" s="375"/>
      <c r="IJK280" s="375"/>
      <c r="IJL280" s="375"/>
      <c r="IJM280" s="375"/>
      <c r="IJN280" s="375"/>
      <c r="IJO280" s="375"/>
      <c r="IJP280" s="375"/>
      <c r="IJQ280" s="375"/>
      <c r="IJR280" s="375"/>
      <c r="IJS280" s="375"/>
      <c r="IJT280" s="375"/>
      <c r="IJU280" s="375"/>
      <c r="IJV280" s="375"/>
      <c r="IJW280" s="375"/>
      <c r="IJX280" s="375"/>
      <c r="IJY280" s="375"/>
      <c r="IJZ280" s="375"/>
      <c r="IKA280" s="375"/>
      <c r="IKB280" s="375"/>
      <c r="IKC280" s="375"/>
      <c r="IKD280" s="375"/>
      <c r="IKE280" s="375"/>
      <c r="IKF280" s="375"/>
      <c r="IKG280" s="375"/>
      <c r="IKH280" s="375"/>
      <c r="IKI280" s="375"/>
      <c r="IKJ280" s="375"/>
      <c r="IKK280" s="375"/>
      <c r="IKL280" s="375"/>
      <c r="IKM280" s="375"/>
      <c r="IKN280" s="375"/>
      <c r="IKO280" s="375"/>
      <c r="IKP280" s="375"/>
      <c r="IKQ280" s="375"/>
      <c r="IKR280" s="375"/>
      <c r="IKS280" s="375"/>
      <c r="IKT280" s="375"/>
      <c r="IKU280" s="375"/>
      <c r="IKV280" s="375"/>
      <c r="IKW280" s="375"/>
      <c r="IKX280" s="375"/>
      <c r="IKY280" s="375"/>
      <c r="IKZ280" s="375"/>
      <c r="ILA280" s="375"/>
      <c r="ILB280" s="375"/>
      <c r="ILC280" s="375"/>
      <c r="ILD280" s="375"/>
      <c r="ILE280" s="375"/>
      <c r="ILF280" s="375"/>
      <c r="ILG280" s="375"/>
      <c r="ILH280" s="375"/>
      <c r="ILI280" s="375"/>
      <c r="ILJ280" s="375"/>
      <c r="ILK280" s="375"/>
      <c r="ILL280" s="375"/>
      <c r="ILM280" s="375"/>
      <c r="ILN280" s="375"/>
      <c r="ILO280" s="375"/>
      <c r="ILP280" s="375"/>
      <c r="ILQ280" s="375"/>
      <c r="ILR280" s="375"/>
      <c r="ILS280" s="375"/>
      <c r="ILT280" s="375"/>
      <c r="ILU280" s="375"/>
      <c r="ILV280" s="375"/>
      <c r="ILW280" s="375"/>
      <c r="ILX280" s="375"/>
      <c r="ILY280" s="375"/>
      <c r="ILZ280" s="375"/>
      <c r="IMA280" s="375"/>
      <c r="IMB280" s="375"/>
      <c r="IMC280" s="375"/>
      <c r="IMD280" s="375"/>
      <c r="IME280" s="375"/>
      <c r="IMF280" s="375"/>
      <c r="IMG280" s="375"/>
      <c r="IMH280" s="375"/>
      <c r="IMI280" s="375"/>
      <c r="IMJ280" s="375"/>
      <c r="IMK280" s="375"/>
      <c r="IML280" s="375"/>
      <c r="IMM280" s="375"/>
      <c r="IMN280" s="375"/>
      <c r="IMO280" s="375"/>
      <c r="IMP280" s="375"/>
      <c r="IMQ280" s="375"/>
      <c r="IMR280" s="375"/>
      <c r="IMS280" s="375"/>
      <c r="IMT280" s="375"/>
      <c r="IMU280" s="375"/>
      <c r="IMV280" s="375"/>
      <c r="IMW280" s="375"/>
      <c r="IMX280" s="375"/>
      <c r="IMY280" s="375"/>
      <c r="IMZ280" s="375"/>
      <c r="INA280" s="375"/>
      <c r="INB280" s="375"/>
      <c r="INC280" s="375"/>
      <c r="IND280" s="375"/>
      <c r="INE280" s="375"/>
      <c r="INF280" s="375"/>
      <c r="ING280" s="375"/>
      <c r="INH280" s="375"/>
      <c r="INI280" s="375"/>
      <c r="INJ280" s="375"/>
      <c r="INK280" s="375"/>
      <c r="INL280" s="375"/>
      <c r="INM280" s="375"/>
      <c r="INN280" s="375"/>
      <c r="INO280" s="375"/>
      <c r="INP280" s="375"/>
      <c r="INQ280" s="375"/>
      <c r="INR280" s="375"/>
      <c r="INS280" s="375"/>
      <c r="INT280" s="375"/>
      <c r="INU280" s="375"/>
      <c r="INV280" s="375"/>
      <c r="INW280" s="375"/>
      <c r="INX280" s="375"/>
      <c r="INY280" s="375"/>
      <c r="INZ280" s="375"/>
      <c r="IOA280" s="375"/>
      <c r="IOB280" s="375"/>
      <c r="IOC280" s="375"/>
      <c r="IOD280" s="375"/>
      <c r="IOE280" s="375"/>
      <c r="IOF280" s="375"/>
      <c r="IOG280" s="375"/>
      <c r="IOH280" s="375"/>
      <c r="IOI280" s="375"/>
      <c r="IOJ280" s="375"/>
      <c r="IOK280" s="375"/>
      <c r="IOL280" s="375"/>
      <c r="IOM280" s="375"/>
      <c r="ION280" s="375"/>
      <c r="IOO280" s="375"/>
      <c r="IOP280" s="375"/>
      <c r="IOQ280" s="375"/>
      <c r="IOR280" s="375"/>
      <c r="IOS280" s="375"/>
      <c r="IOT280" s="375"/>
      <c r="IOU280" s="375"/>
      <c r="IOV280" s="375"/>
      <c r="IOW280" s="375"/>
      <c r="IOX280" s="375"/>
      <c r="IOY280" s="375"/>
      <c r="IOZ280" s="375"/>
      <c r="IPA280" s="375"/>
      <c r="IPB280" s="375"/>
      <c r="IPC280" s="375"/>
      <c r="IPD280" s="375"/>
      <c r="IPE280" s="375"/>
      <c r="IPF280" s="375"/>
      <c r="IPG280" s="375"/>
      <c r="IPH280" s="375"/>
      <c r="IPI280" s="375"/>
      <c r="IPJ280" s="375"/>
      <c r="IPK280" s="375"/>
      <c r="IPL280" s="375"/>
      <c r="IPM280" s="375"/>
      <c r="IPN280" s="375"/>
      <c r="IPO280" s="375"/>
      <c r="IPP280" s="375"/>
      <c r="IPQ280" s="375"/>
      <c r="IPR280" s="375"/>
      <c r="IPS280" s="375"/>
      <c r="IPT280" s="375"/>
      <c r="IPU280" s="375"/>
      <c r="IPV280" s="375"/>
      <c r="IPW280" s="375"/>
      <c r="IPX280" s="375"/>
      <c r="IPY280" s="375"/>
      <c r="IPZ280" s="375"/>
      <c r="IQA280" s="375"/>
      <c r="IQB280" s="375"/>
      <c r="IQC280" s="375"/>
      <c r="IQD280" s="375"/>
      <c r="IQE280" s="375"/>
      <c r="IQF280" s="375"/>
      <c r="IQG280" s="375"/>
      <c r="IQH280" s="375"/>
      <c r="IQI280" s="375"/>
      <c r="IQJ280" s="375"/>
      <c r="IQK280" s="375"/>
      <c r="IQL280" s="375"/>
      <c r="IQM280" s="375"/>
      <c r="IQN280" s="375"/>
      <c r="IQO280" s="375"/>
      <c r="IQP280" s="375"/>
      <c r="IQQ280" s="375"/>
      <c r="IQR280" s="375"/>
      <c r="IQS280" s="375"/>
      <c r="IQT280" s="375"/>
      <c r="IQU280" s="375"/>
      <c r="IQV280" s="375"/>
      <c r="IQW280" s="375"/>
      <c r="IQX280" s="375"/>
      <c r="IQY280" s="375"/>
      <c r="IQZ280" s="375"/>
      <c r="IRA280" s="375"/>
      <c r="IRB280" s="375"/>
      <c r="IRC280" s="375"/>
      <c r="IRD280" s="375"/>
      <c r="IRE280" s="375"/>
      <c r="IRF280" s="375"/>
      <c r="IRG280" s="375"/>
      <c r="IRH280" s="375"/>
      <c r="IRI280" s="375"/>
      <c r="IRJ280" s="375"/>
      <c r="IRK280" s="375"/>
      <c r="IRL280" s="375"/>
      <c r="IRM280" s="375"/>
      <c r="IRN280" s="375"/>
      <c r="IRO280" s="375"/>
      <c r="IRP280" s="375"/>
      <c r="IRQ280" s="375"/>
      <c r="IRR280" s="375"/>
      <c r="IRS280" s="375"/>
      <c r="IRT280" s="375"/>
      <c r="IRU280" s="375"/>
      <c r="IRV280" s="375"/>
      <c r="IRW280" s="375"/>
      <c r="IRX280" s="375"/>
      <c r="IRY280" s="375"/>
      <c r="IRZ280" s="375"/>
      <c r="ISA280" s="375"/>
      <c r="ISB280" s="375"/>
      <c r="ISC280" s="375"/>
      <c r="ISD280" s="375"/>
      <c r="ISE280" s="375"/>
      <c r="ISF280" s="375"/>
      <c r="ISG280" s="375"/>
      <c r="ISH280" s="375"/>
      <c r="ISI280" s="375"/>
      <c r="ISJ280" s="375"/>
      <c r="ISK280" s="375"/>
      <c r="ISL280" s="375"/>
      <c r="ISM280" s="375"/>
      <c r="ISN280" s="375"/>
      <c r="ISO280" s="375"/>
      <c r="ISP280" s="375"/>
      <c r="ISQ280" s="375"/>
      <c r="ISR280" s="375"/>
      <c r="ISS280" s="375"/>
      <c r="IST280" s="375"/>
      <c r="ISU280" s="375"/>
      <c r="ISV280" s="375"/>
      <c r="ISW280" s="375"/>
      <c r="ISX280" s="375"/>
      <c r="ISY280" s="375"/>
      <c r="ISZ280" s="375"/>
      <c r="ITA280" s="375"/>
      <c r="ITB280" s="375"/>
      <c r="ITC280" s="375"/>
      <c r="ITD280" s="375"/>
      <c r="ITE280" s="375"/>
      <c r="ITF280" s="375"/>
      <c r="ITG280" s="375"/>
      <c r="ITH280" s="375"/>
      <c r="ITI280" s="375"/>
      <c r="ITJ280" s="375"/>
      <c r="ITK280" s="375"/>
      <c r="ITL280" s="375"/>
      <c r="ITM280" s="375"/>
      <c r="ITN280" s="375"/>
      <c r="ITO280" s="375"/>
      <c r="ITP280" s="375"/>
      <c r="ITQ280" s="375"/>
      <c r="ITR280" s="375"/>
      <c r="ITS280" s="375"/>
      <c r="ITT280" s="375"/>
      <c r="ITU280" s="375"/>
      <c r="ITV280" s="375"/>
      <c r="ITW280" s="375"/>
      <c r="ITX280" s="375"/>
      <c r="ITY280" s="375"/>
      <c r="ITZ280" s="375"/>
      <c r="IUA280" s="375"/>
      <c r="IUB280" s="375"/>
      <c r="IUC280" s="375"/>
      <c r="IUD280" s="375"/>
      <c r="IUE280" s="375"/>
      <c r="IUF280" s="375"/>
      <c r="IUG280" s="375"/>
      <c r="IUH280" s="375"/>
      <c r="IUI280" s="375"/>
      <c r="IUJ280" s="375"/>
      <c r="IUK280" s="375"/>
      <c r="IUL280" s="375"/>
      <c r="IUM280" s="375"/>
      <c r="IUN280" s="375"/>
      <c r="IUO280" s="375"/>
      <c r="IUP280" s="375"/>
      <c r="IUQ280" s="375"/>
      <c r="IUR280" s="375"/>
      <c r="IUS280" s="375"/>
      <c r="IUT280" s="375"/>
      <c r="IUU280" s="375"/>
      <c r="IUV280" s="375"/>
      <c r="IUW280" s="375"/>
      <c r="IUX280" s="375"/>
      <c r="IUY280" s="375"/>
      <c r="IUZ280" s="375"/>
      <c r="IVA280" s="375"/>
      <c r="IVB280" s="375"/>
      <c r="IVC280" s="375"/>
      <c r="IVD280" s="375"/>
      <c r="IVE280" s="375"/>
      <c r="IVF280" s="375"/>
      <c r="IVG280" s="375"/>
      <c r="IVH280" s="375"/>
      <c r="IVI280" s="375"/>
      <c r="IVJ280" s="375"/>
      <c r="IVK280" s="375"/>
      <c r="IVL280" s="375"/>
      <c r="IVM280" s="375"/>
      <c r="IVN280" s="375"/>
      <c r="IVO280" s="375"/>
      <c r="IVP280" s="375"/>
      <c r="IVQ280" s="375"/>
      <c r="IVR280" s="375"/>
      <c r="IVS280" s="375"/>
      <c r="IVT280" s="375"/>
      <c r="IVU280" s="375"/>
      <c r="IVV280" s="375"/>
      <c r="IVW280" s="375"/>
      <c r="IVX280" s="375"/>
      <c r="IVY280" s="375"/>
      <c r="IVZ280" s="375"/>
      <c r="IWA280" s="375"/>
      <c r="IWB280" s="375"/>
      <c r="IWC280" s="375"/>
      <c r="IWD280" s="375"/>
      <c r="IWE280" s="375"/>
      <c r="IWF280" s="375"/>
      <c r="IWG280" s="375"/>
      <c r="IWH280" s="375"/>
      <c r="IWI280" s="375"/>
      <c r="IWJ280" s="375"/>
      <c r="IWK280" s="375"/>
      <c r="IWL280" s="375"/>
      <c r="IWM280" s="375"/>
      <c r="IWN280" s="375"/>
      <c r="IWO280" s="375"/>
      <c r="IWP280" s="375"/>
      <c r="IWQ280" s="375"/>
      <c r="IWR280" s="375"/>
      <c r="IWS280" s="375"/>
      <c r="IWT280" s="375"/>
      <c r="IWU280" s="375"/>
      <c r="IWV280" s="375"/>
      <c r="IWW280" s="375"/>
      <c r="IWX280" s="375"/>
      <c r="IWY280" s="375"/>
      <c r="IWZ280" s="375"/>
      <c r="IXA280" s="375"/>
      <c r="IXB280" s="375"/>
      <c r="IXC280" s="375"/>
      <c r="IXD280" s="375"/>
      <c r="IXE280" s="375"/>
      <c r="IXF280" s="375"/>
      <c r="IXG280" s="375"/>
      <c r="IXH280" s="375"/>
      <c r="IXI280" s="375"/>
      <c r="IXJ280" s="375"/>
      <c r="IXK280" s="375"/>
      <c r="IXL280" s="375"/>
      <c r="IXM280" s="375"/>
      <c r="IXN280" s="375"/>
      <c r="IXO280" s="375"/>
      <c r="IXP280" s="375"/>
      <c r="IXQ280" s="375"/>
      <c r="IXR280" s="375"/>
      <c r="IXS280" s="375"/>
      <c r="IXT280" s="375"/>
      <c r="IXU280" s="375"/>
      <c r="IXV280" s="375"/>
      <c r="IXW280" s="375"/>
      <c r="IXX280" s="375"/>
      <c r="IXY280" s="375"/>
      <c r="IXZ280" s="375"/>
      <c r="IYA280" s="375"/>
      <c r="IYB280" s="375"/>
      <c r="IYC280" s="375"/>
      <c r="IYD280" s="375"/>
      <c r="IYE280" s="375"/>
      <c r="IYF280" s="375"/>
      <c r="IYG280" s="375"/>
      <c r="IYH280" s="375"/>
      <c r="IYI280" s="375"/>
      <c r="IYJ280" s="375"/>
      <c r="IYK280" s="375"/>
      <c r="IYL280" s="375"/>
      <c r="IYM280" s="375"/>
      <c r="IYN280" s="375"/>
      <c r="IYO280" s="375"/>
      <c r="IYP280" s="375"/>
      <c r="IYQ280" s="375"/>
      <c r="IYR280" s="375"/>
      <c r="IYS280" s="375"/>
      <c r="IYT280" s="375"/>
      <c r="IYU280" s="375"/>
      <c r="IYV280" s="375"/>
      <c r="IYW280" s="375"/>
      <c r="IYX280" s="375"/>
      <c r="IYY280" s="375"/>
      <c r="IYZ280" s="375"/>
      <c r="IZA280" s="375"/>
      <c r="IZB280" s="375"/>
      <c r="IZC280" s="375"/>
      <c r="IZD280" s="375"/>
      <c r="IZE280" s="375"/>
      <c r="IZF280" s="375"/>
      <c r="IZG280" s="375"/>
      <c r="IZH280" s="375"/>
      <c r="IZI280" s="375"/>
      <c r="IZJ280" s="375"/>
      <c r="IZK280" s="375"/>
      <c r="IZL280" s="375"/>
      <c r="IZM280" s="375"/>
      <c r="IZN280" s="375"/>
      <c r="IZO280" s="375"/>
      <c r="IZP280" s="375"/>
      <c r="IZQ280" s="375"/>
      <c r="IZR280" s="375"/>
      <c r="IZS280" s="375"/>
      <c r="IZT280" s="375"/>
      <c r="IZU280" s="375"/>
      <c r="IZV280" s="375"/>
      <c r="IZW280" s="375"/>
      <c r="IZX280" s="375"/>
      <c r="IZY280" s="375"/>
      <c r="IZZ280" s="375"/>
      <c r="JAA280" s="375"/>
      <c r="JAB280" s="375"/>
      <c r="JAC280" s="375"/>
      <c r="JAD280" s="375"/>
      <c r="JAE280" s="375"/>
      <c r="JAF280" s="375"/>
      <c r="JAG280" s="375"/>
      <c r="JAH280" s="375"/>
      <c r="JAI280" s="375"/>
      <c r="JAJ280" s="375"/>
      <c r="JAK280" s="375"/>
      <c r="JAL280" s="375"/>
      <c r="JAM280" s="375"/>
      <c r="JAN280" s="375"/>
      <c r="JAO280" s="375"/>
      <c r="JAP280" s="375"/>
      <c r="JAQ280" s="375"/>
      <c r="JAR280" s="375"/>
      <c r="JAS280" s="375"/>
      <c r="JAT280" s="375"/>
      <c r="JAU280" s="375"/>
      <c r="JAV280" s="375"/>
      <c r="JAW280" s="375"/>
      <c r="JAX280" s="375"/>
      <c r="JAY280" s="375"/>
      <c r="JAZ280" s="375"/>
      <c r="JBA280" s="375"/>
      <c r="JBB280" s="375"/>
      <c r="JBC280" s="375"/>
      <c r="JBD280" s="375"/>
      <c r="JBE280" s="375"/>
      <c r="JBF280" s="375"/>
      <c r="JBG280" s="375"/>
      <c r="JBH280" s="375"/>
      <c r="JBI280" s="375"/>
      <c r="JBJ280" s="375"/>
      <c r="JBK280" s="375"/>
      <c r="JBL280" s="375"/>
      <c r="JBM280" s="375"/>
      <c r="JBN280" s="375"/>
      <c r="JBO280" s="375"/>
      <c r="JBP280" s="375"/>
      <c r="JBQ280" s="375"/>
      <c r="JBR280" s="375"/>
      <c r="JBS280" s="375"/>
      <c r="JBT280" s="375"/>
      <c r="JBU280" s="375"/>
      <c r="JBV280" s="375"/>
      <c r="JBW280" s="375"/>
      <c r="JBX280" s="375"/>
      <c r="JBY280" s="375"/>
      <c r="JBZ280" s="375"/>
      <c r="JCA280" s="375"/>
      <c r="JCB280" s="375"/>
      <c r="JCC280" s="375"/>
      <c r="JCD280" s="375"/>
      <c r="JCE280" s="375"/>
      <c r="JCF280" s="375"/>
      <c r="JCG280" s="375"/>
      <c r="JCH280" s="375"/>
      <c r="JCI280" s="375"/>
      <c r="JCJ280" s="375"/>
      <c r="JCK280" s="375"/>
      <c r="JCL280" s="375"/>
      <c r="JCM280" s="375"/>
      <c r="JCN280" s="375"/>
      <c r="JCO280" s="375"/>
      <c r="JCP280" s="375"/>
      <c r="JCQ280" s="375"/>
      <c r="JCR280" s="375"/>
      <c r="JCS280" s="375"/>
      <c r="JCT280" s="375"/>
      <c r="JCU280" s="375"/>
      <c r="JCV280" s="375"/>
      <c r="JCW280" s="375"/>
      <c r="JCX280" s="375"/>
      <c r="JCY280" s="375"/>
      <c r="JCZ280" s="375"/>
      <c r="JDA280" s="375"/>
      <c r="JDB280" s="375"/>
      <c r="JDC280" s="375"/>
      <c r="JDD280" s="375"/>
      <c r="JDE280" s="375"/>
      <c r="JDF280" s="375"/>
      <c r="JDG280" s="375"/>
      <c r="JDH280" s="375"/>
      <c r="JDI280" s="375"/>
      <c r="JDJ280" s="375"/>
      <c r="JDK280" s="375"/>
      <c r="JDL280" s="375"/>
      <c r="JDM280" s="375"/>
      <c r="JDN280" s="375"/>
      <c r="JDO280" s="375"/>
      <c r="JDP280" s="375"/>
      <c r="JDQ280" s="375"/>
      <c r="JDR280" s="375"/>
      <c r="JDS280" s="375"/>
      <c r="JDT280" s="375"/>
      <c r="JDU280" s="375"/>
      <c r="JDV280" s="375"/>
      <c r="JDW280" s="375"/>
      <c r="JDX280" s="375"/>
      <c r="JDY280" s="375"/>
      <c r="JDZ280" s="375"/>
      <c r="JEA280" s="375"/>
      <c r="JEB280" s="375"/>
      <c r="JEC280" s="375"/>
      <c r="JED280" s="375"/>
      <c r="JEE280" s="375"/>
      <c r="JEF280" s="375"/>
      <c r="JEG280" s="375"/>
      <c r="JEH280" s="375"/>
      <c r="JEI280" s="375"/>
      <c r="JEJ280" s="375"/>
      <c r="JEK280" s="375"/>
      <c r="JEL280" s="375"/>
      <c r="JEM280" s="375"/>
      <c r="JEN280" s="375"/>
      <c r="JEO280" s="375"/>
      <c r="JEP280" s="375"/>
      <c r="JEQ280" s="375"/>
      <c r="JER280" s="375"/>
      <c r="JES280" s="375"/>
      <c r="JET280" s="375"/>
      <c r="JEU280" s="375"/>
      <c r="JEV280" s="375"/>
      <c r="JEW280" s="375"/>
      <c r="JEX280" s="375"/>
      <c r="JEY280" s="375"/>
      <c r="JEZ280" s="375"/>
      <c r="JFA280" s="375"/>
      <c r="JFB280" s="375"/>
      <c r="JFC280" s="375"/>
      <c r="JFD280" s="375"/>
      <c r="JFE280" s="375"/>
      <c r="JFF280" s="375"/>
      <c r="JFG280" s="375"/>
      <c r="JFH280" s="375"/>
      <c r="JFI280" s="375"/>
      <c r="JFJ280" s="375"/>
      <c r="JFK280" s="375"/>
      <c r="JFL280" s="375"/>
      <c r="JFM280" s="375"/>
      <c r="JFN280" s="375"/>
      <c r="JFO280" s="375"/>
      <c r="JFP280" s="375"/>
      <c r="JFQ280" s="375"/>
      <c r="JFR280" s="375"/>
      <c r="JFS280" s="375"/>
      <c r="JFT280" s="375"/>
      <c r="JFU280" s="375"/>
      <c r="JFV280" s="375"/>
      <c r="JFW280" s="375"/>
      <c r="JFX280" s="375"/>
      <c r="JFY280" s="375"/>
      <c r="JFZ280" s="375"/>
      <c r="JGA280" s="375"/>
      <c r="JGB280" s="375"/>
      <c r="JGC280" s="375"/>
      <c r="JGD280" s="375"/>
      <c r="JGE280" s="375"/>
      <c r="JGF280" s="375"/>
      <c r="JGG280" s="375"/>
      <c r="JGH280" s="375"/>
      <c r="JGI280" s="375"/>
      <c r="JGJ280" s="375"/>
      <c r="JGK280" s="375"/>
      <c r="JGL280" s="375"/>
      <c r="JGM280" s="375"/>
      <c r="JGN280" s="375"/>
      <c r="JGO280" s="375"/>
      <c r="JGP280" s="375"/>
      <c r="JGQ280" s="375"/>
      <c r="JGR280" s="375"/>
      <c r="JGS280" s="375"/>
      <c r="JGT280" s="375"/>
      <c r="JGU280" s="375"/>
      <c r="JGV280" s="375"/>
      <c r="JGW280" s="375"/>
      <c r="JGX280" s="375"/>
      <c r="JGY280" s="375"/>
      <c r="JGZ280" s="375"/>
      <c r="JHA280" s="375"/>
      <c r="JHB280" s="375"/>
      <c r="JHC280" s="375"/>
      <c r="JHD280" s="375"/>
      <c r="JHE280" s="375"/>
      <c r="JHF280" s="375"/>
      <c r="JHG280" s="375"/>
      <c r="JHH280" s="375"/>
      <c r="JHI280" s="375"/>
      <c r="JHJ280" s="375"/>
      <c r="JHK280" s="375"/>
      <c r="JHL280" s="375"/>
      <c r="JHM280" s="375"/>
      <c r="JHN280" s="375"/>
      <c r="JHO280" s="375"/>
      <c r="JHP280" s="375"/>
      <c r="JHQ280" s="375"/>
      <c r="JHR280" s="375"/>
      <c r="JHS280" s="375"/>
      <c r="JHT280" s="375"/>
      <c r="JHU280" s="375"/>
      <c r="JHV280" s="375"/>
      <c r="JHW280" s="375"/>
      <c r="JHX280" s="375"/>
      <c r="JHY280" s="375"/>
      <c r="JHZ280" s="375"/>
      <c r="JIA280" s="375"/>
      <c r="JIB280" s="375"/>
      <c r="JIC280" s="375"/>
      <c r="JID280" s="375"/>
      <c r="JIE280" s="375"/>
      <c r="JIF280" s="375"/>
      <c r="JIG280" s="375"/>
      <c r="JIH280" s="375"/>
      <c r="JII280" s="375"/>
      <c r="JIJ280" s="375"/>
      <c r="JIK280" s="375"/>
      <c r="JIL280" s="375"/>
      <c r="JIM280" s="375"/>
      <c r="JIN280" s="375"/>
      <c r="JIO280" s="375"/>
      <c r="JIP280" s="375"/>
      <c r="JIQ280" s="375"/>
      <c r="JIR280" s="375"/>
      <c r="JIS280" s="375"/>
      <c r="JIT280" s="375"/>
      <c r="JIU280" s="375"/>
      <c r="JIV280" s="375"/>
      <c r="JIW280" s="375"/>
      <c r="JIX280" s="375"/>
      <c r="JIY280" s="375"/>
      <c r="JIZ280" s="375"/>
      <c r="JJA280" s="375"/>
      <c r="JJB280" s="375"/>
      <c r="JJC280" s="375"/>
      <c r="JJD280" s="375"/>
      <c r="JJE280" s="375"/>
      <c r="JJF280" s="375"/>
      <c r="JJG280" s="375"/>
      <c r="JJH280" s="375"/>
      <c r="JJI280" s="375"/>
      <c r="JJJ280" s="375"/>
      <c r="JJK280" s="375"/>
      <c r="JJL280" s="375"/>
      <c r="JJM280" s="375"/>
      <c r="JJN280" s="375"/>
      <c r="JJO280" s="375"/>
      <c r="JJP280" s="375"/>
      <c r="JJQ280" s="375"/>
      <c r="JJR280" s="375"/>
      <c r="JJS280" s="375"/>
      <c r="JJT280" s="375"/>
      <c r="JJU280" s="375"/>
      <c r="JJV280" s="375"/>
      <c r="JJW280" s="375"/>
      <c r="JJX280" s="375"/>
      <c r="JJY280" s="375"/>
      <c r="JJZ280" s="375"/>
      <c r="JKA280" s="375"/>
      <c r="JKB280" s="375"/>
      <c r="JKC280" s="375"/>
      <c r="JKD280" s="375"/>
      <c r="JKE280" s="375"/>
      <c r="JKF280" s="375"/>
      <c r="JKG280" s="375"/>
      <c r="JKH280" s="375"/>
      <c r="JKI280" s="375"/>
      <c r="JKJ280" s="375"/>
      <c r="JKK280" s="375"/>
      <c r="JKL280" s="375"/>
      <c r="JKM280" s="375"/>
      <c r="JKN280" s="375"/>
      <c r="JKO280" s="375"/>
      <c r="JKP280" s="375"/>
      <c r="JKQ280" s="375"/>
      <c r="JKR280" s="375"/>
      <c r="JKS280" s="375"/>
      <c r="JKT280" s="375"/>
      <c r="JKU280" s="375"/>
      <c r="JKV280" s="375"/>
      <c r="JKW280" s="375"/>
      <c r="JKX280" s="375"/>
      <c r="JKY280" s="375"/>
      <c r="JKZ280" s="375"/>
      <c r="JLA280" s="375"/>
      <c r="JLB280" s="375"/>
      <c r="JLC280" s="375"/>
      <c r="JLD280" s="375"/>
      <c r="JLE280" s="375"/>
      <c r="JLF280" s="375"/>
      <c r="JLG280" s="375"/>
      <c r="JLH280" s="375"/>
      <c r="JLI280" s="375"/>
      <c r="JLJ280" s="375"/>
      <c r="JLK280" s="375"/>
      <c r="JLL280" s="375"/>
      <c r="JLM280" s="375"/>
      <c r="JLN280" s="375"/>
      <c r="JLO280" s="375"/>
      <c r="JLP280" s="375"/>
      <c r="JLQ280" s="375"/>
      <c r="JLR280" s="375"/>
      <c r="JLS280" s="375"/>
      <c r="JLT280" s="375"/>
      <c r="JLU280" s="375"/>
      <c r="JLV280" s="375"/>
      <c r="JLW280" s="375"/>
      <c r="JLX280" s="375"/>
      <c r="JLY280" s="375"/>
      <c r="JLZ280" s="375"/>
      <c r="JMA280" s="375"/>
      <c r="JMB280" s="375"/>
      <c r="JMC280" s="375"/>
      <c r="JMD280" s="375"/>
      <c r="JME280" s="375"/>
      <c r="JMF280" s="375"/>
      <c r="JMG280" s="375"/>
      <c r="JMH280" s="375"/>
      <c r="JMI280" s="375"/>
      <c r="JMJ280" s="375"/>
      <c r="JMK280" s="375"/>
      <c r="JML280" s="375"/>
      <c r="JMM280" s="375"/>
      <c r="JMN280" s="375"/>
      <c r="JMO280" s="375"/>
      <c r="JMP280" s="375"/>
      <c r="JMQ280" s="375"/>
      <c r="JMR280" s="375"/>
      <c r="JMS280" s="375"/>
      <c r="JMT280" s="375"/>
      <c r="JMU280" s="375"/>
      <c r="JMV280" s="375"/>
      <c r="JMW280" s="375"/>
      <c r="JMX280" s="375"/>
      <c r="JMY280" s="375"/>
      <c r="JMZ280" s="375"/>
      <c r="JNA280" s="375"/>
      <c r="JNB280" s="375"/>
      <c r="JNC280" s="375"/>
      <c r="JND280" s="375"/>
      <c r="JNE280" s="375"/>
      <c r="JNF280" s="375"/>
      <c r="JNG280" s="375"/>
      <c r="JNH280" s="375"/>
      <c r="JNI280" s="375"/>
      <c r="JNJ280" s="375"/>
      <c r="JNK280" s="375"/>
      <c r="JNL280" s="375"/>
      <c r="JNM280" s="375"/>
      <c r="JNN280" s="375"/>
      <c r="JNO280" s="375"/>
      <c r="JNP280" s="375"/>
      <c r="JNQ280" s="375"/>
      <c r="JNR280" s="375"/>
      <c r="JNS280" s="375"/>
      <c r="JNT280" s="375"/>
      <c r="JNU280" s="375"/>
      <c r="JNV280" s="375"/>
      <c r="JNW280" s="375"/>
      <c r="JNX280" s="375"/>
      <c r="JNY280" s="375"/>
      <c r="JNZ280" s="375"/>
      <c r="JOA280" s="375"/>
      <c r="JOB280" s="375"/>
      <c r="JOC280" s="375"/>
      <c r="JOD280" s="375"/>
      <c r="JOE280" s="375"/>
      <c r="JOF280" s="375"/>
      <c r="JOG280" s="375"/>
      <c r="JOH280" s="375"/>
      <c r="JOI280" s="375"/>
      <c r="JOJ280" s="375"/>
      <c r="JOK280" s="375"/>
      <c r="JOL280" s="375"/>
      <c r="JOM280" s="375"/>
      <c r="JON280" s="375"/>
      <c r="JOO280" s="375"/>
      <c r="JOP280" s="375"/>
      <c r="JOQ280" s="375"/>
      <c r="JOR280" s="375"/>
      <c r="JOS280" s="375"/>
      <c r="JOT280" s="375"/>
      <c r="JOU280" s="375"/>
      <c r="JOV280" s="375"/>
      <c r="JOW280" s="375"/>
      <c r="JOX280" s="375"/>
      <c r="JOY280" s="375"/>
      <c r="JOZ280" s="375"/>
      <c r="JPA280" s="375"/>
      <c r="JPB280" s="375"/>
      <c r="JPC280" s="375"/>
      <c r="JPD280" s="375"/>
      <c r="JPE280" s="375"/>
      <c r="JPF280" s="375"/>
      <c r="JPG280" s="375"/>
      <c r="JPH280" s="375"/>
      <c r="JPI280" s="375"/>
      <c r="JPJ280" s="375"/>
      <c r="JPK280" s="375"/>
      <c r="JPL280" s="375"/>
      <c r="JPM280" s="375"/>
      <c r="JPN280" s="375"/>
      <c r="JPO280" s="375"/>
      <c r="JPP280" s="375"/>
      <c r="JPQ280" s="375"/>
      <c r="JPR280" s="375"/>
      <c r="JPS280" s="375"/>
      <c r="JPT280" s="375"/>
      <c r="JPU280" s="375"/>
      <c r="JPV280" s="375"/>
      <c r="JPW280" s="375"/>
      <c r="JPX280" s="375"/>
      <c r="JPY280" s="375"/>
      <c r="JPZ280" s="375"/>
      <c r="JQA280" s="375"/>
      <c r="JQB280" s="375"/>
      <c r="JQC280" s="375"/>
      <c r="JQD280" s="375"/>
      <c r="JQE280" s="375"/>
      <c r="JQF280" s="375"/>
      <c r="JQG280" s="375"/>
      <c r="JQH280" s="375"/>
      <c r="JQI280" s="375"/>
      <c r="JQJ280" s="375"/>
      <c r="JQK280" s="375"/>
      <c r="JQL280" s="375"/>
      <c r="JQM280" s="375"/>
      <c r="JQN280" s="375"/>
      <c r="JQO280" s="375"/>
      <c r="JQP280" s="375"/>
      <c r="JQQ280" s="375"/>
      <c r="JQR280" s="375"/>
      <c r="JQS280" s="375"/>
      <c r="JQT280" s="375"/>
      <c r="JQU280" s="375"/>
      <c r="JQV280" s="375"/>
      <c r="JQW280" s="375"/>
      <c r="JQX280" s="375"/>
      <c r="JQY280" s="375"/>
      <c r="JQZ280" s="375"/>
      <c r="JRA280" s="375"/>
      <c r="JRB280" s="375"/>
      <c r="JRC280" s="375"/>
      <c r="JRD280" s="375"/>
      <c r="JRE280" s="375"/>
      <c r="JRF280" s="375"/>
      <c r="JRG280" s="375"/>
      <c r="JRH280" s="375"/>
      <c r="JRI280" s="375"/>
      <c r="JRJ280" s="375"/>
      <c r="JRK280" s="375"/>
      <c r="JRL280" s="375"/>
      <c r="JRM280" s="375"/>
      <c r="JRN280" s="375"/>
      <c r="JRO280" s="375"/>
      <c r="JRP280" s="375"/>
      <c r="JRQ280" s="375"/>
      <c r="JRR280" s="375"/>
      <c r="JRS280" s="375"/>
      <c r="JRT280" s="375"/>
      <c r="JRU280" s="375"/>
      <c r="JRV280" s="375"/>
      <c r="JRW280" s="375"/>
      <c r="JRX280" s="375"/>
      <c r="JRY280" s="375"/>
      <c r="JRZ280" s="375"/>
      <c r="JSA280" s="375"/>
      <c r="JSB280" s="375"/>
      <c r="JSC280" s="375"/>
      <c r="JSD280" s="375"/>
      <c r="JSE280" s="375"/>
      <c r="JSF280" s="375"/>
      <c r="JSG280" s="375"/>
      <c r="JSH280" s="375"/>
      <c r="JSI280" s="375"/>
      <c r="JSJ280" s="375"/>
      <c r="JSK280" s="375"/>
      <c r="JSL280" s="375"/>
      <c r="JSM280" s="375"/>
      <c r="JSN280" s="375"/>
      <c r="JSO280" s="375"/>
      <c r="JSP280" s="375"/>
      <c r="JSQ280" s="375"/>
      <c r="JSR280" s="375"/>
      <c r="JSS280" s="375"/>
      <c r="JST280" s="375"/>
      <c r="JSU280" s="375"/>
      <c r="JSV280" s="375"/>
      <c r="JSW280" s="375"/>
      <c r="JSX280" s="375"/>
      <c r="JSY280" s="375"/>
      <c r="JSZ280" s="375"/>
      <c r="JTA280" s="375"/>
      <c r="JTB280" s="375"/>
      <c r="JTC280" s="375"/>
      <c r="JTD280" s="375"/>
      <c r="JTE280" s="375"/>
      <c r="JTF280" s="375"/>
      <c r="JTG280" s="375"/>
      <c r="JTH280" s="375"/>
      <c r="JTI280" s="375"/>
      <c r="JTJ280" s="375"/>
      <c r="JTK280" s="375"/>
      <c r="JTL280" s="375"/>
      <c r="JTM280" s="375"/>
      <c r="JTN280" s="375"/>
      <c r="JTO280" s="375"/>
      <c r="JTP280" s="375"/>
      <c r="JTQ280" s="375"/>
      <c r="JTR280" s="375"/>
      <c r="JTS280" s="375"/>
      <c r="JTT280" s="375"/>
      <c r="JTU280" s="375"/>
      <c r="JTV280" s="375"/>
      <c r="JTW280" s="375"/>
      <c r="JTX280" s="375"/>
      <c r="JTY280" s="375"/>
      <c r="JTZ280" s="375"/>
      <c r="JUA280" s="375"/>
      <c r="JUB280" s="375"/>
      <c r="JUC280" s="375"/>
      <c r="JUD280" s="375"/>
      <c r="JUE280" s="375"/>
      <c r="JUF280" s="375"/>
      <c r="JUG280" s="375"/>
      <c r="JUH280" s="375"/>
      <c r="JUI280" s="375"/>
      <c r="JUJ280" s="375"/>
      <c r="JUK280" s="375"/>
      <c r="JUL280" s="375"/>
      <c r="JUM280" s="375"/>
      <c r="JUN280" s="375"/>
      <c r="JUO280" s="375"/>
      <c r="JUP280" s="375"/>
      <c r="JUQ280" s="375"/>
      <c r="JUR280" s="375"/>
      <c r="JUS280" s="375"/>
      <c r="JUT280" s="375"/>
      <c r="JUU280" s="375"/>
      <c r="JUV280" s="375"/>
      <c r="JUW280" s="375"/>
      <c r="JUX280" s="375"/>
      <c r="JUY280" s="375"/>
      <c r="JUZ280" s="375"/>
      <c r="JVA280" s="375"/>
      <c r="JVB280" s="375"/>
      <c r="JVC280" s="375"/>
      <c r="JVD280" s="375"/>
      <c r="JVE280" s="375"/>
      <c r="JVF280" s="375"/>
      <c r="JVG280" s="375"/>
      <c r="JVH280" s="375"/>
      <c r="JVI280" s="375"/>
      <c r="JVJ280" s="375"/>
      <c r="JVK280" s="375"/>
      <c r="JVL280" s="375"/>
      <c r="JVM280" s="375"/>
      <c r="JVN280" s="375"/>
      <c r="JVO280" s="375"/>
      <c r="JVP280" s="375"/>
      <c r="JVQ280" s="375"/>
      <c r="JVR280" s="375"/>
      <c r="JVS280" s="375"/>
      <c r="JVT280" s="375"/>
      <c r="JVU280" s="375"/>
      <c r="JVV280" s="375"/>
      <c r="JVW280" s="375"/>
      <c r="JVX280" s="375"/>
      <c r="JVY280" s="375"/>
      <c r="JVZ280" s="375"/>
      <c r="JWA280" s="375"/>
      <c r="JWB280" s="375"/>
      <c r="JWC280" s="375"/>
      <c r="JWD280" s="375"/>
      <c r="JWE280" s="375"/>
      <c r="JWF280" s="375"/>
      <c r="JWG280" s="375"/>
      <c r="JWH280" s="375"/>
      <c r="JWI280" s="375"/>
      <c r="JWJ280" s="375"/>
      <c r="JWK280" s="375"/>
      <c r="JWL280" s="375"/>
      <c r="JWM280" s="375"/>
      <c r="JWN280" s="375"/>
      <c r="JWO280" s="375"/>
      <c r="JWP280" s="375"/>
      <c r="JWQ280" s="375"/>
      <c r="JWR280" s="375"/>
      <c r="JWS280" s="375"/>
      <c r="JWT280" s="375"/>
      <c r="JWU280" s="375"/>
      <c r="JWV280" s="375"/>
      <c r="JWW280" s="375"/>
      <c r="JWX280" s="375"/>
      <c r="JWY280" s="375"/>
      <c r="JWZ280" s="375"/>
      <c r="JXA280" s="375"/>
      <c r="JXB280" s="375"/>
      <c r="JXC280" s="375"/>
      <c r="JXD280" s="375"/>
      <c r="JXE280" s="375"/>
      <c r="JXF280" s="375"/>
      <c r="JXG280" s="375"/>
      <c r="JXH280" s="375"/>
      <c r="JXI280" s="375"/>
      <c r="JXJ280" s="375"/>
      <c r="JXK280" s="375"/>
      <c r="JXL280" s="375"/>
      <c r="JXM280" s="375"/>
      <c r="JXN280" s="375"/>
      <c r="JXO280" s="375"/>
      <c r="JXP280" s="375"/>
      <c r="JXQ280" s="375"/>
      <c r="JXR280" s="375"/>
      <c r="JXS280" s="375"/>
      <c r="JXT280" s="375"/>
      <c r="JXU280" s="375"/>
      <c r="JXV280" s="375"/>
      <c r="JXW280" s="375"/>
      <c r="JXX280" s="375"/>
      <c r="JXY280" s="375"/>
      <c r="JXZ280" s="375"/>
      <c r="JYA280" s="375"/>
      <c r="JYB280" s="375"/>
      <c r="JYC280" s="375"/>
      <c r="JYD280" s="375"/>
      <c r="JYE280" s="375"/>
      <c r="JYF280" s="375"/>
      <c r="JYG280" s="375"/>
      <c r="JYH280" s="375"/>
      <c r="JYI280" s="375"/>
      <c r="JYJ280" s="375"/>
      <c r="JYK280" s="375"/>
      <c r="JYL280" s="375"/>
      <c r="JYM280" s="375"/>
      <c r="JYN280" s="375"/>
      <c r="JYO280" s="375"/>
      <c r="JYP280" s="375"/>
      <c r="JYQ280" s="375"/>
      <c r="JYR280" s="375"/>
      <c r="JYS280" s="375"/>
      <c r="JYT280" s="375"/>
      <c r="JYU280" s="375"/>
      <c r="JYV280" s="375"/>
      <c r="JYW280" s="375"/>
      <c r="JYX280" s="375"/>
      <c r="JYY280" s="375"/>
      <c r="JYZ280" s="375"/>
      <c r="JZA280" s="375"/>
      <c r="JZB280" s="375"/>
      <c r="JZC280" s="375"/>
      <c r="JZD280" s="375"/>
      <c r="JZE280" s="375"/>
      <c r="JZF280" s="375"/>
      <c r="JZG280" s="375"/>
      <c r="JZH280" s="375"/>
      <c r="JZI280" s="375"/>
      <c r="JZJ280" s="375"/>
      <c r="JZK280" s="375"/>
      <c r="JZL280" s="375"/>
      <c r="JZM280" s="375"/>
      <c r="JZN280" s="375"/>
      <c r="JZO280" s="375"/>
      <c r="JZP280" s="375"/>
      <c r="JZQ280" s="375"/>
      <c r="JZR280" s="375"/>
      <c r="JZS280" s="375"/>
      <c r="JZT280" s="375"/>
      <c r="JZU280" s="375"/>
      <c r="JZV280" s="375"/>
      <c r="JZW280" s="375"/>
      <c r="JZX280" s="375"/>
      <c r="JZY280" s="375"/>
      <c r="JZZ280" s="375"/>
      <c r="KAA280" s="375"/>
      <c r="KAB280" s="375"/>
      <c r="KAC280" s="375"/>
      <c r="KAD280" s="375"/>
      <c r="KAE280" s="375"/>
      <c r="KAF280" s="375"/>
      <c r="KAG280" s="375"/>
      <c r="KAH280" s="375"/>
      <c r="KAI280" s="375"/>
      <c r="KAJ280" s="375"/>
      <c r="KAK280" s="375"/>
      <c r="KAL280" s="375"/>
      <c r="KAM280" s="375"/>
      <c r="KAN280" s="375"/>
      <c r="KAO280" s="375"/>
      <c r="KAP280" s="375"/>
      <c r="KAQ280" s="375"/>
      <c r="KAR280" s="375"/>
      <c r="KAS280" s="375"/>
      <c r="KAT280" s="375"/>
      <c r="KAU280" s="375"/>
      <c r="KAV280" s="375"/>
      <c r="KAW280" s="375"/>
      <c r="KAX280" s="375"/>
      <c r="KAY280" s="375"/>
      <c r="KAZ280" s="375"/>
      <c r="KBA280" s="375"/>
      <c r="KBB280" s="375"/>
      <c r="KBC280" s="375"/>
      <c r="KBD280" s="375"/>
      <c r="KBE280" s="375"/>
      <c r="KBF280" s="375"/>
      <c r="KBG280" s="375"/>
      <c r="KBH280" s="375"/>
      <c r="KBI280" s="375"/>
      <c r="KBJ280" s="375"/>
      <c r="KBK280" s="375"/>
      <c r="KBL280" s="375"/>
      <c r="KBM280" s="375"/>
      <c r="KBN280" s="375"/>
      <c r="KBO280" s="375"/>
      <c r="KBP280" s="375"/>
      <c r="KBQ280" s="375"/>
      <c r="KBR280" s="375"/>
      <c r="KBS280" s="375"/>
      <c r="KBT280" s="375"/>
      <c r="KBU280" s="375"/>
      <c r="KBV280" s="375"/>
      <c r="KBW280" s="375"/>
      <c r="KBX280" s="375"/>
      <c r="KBY280" s="375"/>
      <c r="KBZ280" s="375"/>
      <c r="KCA280" s="375"/>
      <c r="KCB280" s="375"/>
      <c r="KCC280" s="375"/>
      <c r="KCD280" s="375"/>
      <c r="KCE280" s="375"/>
      <c r="KCF280" s="375"/>
      <c r="KCG280" s="375"/>
      <c r="KCH280" s="375"/>
      <c r="KCI280" s="375"/>
      <c r="KCJ280" s="375"/>
      <c r="KCK280" s="375"/>
      <c r="KCL280" s="375"/>
      <c r="KCM280" s="375"/>
      <c r="KCN280" s="375"/>
      <c r="KCO280" s="375"/>
      <c r="KCP280" s="375"/>
      <c r="KCQ280" s="375"/>
      <c r="KCR280" s="375"/>
      <c r="KCS280" s="375"/>
      <c r="KCT280" s="375"/>
      <c r="KCU280" s="375"/>
      <c r="KCV280" s="375"/>
      <c r="KCW280" s="375"/>
      <c r="KCX280" s="375"/>
      <c r="KCY280" s="375"/>
      <c r="KCZ280" s="375"/>
      <c r="KDA280" s="375"/>
      <c r="KDB280" s="375"/>
      <c r="KDC280" s="375"/>
      <c r="KDD280" s="375"/>
      <c r="KDE280" s="375"/>
      <c r="KDF280" s="375"/>
      <c r="KDG280" s="375"/>
      <c r="KDH280" s="375"/>
      <c r="KDI280" s="375"/>
      <c r="KDJ280" s="375"/>
      <c r="KDK280" s="375"/>
      <c r="KDL280" s="375"/>
      <c r="KDM280" s="375"/>
      <c r="KDN280" s="375"/>
      <c r="KDO280" s="375"/>
      <c r="KDP280" s="375"/>
      <c r="KDQ280" s="375"/>
      <c r="KDR280" s="375"/>
      <c r="KDS280" s="375"/>
      <c r="KDT280" s="375"/>
      <c r="KDU280" s="375"/>
      <c r="KDV280" s="375"/>
      <c r="KDW280" s="375"/>
      <c r="KDX280" s="375"/>
      <c r="KDY280" s="375"/>
      <c r="KDZ280" s="375"/>
      <c r="KEA280" s="375"/>
      <c r="KEB280" s="375"/>
      <c r="KEC280" s="375"/>
      <c r="KED280" s="375"/>
      <c r="KEE280" s="375"/>
      <c r="KEF280" s="375"/>
      <c r="KEG280" s="375"/>
      <c r="KEH280" s="375"/>
      <c r="KEI280" s="375"/>
      <c r="KEJ280" s="375"/>
      <c r="KEK280" s="375"/>
      <c r="KEL280" s="375"/>
      <c r="KEM280" s="375"/>
      <c r="KEN280" s="375"/>
      <c r="KEO280" s="375"/>
      <c r="KEP280" s="375"/>
      <c r="KEQ280" s="375"/>
      <c r="KER280" s="375"/>
      <c r="KES280" s="375"/>
      <c r="KET280" s="375"/>
      <c r="KEU280" s="375"/>
      <c r="KEV280" s="375"/>
      <c r="KEW280" s="375"/>
      <c r="KEX280" s="375"/>
      <c r="KEY280" s="375"/>
      <c r="KEZ280" s="375"/>
      <c r="KFA280" s="375"/>
      <c r="KFB280" s="375"/>
      <c r="KFC280" s="375"/>
      <c r="KFD280" s="375"/>
      <c r="KFE280" s="375"/>
      <c r="KFF280" s="375"/>
      <c r="KFG280" s="375"/>
      <c r="KFH280" s="375"/>
      <c r="KFI280" s="375"/>
      <c r="KFJ280" s="375"/>
      <c r="KFK280" s="375"/>
      <c r="KFL280" s="375"/>
      <c r="KFM280" s="375"/>
      <c r="KFN280" s="375"/>
      <c r="KFO280" s="375"/>
      <c r="KFP280" s="375"/>
      <c r="KFQ280" s="375"/>
      <c r="KFR280" s="375"/>
      <c r="KFS280" s="375"/>
      <c r="KFT280" s="375"/>
      <c r="KFU280" s="375"/>
      <c r="KFV280" s="375"/>
      <c r="KFW280" s="375"/>
      <c r="KFX280" s="375"/>
      <c r="KFY280" s="375"/>
      <c r="KFZ280" s="375"/>
      <c r="KGA280" s="375"/>
      <c r="KGB280" s="375"/>
      <c r="KGC280" s="375"/>
      <c r="KGD280" s="375"/>
      <c r="KGE280" s="375"/>
      <c r="KGF280" s="375"/>
      <c r="KGG280" s="375"/>
      <c r="KGH280" s="375"/>
      <c r="KGI280" s="375"/>
      <c r="KGJ280" s="375"/>
      <c r="KGK280" s="375"/>
      <c r="KGL280" s="375"/>
      <c r="KGM280" s="375"/>
      <c r="KGN280" s="375"/>
      <c r="KGO280" s="375"/>
      <c r="KGP280" s="375"/>
      <c r="KGQ280" s="375"/>
      <c r="KGR280" s="375"/>
      <c r="KGS280" s="375"/>
      <c r="KGT280" s="375"/>
      <c r="KGU280" s="375"/>
      <c r="KGV280" s="375"/>
      <c r="KGW280" s="375"/>
      <c r="KGX280" s="375"/>
      <c r="KGY280" s="375"/>
      <c r="KGZ280" s="375"/>
      <c r="KHA280" s="375"/>
      <c r="KHB280" s="375"/>
      <c r="KHC280" s="375"/>
      <c r="KHD280" s="375"/>
      <c r="KHE280" s="375"/>
      <c r="KHF280" s="375"/>
      <c r="KHG280" s="375"/>
      <c r="KHH280" s="375"/>
      <c r="KHI280" s="375"/>
      <c r="KHJ280" s="375"/>
      <c r="KHK280" s="375"/>
      <c r="KHL280" s="375"/>
      <c r="KHM280" s="375"/>
      <c r="KHN280" s="375"/>
      <c r="KHO280" s="375"/>
      <c r="KHP280" s="375"/>
      <c r="KHQ280" s="375"/>
      <c r="KHR280" s="375"/>
      <c r="KHS280" s="375"/>
      <c r="KHT280" s="375"/>
      <c r="KHU280" s="375"/>
      <c r="KHV280" s="375"/>
      <c r="KHW280" s="375"/>
      <c r="KHX280" s="375"/>
      <c r="KHY280" s="375"/>
      <c r="KHZ280" s="375"/>
      <c r="KIA280" s="375"/>
      <c r="KIB280" s="375"/>
      <c r="KIC280" s="375"/>
      <c r="KID280" s="375"/>
      <c r="KIE280" s="375"/>
      <c r="KIF280" s="375"/>
      <c r="KIG280" s="375"/>
      <c r="KIH280" s="375"/>
      <c r="KII280" s="375"/>
      <c r="KIJ280" s="375"/>
      <c r="KIK280" s="375"/>
      <c r="KIL280" s="375"/>
      <c r="KIM280" s="375"/>
      <c r="KIN280" s="375"/>
      <c r="KIO280" s="375"/>
      <c r="KIP280" s="375"/>
      <c r="KIQ280" s="375"/>
      <c r="KIR280" s="375"/>
      <c r="KIS280" s="375"/>
      <c r="KIT280" s="375"/>
      <c r="KIU280" s="375"/>
      <c r="KIV280" s="375"/>
      <c r="KIW280" s="375"/>
      <c r="KIX280" s="375"/>
      <c r="KIY280" s="375"/>
      <c r="KIZ280" s="375"/>
      <c r="KJA280" s="375"/>
      <c r="KJB280" s="375"/>
      <c r="KJC280" s="375"/>
      <c r="KJD280" s="375"/>
      <c r="KJE280" s="375"/>
      <c r="KJF280" s="375"/>
      <c r="KJG280" s="375"/>
      <c r="KJH280" s="375"/>
      <c r="KJI280" s="375"/>
      <c r="KJJ280" s="375"/>
      <c r="KJK280" s="375"/>
      <c r="KJL280" s="375"/>
      <c r="KJM280" s="375"/>
      <c r="KJN280" s="375"/>
      <c r="KJO280" s="375"/>
      <c r="KJP280" s="375"/>
      <c r="KJQ280" s="375"/>
      <c r="KJR280" s="375"/>
      <c r="KJS280" s="375"/>
      <c r="KJT280" s="375"/>
      <c r="KJU280" s="375"/>
      <c r="KJV280" s="375"/>
      <c r="KJW280" s="375"/>
      <c r="KJX280" s="375"/>
      <c r="KJY280" s="375"/>
      <c r="KJZ280" s="375"/>
      <c r="KKA280" s="375"/>
      <c r="KKB280" s="375"/>
      <c r="KKC280" s="375"/>
      <c r="KKD280" s="375"/>
      <c r="KKE280" s="375"/>
      <c r="KKF280" s="375"/>
      <c r="KKG280" s="375"/>
      <c r="KKH280" s="375"/>
      <c r="KKI280" s="375"/>
      <c r="KKJ280" s="375"/>
      <c r="KKK280" s="375"/>
      <c r="KKL280" s="375"/>
      <c r="KKM280" s="375"/>
      <c r="KKN280" s="375"/>
      <c r="KKO280" s="375"/>
      <c r="KKP280" s="375"/>
      <c r="KKQ280" s="375"/>
      <c r="KKR280" s="375"/>
      <c r="KKS280" s="375"/>
      <c r="KKT280" s="375"/>
      <c r="KKU280" s="375"/>
      <c r="KKV280" s="375"/>
      <c r="KKW280" s="375"/>
      <c r="KKX280" s="375"/>
      <c r="KKY280" s="375"/>
      <c r="KKZ280" s="375"/>
      <c r="KLA280" s="375"/>
      <c r="KLB280" s="375"/>
      <c r="KLC280" s="375"/>
      <c r="KLD280" s="375"/>
      <c r="KLE280" s="375"/>
      <c r="KLF280" s="375"/>
      <c r="KLG280" s="375"/>
      <c r="KLH280" s="375"/>
      <c r="KLI280" s="375"/>
      <c r="KLJ280" s="375"/>
      <c r="KLK280" s="375"/>
      <c r="KLL280" s="375"/>
      <c r="KLM280" s="375"/>
      <c r="KLN280" s="375"/>
      <c r="KLO280" s="375"/>
      <c r="KLP280" s="375"/>
      <c r="KLQ280" s="375"/>
      <c r="KLR280" s="375"/>
      <c r="KLS280" s="375"/>
      <c r="KLT280" s="375"/>
      <c r="KLU280" s="375"/>
      <c r="KLV280" s="375"/>
      <c r="KLW280" s="375"/>
      <c r="KLX280" s="375"/>
      <c r="KLY280" s="375"/>
      <c r="KLZ280" s="375"/>
      <c r="KMA280" s="375"/>
      <c r="KMB280" s="375"/>
      <c r="KMC280" s="375"/>
      <c r="KMD280" s="375"/>
      <c r="KME280" s="375"/>
      <c r="KMF280" s="375"/>
      <c r="KMG280" s="375"/>
      <c r="KMH280" s="375"/>
      <c r="KMI280" s="375"/>
      <c r="KMJ280" s="375"/>
      <c r="KMK280" s="375"/>
      <c r="KML280" s="375"/>
      <c r="KMM280" s="375"/>
      <c r="KMN280" s="375"/>
      <c r="KMO280" s="375"/>
      <c r="KMP280" s="375"/>
      <c r="KMQ280" s="375"/>
      <c r="KMR280" s="375"/>
      <c r="KMS280" s="375"/>
      <c r="KMT280" s="375"/>
      <c r="KMU280" s="375"/>
      <c r="KMV280" s="375"/>
      <c r="KMW280" s="375"/>
      <c r="KMX280" s="375"/>
      <c r="KMY280" s="375"/>
      <c r="KMZ280" s="375"/>
      <c r="KNA280" s="375"/>
      <c r="KNB280" s="375"/>
      <c r="KNC280" s="375"/>
      <c r="KND280" s="375"/>
      <c r="KNE280" s="375"/>
      <c r="KNF280" s="375"/>
      <c r="KNG280" s="375"/>
      <c r="KNH280" s="375"/>
      <c r="KNI280" s="375"/>
      <c r="KNJ280" s="375"/>
      <c r="KNK280" s="375"/>
      <c r="KNL280" s="375"/>
      <c r="KNM280" s="375"/>
      <c r="KNN280" s="375"/>
      <c r="KNO280" s="375"/>
      <c r="KNP280" s="375"/>
      <c r="KNQ280" s="375"/>
      <c r="KNR280" s="375"/>
      <c r="KNS280" s="375"/>
      <c r="KNT280" s="375"/>
      <c r="KNU280" s="375"/>
      <c r="KNV280" s="375"/>
      <c r="KNW280" s="375"/>
      <c r="KNX280" s="375"/>
      <c r="KNY280" s="375"/>
      <c r="KNZ280" s="375"/>
      <c r="KOA280" s="375"/>
      <c r="KOB280" s="375"/>
      <c r="KOC280" s="375"/>
      <c r="KOD280" s="375"/>
      <c r="KOE280" s="375"/>
      <c r="KOF280" s="375"/>
      <c r="KOG280" s="375"/>
      <c r="KOH280" s="375"/>
      <c r="KOI280" s="375"/>
      <c r="KOJ280" s="375"/>
      <c r="KOK280" s="375"/>
      <c r="KOL280" s="375"/>
      <c r="KOM280" s="375"/>
      <c r="KON280" s="375"/>
      <c r="KOO280" s="375"/>
      <c r="KOP280" s="375"/>
      <c r="KOQ280" s="375"/>
      <c r="KOR280" s="375"/>
      <c r="KOS280" s="375"/>
      <c r="KOT280" s="375"/>
      <c r="KOU280" s="375"/>
      <c r="KOV280" s="375"/>
      <c r="KOW280" s="375"/>
      <c r="KOX280" s="375"/>
      <c r="KOY280" s="375"/>
      <c r="KOZ280" s="375"/>
      <c r="KPA280" s="375"/>
      <c r="KPB280" s="375"/>
      <c r="KPC280" s="375"/>
      <c r="KPD280" s="375"/>
      <c r="KPE280" s="375"/>
      <c r="KPF280" s="375"/>
      <c r="KPG280" s="375"/>
      <c r="KPH280" s="375"/>
      <c r="KPI280" s="375"/>
      <c r="KPJ280" s="375"/>
      <c r="KPK280" s="375"/>
      <c r="KPL280" s="375"/>
      <c r="KPM280" s="375"/>
      <c r="KPN280" s="375"/>
      <c r="KPO280" s="375"/>
      <c r="KPP280" s="375"/>
      <c r="KPQ280" s="375"/>
      <c r="KPR280" s="375"/>
      <c r="KPS280" s="375"/>
      <c r="KPT280" s="375"/>
      <c r="KPU280" s="375"/>
      <c r="KPV280" s="375"/>
      <c r="KPW280" s="375"/>
      <c r="KPX280" s="375"/>
      <c r="KPY280" s="375"/>
      <c r="KPZ280" s="375"/>
      <c r="KQA280" s="375"/>
      <c r="KQB280" s="375"/>
      <c r="KQC280" s="375"/>
      <c r="KQD280" s="375"/>
      <c r="KQE280" s="375"/>
      <c r="KQF280" s="375"/>
      <c r="KQG280" s="375"/>
      <c r="KQH280" s="375"/>
      <c r="KQI280" s="375"/>
      <c r="KQJ280" s="375"/>
      <c r="KQK280" s="375"/>
      <c r="KQL280" s="375"/>
      <c r="KQM280" s="375"/>
      <c r="KQN280" s="375"/>
      <c r="KQO280" s="375"/>
      <c r="KQP280" s="375"/>
      <c r="KQQ280" s="375"/>
      <c r="KQR280" s="375"/>
      <c r="KQS280" s="375"/>
      <c r="KQT280" s="375"/>
      <c r="KQU280" s="375"/>
      <c r="KQV280" s="375"/>
      <c r="KQW280" s="375"/>
      <c r="KQX280" s="375"/>
      <c r="KQY280" s="375"/>
      <c r="KQZ280" s="375"/>
      <c r="KRA280" s="375"/>
      <c r="KRB280" s="375"/>
      <c r="KRC280" s="375"/>
      <c r="KRD280" s="375"/>
      <c r="KRE280" s="375"/>
      <c r="KRF280" s="375"/>
      <c r="KRG280" s="375"/>
      <c r="KRH280" s="375"/>
      <c r="KRI280" s="375"/>
      <c r="KRJ280" s="375"/>
      <c r="KRK280" s="375"/>
      <c r="KRL280" s="375"/>
      <c r="KRM280" s="375"/>
      <c r="KRN280" s="375"/>
      <c r="KRO280" s="375"/>
      <c r="KRP280" s="375"/>
      <c r="KRQ280" s="375"/>
      <c r="KRR280" s="375"/>
      <c r="KRS280" s="375"/>
      <c r="KRT280" s="375"/>
      <c r="KRU280" s="375"/>
      <c r="KRV280" s="375"/>
      <c r="KRW280" s="375"/>
      <c r="KRX280" s="375"/>
      <c r="KRY280" s="375"/>
      <c r="KRZ280" s="375"/>
      <c r="KSA280" s="375"/>
      <c r="KSB280" s="375"/>
      <c r="KSC280" s="375"/>
      <c r="KSD280" s="375"/>
      <c r="KSE280" s="375"/>
      <c r="KSF280" s="375"/>
      <c r="KSG280" s="375"/>
      <c r="KSH280" s="375"/>
      <c r="KSI280" s="375"/>
      <c r="KSJ280" s="375"/>
      <c r="KSK280" s="375"/>
      <c r="KSL280" s="375"/>
      <c r="KSM280" s="375"/>
      <c r="KSN280" s="375"/>
      <c r="KSO280" s="375"/>
      <c r="KSP280" s="375"/>
      <c r="KSQ280" s="375"/>
      <c r="KSR280" s="375"/>
      <c r="KSS280" s="375"/>
      <c r="KST280" s="375"/>
      <c r="KSU280" s="375"/>
      <c r="KSV280" s="375"/>
      <c r="KSW280" s="375"/>
      <c r="KSX280" s="375"/>
      <c r="KSY280" s="375"/>
      <c r="KSZ280" s="375"/>
      <c r="KTA280" s="375"/>
      <c r="KTB280" s="375"/>
      <c r="KTC280" s="375"/>
      <c r="KTD280" s="375"/>
      <c r="KTE280" s="375"/>
      <c r="KTF280" s="375"/>
      <c r="KTG280" s="375"/>
      <c r="KTH280" s="375"/>
      <c r="KTI280" s="375"/>
      <c r="KTJ280" s="375"/>
      <c r="KTK280" s="375"/>
      <c r="KTL280" s="375"/>
      <c r="KTM280" s="375"/>
      <c r="KTN280" s="375"/>
      <c r="KTO280" s="375"/>
      <c r="KTP280" s="375"/>
      <c r="KTQ280" s="375"/>
      <c r="KTR280" s="375"/>
      <c r="KTS280" s="375"/>
      <c r="KTT280" s="375"/>
      <c r="KTU280" s="375"/>
      <c r="KTV280" s="375"/>
      <c r="KTW280" s="375"/>
      <c r="KTX280" s="375"/>
      <c r="KTY280" s="375"/>
      <c r="KTZ280" s="375"/>
      <c r="KUA280" s="375"/>
      <c r="KUB280" s="375"/>
      <c r="KUC280" s="375"/>
      <c r="KUD280" s="375"/>
      <c r="KUE280" s="375"/>
      <c r="KUF280" s="375"/>
      <c r="KUG280" s="375"/>
      <c r="KUH280" s="375"/>
      <c r="KUI280" s="375"/>
      <c r="KUJ280" s="375"/>
      <c r="KUK280" s="375"/>
      <c r="KUL280" s="375"/>
      <c r="KUM280" s="375"/>
      <c r="KUN280" s="375"/>
      <c r="KUO280" s="375"/>
      <c r="KUP280" s="375"/>
      <c r="KUQ280" s="375"/>
      <c r="KUR280" s="375"/>
      <c r="KUS280" s="375"/>
      <c r="KUT280" s="375"/>
      <c r="KUU280" s="375"/>
      <c r="KUV280" s="375"/>
      <c r="KUW280" s="375"/>
      <c r="KUX280" s="375"/>
      <c r="KUY280" s="375"/>
      <c r="KUZ280" s="375"/>
      <c r="KVA280" s="375"/>
      <c r="KVB280" s="375"/>
      <c r="KVC280" s="375"/>
      <c r="KVD280" s="375"/>
      <c r="KVE280" s="375"/>
      <c r="KVF280" s="375"/>
      <c r="KVG280" s="375"/>
      <c r="KVH280" s="375"/>
      <c r="KVI280" s="375"/>
      <c r="KVJ280" s="375"/>
      <c r="KVK280" s="375"/>
      <c r="KVL280" s="375"/>
      <c r="KVM280" s="375"/>
      <c r="KVN280" s="375"/>
      <c r="KVO280" s="375"/>
      <c r="KVP280" s="375"/>
      <c r="KVQ280" s="375"/>
      <c r="KVR280" s="375"/>
      <c r="KVS280" s="375"/>
      <c r="KVT280" s="375"/>
      <c r="KVU280" s="375"/>
      <c r="KVV280" s="375"/>
      <c r="KVW280" s="375"/>
      <c r="KVX280" s="375"/>
      <c r="KVY280" s="375"/>
      <c r="KVZ280" s="375"/>
      <c r="KWA280" s="375"/>
      <c r="KWB280" s="375"/>
      <c r="KWC280" s="375"/>
      <c r="KWD280" s="375"/>
      <c r="KWE280" s="375"/>
      <c r="KWF280" s="375"/>
      <c r="KWG280" s="375"/>
      <c r="KWH280" s="375"/>
      <c r="KWI280" s="375"/>
      <c r="KWJ280" s="375"/>
      <c r="KWK280" s="375"/>
      <c r="KWL280" s="375"/>
      <c r="KWM280" s="375"/>
      <c r="KWN280" s="375"/>
      <c r="KWO280" s="375"/>
      <c r="KWP280" s="375"/>
      <c r="KWQ280" s="375"/>
      <c r="KWR280" s="375"/>
      <c r="KWS280" s="375"/>
      <c r="KWT280" s="375"/>
      <c r="KWU280" s="375"/>
      <c r="KWV280" s="375"/>
      <c r="KWW280" s="375"/>
      <c r="KWX280" s="375"/>
      <c r="KWY280" s="375"/>
      <c r="KWZ280" s="375"/>
      <c r="KXA280" s="375"/>
      <c r="KXB280" s="375"/>
      <c r="KXC280" s="375"/>
      <c r="KXD280" s="375"/>
      <c r="KXE280" s="375"/>
      <c r="KXF280" s="375"/>
      <c r="KXG280" s="375"/>
      <c r="KXH280" s="375"/>
      <c r="KXI280" s="375"/>
      <c r="KXJ280" s="375"/>
      <c r="KXK280" s="375"/>
      <c r="KXL280" s="375"/>
      <c r="KXM280" s="375"/>
      <c r="KXN280" s="375"/>
      <c r="KXO280" s="375"/>
      <c r="KXP280" s="375"/>
      <c r="KXQ280" s="375"/>
      <c r="KXR280" s="375"/>
      <c r="KXS280" s="375"/>
      <c r="KXT280" s="375"/>
      <c r="KXU280" s="375"/>
      <c r="KXV280" s="375"/>
      <c r="KXW280" s="375"/>
      <c r="KXX280" s="375"/>
      <c r="KXY280" s="375"/>
      <c r="KXZ280" s="375"/>
      <c r="KYA280" s="375"/>
      <c r="KYB280" s="375"/>
      <c r="KYC280" s="375"/>
      <c r="KYD280" s="375"/>
      <c r="KYE280" s="375"/>
      <c r="KYF280" s="375"/>
      <c r="KYG280" s="375"/>
      <c r="KYH280" s="375"/>
      <c r="KYI280" s="375"/>
      <c r="KYJ280" s="375"/>
      <c r="KYK280" s="375"/>
      <c r="KYL280" s="375"/>
      <c r="KYM280" s="375"/>
      <c r="KYN280" s="375"/>
      <c r="KYO280" s="375"/>
      <c r="KYP280" s="375"/>
      <c r="KYQ280" s="375"/>
      <c r="KYR280" s="375"/>
      <c r="KYS280" s="375"/>
      <c r="KYT280" s="375"/>
      <c r="KYU280" s="375"/>
      <c r="KYV280" s="375"/>
      <c r="KYW280" s="375"/>
      <c r="KYX280" s="375"/>
      <c r="KYY280" s="375"/>
      <c r="KYZ280" s="375"/>
      <c r="KZA280" s="375"/>
      <c r="KZB280" s="375"/>
      <c r="KZC280" s="375"/>
      <c r="KZD280" s="375"/>
      <c r="KZE280" s="375"/>
      <c r="KZF280" s="375"/>
      <c r="KZG280" s="375"/>
      <c r="KZH280" s="375"/>
      <c r="KZI280" s="375"/>
      <c r="KZJ280" s="375"/>
      <c r="KZK280" s="375"/>
      <c r="KZL280" s="375"/>
      <c r="KZM280" s="375"/>
      <c r="KZN280" s="375"/>
      <c r="KZO280" s="375"/>
      <c r="KZP280" s="375"/>
      <c r="KZQ280" s="375"/>
      <c r="KZR280" s="375"/>
      <c r="KZS280" s="375"/>
      <c r="KZT280" s="375"/>
      <c r="KZU280" s="375"/>
      <c r="KZV280" s="375"/>
      <c r="KZW280" s="375"/>
      <c r="KZX280" s="375"/>
      <c r="KZY280" s="375"/>
      <c r="KZZ280" s="375"/>
      <c r="LAA280" s="375"/>
      <c r="LAB280" s="375"/>
      <c r="LAC280" s="375"/>
      <c r="LAD280" s="375"/>
      <c r="LAE280" s="375"/>
      <c r="LAF280" s="375"/>
      <c r="LAG280" s="375"/>
      <c r="LAH280" s="375"/>
      <c r="LAI280" s="375"/>
      <c r="LAJ280" s="375"/>
      <c r="LAK280" s="375"/>
      <c r="LAL280" s="375"/>
      <c r="LAM280" s="375"/>
      <c r="LAN280" s="375"/>
      <c r="LAO280" s="375"/>
      <c r="LAP280" s="375"/>
      <c r="LAQ280" s="375"/>
      <c r="LAR280" s="375"/>
      <c r="LAS280" s="375"/>
      <c r="LAT280" s="375"/>
      <c r="LAU280" s="375"/>
      <c r="LAV280" s="375"/>
      <c r="LAW280" s="375"/>
      <c r="LAX280" s="375"/>
      <c r="LAY280" s="375"/>
      <c r="LAZ280" s="375"/>
      <c r="LBA280" s="375"/>
      <c r="LBB280" s="375"/>
      <c r="LBC280" s="375"/>
      <c r="LBD280" s="375"/>
      <c r="LBE280" s="375"/>
      <c r="LBF280" s="375"/>
      <c r="LBG280" s="375"/>
      <c r="LBH280" s="375"/>
      <c r="LBI280" s="375"/>
      <c r="LBJ280" s="375"/>
      <c r="LBK280" s="375"/>
      <c r="LBL280" s="375"/>
      <c r="LBM280" s="375"/>
      <c r="LBN280" s="375"/>
      <c r="LBO280" s="375"/>
      <c r="LBP280" s="375"/>
      <c r="LBQ280" s="375"/>
      <c r="LBR280" s="375"/>
      <c r="LBS280" s="375"/>
      <c r="LBT280" s="375"/>
      <c r="LBU280" s="375"/>
      <c r="LBV280" s="375"/>
      <c r="LBW280" s="375"/>
      <c r="LBX280" s="375"/>
      <c r="LBY280" s="375"/>
      <c r="LBZ280" s="375"/>
      <c r="LCA280" s="375"/>
      <c r="LCB280" s="375"/>
      <c r="LCC280" s="375"/>
      <c r="LCD280" s="375"/>
      <c r="LCE280" s="375"/>
      <c r="LCF280" s="375"/>
      <c r="LCG280" s="375"/>
      <c r="LCH280" s="375"/>
      <c r="LCI280" s="375"/>
      <c r="LCJ280" s="375"/>
      <c r="LCK280" s="375"/>
      <c r="LCL280" s="375"/>
      <c r="LCM280" s="375"/>
      <c r="LCN280" s="375"/>
      <c r="LCO280" s="375"/>
      <c r="LCP280" s="375"/>
      <c r="LCQ280" s="375"/>
      <c r="LCR280" s="375"/>
      <c r="LCS280" s="375"/>
      <c r="LCT280" s="375"/>
      <c r="LCU280" s="375"/>
      <c r="LCV280" s="375"/>
      <c r="LCW280" s="375"/>
      <c r="LCX280" s="375"/>
      <c r="LCY280" s="375"/>
      <c r="LCZ280" s="375"/>
      <c r="LDA280" s="375"/>
      <c r="LDB280" s="375"/>
      <c r="LDC280" s="375"/>
      <c r="LDD280" s="375"/>
      <c r="LDE280" s="375"/>
      <c r="LDF280" s="375"/>
      <c r="LDG280" s="375"/>
      <c r="LDH280" s="375"/>
      <c r="LDI280" s="375"/>
      <c r="LDJ280" s="375"/>
      <c r="LDK280" s="375"/>
      <c r="LDL280" s="375"/>
      <c r="LDM280" s="375"/>
      <c r="LDN280" s="375"/>
      <c r="LDO280" s="375"/>
      <c r="LDP280" s="375"/>
      <c r="LDQ280" s="375"/>
      <c r="LDR280" s="375"/>
      <c r="LDS280" s="375"/>
      <c r="LDT280" s="375"/>
      <c r="LDU280" s="375"/>
      <c r="LDV280" s="375"/>
      <c r="LDW280" s="375"/>
      <c r="LDX280" s="375"/>
      <c r="LDY280" s="375"/>
      <c r="LDZ280" s="375"/>
      <c r="LEA280" s="375"/>
      <c r="LEB280" s="375"/>
      <c r="LEC280" s="375"/>
      <c r="LED280" s="375"/>
      <c r="LEE280" s="375"/>
      <c r="LEF280" s="375"/>
      <c r="LEG280" s="375"/>
      <c r="LEH280" s="375"/>
      <c r="LEI280" s="375"/>
      <c r="LEJ280" s="375"/>
      <c r="LEK280" s="375"/>
      <c r="LEL280" s="375"/>
      <c r="LEM280" s="375"/>
      <c r="LEN280" s="375"/>
      <c r="LEO280" s="375"/>
      <c r="LEP280" s="375"/>
      <c r="LEQ280" s="375"/>
      <c r="LER280" s="375"/>
      <c r="LES280" s="375"/>
      <c r="LET280" s="375"/>
      <c r="LEU280" s="375"/>
      <c r="LEV280" s="375"/>
      <c r="LEW280" s="375"/>
      <c r="LEX280" s="375"/>
      <c r="LEY280" s="375"/>
      <c r="LEZ280" s="375"/>
      <c r="LFA280" s="375"/>
      <c r="LFB280" s="375"/>
      <c r="LFC280" s="375"/>
      <c r="LFD280" s="375"/>
      <c r="LFE280" s="375"/>
      <c r="LFF280" s="375"/>
      <c r="LFG280" s="375"/>
      <c r="LFH280" s="375"/>
      <c r="LFI280" s="375"/>
      <c r="LFJ280" s="375"/>
      <c r="LFK280" s="375"/>
      <c r="LFL280" s="375"/>
      <c r="LFM280" s="375"/>
      <c r="LFN280" s="375"/>
      <c r="LFO280" s="375"/>
      <c r="LFP280" s="375"/>
      <c r="LFQ280" s="375"/>
      <c r="LFR280" s="375"/>
      <c r="LFS280" s="375"/>
      <c r="LFT280" s="375"/>
      <c r="LFU280" s="375"/>
      <c r="LFV280" s="375"/>
      <c r="LFW280" s="375"/>
      <c r="LFX280" s="375"/>
      <c r="LFY280" s="375"/>
      <c r="LFZ280" s="375"/>
      <c r="LGA280" s="375"/>
      <c r="LGB280" s="375"/>
      <c r="LGC280" s="375"/>
      <c r="LGD280" s="375"/>
      <c r="LGE280" s="375"/>
      <c r="LGF280" s="375"/>
      <c r="LGG280" s="375"/>
      <c r="LGH280" s="375"/>
      <c r="LGI280" s="375"/>
      <c r="LGJ280" s="375"/>
      <c r="LGK280" s="375"/>
      <c r="LGL280" s="375"/>
      <c r="LGM280" s="375"/>
      <c r="LGN280" s="375"/>
      <c r="LGO280" s="375"/>
      <c r="LGP280" s="375"/>
      <c r="LGQ280" s="375"/>
      <c r="LGR280" s="375"/>
      <c r="LGS280" s="375"/>
      <c r="LGT280" s="375"/>
      <c r="LGU280" s="375"/>
      <c r="LGV280" s="375"/>
      <c r="LGW280" s="375"/>
      <c r="LGX280" s="375"/>
      <c r="LGY280" s="375"/>
      <c r="LGZ280" s="375"/>
      <c r="LHA280" s="375"/>
      <c r="LHB280" s="375"/>
      <c r="LHC280" s="375"/>
      <c r="LHD280" s="375"/>
      <c r="LHE280" s="375"/>
      <c r="LHF280" s="375"/>
      <c r="LHG280" s="375"/>
      <c r="LHH280" s="375"/>
      <c r="LHI280" s="375"/>
      <c r="LHJ280" s="375"/>
      <c r="LHK280" s="375"/>
      <c r="LHL280" s="375"/>
      <c r="LHM280" s="375"/>
      <c r="LHN280" s="375"/>
      <c r="LHO280" s="375"/>
      <c r="LHP280" s="375"/>
      <c r="LHQ280" s="375"/>
      <c r="LHR280" s="375"/>
      <c r="LHS280" s="375"/>
      <c r="LHT280" s="375"/>
      <c r="LHU280" s="375"/>
      <c r="LHV280" s="375"/>
      <c r="LHW280" s="375"/>
      <c r="LHX280" s="375"/>
      <c r="LHY280" s="375"/>
      <c r="LHZ280" s="375"/>
      <c r="LIA280" s="375"/>
      <c r="LIB280" s="375"/>
      <c r="LIC280" s="375"/>
      <c r="LID280" s="375"/>
      <c r="LIE280" s="375"/>
      <c r="LIF280" s="375"/>
      <c r="LIG280" s="375"/>
      <c r="LIH280" s="375"/>
      <c r="LII280" s="375"/>
      <c r="LIJ280" s="375"/>
      <c r="LIK280" s="375"/>
      <c r="LIL280" s="375"/>
      <c r="LIM280" s="375"/>
      <c r="LIN280" s="375"/>
      <c r="LIO280" s="375"/>
      <c r="LIP280" s="375"/>
      <c r="LIQ280" s="375"/>
      <c r="LIR280" s="375"/>
      <c r="LIS280" s="375"/>
      <c r="LIT280" s="375"/>
      <c r="LIU280" s="375"/>
      <c r="LIV280" s="375"/>
      <c r="LIW280" s="375"/>
      <c r="LIX280" s="375"/>
      <c r="LIY280" s="375"/>
      <c r="LIZ280" s="375"/>
      <c r="LJA280" s="375"/>
      <c r="LJB280" s="375"/>
      <c r="LJC280" s="375"/>
      <c r="LJD280" s="375"/>
      <c r="LJE280" s="375"/>
      <c r="LJF280" s="375"/>
      <c r="LJG280" s="375"/>
      <c r="LJH280" s="375"/>
      <c r="LJI280" s="375"/>
      <c r="LJJ280" s="375"/>
      <c r="LJK280" s="375"/>
      <c r="LJL280" s="375"/>
      <c r="LJM280" s="375"/>
      <c r="LJN280" s="375"/>
      <c r="LJO280" s="375"/>
      <c r="LJP280" s="375"/>
      <c r="LJQ280" s="375"/>
      <c r="LJR280" s="375"/>
      <c r="LJS280" s="375"/>
      <c r="LJT280" s="375"/>
      <c r="LJU280" s="375"/>
      <c r="LJV280" s="375"/>
      <c r="LJW280" s="375"/>
      <c r="LJX280" s="375"/>
      <c r="LJY280" s="375"/>
      <c r="LJZ280" s="375"/>
      <c r="LKA280" s="375"/>
      <c r="LKB280" s="375"/>
      <c r="LKC280" s="375"/>
      <c r="LKD280" s="375"/>
      <c r="LKE280" s="375"/>
      <c r="LKF280" s="375"/>
      <c r="LKG280" s="375"/>
      <c r="LKH280" s="375"/>
      <c r="LKI280" s="375"/>
      <c r="LKJ280" s="375"/>
      <c r="LKK280" s="375"/>
      <c r="LKL280" s="375"/>
      <c r="LKM280" s="375"/>
      <c r="LKN280" s="375"/>
      <c r="LKO280" s="375"/>
      <c r="LKP280" s="375"/>
      <c r="LKQ280" s="375"/>
      <c r="LKR280" s="375"/>
      <c r="LKS280" s="375"/>
      <c r="LKT280" s="375"/>
      <c r="LKU280" s="375"/>
      <c r="LKV280" s="375"/>
      <c r="LKW280" s="375"/>
      <c r="LKX280" s="375"/>
      <c r="LKY280" s="375"/>
      <c r="LKZ280" s="375"/>
      <c r="LLA280" s="375"/>
      <c r="LLB280" s="375"/>
      <c r="LLC280" s="375"/>
      <c r="LLD280" s="375"/>
      <c r="LLE280" s="375"/>
      <c r="LLF280" s="375"/>
      <c r="LLG280" s="375"/>
      <c r="LLH280" s="375"/>
      <c r="LLI280" s="375"/>
      <c r="LLJ280" s="375"/>
      <c r="LLK280" s="375"/>
      <c r="LLL280" s="375"/>
      <c r="LLM280" s="375"/>
      <c r="LLN280" s="375"/>
      <c r="LLO280" s="375"/>
      <c r="LLP280" s="375"/>
      <c r="LLQ280" s="375"/>
      <c r="LLR280" s="375"/>
      <c r="LLS280" s="375"/>
      <c r="LLT280" s="375"/>
      <c r="LLU280" s="375"/>
      <c r="LLV280" s="375"/>
      <c r="LLW280" s="375"/>
      <c r="LLX280" s="375"/>
      <c r="LLY280" s="375"/>
      <c r="LLZ280" s="375"/>
      <c r="LMA280" s="375"/>
      <c r="LMB280" s="375"/>
      <c r="LMC280" s="375"/>
      <c r="LMD280" s="375"/>
      <c r="LME280" s="375"/>
      <c r="LMF280" s="375"/>
      <c r="LMG280" s="375"/>
      <c r="LMH280" s="375"/>
      <c r="LMI280" s="375"/>
      <c r="LMJ280" s="375"/>
      <c r="LMK280" s="375"/>
      <c r="LML280" s="375"/>
      <c r="LMM280" s="375"/>
      <c r="LMN280" s="375"/>
      <c r="LMO280" s="375"/>
      <c r="LMP280" s="375"/>
      <c r="LMQ280" s="375"/>
      <c r="LMR280" s="375"/>
      <c r="LMS280" s="375"/>
      <c r="LMT280" s="375"/>
      <c r="LMU280" s="375"/>
      <c r="LMV280" s="375"/>
      <c r="LMW280" s="375"/>
      <c r="LMX280" s="375"/>
      <c r="LMY280" s="375"/>
      <c r="LMZ280" s="375"/>
      <c r="LNA280" s="375"/>
      <c r="LNB280" s="375"/>
      <c r="LNC280" s="375"/>
      <c r="LND280" s="375"/>
      <c r="LNE280" s="375"/>
      <c r="LNF280" s="375"/>
      <c r="LNG280" s="375"/>
      <c r="LNH280" s="375"/>
      <c r="LNI280" s="375"/>
      <c r="LNJ280" s="375"/>
      <c r="LNK280" s="375"/>
      <c r="LNL280" s="375"/>
      <c r="LNM280" s="375"/>
      <c r="LNN280" s="375"/>
      <c r="LNO280" s="375"/>
      <c r="LNP280" s="375"/>
      <c r="LNQ280" s="375"/>
      <c r="LNR280" s="375"/>
      <c r="LNS280" s="375"/>
      <c r="LNT280" s="375"/>
      <c r="LNU280" s="375"/>
      <c r="LNV280" s="375"/>
      <c r="LNW280" s="375"/>
      <c r="LNX280" s="375"/>
      <c r="LNY280" s="375"/>
      <c r="LNZ280" s="375"/>
      <c r="LOA280" s="375"/>
      <c r="LOB280" s="375"/>
      <c r="LOC280" s="375"/>
      <c r="LOD280" s="375"/>
      <c r="LOE280" s="375"/>
      <c r="LOF280" s="375"/>
      <c r="LOG280" s="375"/>
      <c r="LOH280" s="375"/>
      <c r="LOI280" s="375"/>
      <c r="LOJ280" s="375"/>
      <c r="LOK280" s="375"/>
      <c r="LOL280" s="375"/>
      <c r="LOM280" s="375"/>
      <c r="LON280" s="375"/>
      <c r="LOO280" s="375"/>
      <c r="LOP280" s="375"/>
      <c r="LOQ280" s="375"/>
      <c r="LOR280" s="375"/>
      <c r="LOS280" s="375"/>
      <c r="LOT280" s="375"/>
      <c r="LOU280" s="375"/>
      <c r="LOV280" s="375"/>
      <c r="LOW280" s="375"/>
      <c r="LOX280" s="375"/>
      <c r="LOY280" s="375"/>
      <c r="LOZ280" s="375"/>
      <c r="LPA280" s="375"/>
      <c r="LPB280" s="375"/>
      <c r="LPC280" s="375"/>
      <c r="LPD280" s="375"/>
      <c r="LPE280" s="375"/>
      <c r="LPF280" s="375"/>
      <c r="LPG280" s="375"/>
      <c r="LPH280" s="375"/>
      <c r="LPI280" s="375"/>
      <c r="LPJ280" s="375"/>
      <c r="LPK280" s="375"/>
      <c r="LPL280" s="375"/>
      <c r="LPM280" s="375"/>
      <c r="LPN280" s="375"/>
      <c r="LPO280" s="375"/>
      <c r="LPP280" s="375"/>
      <c r="LPQ280" s="375"/>
      <c r="LPR280" s="375"/>
      <c r="LPS280" s="375"/>
      <c r="LPT280" s="375"/>
      <c r="LPU280" s="375"/>
      <c r="LPV280" s="375"/>
      <c r="LPW280" s="375"/>
      <c r="LPX280" s="375"/>
      <c r="LPY280" s="375"/>
      <c r="LPZ280" s="375"/>
      <c r="LQA280" s="375"/>
      <c r="LQB280" s="375"/>
      <c r="LQC280" s="375"/>
      <c r="LQD280" s="375"/>
      <c r="LQE280" s="375"/>
      <c r="LQF280" s="375"/>
      <c r="LQG280" s="375"/>
      <c r="LQH280" s="375"/>
      <c r="LQI280" s="375"/>
      <c r="LQJ280" s="375"/>
      <c r="LQK280" s="375"/>
      <c r="LQL280" s="375"/>
      <c r="LQM280" s="375"/>
      <c r="LQN280" s="375"/>
      <c r="LQO280" s="375"/>
      <c r="LQP280" s="375"/>
      <c r="LQQ280" s="375"/>
      <c r="LQR280" s="375"/>
      <c r="LQS280" s="375"/>
      <c r="LQT280" s="375"/>
      <c r="LQU280" s="375"/>
      <c r="LQV280" s="375"/>
      <c r="LQW280" s="375"/>
      <c r="LQX280" s="375"/>
      <c r="LQY280" s="375"/>
      <c r="LQZ280" s="375"/>
      <c r="LRA280" s="375"/>
      <c r="LRB280" s="375"/>
      <c r="LRC280" s="375"/>
      <c r="LRD280" s="375"/>
      <c r="LRE280" s="375"/>
      <c r="LRF280" s="375"/>
      <c r="LRG280" s="375"/>
      <c r="LRH280" s="375"/>
      <c r="LRI280" s="375"/>
      <c r="LRJ280" s="375"/>
      <c r="LRK280" s="375"/>
      <c r="LRL280" s="375"/>
      <c r="LRM280" s="375"/>
      <c r="LRN280" s="375"/>
      <c r="LRO280" s="375"/>
      <c r="LRP280" s="375"/>
      <c r="LRQ280" s="375"/>
      <c r="LRR280" s="375"/>
      <c r="LRS280" s="375"/>
      <c r="LRT280" s="375"/>
      <c r="LRU280" s="375"/>
      <c r="LRV280" s="375"/>
      <c r="LRW280" s="375"/>
      <c r="LRX280" s="375"/>
      <c r="LRY280" s="375"/>
      <c r="LRZ280" s="375"/>
      <c r="LSA280" s="375"/>
      <c r="LSB280" s="375"/>
      <c r="LSC280" s="375"/>
      <c r="LSD280" s="375"/>
      <c r="LSE280" s="375"/>
      <c r="LSF280" s="375"/>
      <c r="LSG280" s="375"/>
      <c r="LSH280" s="375"/>
      <c r="LSI280" s="375"/>
      <c r="LSJ280" s="375"/>
      <c r="LSK280" s="375"/>
      <c r="LSL280" s="375"/>
      <c r="LSM280" s="375"/>
      <c r="LSN280" s="375"/>
      <c r="LSO280" s="375"/>
      <c r="LSP280" s="375"/>
      <c r="LSQ280" s="375"/>
      <c r="LSR280" s="375"/>
      <c r="LSS280" s="375"/>
      <c r="LST280" s="375"/>
      <c r="LSU280" s="375"/>
      <c r="LSV280" s="375"/>
      <c r="LSW280" s="375"/>
      <c r="LSX280" s="375"/>
      <c r="LSY280" s="375"/>
      <c r="LSZ280" s="375"/>
      <c r="LTA280" s="375"/>
      <c r="LTB280" s="375"/>
      <c r="LTC280" s="375"/>
      <c r="LTD280" s="375"/>
      <c r="LTE280" s="375"/>
      <c r="LTF280" s="375"/>
      <c r="LTG280" s="375"/>
      <c r="LTH280" s="375"/>
      <c r="LTI280" s="375"/>
      <c r="LTJ280" s="375"/>
      <c r="LTK280" s="375"/>
      <c r="LTL280" s="375"/>
      <c r="LTM280" s="375"/>
      <c r="LTN280" s="375"/>
      <c r="LTO280" s="375"/>
      <c r="LTP280" s="375"/>
      <c r="LTQ280" s="375"/>
      <c r="LTR280" s="375"/>
      <c r="LTS280" s="375"/>
      <c r="LTT280" s="375"/>
      <c r="LTU280" s="375"/>
      <c r="LTV280" s="375"/>
      <c r="LTW280" s="375"/>
      <c r="LTX280" s="375"/>
      <c r="LTY280" s="375"/>
      <c r="LTZ280" s="375"/>
      <c r="LUA280" s="375"/>
      <c r="LUB280" s="375"/>
      <c r="LUC280" s="375"/>
      <c r="LUD280" s="375"/>
      <c r="LUE280" s="375"/>
      <c r="LUF280" s="375"/>
      <c r="LUG280" s="375"/>
      <c r="LUH280" s="375"/>
      <c r="LUI280" s="375"/>
      <c r="LUJ280" s="375"/>
      <c r="LUK280" s="375"/>
      <c r="LUL280" s="375"/>
      <c r="LUM280" s="375"/>
      <c r="LUN280" s="375"/>
      <c r="LUO280" s="375"/>
      <c r="LUP280" s="375"/>
      <c r="LUQ280" s="375"/>
      <c r="LUR280" s="375"/>
      <c r="LUS280" s="375"/>
      <c r="LUT280" s="375"/>
      <c r="LUU280" s="375"/>
      <c r="LUV280" s="375"/>
      <c r="LUW280" s="375"/>
      <c r="LUX280" s="375"/>
      <c r="LUY280" s="375"/>
      <c r="LUZ280" s="375"/>
      <c r="LVA280" s="375"/>
      <c r="LVB280" s="375"/>
      <c r="LVC280" s="375"/>
      <c r="LVD280" s="375"/>
      <c r="LVE280" s="375"/>
      <c r="LVF280" s="375"/>
      <c r="LVG280" s="375"/>
      <c r="LVH280" s="375"/>
      <c r="LVI280" s="375"/>
      <c r="LVJ280" s="375"/>
      <c r="LVK280" s="375"/>
      <c r="LVL280" s="375"/>
      <c r="LVM280" s="375"/>
      <c r="LVN280" s="375"/>
      <c r="LVO280" s="375"/>
      <c r="LVP280" s="375"/>
      <c r="LVQ280" s="375"/>
      <c r="LVR280" s="375"/>
      <c r="LVS280" s="375"/>
      <c r="LVT280" s="375"/>
      <c r="LVU280" s="375"/>
      <c r="LVV280" s="375"/>
      <c r="LVW280" s="375"/>
      <c r="LVX280" s="375"/>
      <c r="LVY280" s="375"/>
      <c r="LVZ280" s="375"/>
      <c r="LWA280" s="375"/>
      <c r="LWB280" s="375"/>
      <c r="LWC280" s="375"/>
      <c r="LWD280" s="375"/>
      <c r="LWE280" s="375"/>
      <c r="LWF280" s="375"/>
      <c r="LWG280" s="375"/>
      <c r="LWH280" s="375"/>
      <c r="LWI280" s="375"/>
      <c r="LWJ280" s="375"/>
      <c r="LWK280" s="375"/>
      <c r="LWL280" s="375"/>
      <c r="LWM280" s="375"/>
      <c r="LWN280" s="375"/>
      <c r="LWO280" s="375"/>
      <c r="LWP280" s="375"/>
      <c r="LWQ280" s="375"/>
      <c r="LWR280" s="375"/>
      <c r="LWS280" s="375"/>
      <c r="LWT280" s="375"/>
      <c r="LWU280" s="375"/>
      <c r="LWV280" s="375"/>
      <c r="LWW280" s="375"/>
      <c r="LWX280" s="375"/>
      <c r="LWY280" s="375"/>
      <c r="LWZ280" s="375"/>
      <c r="LXA280" s="375"/>
      <c r="LXB280" s="375"/>
      <c r="LXC280" s="375"/>
      <c r="LXD280" s="375"/>
      <c r="LXE280" s="375"/>
      <c r="LXF280" s="375"/>
      <c r="LXG280" s="375"/>
      <c r="LXH280" s="375"/>
      <c r="LXI280" s="375"/>
      <c r="LXJ280" s="375"/>
      <c r="LXK280" s="375"/>
      <c r="LXL280" s="375"/>
      <c r="LXM280" s="375"/>
      <c r="LXN280" s="375"/>
      <c r="LXO280" s="375"/>
      <c r="LXP280" s="375"/>
      <c r="LXQ280" s="375"/>
      <c r="LXR280" s="375"/>
      <c r="LXS280" s="375"/>
      <c r="LXT280" s="375"/>
      <c r="LXU280" s="375"/>
      <c r="LXV280" s="375"/>
      <c r="LXW280" s="375"/>
      <c r="LXX280" s="375"/>
      <c r="LXY280" s="375"/>
      <c r="LXZ280" s="375"/>
      <c r="LYA280" s="375"/>
      <c r="LYB280" s="375"/>
      <c r="LYC280" s="375"/>
      <c r="LYD280" s="375"/>
      <c r="LYE280" s="375"/>
      <c r="LYF280" s="375"/>
      <c r="LYG280" s="375"/>
      <c r="LYH280" s="375"/>
      <c r="LYI280" s="375"/>
      <c r="LYJ280" s="375"/>
      <c r="LYK280" s="375"/>
      <c r="LYL280" s="375"/>
      <c r="LYM280" s="375"/>
      <c r="LYN280" s="375"/>
      <c r="LYO280" s="375"/>
      <c r="LYP280" s="375"/>
      <c r="LYQ280" s="375"/>
      <c r="LYR280" s="375"/>
      <c r="LYS280" s="375"/>
      <c r="LYT280" s="375"/>
      <c r="LYU280" s="375"/>
      <c r="LYV280" s="375"/>
      <c r="LYW280" s="375"/>
      <c r="LYX280" s="375"/>
      <c r="LYY280" s="375"/>
      <c r="LYZ280" s="375"/>
      <c r="LZA280" s="375"/>
      <c r="LZB280" s="375"/>
      <c r="LZC280" s="375"/>
      <c r="LZD280" s="375"/>
      <c r="LZE280" s="375"/>
      <c r="LZF280" s="375"/>
      <c r="LZG280" s="375"/>
      <c r="LZH280" s="375"/>
      <c r="LZI280" s="375"/>
      <c r="LZJ280" s="375"/>
      <c r="LZK280" s="375"/>
      <c r="LZL280" s="375"/>
      <c r="LZM280" s="375"/>
      <c r="LZN280" s="375"/>
      <c r="LZO280" s="375"/>
      <c r="LZP280" s="375"/>
      <c r="LZQ280" s="375"/>
      <c r="LZR280" s="375"/>
      <c r="LZS280" s="375"/>
      <c r="LZT280" s="375"/>
      <c r="LZU280" s="375"/>
      <c r="LZV280" s="375"/>
      <c r="LZW280" s="375"/>
      <c r="LZX280" s="375"/>
      <c r="LZY280" s="375"/>
      <c r="LZZ280" s="375"/>
      <c r="MAA280" s="375"/>
      <c r="MAB280" s="375"/>
      <c r="MAC280" s="375"/>
      <c r="MAD280" s="375"/>
      <c r="MAE280" s="375"/>
      <c r="MAF280" s="375"/>
      <c r="MAG280" s="375"/>
      <c r="MAH280" s="375"/>
      <c r="MAI280" s="375"/>
      <c r="MAJ280" s="375"/>
      <c r="MAK280" s="375"/>
      <c r="MAL280" s="375"/>
      <c r="MAM280" s="375"/>
      <c r="MAN280" s="375"/>
      <c r="MAO280" s="375"/>
      <c r="MAP280" s="375"/>
      <c r="MAQ280" s="375"/>
      <c r="MAR280" s="375"/>
      <c r="MAS280" s="375"/>
      <c r="MAT280" s="375"/>
      <c r="MAU280" s="375"/>
      <c r="MAV280" s="375"/>
      <c r="MAW280" s="375"/>
      <c r="MAX280" s="375"/>
      <c r="MAY280" s="375"/>
      <c r="MAZ280" s="375"/>
      <c r="MBA280" s="375"/>
      <c r="MBB280" s="375"/>
      <c r="MBC280" s="375"/>
      <c r="MBD280" s="375"/>
      <c r="MBE280" s="375"/>
      <c r="MBF280" s="375"/>
      <c r="MBG280" s="375"/>
      <c r="MBH280" s="375"/>
      <c r="MBI280" s="375"/>
      <c r="MBJ280" s="375"/>
      <c r="MBK280" s="375"/>
      <c r="MBL280" s="375"/>
      <c r="MBM280" s="375"/>
      <c r="MBN280" s="375"/>
      <c r="MBO280" s="375"/>
      <c r="MBP280" s="375"/>
      <c r="MBQ280" s="375"/>
      <c r="MBR280" s="375"/>
      <c r="MBS280" s="375"/>
      <c r="MBT280" s="375"/>
      <c r="MBU280" s="375"/>
      <c r="MBV280" s="375"/>
      <c r="MBW280" s="375"/>
      <c r="MBX280" s="375"/>
      <c r="MBY280" s="375"/>
      <c r="MBZ280" s="375"/>
      <c r="MCA280" s="375"/>
      <c r="MCB280" s="375"/>
      <c r="MCC280" s="375"/>
      <c r="MCD280" s="375"/>
      <c r="MCE280" s="375"/>
      <c r="MCF280" s="375"/>
      <c r="MCG280" s="375"/>
      <c r="MCH280" s="375"/>
      <c r="MCI280" s="375"/>
      <c r="MCJ280" s="375"/>
      <c r="MCK280" s="375"/>
      <c r="MCL280" s="375"/>
      <c r="MCM280" s="375"/>
      <c r="MCN280" s="375"/>
      <c r="MCO280" s="375"/>
      <c r="MCP280" s="375"/>
      <c r="MCQ280" s="375"/>
      <c r="MCR280" s="375"/>
      <c r="MCS280" s="375"/>
      <c r="MCT280" s="375"/>
      <c r="MCU280" s="375"/>
      <c r="MCV280" s="375"/>
      <c r="MCW280" s="375"/>
      <c r="MCX280" s="375"/>
      <c r="MCY280" s="375"/>
      <c r="MCZ280" s="375"/>
      <c r="MDA280" s="375"/>
      <c r="MDB280" s="375"/>
      <c r="MDC280" s="375"/>
      <c r="MDD280" s="375"/>
      <c r="MDE280" s="375"/>
      <c r="MDF280" s="375"/>
      <c r="MDG280" s="375"/>
      <c r="MDH280" s="375"/>
      <c r="MDI280" s="375"/>
      <c r="MDJ280" s="375"/>
      <c r="MDK280" s="375"/>
      <c r="MDL280" s="375"/>
      <c r="MDM280" s="375"/>
      <c r="MDN280" s="375"/>
      <c r="MDO280" s="375"/>
      <c r="MDP280" s="375"/>
      <c r="MDQ280" s="375"/>
      <c r="MDR280" s="375"/>
      <c r="MDS280" s="375"/>
      <c r="MDT280" s="375"/>
      <c r="MDU280" s="375"/>
      <c r="MDV280" s="375"/>
      <c r="MDW280" s="375"/>
      <c r="MDX280" s="375"/>
      <c r="MDY280" s="375"/>
      <c r="MDZ280" s="375"/>
      <c r="MEA280" s="375"/>
      <c r="MEB280" s="375"/>
      <c r="MEC280" s="375"/>
      <c r="MED280" s="375"/>
      <c r="MEE280" s="375"/>
      <c r="MEF280" s="375"/>
      <c r="MEG280" s="375"/>
      <c r="MEH280" s="375"/>
      <c r="MEI280" s="375"/>
      <c r="MEJ280" s="375"/>
      <c r="MEK280" s="375"/>
      <c r="MEL280" s="375"/>
      <c r="MEM280" s="375"/>
      <c r="MEN280" s="375"/>
      <c r="MEO280" s="375"/>
      <c r="MEP280" s="375"/>
      <c r="MEQ280" s="375"/>
      <c r="MER280" s="375"/>
      <c r="MES280" s="375"/>
      <c r="MET280" s="375"/>
      <c r="MEU280" s="375"/>
      <c r="MEV280" s="375"/>
      <c r="MEW280" s="375"/>
      <c r="MEX280" s="375"/>
      <c r="MEY280" s="375"/>
      <c r="MEZ280" s="375"/>
      <c r="MFA280" s="375"/>
      <c r="MFB280" s="375"/>
      <c r="MFC280" s="375"/>
      <c r="MFD280" s="375"/>
      <c r="MFE280" s="375"/>
      <c r="MFF280" s="375"/>
      <c r="MFG280" s="375"/>
      <c r="MFH280" s="375"/>
      <c r="MFI280" s="375"/>
      <c r="MFJ280" s="375"/>
      <c r="MFK280" s="375"/>
      <c r="MFL280" s="375"/>
      <c r="MFM280" s="375"/>
      <c r="MFN280" s="375"/>
      <c r="MFO280" s="375"/>
      <c r="MFP280" s="375"/>
      <c r="MFQ280" s="375"/>
      <c r="MFR280" s="375"/>
      <c r="MFS280" s="375"/>
      <c r="MFT280" s="375"/>
      <c r="MFU280" s="375"/>
      <c r="MFV280" s="375"/>
      <c r="MFW280" s="375"/>
      <c r="MFX280" s="375"/>
      <c r="MFY280" s="375"/>
      <c r="MFZ280" s="375"/>
      <c r="MGA280" s="375"/>
      <c r="MGB280" s="375"/>
      <c r="MGC280" s="375"/>
      <c r="MGD280" s="375"/>
      <c r="MGE280" s="375"/>
      <c r="MGF280" s="375"/>
      <c r="MGG280" s="375"/>
      <c r="MGH280" s="375"/>
      <c r="MGI280" s="375"/>
      <c r="MGJ280" s="375"/>
      <c r="MGK280" s="375"/>
      <c r="MGL280" s="375"/>
      <c r="MGM280" s="375"/>
      <c r="MGN280" s="375"/>
      <c r="MGO280" s="375"/>
      <c r="MGP280" s="375"/>
      <c r="MGQ280" s="375"/>
      <c r="MGR280" s="375"/>
      <c r="MGS280" s="375"/>
      <c r="MGT280" s="375"/>
      <c r="MGU280" s="375"/>
      <c r="MGV280" s="375"/>
      <c r="MGW280" s="375"/>
      <c r="MGX280" s="375"/>
      <c r="MGY280" s="375"/>
      <c r="MGZ280" s="375"/>
      <c r="MHA280" s="375"/>
      <c r="MHB280" s="375"/>
      <c r="MHC280" s="375"/>
      <c r="MHD280" s="375"/>
      <c r="MHE280" s="375"/>
      <c r="MHF280" s="375"/>
      <c r="MHG280" s="375"/>
      <c r="MHH280" s="375"/>
      <c r="MHI280" s="375"/>
      <c r="MHJ280" s="375"/>
      <c r="MHK280" s="375"/>
      <c r="MHL280" s="375"/>
      <c r="MHM280" s="375"/>
      <c r="MHN280" s="375"/>
      <c r="MHO280" s="375"/>
      <c r="MHP280" s="375"/>
      <c r="MHQ280" s="375"/>
      <c r="MHR280" s="375"/>
      <c r="MHS280" s="375"/>
      <c r="MHT280" s="375"/>
      <c r="MHU280" s="375"/>
      <c r="MHV280" s="375"/>
      <c r="MHW280" s="375"/>
      <c r="MHX280" s="375"/>
      <c r="MHY280" s="375"/>
      <c r="MHZ280" s="375"/>
      <c r="MIA280" s="375"/>
      <c r="MIB280" s="375"/>
      <c r="MIC280" s="375"/>
      <c r="MID280" s="375"/>
      <c r="MIE280" s="375"/>
      <c r="MIF280" s="375"/>
      <c r="MIG280" s="375"/>
      <c r="MIH280" s="375"/>
      <c r="MII280" s="375"/>
      <c r="MIJ280" s="375"/>
      <c r="MIK280" s="375"/>
      <c r="MIL280" s="375"/>
      <c r="MIM280" s="375"/>
      <c r="MIN280" s="375"/>
      <c r="MIO280" s="375"/>
      <c r="MIP280" s="375"/>
      <c r="MIQ280" s="375"/>
      <c r="MIR280" s="375"/>
      <c r="MIS280" s="375"/>
      <c r="MIT280" s="375"/>
      <c r="MIU280" s="375"/>
      <c r="MIV280" s="375"/>
      <c r="MIW280" s="375"/>
      <c r="MIX280" s="375"/>
      <c r="MIY280" s="375"/>
      <c r="MIZ280" s="375"/>
      <c r="MJA280" s="375"/>
      <c r="MJB280" s="375"/>
      <c r="MJC280" s="375"/>
      <c r="MJD280" s="375"/>
      <c r="MJE280" s="375"/>
      <c r="MJF280" s="375"/>
      <c r="MJG280" s="375"/>
      <c r="MJH280" s="375"/>
      <c r="MJI280" s="375"/>
      <c r="MJJ280" s="375"/>
      <c r="MJK280" s="375"/>
      <c r="MJL280" s="375"/>
      <c r="MJM280" s="375"/>
      <c r="MJN280" s="375"/>
      <c r="MJO280" s="375"/>
      <c r="MJP280" s="375"/>
      <c r="MJQ280" s="375"/>
      <c r="MJR280" s="375"/>
      <c r="MJS280" s="375"/>
      <c r="MJT280" s="375"/>
      <c r="MJU280" s="375"/>
      <c r="MJV280" s="375"/>
      <c r="MJW280" s="375"/>
      <c r="MJX280" s="375"/>
      <c r="MJY280" s="375"/>
      <c r="MJZ280" s="375"/>
      <c r="MKA280" s="375"/>
      <c r="MKB280" s="375"/>
      <c r="MKC280" s="375"/>
      <c r="MKD280" s="375"/>
      <c r="MKE280" s="375"/>
      <c r="MKF280" s="375"/>
      <c r="MKG280" s="375"/>
      <c r="MKH280" s="375"/>
      <c r="MKI280" s="375"/>
      <c r="MKJ280" s="375"/>
      <c r="MKK280" s="375"/>
      <c r="MKL280" s="375"/>
      <c r="MKM280" s="375"/>
      <c r="MKN280" s="375"/>
      <c r="MKO280" s="375"/>
      <c r="MKP280" s="375"/>
      <c r="MKQ280" s="375"/>
      <c r="MKR280" s="375"/>
      <c r="MKS280" s="375"/>
      <c r="MKT280" s="375"/>
      <c r="MKU280" s="375"/>
      <c r="MKV280" s="375"/>
      <c r="MKW280" s="375"/>
      <c r="MKX280" s="375"/>
      <c r="MKY280" s="375"/>
      <c r="MKZ280" s="375"/>
      <c r="MLA280" s="375"/>
      <c r="MLB280" s="375"/>
      <c r="MLC280" s="375"/>
      <c r="MLD280" s="375"/>
      <c r="MLE280" s="375"/>
      <c r="MLF280" s="375"/>
      <c r="MLG280" s="375"/>
      <c r="MLH280" s="375"/>
      <c r="MLI280" s="375"/>
      <c r="MLJ280" s="375"/>
      <c r="MLK280" s="375"/>
      <c r="MLL280" s="375"/>
      <c r="MLM280" s="375"/>
      <c r="MLN280" s="375"/>
      <c r="MLO280" s="375"/>
      <c r="MLP280" s="375"/>
      <c r="MLQ280" s="375"/>
      <c r="MLR280" s="375"/>
      <c r="MLS280" s="375"/>
      <c r="MLT280" s="375"/>
      <c r="MLU280" s="375"/>
      <c r="MLV280" s="375"/>
      <c r="MLW280" s="375"/>
      <c r="MLX280" s="375"/>
      <c r="MLY280" s="375"/>
      <c r="MLZ280" s="375"/>
      <c r="MMA280" s="375"/>
      <c r="MMB280" s="375"/>
      <c r="MMC280" s="375"/>
      <c r="MMD280" s="375"/>
      <c r="MME280" s="375"/>
      <c r="MMF280" s="375"/>
      <c r="MMG280" s="375"/>
      <c r="MMH280" s="375"/>
      <c r="MMI280" s="375"/>
      <c r="MMJ280" s="375"/>
      <c r="MMK280" s="375"/>
      <c r="MML280" s="375"/>
      <c r="MMM280" s="375"/>
      <c r="MMN280" s="375"/>
      <c r="MMO280" s="375"/>
      <c r="MMP280" s="375"/>
      <c r="MMQ280" s="375"/>
      <c r="MMR280" s="375"/>
      <c r="MMS280" s="375"/>
      <c r="MMT280" s="375"/>
      <c r="MMU280" s="375"/>
      <c r="MMV280" s="375"/>
      <c r="MMW280" s="375"/>
      <c r="MMX280" s="375"/>
      <c r="MMY280" s="375"/>
      <c r="MMZ280" s="375"/>
      <c r="MNA280" s="375"/>
      <c r="MNB280" s="375"/>
      <c r="MNC280" s="375"/>
      <c r="MND280" s="375"/>
      <c r="MNE280" s="375"/>
      <c r="MNF280" s="375"/>
      <c r="MNG280" s="375"/>
      <c r="MNH280" s="375"/>
      <c r="MNI280" s="375"/>
      <c r="MNJ280" s="375"/>
      <c r="MNK280" s="375"/>
      <c r="MNL280" s="375"/>
      <c r="MNM280" s="375"/>
      <c r="MNN280" s="375"/>
      <c r="MNO280" s="375"/>
      <c r="MNP280" s="375"/>
      <c r="MNQ280" s="375"/>
      <c r="MNR280" s="375"/>
      <c r="MNS280" s="375"/>
      <c r="MNT280" s="375"/>
      <c r="MNU280" s="375"/>
      <c r="MNV280" s="375"/>
      <c r="MNW280" s="375"/>
      <c r="MNX280" s="375"/>
      <c r="MNY280" s="375"/>
      <c r="MNZ280" s="375"/>
      <c r="MOA280" s="375"/>
      <c r="MOB280" s="375"/>
      <c r="MOC280" s="375"/>
      <c r="MOD280" s="375"/>
      <c r="MOE280" s="375"/>
      <c r="MOF280" s="375"/>
      <c r="MOG280" s="375"/>
      <c r="MOH280" s="375"/>
      <c r="MOI280" s="375"/>
      <c r="MOJ280" s="375"/>
      <c r="MOK280" s="375"/>
      <c r="MOL280" s="375"/>
      <c r="MOM280" s="375"/>
      <c r="MON280" s="375"/>
      <c r="MOO280" s="375"/>
      <c r="MOP280" s="375"/>
      <c r="MOQ280" s="375"/>
      <c r="MOR280" s="375"/>
      <c r="MOS280" s="375"/>
      <c r="MOT280" s="375"/>
      <c r="MOU280" s="375"/>
      <c r="MOV280" s="375"/>
      <c r="MOW280" s="375"/>
      <c r="MOX280" s="375"/>
      <c r="MOY280" s="375"/>
      <c r="MOZ280" s="375"/>
      <c r="MPA280" s="375"/>
      <c r="MPB280" s="375"/>
      <c r="MPC280" s="375"/>
      <c r="MPD280" s="375"/>
      <c r="MPE280" s="375"/>
      <c r="MPF280" s="375"/>
      <c r="MPG280" s="375"/>
      <c r="MPH280" s="375"/>
      <c r="MPI280" s="375"/>
      <c r="MPJ280" s="375"/>
      <c r="MPK280" s="375"/>
      <c r="MPL280" s="375"/>
      <c r="MPM280" s="375"/>
      <c r="MPN280" s="375"/>
      <c r="MPO280" s="375"/>
      <c r="MPP280" s="375"/>
      <c r="MPQ280" s="375"/>
      <c r="MPR280" s="375"/>
      <c r="MPS280" s="375"/>
      <c r="MPT280" s="375"/>
      <c r="MPU280" s="375"/>
      <c r="MPV280" s="375"/>
      <c r="MPW280" s="375"/>
      <c r="MPX280" s="375"/>
      <c r="MPY280" s="375"/>
      <c r="MPZ280" s="375"/>
      <c r="MQA280" s="375"/>
      <c r="MQB280" s="375"/>
      <c r="MQC280" s="375"/>
      <c r="MQD280" s="375"/>
      <c r="MQE280" s="375"/>
      <c r="MQF280" s="375"/>
      <c r="MQG280" s="375"/>
      <c r="MQH280" s="375"/>
      <c r="MQI280" s="375"/>
      <c r="MQJ280" s="375"/>
      <c r="MQK280" s="375"/>
      <c r="MQL280" s="375"/>
      <c r="MQM280" s="375"/>
      <c r="MQN280" s="375"/>
      <c r="MQO280" s="375"/>
      <c r="MQP280" s="375"/>
      <c r="MQQ280" s="375"/>
      <c r="MQR280" s="375"/>
      <c r="MQS280" s="375"/>
      <c r="MQT280" s="375"/>
      <c r="MQU280" s="375"/>
      <c r="MQV280" s="375"/>
      <c r="MQW280" s="375"/>
      <c r="MQX280" s="375"/>
      <c r="MQY280" s="375"/>
      <c r="MQZ280" s="375"/>
      <c r="MRA280" s="375"/>
      <c r="MRB280" s="375"/>
      <c r="MRC280" s="375"/>
      <c r="MRD280" s="375"/>
      <c r="MRE280" s="375"/>
      <c r="MRF280" s="375"/>
      <c r="MRG280" s="375"/>
      <c r="MRH280" s="375"/>
      <c r="MRI280" s="375"/>
      <c r="MRJ280" s="375"/>
      <c r="MRK280" s="375"/>
      <c r="MRL280" s="375"/>
      <c r="MRM280" s="375"/>
      <c r="MRN280" s="375"/>
      <c r="MRO280" s="375"/>
      <c r="MRP280" s="375"/>
      <c r="MRQ280" s="375"/>
      <c r="MRR280" s="375"/>
      <c r="MRS280" s="375"/>
      <c r="MRT280" s="375"/>
      <c r="MRU280" s="375"/>
      <c r="MRV280" s="375"/>
      <c r="MRW280" s="375"/>
      <c r="MRX280" s="375"/>
      <c r="MRY280" s="375"/>
      <c r="MRZ280" s="375"/>
      <c r="MSA280" s="375"/>
      <c r="MSB280" s="375"/>
      <c r="MSC280" s="375"/>
      <c r="MSD280" s="375"/>
      <c r="MSE280" s="375"/>
      <c r="MSF280" s="375"/>
      <c r="MSG280" s="375"/>
      <c r="MSH280" s="375"/>
      <c r="MSI280" s="375"/>
      <c r="MSJ280" s="375"/>
      <c r="MSK280" s="375"/>
      <c r="MSL280" s="375"/>
      <c r="MSM280" s="375"/>
      <c r="MSN280" s="375"/>
      <c r="MSO280" s="375"/>
      <c r="MSP280" s="375"/>
      <c r="MSQ280" s="375"/>
      <c r="MSR280" s="375"/>
      <c r="MSS280" s="375"/>
      <c r="MST280" s="375"/>
      <c r="MSU280" s="375"/>
      <c r="MSV280" s="375"/>
      <c r="MSW280" s="375"/>
      <c r="MSX280" s="375"/>
      <c r="MSY280" s="375"/>
      <c r="MSZ280" s="375"/>
      <c r="MTA280" s="375"/>
      <c r="MTB280" s="375"/>
      <c r="MTC280" s="375"/>
      <c r="MTD280" s="375"/>
      <c r="MTE280" s="375"/>
      <c r="MTF280" s="375"/>
      <c r="MTG280" s="375"/>
      <c r="MTH280" s="375"/>
      <c r="MTI280" s="375"/>
      <c r="MTJ280" s="375"/>
      <c r="MTK280" s="375"/>
      <c r="MTL280" s="375"/>
      <c r="MTM280" s="375"/>
      <c r="MTN280" s="375"/>
      <c r="MTO280" s="375"/>
      <c r="MTP280" s="375"/>
      <c r="MTQ280" s="375"/>
      <c r="MTR280" s="375"/>
      <c r="MTS280" s="375"/>
      <c r="MTT280" s="375"/>
      <c r="MTU280" s="375"/>
      <c r="MTV280" s="375"/>
      <c r="MTW280" s="375"/>
      <c r="MTX280" s="375"/>
      <c r="MTY280" s="375"/>
      <c r="MTZ280" s="375"/>
      <c r="MUA280" s="375"/>
      <c r="MUB280" s="375"/>
      <c r="MUC280" s="375"/>
      <c r="MUD280" s="375"/>
      <c r="MUE280" s="375"/>
      <c r="MUF280" s="375"/>
      <c r="MUG280" s="375"/>
      <c r="MUH280" s="375"/>
      <c r="MUI280" s="375"/>
      <c r="MUJ280" s="375"/>
      <c r="MUK280" s="375"/>
      <c r="MUL280" s="375"/>
      <c r="MUM280" s="375"/>
      <c r="MUN280" s="375"/>
      <c r="MUO280" s="375"/>
      <c r="MUP280" s="375"/>
      <c r="MUQ280" s="375"/>
      <c r="MUR280" s="375"/>
      <c r="MUS280" s="375"/>
      <c r="MUT280" s="375"/>
      <c r="MUU280" s="375"/>
      <c r="MUV280" s="375"/>
      <c r="MUW280" s="375"/>
      <c r="MUX280" s="375"/>
      <c r="MUY280" s="375"/>
      <c r="MUZ280" s="375"/>
      <c r="MVA280" s="375"/>
      <c r="MVB280" s="375"/>
      <c r="MVC280" s="375"/>
      <c r="MVD280" s="375"/>
      <c r="MVE280" s="375"/>
      <c r="MVF280" s="375"/>
      <c r="MVG280" s="375"/>
      <c r="MVH280" s="375"/>
      <c r="MVI280" s="375"/>
      <c r="MVJ280" s="375"/>
      <c r="MVK280" s="375"/>
      <c r="MVL280" s="375"/>
      <c r="MVM280" s="375"/>
      <c r="MVN280" s="375"/>
      <c r="MVO280" s="375"/>
      <c r="MVP280" s="375"/>
      <c r="MVQ280" s="375"/>
      <c r="MVR280" s="375"/>
      <c r="MVS280" s="375"/>
      <c r="MVT280" s="375"/>
      <c r="MVU280" s="375"/>
      <c r="MVV280" s="375"/>
      <c r="MVW280" s="375"/>
      <c r="MVX280" s="375"/>
      <c r="MVY280" s="375"/>
      <c r="MVZ280" s="375"/>
      <c r="MWA280" s="375"/>
      <c r="MWB280" s="375"/>
      <c r="MWC280" s="375"/>
      <c r="MWD280" s="375"/>
      <c r="MWE280" s="375"/>
      <c r="MWF280" s="375"/>
      <c r="MWG280" s="375"/>
      <c r="MWH280" s="375"/>
      <c r="MWI280" s="375"/>
      <c r="MWJ280" s="375"/>
      <c r="MWK280" s="375"/>
      <c r="MWL280" s="375"/>
      <c r="MWM280" s="375"/>
      <c r="MWN280" s="375"/>
      <c r="MWO280" s="375"/>
      <c r="MWP280" s="375"/>
      <c r="MWQ280" s="375"/>
      <c r="MWR280" s="375"/>
      <c r="MWS280" s="375"/>
      <c r="MWT280" s="375"/>
      <c r="MWU280" s="375"/>
      <c r="MWV280" s="375"/>
      <c r="MWW280" s="375"/>
      <c r="MWX280" s="375"/>
      <c r="MWY280" s="375"/>
      <c r="MWZ280" s="375"/>
      <c r="MXA280" s="375"/>
      <c r="MXB280" s="375"/>
      <c r="MXC280" s="375"/>
      <c r="MXD280" s="375"/>
      <c r="MXE280" s="375"/>
      <c r="MXF280" s="375"/>
      <c r="MXG280" s="375"/>
      <c r="MXH280" s="375"/>
      <c r="MXI280" s="375"/>
      <c r="MXJ280" s="375"/>
      <c r="MXK280" s="375"/>
      <c r="MXL280" s="375"/>
      <c r="MXM280" s="375"/>
      <c r="MXN280" s="375"/>
      <c r="MXO280" s="375"/>
      <c r="MXP280" s="375"/>
      <c r="MXQ280" s="375"/>
      <c r="MXR280" s="375"/>
      <c r="MXS280" s="375"/>
      <c r="MXT280" s="375"/>
      <c r="MXU280" s="375"/>
      <c r="MXV280" s="375"/>
      <c r="MXW280" s="375"/>
      <c r="MXX280" s="375"/>
      <c r="MXY280" s="375"/>
      <c r="MXZ280" s="375"/>
      <c r="MYA280" s="375"/>
      <c r="MYB280" s="375"/>
      <c r="MYC280" s="375"/>
      <c r="MYD280" s="375"/>
      <c r="MYE280" s="375"/>
      <c r="MYF280" s="375"/>
      <c r="MYG280" s="375"/>
      <c r="MYH280" s="375"/>
      <c r="MYI280" s="375"/>
      <c r="MYJ280" s="375"/>
      <c r="MYK280" s="375"/>
      <c r="MYL280" s="375"/>
      <c r="MYM280" s="375"/>
      <c r="MYN280" s="375"/>
      <c r="MYO280" s="375"/>
      <c r="MYP280" s="375"/>
      <c r="MYQ280" s="375"/>
      <c r="MYR280" s="375"/>
      <c r="MYS280" s="375"/>
      <c r="MYT280" s="375"/>
      <c r="MYU280" s="375"/>
      <c r="MYV280" s="375"/>
      <c r="MYW280" s="375"/>
      <c r="MYX280" s="375"/>
      <c r="MYY280" s="375"/>
      <c r="MYZ280" s="375"/>
      <c r="MZA280" s="375"/>
      <c r="MZB280" s="375"/>
      <c r="MZC280" s="375"/>
      <c r="MZD280" s="375"/>
      <c r="MZE280" s="375"/>
      <c r="MZF280" s="375"/>
      <c r="MZG280" s="375"/>
      <c r="MZH280" s="375"/>
      <c r="MZI280" s="375"/>
      <c r="MZJ280" s="375"/>
      <c r="MZK280" s="375"/>
      <c r="MZL280" s="375"/>
      <c r="MZM280" s="375"/>
      <c r="MZN280" s="375"/>
      <c r="MZO280" s="375"/>
      <c r="MZP280" s="375"/>
      <c r="MZQ280" s="375"/>
      <c r="MZR280" s="375"/>
      <c r="MZS280" s="375"/>
      <c r="MZT280" s="375"/>
      <c r="MZU280" s="375"/>
      <c r="MZV280" s="375"/>
      <c r="MZW280" s="375"/>
      <c r="MZX280" s="375"/>
      <c r="MZY280" s="375"/>
      <c r="MZZ280" s="375"/>
      <c r="NAA280" s="375"/>
      <c r="NAB280" s="375"/>
      <c r="NAC280" s="375"/>
      <c r="NAD280" s="375"/>
      <c r="NAE280" s="375"/>
      <c r="NAF280" s="375"/>
      <c r="NAG280" s="375"/>
      <c r="NAH280" s="375"/>
      <c r="NAI280" s="375"/>
      <c r="NAJ280" s="375"/>
      <c r="NAK280" s="375"/>
      <c r="NAL280" s="375"/>
      <c r="NAM280" s="375"/>
      <c r="NAN280" s="375"/>
      <c r="NAO280" s="375"/>
      <c r="NAP280" s="375"/>
      <c r="NAQ280" s="375"/>
      <c r="NAR280" s="375"/>
      <c r="NAS280" s="375"/>
      <c r="NAT280" s="375"/>
      <c r="NAU280" s="375"/>
      <c r="NAV280" s="375"/>
      <c r="NAW280" s="375"/>
      <c r="NAX280" s="375"/>
      <c r="NAY280" s="375"/>
      <c r="NAZ280" s="375"/>
      <c r="NBA280" s="375"/>
      <c r="NBB280" s="375"/>
      <c r="NBC280" s="375"/>
      <c r="NBD280" s="375"/>
      <c r="NBE280" s="375"/>
      <c r="NBF280" s="375"/>
      <c r="NBG280" s="375"/>
      <c r="NBH280" s="375"/>
      <c r="NBI280" s="375"/>
      <c r="NBJ280" s="375"/>
      <c r="NBK280" s="375"/>
      <c r="NBL280" s="375"/>
      <c r="NBM280" s="375"/>
      <c r="NBN280" s="375"/>
      <c r="NBO280" s="375"/>
      <c r="NBP280" s="375"/>
      <c r="NBQ280" s="375"/>
      <c r="NBR280" s="375"/>
      <c r="NBS280" s="375"/>
      <c r="NBT280" s="375"/>
      <c r="NBU280" s="375"/>
      <c r="NBV280" s="375"/>
      <c r="NBW280" s="375"/>
      <c r="NBX280" s="375"/>
      <c r="NBY280" s="375"/>
      <c r="NBZ280" s="375"/>
      <c r="NCA280" s="375"/>
      <c r="NCB280" s="375"/>
      <c r="NCC280" s="375"/>
      <c r="NCD280" s="375"/>
      <c r="NCE280" s="375"/>
      <c r="NCF280" s="375"/>
      <c r="NCG280" s="375"/>
      <c r="NCH280" s="375"/>
      <c r="NCI280" s="375"/>
      <c r="NCJ280" s="375"/>
      <c r="NCK280" s="375"/>
      <c r="NCL280" s="375"/>
      <c r="NCM280" s="375"/>
      <c r="NCN280" s="375"/>
      <c r="NCO280" s="375"/>
      <c r="NCP280" s="375"/>
      <c r="NCQ280" s="375"/>
      <c r="NCR280" s="375"/>
      <c r="NCS280" s="375"/>
      <c r="NCT280" s="375"/>
      <c r="NCU280" s="375"/>
      <c r="NCV280" s="375"/>
      <c r="NCW280" s="375"/>
      <c r="NCX280" s="375"/>
      <c r="NCY280" s="375"/>
      <c r="NCZ280" s="375"/>
      <c r="NDA280" s="375"/>
      <c r="NDB280" s="375"/>
      <c r="NDC280" s="375"/>
      <c r="NDD280" s="375"/>
      <c r="NDE280" s="375"/>
      <c r="NDF280" s="375"/>
      <c r="NDG280" s="375"/>
      <c r="NDH280" s="375"/>
      <c r="NDI280" s="375"/>
      <c r="NDJ280" s="375"/>
      <c r="NDK280" s="375"/>
      <c r="NDL280" s="375"/>
      <c r="NDM280" s="375"/>
      <c r="NDN280" s="375"/>
      <c r="NDO280" s="375"/>
      <c r="NDP280" s="375"/>
      <c r="NDQ280" s="375"/>
      <c r="NDR280" s="375"/>
      <c r="NDS280" s="375"/>
      <c r="NDT280" s="375"/>
      <c r="NDU280" s="375"/>
      <c r="NDV280" s="375"/>
      <c r="NDW280" s="375"/>
      <c r="NDX280" s="375"/>
      <c r="NDY280" s="375"/>
      <c r="NDZ280" s="375"/>
      <c r="NEA280" s="375"/>
      <c r="NEB280" s="375"/>
      <c r="NEC280" s="375"/>
      <c r="NED280" s="375"/>
      <c r="NEE280" s="375"/>
      <c r="NEF280" s="375"/>
      <c r="NEG280" s="375"/>
      <c r="NEH280" s="375"/>
      <c r="NEI280" s="375"/>
      <c r="NEJ280" s="375"/>
      <c r="NEK280" s="375"/>
      <c r="NEL280" s="375"/>
      <c r="NEM280" s="375"/>
      <c r="NEN280" s="375"/>
      <c r="NEO280" s="375"/>
      <c r="NEP280" s="375"/>
      <c r="NEQ280" s="375"/>
      <c r="NER280" s="375"/>
      <c r="NES280" s="375"/>
      <c r="NET280" s="375"/>
      <c r="NEU280" s="375"/>
      <c r="NEV280" s="375"/>
      <c r="NEW280" s="375"/>
      <c r="NEX280" s="375"/>
      <c r="NEY280" s="375"/>
      <c r="NEZ280" s="375"/>
      <c r="NFA280" s="375"/>
      <c r="NFB280" s="375"/>
      <c r="NFC280" s="375"/>
      <c r="NFD280" s="375"/>
      <c r="NFE280" s="375"/>
      <c r="NFF280" s="375"/>
      <c r="NFG280" s="375"/>
      <c r="NFH280" s="375"/>
      <c r="NFI280" s="375"/>
      <c r="NFJ280" s="375"/>
      <c r="NFK280" s="375"/>
      <c r="NFL280" s="375"/>
      <c r="NFM280" s="375"/>
      <c r="NFN280" s="375"/>
      <c r="NFO280" s="375"/>
      <c r="NFP280" s="375"/>
      <c r="NFQ280" s="375"/>
      <c r="NFR280" s="375"/>
      <c r="NFS280" s="375"/>
      <c r="NFT280" s="375"/>
      <c r="NFU280" s="375"/>
      <c r="NFV280" s="375"/>
      <c r="NFW280" s="375"/>
      <c r="NFX280" s="375"/>
      <c r="NFY280" s="375"/>
      <c r="NFZ280" s="375"/>
      <c r="NGA280" s="375"/>
      <c r="NGB280" s="375"/>
      <c r="NGC280" s="375"/>
      <c r="NGD280" s="375"/>
      <c r="NGE280" s="375"/>
      <c r="NGF280" s="375"/>
      <c r="NGG280" s="375"/>
      <c r="NGH280" s="375"/>
      <c r="NGI280" s="375"/>
      <c r="NGJ280" s="375"/>
      <c r="NGK280" s="375"/>
      <c r="NGL280" s="375"/>
      <c r="NGM280" s="375"/>
      <c r="NGN280" s="375"/>
      <c r="NGO280" s="375"/>
      <c r="NGP280" s="375"/>
      <c r="NGQ280" s="375"/>
      <c r="NGR280" s="375"/>
      <c r="NGS280" s="375"/>
      <c r="NGT280" s="375"/>
      <c r="NGU280" s="375"/>
      <c r="NGV280" s="375"/>
      <c r="NGW280" s="375"/>
      <c r="NGX280" s="375"/>
      <c r="NGY280" s="375"/>
      <c r="NGZ280" s="375"/>
      <c r="NHA280" s="375"/>
      <c r="NHB280" s="375"/>
      <c r="NHC280" s="375"/>
      <c r="NHD280" s="375"/>
      <c r="NHE280" s="375"/>
      <c r="NHF280" s="375"/>
      <c r="NHG280" s="375"/>
      <c r="NHH280" s="375"/>
      <c r="NHI280" s="375"/>
      <c r="NHJ280" s="375"/>
      <c r="NHK280" s="375"/>
      <c r="NHL280" s="375"/>
      <c r="NHM280" s="375"/>
      <c r="NHN280" s="375"/>
      <c r="NHO280" s="375"/>
      <c r="NHP280" s="375"/>
      <c r="NHQ280" s="375"/>
      <c r="NHR280" s="375"/>
      <c r="NHS280" s="375"/>
      <c r="NHT280" s="375"/>
      <c r="NHU280" s="375"/>
      <c r="NHV280" s="375"/>
      <c r="NHW280" s="375"/>
      <c r="NHX280" s="375"/>
      <c r="NHY280" s="375"/>
      <c r="NHZ280" s="375"/>
      <c r="NIA280" s="375"/>
      <c r="NIB280" s="375"/>
      <c r="NIC280" s="375"/>
      <c r="NID280" s="375"/>
      <c r="NIE280" s="375"/>
      <c r="NIF280" s="375"/>
      <c r="NIG280" s="375"/>
      <c r="NIH280" s="375"/>
      <c r="NII280" s="375"/>
      <c r="NIJ280" s="375"/>
      <c r="NIK280" s="375"/>
      <c r="NIL280" s="375"/>
      <c r="NIM280" s="375"/>
      <c r="NIN280" s="375"/>
      <c r="NIO280" s="375"/>
      <c r="NIP280" s="375"/>
      <c r="NIQ280" s="375"/>
      <c r="NIR280" s="375"/>
      <c r="NIS280" s="375"/>
      <c r="NIT280" s="375"/>
      <c r="NIU280" s="375"/>
      <c r="NIV280" s="375"/>
      <c r="NIW280" s="375"/>
      <c r="NIX280" s="375"/>
      <c r="NIY280" s="375"/>
      <c r="NIZ280" s="375"/>
      <c r="NJA280" s="375"/>
      <c r="NJB280" s="375"/>
      <c r="NJC280" s="375"/>
      <c r="NJD280" s="375"/>
      <c r="NJE280" s="375"/>
      <c r="NJF280" s="375"/>
      <c r="NJG280" s="375"/>
      <c r="NJH280" s="375"/>
      <c r="NJI280" s="375"/>
      <c r="NJJ280" s="375"/>
      <c r="NJK280" s="375"/>
      <c r="NJL280" s="375"/>
      <c r="NJM280" s="375"/>
      <c r="NJN280" s="375"/>
      <c r="NJO280" s="375"/>
      <c r="NJP280" s="375"/>
      <c r="NJQ280" s="375"/>
      <c r="NJR280" s="375"/>
      <c r="NJS280" s="375"/>
      <c r="NJT280" s="375"/>
      <c r="NJU280" s="375"/>
      <c r="NJV280" s="375"/>
      <c r="NJW280" s="375"/>
      <c r="NJX280" s="375"/>
      <c r="NJY280" s="375"/>
      <c r="NJZ280" s="375"/>
      <c r="NKA280" s="375"/>
      <c r="NKB280" s="375"/>
      <c r="NKC280" s="375"/>
      <c r="NKD280" s="375"/>
      <c r="NKE280" s="375"/>
      <c r="NKF280" s="375"/>
      <c r="NKG280" s="375"/>
      <c r="NKH280" s="375"/>
      <c r="NKI280" s="375"/>
      <c r="NKJ280" s="375"/>
      <c r="NKK280" s="375"/>
      <c r="NKL280" s="375"/>
      <c r="NKM280" s="375"/>
      <c r="NKN280" s="375"/>
      <c r="NKO280" s="375"/>
      <c r="NKP280" s="375"/>
      <c r="NKQ280" s="375"/>
      <c r="NKR280" s="375"/>
      <c r="NKS280" s="375"/>
      <c r="NKT280" s="375"/>
      <c r="NKU280" s="375"/>
      <c r="NKV280" s="375"/>
      <c r="NKW280" s="375"/>
      <c r="NKX280" s="375"/>
      <c r="NKY280" s="375"/>
      <c r="NKZ280" s="375"/>
      <c r="NLA280" s="375"/>
      <c r="NLB280" s="375"/>
      <c r="NLC280" s="375"/>
      <c r="NLD280" s="375"/>
      <c r="NLE280" s="375"/>
      <c r="NLF280" s="375"/>
      <c r="NLG280" s="375"/>
      <c r="NLH280" s="375"/>
      <c r="NLI280" s="375"/>
      <c r="NLJ280" s="375"/>
      <c r="NLK280" s="375"/>
      <c r="NLL280" s="375"/>
      <c r="NLM280" s="375"/>
      <c r="NLN280" s="375"/>
      <c r="NLO280" s="375"/>
      <c r="NLP280" s="375"/>
      <c r="NLQ280" s="375"/>
      <c r="NLR280" s="375"/>
      <c r="NLS280" s="375"/>
      <c r="NLT280" s="375"/>
      <c r="NLU280" s="375"/>
      <c r="NLV280" s="375"/>
      <c r="NLW280" s="375"/>
      <c r="NLX280" s="375"/>
      <c r="NLY280" s="375"/>
      <c r="NLZ280" s="375"/>
      <c r="NMA280" s="375"/>
      <c r="NMB280" s="375"/>
      <c r="NMC280" s="375"/>
      <c r="NMD280" s="375"/>
      <c r="NME280" s="375"/>
      <c r="NMF280" s="375"/>
      <c r="NMG280" s="375"/>
      <c r="NMH280" s="375"/>
      <c r="NMI280" s="375"/>
      <c r="NMJ280" s="375"/>
      <c r="NMK280" s="375"/>
      <c r="NML280" s="375"/>
      <c r="NMM280" s="375"/>
      <c r="NMN280" s="375"/>
      <c r="NMO280" s="375"/>
      <c r="NMP280" s="375"/>
      <c r="NMQ280" s="375"/>
      <c r="NMR280" s="375"/>
      <c r="NMS280" s="375"/>
      <c r="NMT280" s="375"/>
      <c r="NMU280" s="375"/>
      <c r="NMV280" s="375"/>
      <c r="NMW280" s="375"/>
      <c r="NMX280" s="375"/>
      <c r="NMY280" s="375"/>
      <c r="NMZ280" s="375"/>
      <c r="NNA280" s="375"/>
      <c r="NNB280" s="375"/>
      <c r="NNC280" s="375"/>
      <c r="NND280" s="375"/>
      <c r="NNE280" s="375"/>
      <c r="NNF280" s="375"/>
      <c r="NNG280" s="375"/>
      <c r="NNH280" s="375"/>
      <c r="NNI280" s="375"/>
      <c r="NNJ280" s="375"/>
      <c r="NNK280" s="375"/>
      <c r="NNL280" s="375"/>
      <c r="NNM280" s="375"/>
      <c r="NNN280" s="375"/>
      <c r="NNO280" s="375"/>
      <c r="NNP280" s="375"/>
      <c r="NNQ280" s="375"/>
      <c r="NNR280" s="375"/>
      <c r="NNS280" s="375"/>
      <c r="NNT280" s="375"/>
      <c r="NNU280" s="375"/>
      <c r="NNV280" s="375"/>
      <c r="NNW280" s="375"/>
      <c r="NNX280" s="375"/>
      <c r="NNY280" s="375"/>
      <c r="NNZ280" s="375"/>
      <c r="NOA280" s="375"/>
      <c r="NOB280" s="375"/>
      <c r="NOC280" s="375"/>
      <c r="NOD280" s="375"/>
      <c r="NOE280" s="375"/>
      <c r="NOF280" s="375"/>
      <c r="NOG280" s="375"/>
      <c r="NOH280" s="375"/>
      <c r="NOI280" s="375"/>
      <c r="NOJ280" s="375"/>
      <c r="NOK280" s="375"/>
      <c r="NOL280" s="375"/>
      <c r="NOM280" s="375"/>
      <c r="NON280" s="375"/>
      <c r="NOO280" s="375"/>
      <c r="NOP280" s="375"/>
      <c r="NOQ280" s="375"/>
      <c r="NOR280" s="375"/>
      <c r="NOS280" s="375"/>
      <c r="NOT280" s="375"/>
      <c r="NOU280" s="375"/>
      <c r="NOV280" s="375"/>
      <c r="NOW280" s="375"/>
      <c r="NOX280" s="375"/>
      <c r="NOY280" s="375"/>
      <c r="NOZ280" s="375"/>
      <c r="NPA280" s="375"/>
      <c r="NPB280" s="375"/>
      <c r="NPC280" s="375"/>
      <c r="NPD280" s="375"/>
      <c r="NPE280" s="375"/>
      <c r="NPF280" s="375"/>
      <c r="NPG280" s="375"/>
      <c r="NPH280" s="375"/>
      <c r="NPI280" s="375"/>
      <c r="NPJ280" s="375"/>
      <c r="NPK280" s="375"/>
      <c r="NPL280" s="375"/>
      <c r="NPM280" s="375"/>
      <c r="NPN280" s="375"/>
      <c r="NPO280" s="375"/>
      <c r="NPP280" s="375"/>
      <c r="NPQ280" s="375"/>
      <c r="NPR280" s="375"/>
      <c r="NPS280" s="375"/>
      <c r="NPT280" s="375"/>
      <c r="NPU280" s="375"/>
      <c r="NPV280" s="375"/>
      <c r="NPW280" s="375"/>
      <c r="NPX280" s="375"/>
      <c r="NPY280" s="375"/>
      <c r="NPZ280" s="375"/>
      <c r="NQA280" s="375"/>
      <c r="NQB280" s="375"/>
      <c r="NQC280" s="375"/>
      <c r="NQD280" s="375"/>
      <c r="NQE280" s="375"/>
      <c r="NQF280" s="375"/>
      <c r="NQG280" s="375"/>
      <c r="NQH280" s="375"/>
      <c r="NQI280" s="375"/>
      <c r="NQJ280" s="375"/>
      <c r="NQK280" s="375"/>
      <c r="NQL280" s="375"/>
      <c r="NQM280" s="375"/>
      <c r="NQN280" s="375"/>
      <c r="NQO280" s="375"/>
      <c r="NQP280" s="375"/>
      <c r="NQQ280" s="375"/>
      <c r="NQR280" s="375"/>
      <c r="NQS280" s="375"/>
      <c r="NQT280" s="375"/>
      <c r="NQU280" s="375"/>
      <c r="NQV280" s="375"/>
      <c r="NQW280" s="375"/>
      <c r="NQX280" s="375"/>
      <c r="NQY280" s="375"/>
      <c r="NQZ280" s="375"/>
      <c r="NRA280" s="375"/>
      <c r="NRB280" s="375"/>
      <c r="NRC280" s="375"/>
      <c r="NRD280" s="375"/>
      <c r="NRE280" s="375"/>
      <c r="NRF280" s="375"/>
      <c r="NRG280" s="375"/>
      <c r="NRH280" s="375"/>
      <c r="NRI280" s="375"/>
      <c r="NRJ280" s="375"/>
      <c r="NRK280" s="375"/>
      <c r="NRL280" s="375"/>
      <c r="NRM280" s="375"/>
      <c r="NRN280" s="375"/>
      <c r="NRO280" s="375"/>
      <c r="NRP280" s="375"/>
      <c r="NRQ280" s="375"/>
      <c r="NRR280" s="375"/>
      <c r="NRS280" s="375"/>
      <c r="NRT280" s="375"/>
      <c r="NRU280" s="375"/>
      <c r="NRV280" s="375"/>
      <c r="NRW280" s="375"/>
      <c r="NRX280" s="375"/>
      <c r="NRY280" s="375"/>
      <c r="NRZ280" s="375"/>
      <c r="NSA280" s="375"/>
      <c r="NSB280" s="375"/>
      <c r="NSC280" s="375"/>
      <c r="NSD280" s="375"/>
      <c r="NSE280" s="375"/>
      <c r="NSF280" s="375"/>
      <c r="NSG280" s="375"/>
      <c r="NSH280" s="375"/>
      <c r="NSI280" s="375"/>
      <c r="NSJ280" s="375"/>
      <c r="NSK280" s="375"/>
      <c r="NSL280" s="375"/>
      <c r="NSM280" s="375"/>
      <c r="NSN280" s="375"/>
      <c r="NSO280" s="375"/>
      <c r="NSP280" s="375"/>
      <c r="NSQ280" s="375"/>
      <c r="NSR280" s="375"/>
      <c r="NSS280" s="375"/>
      <c r="NST280" s="375"/>
      <c r="NSU280" s="375"/>
      <c r="NSV280" s="375"/>
      <c r="NSW280" s="375"/>
      <c r="NSX280" s="375"/>
      <c r="NSY280" s="375"/>
      <c r="NSZ280" s="375"/>
      <c r="NTA280" s="375"/>
      <c r="NTB280" s="375"/>
      <c r="NTC280" s="375"/>
      <c r="NTD280" s="375"/>
      <c r="NTE280" s="375"/>
      <c r="NTF280" s="375"/>
      <c r="NTG280" s="375"/>
      <c r="NTH280" s="375"/>
      <c r="NTI280" s="375"/>
      <c r="NTJ280" s="375"/>
      <c r="NTK280" s="375"/>
      <c r="NTL280" s="375"/>
      <c r="NTM280" s="375"/>
      <c r="NTN280" s="375"/>
      <c r="NTO280" s="375"/>
      <c r="NTP280" s="375"/>
      <c r="NTQ280" s="375"/>
      <c r="NTR280" s="375"/>
      <c r="NTS280" s="375"/>
      <c r="NTT280" s="375"/>
      <c r="NTU280" s="375"/>
      <c r="NTV280" s="375"/>
      <c r="NTW280" s="375"/>
      <c r="NTX280" s="375"/>
      <c r="NTY280" s="375"/>
      <c r="NTZ280" s="375"/>
      <c r="NUA280" s="375"/>
      <c r="NUB280" s="375"/>
      <c r="NUC280" s="375"/>
      <c r="NUD280" s="375"/>
      <c r="NUE280" s="375"/>
      <c r="NUF280" s="375"/>
      <c r="NUG280" s="375"/>
      <c r="NUH280" s="375"/>
      <c r="NUI280" s="375"/>
      <c r="NUJ280" s="375"/>
      <c r="NUK280" s="375"/>
      <c r="NUL280" s="375"/>
      <c r="NUM280" s="375"/>
      <c r="NUN280" s="375"/>
      <c r="NUO280" s="375"/>
      <c r="NUP280" s="375"/>
      <c r="NUQ280" s="375"/>
      <c r="NUR280" s="375"/>
      <c r="NUS280" s="375"/>
      <c r="NUT280" s="375"/>
      <c r="NUU280" s="375"/>
      <c r="NUV280" s="375"/>
      <c r="NUW280" s="375"/>
      <c r="NUX280" s="375"/>
      <c r="NUY280" s="375"/>
      <c r="NUZ280" s="375"/>
      <c r="NVA280" s="375"/>
      <c r="NVB280" s="375"/>
      <c r="NVC280" s="375"/>
      <c r="NVD280" s="375"/>
      <c r="NVE280" s="375"/>
      <c r="NVF280" s="375"/>
      <c r="NVG280" s="375"/>
      <c r="NVH280" s="375"/>
      <c r="NVI280" s="375"/>
      <c r="NVJ280" s="375"/>
      <c r="NVK280" s="375"/>
      <c r="NVL280" s="375"/>
      <c r="NVM280" s="375"/>
      <c r="NVN280" s="375"/>
      <c r="NVO280" s="375"/>
      <c r="NVP280" s="375"/>
      <c r="NVQ280" s="375"/>
      <c r="NVR280" s="375"/>
      <c r="NVS280" s="375"/>
      <c r="NVT280" s="375"/>
      <c r="NVU280" s="375"/>
      <c r="NVV280" s="375"/>
      <c r="NVW280" s="375"/>
      <c r="NVX280" s="375"/>
      <c r="NVY280" s="375"/>
      <c r="NVZ280" s="375"/>
      <c r="NWA280" s="375"/>
      <c r="NWB280" s="375"/>
      <c r="NWC280" s="375"/>
      <c r="NWD280" s="375"/>
      <c r="NWE280" s="375"/>
      <c r="NWF280" s="375"/>
      <c r="NWG280" s="375"/>
      <c r="NWH280" s="375"/>
      <c r="NWI280" s="375"/>
      <c r="NWJ280" s="375"/>
      <c r="NWK280" s="375"/>
      <c r="NWL280" s="375"/>
      <c r="NWM280" s="375"/>
      <c r="NWN280" s="375"/>
      <c r="NWO280" s="375"/>
      <c r="NWP280" s="375"/>
      <c r="NWQ280" s="375"/>
      <c r="NWR280" s="375"/>
      <c r="NWS280" s="375"/>
      <c r="NWT280" s="375"/>
      <c r="NWU280" s="375"/>
      <c r="NWV280" s="375"/>
      <c r="NWW280" s="375"/>
      <c r="NWX280" s="375"/>
      <c r="NWY280" s="375"/>
      <c r="NWZ280" s="375"/>
      <c r="NXA280" s="375"/>
      <c r="NXB280" s="375"/>
      <c r="NXC280" s="375"/>
      <c r="NXD280" s="375"/>
      <c r="NXE280" s="375"/>
      <c r="NXF280" s="375"/>
      <c r="NXG280" s="375"/>
      <c r="NXH280" s="375"/>
      <c r="NXI280" s="375"/>
      <c r="NXJ280" s="375"/>
      <c r="NXK280" s="375"/>
      <c r="NXL280" s="375"/>
      <c r="NXM280" s="375"/>
      <c r="NXN280" s="375"/>
      <c r="NXO280" s="375"/>
      <c r="NXP280" s="375"/>
      <c r="NXQ280" s="375"/>
      <c r="NXR280" s="375"/>
      <c r="NXS280" s="375"/>
      <c r="NXT280" s="375"/>
      <c r="NXU280" s="375"/>
      <c r="NXV280" s="375"/>
      <c r="NXW280" s="375"/>
      <c r="NXX280" s="375"/>
      <c r="NXY280" s="375"/>
      <c r="NXZ280" s="375"/>
      <c r="NYA280" s="375"/>
      <c r="NYB280" s="375"/>
      <c r="NYC280" s="375"/>
      <c r="NYD280" s="375"/>
      <c r="NYE280" s="375"/>
      <c r="NYF280" s="375"/>
      <c r="NYG280" s="375"/>
      <c r="NYH280" s="375"/>
      <c r="NYI280" s="375"/>
      <c r="NYJ280" s="375"/>
      <c r="NYK280" s="375"/>
      <c r="NYL280" s="375"/>
      <c r="NYM280" s="375"/>
      <c r="NYN280" s="375"/>
      <c r="NYO280" s="375"/>
      <c r="NYP280" s="375"/>
      <c r="NYQ280" s="375"/>
      <c r="NYR280" s="375"/>
      <c r="NYS280" s="375"/>
      <c r="NYT280" s="375"/>
      <c r="NYU280" s="375"/>
      <c r="NYV280" s="375"/>
      <c r="NYW280" s="375"/>
      <c r="NYX280" s="375"/>
      <c r="NYY280" s="375"/>
      <c r="NYZ280" s="375"/>
      <c r="NZA280" s="375"/>
      <c r="NZB280" s="375"/>
      <c r="NZC280" s="375"/>
      <c r="NZD280" s="375"/>
      <c r="NZE280" s="375"/>
      <c r="NZF280" s="375"/>
      <c r="NZG280" s="375"/>
      <c r="NZH280" s="375"/>
      <c r="NZI280" s="375"/>
      <c r="NZJ280" s="375"/>
      <c r="NZK280" s="375"/>
      <c r="NZL280" s="375"/>
      <c r="NZM280" s="375"/>
      <c r="NZN280" s="375"/>
      <c r="NZO280" s="375"/>
      <c r="NZP280" s="375"/>
      <c r="NZQ280" s="375"/>
      <c r="NZR280" s="375"/>
      <c r="NZS280" s="375"/>
      <c r="NZT280" s="375"/>
      <c r="NZU280" s="375"/>
      <c r="NZV280" s="375"/>
      <c r="NZW280" s="375"/>
      <c r="NZX280" s="375"/>
      <c r="NZY280" s="375"/>
      <c r="NZZ280" s="375"/>
      <c r="OAA280" s="375"/>
      <c r="OAB280" s="375"/>
      <c r="OAC280" s="375"/>
      <c r="OAD280" s="375"/>
      <c r="OAE280" s="375"/>
      <c r="OAF280" s="375"/>
      <c r="OAG280" s="375"/>
      <c r="OAH280" s="375"/>
      <c r="OAI280" s="375"/>
      <c r="OAJ280" s="375"/>
      <c r="OAK280" s="375"/>
      <c r="OAL280" s="375"/>
      <c r="OAM280" s="375"/>
      <c r="OAN280" s="375"/>
      <c r="OAO280" s="375"/>
      <c r="OAP280" s="375"/>
      <c r="OAQ280" s="375"/>
      <c r="OAR280" s="375"/>
      <c r="OAS280" s="375"/>
      <c r="OAT280" s="375"/>
      <c r="OAU280" s="375"/>
      <c r="OAV280" s="375"/>
      <c r="OAW280" s="375"/>
      <c r="OAX280" s="375"/>
      <c r="OAY280" s="375"/>
      <c r="OAZ280" s="375"/>
      <c r="OBA280" s="375"/>
      <c r="OBB280" s="375"/>
      <c r="OBC280" s="375"/>
      <c r="OBD280" s="375"/>
      <c r="OBE280" s="375"/>
      <c r="OBF280" s="375"/>
      <c r="OBG280" s="375"/>
      <c r="OBH280" s="375"/>
      <c r="OBI280" s="375"/>
      <c r="OBJ280" s="375"/>
      <c r="OBK280" s="375"/>
      <c r="OBL280" s="375"/>
      <c r="OBM280" s="375"/>
      <c r="OBN280" s="375"/>
      <c r="OBO280" s="375"/>
      <c r="OBP280" s="375"/>
      <c r="OBQ280" s="375"/>
      <c r="OBR280" s="375"/>
      <c r="OBS280" s="375"/>
      <c r="OBT280" s="375"/>
      <c r="OBU280" s="375"/>
      <c r="OBV280" s="375"/>
      <c r="OBW280" s="375"/>
      <c r="OBX280" s="375"/>
      <c r="OBY280" s="375"/>
      <c r="OBZ280" s="375"/>
      <c r="OCA280" s="375"/>
      <c r="OCB280" s="375"/>
      <c r="OCC280" s="375"/>
      <c r="OCD280" s="375"/>
      <c r="OCE280" s="375"/>
      <c r="OCF280" s="375"/>
      <c r="OCG280" s="375"/>
      <c r="OCH280" s="375"/>
      <c r="OCI280" s="375"/>
      <c r="OCJ280" s="375"/>
      <c r="OCK280" s="375"/>
      <c r="OCL280" s="375"/>
      <c r="OCM280" s="375"/>
      <c r="OCN280" s="375"/>
      <c r="OCO280" s="375"/>
      <c r="OCP280" s="375"/>
      <c r="OCQ280" s="375"/>
      <c r="OCR280" s="375"/>
      <c r="OCS280" s="375"/>
      <c r="OCT280" s="375"/>
      <c r="OCU280" s="375"/>
      <c r="OCV280" s="375"/>
      <c r="OCW280" s="375"/>
      <c r="OCX280" s="375"/>
      <c r="OCY280" s="375"/>
      <c r="OCZ280" s="375"/>
      <c r="ODA280" s="375"/>
      <c r="ODB280" s="375"/>
      <c r="ODC280" s="375"/>
      <c r="ODD280" s="375"/>
      <c r="ODE280" s="375"/>
      <c r="ODF280" s="375"/>
      <c r="ODG280" s="375"/>
      <c r="ODH280" s="375"/>
      <c r="ODI280" s="375"/>
      <c r="ODJ280" s="375"/>
      <c r="ODK280" s="375"/>
      <c r="ODL280" s="375"/>
      <c r="ODM280" s="375"/>
      <c r="ODN280" s="375"/>
      <c r="ODO280" s="375"/>
      <c r="ODP280" s="375"/>
      <c r="ODQ280" s="375"/>
      <c r="ODR280" s="375"/>
      <c r="ODS280" s="375"/>
      <c r="ODT280" s="375"/>
      <c r="ODU280" s="375"/>
      <c r="ODV280" s="375"/>
      <c r="ODW280" s="375"/>
      <c r="ODX280" s="375"/>
      <c r="ODY280" s="375"/>
      <c r="ODZ280" s="375"/>
      <c r="OEA280" s="375"/>
      <c r="OEB280" s="375"/>
      <c r="OEC280" s="375"/>
      <c r="OED280" s="375"/>
      <c r="OEE280" s="375"/>
      <c r="OEF280" s="375"/>
      <c r="OEG280" s="375"/>
      <c r="OEH280" s="375"/>
      <c r="OEI280" s="375"/>
      <c r="OEJ280" s="375"/>
      <c r="OEK280" s="375"/>
      <c r="OEL280" s="375"/>
      <c r="OEM280" s="375"/>
      <c r="OEN280" s="375"/>
      <c r="OEO280" s="375"/>
      <c r="OEP280" s="375"/>
      <c r="OEQ280" s="375"/>
      <c r="OER280" s="375"/>
      <c r="OES280" s="375"/>
      <c r="OET280" s="375"/>
      <c r="OEU280" s="375"/>
      <c r="OEV280" s="375"/>
      <c r="OEW280" s="375"/>
      <c r="OEX280" s="375"/>
      <c r="OEY280" s="375"/>
      <c r="OEZ280" s="375"/>
      <c r="OFA280" s="375"/>
      <c r="OFB280" s="375"/>
      <c r="OFC280" s="375"/>
      <c r="OFD280" s="375"/>
      <c r="OFE280" s="375"/>
      <c r="OFF280" s="375"/>
      <c r="OFG280" s="375"/>
      <c r="OFH280" s="375"/>
      <c r="OFI280" s="375"/>
      <c r="OFJ280" s="375"/>
      <c r="OFK280" s="375"/>
      <c r="OFL280" s="375"/>
      <c r="OFM280" s="375"/>
      <c r="OFN280" s="375"/>
      <c r="OFO280" s="375"/>
      <c r="OFP280" s="375"/>
      <c r="OFQ280" s="375"/>
      <c r="OFR280" s="375"/>
      <c r="OFS280" s="375"/>
      <c r="OFT280" s="375"/>
      <c r="OFU280" s="375"/>
      <c r="OFV280" s="375"/>
      <c r="OFW280" s="375"/>
      <c r="OFX280" s="375"/>
      <c r="OFY280" s="375"/>
      <c r="OFZ280" s="375"/>
      <c r="OGA280" s="375"/>
      <c r="OGB280" s="375"/>
      <c r="OGC280" s="375"/>
      <c r="OGD280" s="375"/>
      <c r="OGE280" s="375"/>
      <c r="OGF280" s="375"/>
      <c r="OGG280" s="375"/>
      <c r="OGH280" s="375"/>
      <c r="OGI280" s="375"/>
      <c r="OGJ280" s="375"/>
      <c r="OGK280" s="375"/>
      <c r="OGL280" s="375"/>
      <c r="OGM280" s="375"/>
      <c r="OGN280" s="375"/>
      <c r="OGO280" s="375"/>
      <c r="OGP280" s="375"/>
      <c r="OGQ280" s="375"/>
      <c r="OGR280" s="375"/>
      <c r="OGS280" s="375"/>
      <c r="OGT280" s="375"/>
      <c r="OGU280" s="375"/>
      <c r="OGV280" s="375"/>
      <c r="OGW280" s="375"/>
      <c r="OGX280" s="375"/>
      <c r="OGY280" s="375"/>
      <c r="OGZ280" s="375"/>
      <c r="OHA280" s="375"/>
      <c r="OHB280" s="375"/>
      <c r="OHC280" s="375"/>
      <c r="OHD280" s="375"/>
      <c r="OHE280" s="375"/>
      <c r="OHF280" s="375"/>
      <c r="OHG280" s="375"/>
      <c r="OHH280" s="375"/>
      <c r="OHI280" s="375"/>
      <c r="OHJ280" s="375"/>
      <c r="OHK280" s="375"/>
      <c r="OHL280" s="375"/>
      <c r="OHM280" s="375"/>
      <c r="OHN280" s="375"/>
      <c r="OHO280" s="375"/>
      <c r="OHP280" s="375"/>
      <c r="OHQ280" s="375"/>
      <c r="OHR280" s="375"/>
      <c r="OHS280" s="375"/>
      <c r="OHT280" s="375"/>
      <c r="OHU280" s="375"/>
      <c r="OHV280" s="375"/>
      <c r="OHW280" s="375"/>
      <c r="OHX280" s="375"/>
      <c r="OHY280" s="375"/>
      <c r="OHZ280" s="375"/>
      <c r="OIA280" s="375"/>
      <c r="OIB280" s="375"/>
      <c r="OIC280" s="375"/>
      <c r="OID280" s="375"/>
      <c r="OIE280" s="375"/>
      <c r="OIF280" s="375"/>
      <c r="OIG280" s="375"/>
      <c r="OIH280" s="375"/>
      <c r="OII280" s="375"/>
      <c r="OIJ280" s="375"/>
      <c r="OIK280" s="375"/>
      <c r="OIL280" s="375"/>
      <c r="OIM280" s="375"/>
      <c r="OIN280" s="375"/>
      <c r="OIO280" s="375"/>
      <c r="OIP280" s="375"/>
      <c r="OIQ280" s="375"/>
      <c r="OIR280" s="375"/>
      <c r="OIS280" s="375"/>
      <c r="OIT280" s="375"/>
      <c r="OIU280" s="375"/>
      <c r="OIV280" s="375"/>
      <c r="OIW280" s="375"/>
      <c r="OIX280" s="375"/>
      <c r="OIY280" s="375"/>
      <c r="OIZ280" s="375"/>
      <c r="OJA280" s="375"/>
      <c r="OJB280" s="375"/>
      <c r="OJC280" s="375"/>
      <c r="OJD280" s="375"/>
      <c r="OJE280" s="375"/>
      <c r="OJF280" s="375"/>
      <c r="OJG280" s="375"/>
      <c r="OJH280" s="375"/>
      <c r="OJI280" s="375"/>
      <c r="OJJ280" s="375"/>
      <c r="OJK280" s="375"/>
      <c r="OJL280" s="375"/>
      <c r="OJM280" s="375"/>
      <c r="OJN280" s="375"/>
      <c r="OJO280" s="375"/>
      <c r="OJP280" s="375"/>
      <c r="OJQ280" s="375"/>
      <c r="OJR280" s="375"/>
      <c r="OJS280" s="375"/>
      <c r="OJT280" s="375"/>
      <c r="OJU280" s="375"/>
      <c r="OJV280" s="375"/>
      <c r="OJW280" s="375"/>
      <c r="OJX280" s="375"/>
      <c r="OJY280" s="375"/>
      <c r="OJZ280" s="375"/>
      <c r="OKA280" s="375"/>
      <c r="OKB280" s="375"/>
      <c r="OKC280" s="375"/>
      <c r="OKD280" s="375"/>
      <c r="OKE280" s="375"/>
      <c r="OKF280" s="375"/>
      <c r="OKG280" s="375"/>
      <c r="OKH280" s="375"/>
      <c r="OKI280" s="375"/>
      <c r="OKJ280" s="375"/>
      <c r="OKK280" s="375"/>
      <c r="OKL280" s="375"/>
      <c r="OKM280" s="375"/>
      <c r="OKN280" s="375"/>
      <c r="OKO280" s="375"/>
      <c r="OKP280" s="375"/>
      <c r="OKQ280" s="375"/>
      <c r="OKR280" s="375"/>
      <c r="OKS280" s="375"/>
      <c r="OKT280" s="375"/>
      <c r="OKU280" s="375"/>
      <c r="OKV280" s="375"/>
      <c r="OKW280" s="375"/>
      <c r="OKX280" s="375"/>
      <c r="OKY280" s="375"/>
      <c r="OKZ280" s="375"/>
      <c r="OLA280" s="375"/>
      <c r="OLB280" s="375"/>
      <c r="OLC280" s="375"/>
      <c r="OLD280" s="375"/>
      <c r="OLE280" s="375"/>
      <c r="OLF280" s="375"/>
      <c r="OLG280" s="375"/>
      <c r="OLH280" s="375"/>
      <c r="OLI280" s="375"/>
      <c r="OLJ280" s="375"/>
      <c r="OLK280" s="375"/>
      <c r="OLL280" s="375"/>
      <c r="OLM280" s="375"/>
      <c r="OLN280" s="375"/>
      <c r="OLO280" s="375"/>
      <c r="OLP280" s="375"/>
      <c r="OLQ280" s="375"/>
      <c r="OLR280" s="375"/>
      <c r="OLS280" s="375"/>
      <c r="OLT280" s="375"/>
      <c r="OLU280" s="375"/>
      <c r="OLV280" s="375"/>
      <c r="OLW280" s="375"/>
      <c r="OLX280" s="375"/>
      <c r="OLY280" s="375"/>
      <c r="OLZ280" s="375"/>
      <c r="OMA280" s="375"/>
      <c r="OMB280" s="375"/>
      <c r="OMC280" s="375"/>
      <c r="OMD280" s="375"/>
      <c r="OME280" s="375"/>
      <c r="OMF280" s="375"/>
      <c r="OMG280" s="375"/>
      <c r="OMH280" s="375"/>
      <c r="OMI280" s="375"/>
      <c r="OMJ280" s="375"/>
      <c r="OMK280" s="375"/>
      <c r="OML280" s="375"/>
      <c r="OMM280" s="375"/>
      <c r="OMN280" s="375"/>
      <c r="OMO280" s="375"/>
      <c r="OMP280" s="375"/>
      <c r="OMQ280" s="375"/>
      <c r="OMR280" s="375"/>
      <c r="OMS280" s="375"/>
      <c r="OMT280" s="375"/>
      <c r="OMU280" s="375"/>
      <c r="OMV280" s="375"/>
      <c r="OMW280" s="375"/>
      <c r="OMX280" s="375"/>
      <c r="OMY280" s="375"/>
      <c r="OMZ280" s="375"/>
      <c r="ONA280" s="375"/>
      <c r="ONB280" s="375"/>
      <c r="ONC280" s="375"/>
      <c r="OND280" s="375"/>
      <c r="ONE280" s="375"/>
      <c r="ONF280" s="375"/>
      <c r="ONG280" s="375"/>
      <c r="ONH280" s="375"/>
      <c r="ONI280" s="375"/>
      <c r="ONJ280" s="375"/>
      <c r="ONK280" s="375"/>
      <c r="ONL280" s="375"/>
      <c r="ONM280" s="375"/>
      <c r="ONN280" s="375"/>
      <c r="ONO280" s="375"/>
      <c r="ONP280" s="375"/>
      <c r="ONQ280" s="375"/>
      <c r="ONR280" s="375"/>
      <c r="ONS280" s="375"/>
      <c r="ONT280" s="375"/>
      <c r="ONU280" s="375"/>
      <c r="ONV280" s="375"/>
      <c r="ONW280" s="375"/>
      <c r="ONX280" s="375"/>
      <c r="ONY280" s="375"/>
      <c r="ONZ280" s="375"/>
      <c r="OOA280" s="375"/>
      <c r="OOB280" s="375"/>
      <c r="OOC280" s="375"/>
      <c r="OOD280" s="375"/>
      <c r="OOE280" s="375"/>
      <c r="OOF280" s="375"/>
      <c r="OOG280" s="375"/>
      <c r="OOH280" s="375"/>
      <c r="OOI280" s="375"/>
      <c r="OOJ280" s="375"/>
      <c r="OOK280" s="375"/>
      <c r="OOL280" s="375"/>
      <c r="OOM280" s="375"/>
      <c r="OON280" s="375"/>
      <c r="OOO280" s="375"/>
      <c r="OOP280" s="375"/>
      <c r="OOQ280" s="375"/>
      <c r="OOR280" s="375"/>
      <c r="OOS280" s="375"/>
      <c r="OOT280" s="375"/>
      <c r="OOU280" s="375"/>
      <c r="OOV280" s="375"/>
      <c r="OOW280" s="375"/>
      <c r="OOX280" s="375"/>
      <c r="OOY280" s="375"/>
      <c r="OOZ280" s="375"/>
      <c r="OPA280" s="375"/>
      <c r="OPB280" s="375"/>
      <c r="OPC280" s="375"/>
      <c r="OPD280" s="375"/>
      <c r="OPE280" s="375"/>
      <c r="OPF280" s="375"/>
      <c r="OPG280" s="375"/>
      <c r="OPH280" s="375"/>
      <c r="OPI280" s="375"/>
      <c r="OPJ280" s="375"/>
      <c r="OPK280" s="375"/>
      <c r="OPL280" s="375"/>
      <c r="OPM280" s="375"/>
      <c r="OPN280" s="375"/>
      <c r="OPO280" s="375"/>
      <c r="OPP280" s="375"/>
      <c r="OPQ280" s="375"/>
      <c r="OPR280" s="375"/>
      <c r="OPS280" s="375"/>
      <c r="OPT280" s="375"/>
      <c r="OPU280" s="375"/>
      <c r="OPV280" s="375"/>
      <c r="OPW280" s="375"/>
      <c r="OPX280" s="375"/>
      <c r="OPY280" s="375"/>
      <c r="OPZ280" s="375"/>
      <c r="OQA280" s="375"/>
      <c r="OQB280" s="375"/>
      <c r="OQC280" s="375"/>
      <c r="OQD280" s="375"/>
      <c r="OQE280" s="375"/>
      <c r="OQF280" s="375"/>
      <c r="OQG280" s="375"/>
      <c r="OQH280" s="375"/>
      <c r="OQI280" s="375"/>
      <c r="OQJ280" s="375"/>
      <c r="OQK280" s="375"/>
      <c r="OQL280" s="375"/>
      <c r="OQM280" s="375"/>
      <c r="OQN280" s="375"/>
      <c r="OQO280" s="375"/>
      <c r="OQP280" s="375"/>
      <c r="OQQ280" s="375"/>
      <c r="OQR280" s="375"/>
      <c r="OQS280" s="375"/>
      <c r="OQT280" s="375"/>
      <c r="OQU280" s="375"/>
      <c r="OQV280" s="375"/>
      <c r="OQW280" s="375"/>
      <c r="OQX280" s="375"/>
      <c r="OQY280" s="375"/>
      <c r="OQZ280" s="375"/>
      <c r="ORA280" s="375"/>
      <c r="ORB280" s="375"/>
      <c r="ORC280" s="375"/>
      <c r="ORD280" s="375"/>
      <c r="ORE280" s="375"/>
      <c r="ORF280" s="375"/>
      <c r="ORG280" s="375"/>
      <c r="ORH280" s="375"/>
      <c r="ORI280" s="375"/>
      <c r="ORJ280" s="375"/>
      <c r="ORK280" s="375"/>
      <c r="ORL280" s="375"/>
      <c r="ORM280" s="375"/>
      <c r="ORN280" s="375"/>
      <c r="ORO280" s="375"/>
      <c r="ORP280" s="375"/>
      <c r="ORQ280" s="375"/>
      <c r="ORR280" s="375"/>
      <c r="ORS280" s="375"/>
      <c r="ORT280" s="375"/>
      <c r="ORU280" s="375"/>
      <c r="ORV280" s="375"/>
      <c r="ORW280" s="375"/>
      <c r="ORX280" s="375"/>
      <c r="ORY280" s="375"/>
      <c r="ORZ280" s="375"/>
      <c r="OSA280" s="375"/>
      <c r="OSB280" s="375"/>
      <c r="OSC280" s="375"/>
      <c r="OSD280" s="375"/>
      <c r="OSE280" s="375"/>
      <c r="OSF280" s="375"/>
      <c r="OSG280" s="375"/>
      <c r="OSH280" s="375"/>
      <c r="OSI280" s="375"/>
      <c r="OSJ280" s="375"/>
      <c r="OSK280" s="375"/>
      <c r="OSL280" s="375"/>
      <c r="OSM280" s="375"/>
      <c r="OSN280" s="375"/>
      <c r="OSO280" s="375"/>
      <c r="OSP280" s="375"/>
      <c r="OSQ280" s="375"/>
      <c r="OSR280" s="375"/>
      <c r="OSS280" s="375"/>
      <c r="OST280" s="375"/>
      <c r="OSU280" s="375"/>
      <c r="OSV280" s="375"/>
      <c r="OSW280" s="375"/>
      <c r="OSX280" s="375"/>
      <c r="OSY280" s="375"/>
      <c r="OSZ280" s="375"/>
      <c r="OTA280" s="375"/>
      <c r="OTB280" s="375"/>
      <c r="OTC280" s="375"/>
      <c r="OTD280" s="375"/>
      <c r="OTE280" s="375"/>
      <c r="OTF280" s="375"/>
      <c r="OTG280" s="375"/>
      <c r="OTH280" s="375"/>
      <c r="OTI280" s="375"/>
      <c r="OTJ280" s="375"/>
      <c r="OTK280" s="375"/>
      <c r="OTL280" s="375"/>
      <c r="OTM280" s="375"/>
      <c r="OTN280" s="375"/>
      <c r="OTO280" s="375"/>
      <c r="OTP280" s="375"/>
      <c r="OTQ280" s="375"/>
      <c r="OTR280" s="375"/>
      <c r="OTS280" s="375"/>
      <c r="OTT280" s="375"/>
      <c r="OTU280" s="375"/>
      <c r="OTV280" s="375"/>
      <c r="OTW280" s="375"/>
      <c r="OTX280" s="375"/>
      <c r="OTY280" s="375"/>
      <c r="OTZ280" s="375"/>
      <c r="OUA280" s="375"/>
      <c r="OUB280" s="375"/>
      <c r="OUC280" s="375"/>
      <c r="OUD280" s="375"/>
      <c r="OUE280" s="375"/>
      <c r="OUF280" s="375"/>
      <c r="OUG280" s="375"/>
      <c r="OUH280" s="375"/>
      <c r="OUI280" s="375"/>
      <c r="OUJ280" s="375"/>
      <c r="OUK280" s="375"/>
      <c r="OUL280" s="375"/>
      <c r="OUM280" s="375"/>
      <c r="OUN280" s="375"/>
      <c r="OUO280" s="375"/>
      <c r="OUP280" s="375"/>
      <c r="OUQ280" s="375"/>
      <c r="OUR280" s="375"/>
      <c r="OUS280" s="375"/>
      <c r="OUT280" s="375"/>
      <c r="OUU280" s="375"/>
      <c r="OUV280" s="375"/>
      <c r="OUW280" s="375"/>
      <c r="OUX280" s="375"/>
      <c r="OUY280" s="375"/>
      <c r="OUZ280" s="375"/>
      <c r="OVA280" s="375"/>
      <c r="OVB280" s="375"/>
      <c r="OVC280" s="375"/>
      <c r="OVD280" s="375"/>
      <c r="OVE280" s="375"/>
      <c r="OVF280" s="375"/>
      <c r="OVG280" s="375"/>
      <c r="OVH280" s="375"/>
      <c r="OVI280" s="375"/>
      <c r="OVJ280" s="375"/>
      <c r="OVK280" s="375"/>
      <c r="OVL280" s="375"/>
      <c r="OVM280" s="375"/>
      <c r="OVN280" s="375"/>
      <c r="OVO280" s="375"/>
      <c r="OVP280" s="375"/>
      <c r="OVQ280" s="375"/>
      <c r="OVR280" s="375"/>
      <c r="OVS280" s="375"/>
      <c r="OVT280" s="375"/>
      <c r="OVU280" s="375"/>
      <c r="OVV280" s="375"/>
      <c r="OVW280" s="375"/>
      <c r="OVX280" s="375"/>
      <c r="OVY280" s="375"/>
      <c r="OVZ280" s="375"/>
      <c r="OWA280" s="375"/>
      <c r="OWB280" s="375"/>
      <c r="OWC280" s="375"/>
      <c r="OWD280" s="375"/>
      <c r="OWE280" s="375"/>
      <c r="OWF280" s="375"/>
      <c r="OWG280" s="375"/>
      <c r="OWH280" s="375"/>
      <c r="OWI280" s="375"/>
      <c r="OWJ280" s="375"/>
      <c r="OWK280" s="375"/>
      <c r="OWL280" s="375"/>
      <c r="OWM280" s="375"/>
      <c r="OWN280" s="375"/>
      <c r="OWO280" s="375"/>
      <c r="OWP280" s="375"/>
      <c r="OWQ280" s="375"/>
      <c r="OWR280" s="375"/>
      <c r="OWS280" s="375"/>
      <c r="OWT280" s="375"/>
      <c r="OWU280" s="375"/>
      <c r="OWV280" s="375"/>
      <c r="OWW280" s="375"/>
      <c r="OWX280" s="375"/>
      <c r="OWY280" s="375"/>
      <c r="OWZ280" s="375"/>
      <c r="OXA280" s="375"/>
      <c r="OXB280" s="375"/>
      <c r="OXC280" s="375"/>
      <c r="OXD280" s="375"/>
      <c r="OXE280" s="375"/>
      <c r="OXF280" s="375"/>
      <c r="OXG280" s="375"/>
      <c r="OXH280" s="375"/>
      <c r="OXI280" s="375"/>
      <c r="OXJ280" s="375"/>
      <c r="OXK280" s="375"/>
      <c r="OXL280" s="375"/>
      <c r="OXM280" s="375"/>
      <c r="OXN280" s="375"/>
      <c r="OXO280" s="375"/>
      <c r="OXP280" s="375"/>
      <c r="OXQ280" s="375"/>
      <c r="OXR280" s="375"/>
      <c r="OXS280" s="375"/>
      <c r="OXT280" s="375"/>
      <c r="OXU280" s="375"/>
      <c r="OXV280" s="375"/>
      <c r="OXW280" s="375"/>
      <c r="OXX280" s="375"/>
      <c r="OXY280" s="375"/>
      <c r="OXZ280" s="375"/>
      <c r="OYA280" s="375"/>
      <c r="OYB280" s="375"/>
      <c r="OYC280" s="375"/>
      <c r="OYD280" s="375"/>
      <c r="OYE280" s="375"/>
      <c r="OYF280" s="375"/>
      <c r="OYG280" s="375"/>
      <c r="OYH280" s="375"/>
      <c r="OYI280" s="375"/>
      <c r="OYJ280" s="375"/>
      <c r="OYK280" s="375"/>
      <c r="OYL280" s="375"/>
      <c r="OYM280" s="375"/>
      <c r="OYN280" s="375"/>
      <c r="OYO280" s="375"/>
      <c r="OYP280" s="375"/>
      <c r="OYQ280" s="375"/>
      <c r="OYR280" s="375"/>
      <c r="OYS280" s="375"/>
      <c r="OYT280" s="375"/>
      <c r="OYU280" s="375"/>
      <c r="OYV280" s="375"/>
      <c r="OYW280" s="375"/>
      <c r="OYX280" s="375"/>
      <c r="OYY280" s="375"/>
      <c r="OYZ280" s="375"/>
      <c r="OZA280" s="375"/>
      <c r="OZB280" s="375"/>
      <c r="OZC280" s="375"/>
      <c r="OZD280" s="375"/>
      <c r="OZE280" s="375"/>
      <c r="OZF280" s="375"/>
      <c r="OZG280" s="375"/>
      <c r="OZH280" s="375"/>
      <c r="OZI280" s="375"/>
      <c r="OZJ280" s="375"/>
      <c r="OZK280" s="375"/>
      <c r="OZL280" s="375"/>
      <c r="OZM280" s="375"/>
      <c r="OZN280" s="375"/>
      <c r="OZO280" s="375"/>
      <c r="OZP280" s="375"/>
      <c r="OZQ280" s="375"/>
      <c r="OZR280" s="375"/>
      <c r="OZS280" s="375"/>
      <c r="OZT280" s="375"/>
      <c r="OZU280" s="375"/>
      <c r="OZV280" s="375"/>
      <c r="OZW280" s="375"/>
      <c r="OZX280" s="375"/>
      <c r="OZY280" s="375"/>
      <c r="OZZ280" s="375"/>
      <c r="PAA280" s="375"/>
      <c r="PAB280" s="375"/>
      <c r="PAC280" s="375"/>
      <c r="PAD280" s="375"/>
      <c r="PAE280" s="375"/>
      <c r="PAF280" s="375"/>
      <c r="PAG280" s="375"/>
      <c r="PAH280" s="375"/>
      <c r="PAI280" s="375"/>
      <c r="PAJ280" s="375"/>
      <c r="PAK280" s="375"/>
      <c r="PAL280" s="375"/>
      <c r="PAM280" s="375"/>
      <c r="PAN280" s="375"/>
      <c r="PAO280" s="375"/>
      <c r="PAP280" s="375"/>
      <c r="PAQ280" s="375"/>
      <c r="PAR280" s="375"/>
      <c r="PAS280" s="375"/>
      <c r="PAT280" s="375"/>
      <c r="PAU280" s="375"/>
      <c r="PAV280" s="375"/>
      <c r="PAW280" s="375"/>
      <c r="PAX280" s="375"/>
      <c r="PAY280" s="375"/>
      <c r="PAZ280" s="375"/>
      <c r="PBA280" s="375"/>
      <c r="PBB280" s="375"/>
      <c r="PBC280" s="375"/>
      <c r="PBD280" s="375"/>
      <c r="PBE280" s="375"/>
      <c r="PBF280" s="375"/>
      <c r="PBG280" s="375"/>
      <c r="PBH280" s="375"/>
      <c r="PBI280" s="375"/>
      <c r="PBJ280" s="375"/>
      <c r="PBK280" s="375"/>
      <c r="PBL280" s="375"/>
      <c r="PBM280" s="375"/>
      <c r="PBN280" s="375"/>
      <c r="PBO280" s="375"/>
      <c r="PBP280" s="375"/>
      <c r="PBQ280" s="375"/>
      <c r="PBR280" s="375"/>
      <c r="PBS280" s="375"/>
      <c r="PBT280" s="375"/>
      <c r="PBU280" s="375"/>
      <c r="PBV280" s="375"/>
      <c r="PBW280" s="375"/>
      <c r="PBX280" s="375"/>
      <c r="PBY280" s="375"/>
      <c r="PBZ280" s="375"/>
      <c r="PCA280" s="375"/>
      <c r="PCB280" s="375"/>
      <c r="PCC280" s="375"/>
      <c r="PCD280" s="375"/>
      <c r="PCE280" s="375"/>
      <c r="PCF280" s="375"/>
      <c r="PCG280" s="375"/>
      <c r="PCH280" s="375"/>
      <c r="PCI280" s="375"/>
      <c r="PCJ280" s="375"/>
      <c r="PCK280" s="375"/>
      <c r="PCL280" s="375"/>
      <c r="PCM280" s="375"/>
      <c r="PCN280" s="375"/>
      <c r="PCO280" s="375"/>
      <c r="PCP280" s="375"/>
      <c r="PCQ280" s="375"/>
      <c r="PCR280" s="375"/>
      <c r="PCS280" s="375"/>
      <c r="PCT280" s="375"/>
      <c r="PCU280" s="375"/>
      <c r="PCV280" s="375"/>
      <c r="PCW280" s="375"/>
      <c r="PCX280" s="375"/>
      <c r="PCY280" s="375"/>
      <c r="PCZ280" s="375"/>
      <c r="PDA280" s="375"/>
      <c r="PDB280" s="375"/>
      <c r="PDC280" s="375"/>
      <c r="PDD280" s="375"/>
      <c r="PDE280" s="375"/>
      <c r="PDF280" s="375"/>
      <c r="PDG280" s="375"/>
      <c r="PDH280" s="375"/>
      <c r="PDI280" s="375"/>
      <c r="PDJ280" s="375"/>
      <c r="PDK280" s="375"/>
      <c r="PDL280" s="375"/>
      <c r="PDM280" s="375"/>
      <c r="PDN280" s="375"/>
      <c r="PDO280" s="375"/>
      <c r="PDP280" s="375"/>
      <c r="PDQ280" s="375"/>
      <c r="PDR280" s="375"/>
      <c r="PDS280" s="375"/>
      <c r="PDT280" s="375"/>
      <c r="PDU280" s="375"/>
      <c r="PDV280" s="375"/>
      <c r="PDW280" s="375"/>
      <c r="PDX280" s="375"/>
      <c r="PDY280" s="375"/>
      <c r="PDZ280" s="375"/>
      <c r="PEA280" s="375"/>
      <c r="PEB280" s="375"/>
      <c r="PEC280" s="375"/>
      <c r="PED280" s="375"/>
      <c r="PEE280" s="375"/>
      <c r="PEF280" s="375"/>
      <c r="PEG280" s="375"/>
      <c r="PEH280" s="375"/>
      <c r="PEI280" s="375"/>
      <c r="PEJ280" s="375"/>
      <c r="PEK280" s="375"/>
      <c r="PEL280" s="375"/>
      <c r="PEM280" s="375"/>
      <c r="PEN280" s="375"/>
      <c r="PEO280" s="375"/>
      <c r="PEP280" s="375"/>
      <c r="PEQ280" s="375"/>
      <c r="PER280" s="375"/>
      <c r="PES280" s="375"/>
      <c r="PET280" s="375"/>
      <c r="PEU280" s="375"/>
      <c r="PEV280" s="375"/>
      <c r="PEW280" s="375"/>
      <c r="PEX280" s="375"/>
      <c r="PEY280" s="375"/>
      <c r="PEZ280" s="375"/>
      <c r="PFA280" s="375"/>
      <c r="PFB280" s="375"/>
      <c r="PFC280" s="375"/>
      <c r="PFD280" s="375"/>
      <c r="PFE280" s="375"/>
      <c r="PFF280" s="375"/>
      <c r="PFG280" s="375"/>
      <c r="PFH280" s="375"/>
      <c r="PFI280" s="375"/>
      <c r="PFJ280" s="375"/>
      <c r="PFK280" s="375"/>
      <c r="PFL280" s="375"/>
      <c r="PFM280" s="375"/>
      <c r="PFN280" s="375"/>
      <c r="PFO280" s="375"/>
      <c r="PFP280" s="375"/>
      <c r="PFQ280" s="375"/>
      <c r="PFR280" s="375"/>
      <c r="PFS280" s="375"/>
      <c r="PFT280" s="375"/>
      <c r="PFU280" s="375"/>
      <c r="PFV280" s="375"/>
      <c r="PFW280" s="375"/>
      <c r="PFX280" s="375"/>
      <c r="PFY280" s="375"/>
      <c r="PFZ280" s="375"/>
      <c r="PGA280" s="375"/>
      <c r="PGB280" s="375"/>
      <c r="PGC280" s="375"/>
      <c r="PGD280" s="375"/>
      <c r="PGE280" s="375"/>
      <c r="PGF280" s="375"/>
      <c r="PGG280" s="375"/>
      <c r="PGH280" s="375"/>
      <c r="PGI280" s="375"/>
      <c r="PGJ280" s="375"/>
      <c r="PGK280" s="375"/>
      <c r="PGL280" s="375"/>
      <c r="PGM280" s="375"/>
      <c r="PGN280" s="375"/>
      <c r="PGO280" s="375"/>
      <c r="PGP280" s="375"/>
      <c r="PGQ280" s="375"/>
      <c r="PGR280" s="375"/>
      <c r="PGS280" s="375"/>
      <c r="PGT280" s="375"/>
      <c r="PGU280" s="375"/>
      <c r="PGV280" s="375"/>
      <c r="PGW280" s="375"/>
      <c r="PGX280" s="375"/>
      <c r="PGY280" s="375"/>
      <c r="PGZ280" s="375"/>
      <c r="PHA280" s="375"/>
      <c r="PHB280" s="375"/>
      <c r="PHC280" s="375"/>
      <c r="PHD280" s="375"/>
      <c r="PHE280" s="375"/>
      <c r="PHF280" s="375"/>
      <c r="PHG280" s="375"/>
      <c r="PHH280" s="375"/>
      <c r="PHI280" s="375"/>
      <c r="PHJ280" s="375"/>
      <c r="PHK280" s="375"/>
      <c r="PHL280" s="375"/>
      <c r="PHM280" s="375"/>
      <c r="PHN280" s="375"/>
      <c r="PHO280" s="375"/>
      <c r="PHP280" s="375"/>
      <c r="PHQ280" s="375"/>
      <c r="PHR280" s="375"/>
      <c r="PHS280" s="375"/>
      <c r="PHT280" s="375"/>
      <c r="PHU280" s="375"/>
      <c r="PHV280" s="375"/>
      <c r="PHW280" s="375"/>
      <c r="PHX280" s="375"/>
      <c r="PHY280" s="375"/>
      <c r="PHZ280" s="375"/>
      <c r="PIA280" s="375"/>
      <c r="PIB280" s="375"/>
      <c r="PIC280" s="375"/>
      <c r="PID280" s="375"/>
      <c r="PIE280" s="375"/>
      <c r="PIF280" s="375"/>
      <c r="PIG280" s="375"/>
      <c r="PIH280" s="375"/>
      <c r="PII280" s="375"/>
      <c r="PIJ280" s="375"/>
      <c r="PIK280" s="375"/>
      <c r="PIL280" s="375"/>
      <c r="PIM280" s="375"/>
      <c r="PIN280" s="375"/>
      <c r="PIO280" s="375"/>
      <c r="PIP280" s="375"/>
      <c r="PIQ280" s="375"/>
      <c r="PIR280" s="375"/>
      <c r="PIS280" s="375"/>
      <c r="PIT280" s="375"/>
      <c r="PIU280" s="375"/>
      <c r="PIV280" s="375"/>
      <c r="PIW280" s="375"/>
      <c r="PIX280" s="375"/>
      <c r="PIY280" s="375"/>
      <c r="PIZ280" s="375"/>
      <c r="PJA280" s="375"/>
      <c r="PJB280" s="375"/>
      <c r="PJC280" s="375"/>
      <c r="PJD280" s="375"/>
      <c r="PJE280" s="375"/>
      <c r="PJF280" s="375"/>
      <c r="PJG280" s="375"/>
      <c r="PJH280" s="375"/>
      <c r="PJI280" s="375"/>
      <c r="PJJ280" s="375"/>
      <c r="PJK280" s="375"/>
      <c r="PJL280" s="375"/>
      <c r="PJM280" s="375"/>
      <c r="PJN280" s="375"/>
      <c r="PJO280" s="375"/>
      <c r="PJP280" s="375"/>
      <c r="PJQ280" s="375"/>
      <c r="PJR280" s="375"/>
      <c r="PJS280" s="375"/>
      <c r="PJT280" s="375"/>
      <c r="PJU280" s="375"/>
      <c r="PJV280" s="375"/>
      <c r="PJW280" s="375"/>
      <c r="PJX280" s="375"/>
      <c r="PJY280" s="375"/>
      <c r="PJZ280" s="375"/>
      <c r="PKA280" s="375"/>
      <c r="PKB280" s="375"/>
      <c r="PKC280" s="375"/>
      <c r="PKD280" s="375"/>
      <c r="PKE280" s="375"/>
      <c r="PKF280" s="375"/>
      <c r="PKG280" s="375"/>
      <c r="PKH280" s="375"/>
      <c r="PKI280" s="375"/>
      <c r="PKJ280" s="375"/>
      <c r="PKK280" s="375"/>
      <c r="PKL280" s="375"/>
      <c r="PKM280" s="375"/>
      <c r="PKN280" s="375"/>
      <c r="PKO280" s="375"/>
      <c r="PKP280" s="375"/>
      <c r="PKQ280" s="375"/>
      <c r="PKR280" s="375"/>
      <c r="PKS280" s="375"/>
      <c r="PKT280" s="375"/>
      <c r="PKU280" s="375"/>
      <c r="PKV280" s="375"/>
      <c r="PKW280" s="375"/>
      <c r="PKX280" s="375"/>
      <c r="PKY280" s="375"/>
      <c r="PKZ280" s="375"/>
      <c r="PLA280" s="375"/>
      <c r="PLB280" s="375"/>
      <c r="PLC280" s="375"/>
      <c r="PLD280" s="375"/>
      <c r="PLE280" s="375"/>
      <c r="PLF280" s="375"/>
      <c r="PLG280" s="375"/>
      <c r="PLH280" s="375"/>
      <c r="PLI280" s="375"/>
      <c r="PLJ280" s="375"/>
      <c r="PLK280" s="375"/>
      <c r="PLL280" s="375"/>
      <c r="PLM280" s="375"/>
      <c r="PLN280" s="375"/>
      <c r="PLO280" s="375"/>
      <c r="PLP280" s="375"/>
      <c r="PLQ280" s="375"/>
      <c r="PLR280" s="375"/>
      <c r="PLS280" s="375"/>
      <c r="PLT280" s="375"/>
      <c r="PLU280" s="375"/>
      <c r="PLV280" s="375"/>
      <c r="PLW280" s="375"/>
      <c r="PLX280" s="375"/>
      <c r="PLY280" s="375"/>
      <c r="PLZ280" s="375"/>
      <c r="PMA280" s="375"/>
      <c r="PMB280" s="375"/>
      <c r="PMC280" s="375"/>
      <c r="PMD280" s="375"/>
      <c r="PME280" s="375"/>
      <c r="PMF280" s="375"/>
      <c r="PMG280" s="375"/>
      <c r="PMH280" s="375"/>
      <c r="PMI280" s="375"/>
      <c r="PMJ280" s="375"/>
      <c r="PMK280" s="375"/>
      <c r="PML280" s="375"/>
      <c r="PMM280" s="375"/>
      <c r="PMN280" s="375"/>
      <c r="PMO280" s="375"/>
      <c r="PMP280" s="375"/>
      <c r="PMQ280" s="375"/>
      <c r="PMR280" s="375"/>
      <c r="PMS280" s="375"/>
      <c r="PMT280" s="375"/>
      <c r="PMU280" s="375"/>
      <c r="PMV280" s="375"/>
      <c r="PMW280" s="375"/>
      <c r="PMX280" s="375"/>
      <c r="PMY280" s="375"/>
      <c r="PMZ280" s="375"/>
      <c r="PNA280" s="375"/>
      <c r="PNB280" s="375"/>
      <c r="PNC280" s="375"/>
      <c r="PND280" s="375"/>
      <c r="PNE280" s="375"/>
      <c r="PNF280" s="375"/>
      <c r="PNG280" s="375"/>
      <c r="PNH280" s="375"/>
      <c r="PNI280" s="375"/>
      <c r="PNJ280" s="375"/>
      <c r="PNK280" s="375"/>
      <c r="PNL280" s="375"/>
      <c r="PNM280" s="375"/>
      <c r="PNN280" s="375"/>
      <c r="PNO280" s="375"/>
      <c r="PNP280" s="375"/>
      <c r="PNQ280" s="375"/>
      <c r="PNR280" s="375"/>
      <c r="PNS280" s="375"/>
      <c r="PNT280" s="375"/>
      <c r="PNU280" s="375"/>
      <c r="PNV280" s="375"/>
      <c r="PNW280" s="375"/>
      <c r="PNX280" s="375"/>
      <c r="PNY280" s="375"/>
      <c r="PNZ280" s="375"/>
      <c r="POA280" s="375"/>
      <c r="POB280" s="375"/>
      <c r="POC280" s="375"/>
      <c r="POD280" s="375"/>
      <c r="POE280" s="375"/>
      <c r="POF280" s="375"/>
      <c r="POG280" s="375"/>
      <c r="POH280" s="375"/>
      <c r="POI280" s="375"/>
      <c r="POJ280" s="375"/>
      <c r="POK280" s="375"/>
      <c r="POL280" s="375"/>
      <c r="POM280" s="375"/>
      <c r="PON280" s="375"/>
      <c r="POO280" s="375"/>
      <c r="POP280" s="375"/>
      <c r="POQ280" s="375"/>
      <c r="POR280" s="375"/>
      <c r="POS280" s="375"/>
      <c r="POT280" s="375"/>
      <c r="POU280" s="375"/>
      <c r="POV280" s="375"/>
      <c r="POW280" s="375"/>
      <c r="POX280" s="375"/>
      <c r="POY280" s="375"/>
      <c r="POZ280" s="375"/>
      <c r="PPA280" s="375"/>
      <c r="PPB280" s="375"/>
      <c r="PPC280" s="375"/>
      <c r="PPD280" s="375"/>
      <c r="PPE280" s="375"/>
      <c r="PPF280" s="375"/>
      <c r="PPG280" s="375"/>
      <c r="PPH280" s="375"/>
      <c r="PPI280" s="375"/>
      <c r="PPJ280" s="375"/>
      <c r="PPK280" s="375"/>
      <c r="PPL280" s="375"/>
      <c r="PPM280" s="375"/>
      <c r="PPN280" s="375"/>
      <c r="PPO280" s="375"/>
      <c r="PPP280" s="375"/>
      <c r="PPQ280" s="375"/>
      <c r="PPR280" s="375"/>
      <c r="PPS280" s="375"/>
      <c r="PPT280" s="375"/>
      <c r="PPU280" s="375"/>
      <c r="PPV280" s="375"/>
      <c r="PPW280" s="375"/>
      <c r="PPX280" s="375"/>
      <c r="PPY280" s="375"/>
      <c r="PPZ280" s="375"/>
      <c r="PQA280" s="375"/>
      <c r="PQB280" s="375"/>
      <c r="PQC280" s="375"/>
      <c r="PQD280" s="375"/>
      <c r="PQE280" s="375"/>
      <c r="PQF280" s="375"/>
      <c r="PQG280" s="375"/>
      <c r="PQH280" s="375"/>
      <c r="PQI280" s="375"/>
      <c r="PQJ280" s="375"/>
      <c r="PQK280" s="375"/>
      <c r="PQL280" s="375"/>
      <c r="PQM280" s="375"/>
      <c r="PQN280" s="375"/>
      <c r="PQO280" s="375"/>
      <c r="PQP280" s="375"/>
      <c r="PQQ280" s="375"/>
      <c r="PQR280" s="375"/>
      <c r="PQS280" s="375"/>
      <c r="PQT280" s="375"/>
      <c r="PQU280" s="375"/>
      <c r="PQV280" s="375"/>
      <c r="PQW280" s="375"/>
      <c r="PQX280" s="375"/>
      <c r="PQY280" s="375"/>
      <c r="PQZ280" s="375"/>
      <c r="PRA280" s="375"/>
      <c r="PRB280" s="375"/>
      <c r="PRC280" s="375"/>
      <c r="PRD280" s="375"/>
      <c r="PRE280" s="375"/>
      <c r="PRF280" s="375"/>
      <c r="PRG280" s="375"/>
      <c r="PRH280" s="375"/>
      <c r="PRI280" s="375"/>
      <c r="PRJ280" s="375"/>
      <c r="PRK280" s="375"/>
      <c r="PRL280" s="375"/>
      <c r="PRM280" s="375"/>
      <c r="PRN280" s="375"/>
      <c r="PRO280" s="375"/>
      <c r="PRP280" s="375"/>
      <c r="PRQ280" s="375"/>
      <c r="PRR280" s="375"/>
      <c r="PRS280" s="375"/>
      <c r="PRT280" s="375"/>
      <c r="PRU280" s="375"/>
      <c r="PRV280" s="375"/>
      <c r="PRW280" s="375"/>
      <c r="PRX280" s="375"/>
      <c r="PRY280" s="375"/>
      <c r="PRZ280" s="375"/>
      <c r="PSA280" s="375"/>
      <c r="PSB280" s="375"/>
      <c r="PSC280" s="375"/>
      <c r="PSD280" s="375"/>
      <c r="PSE280" s="375"/>
      <c r="PSF280" s="375"/>
      <c r="PSG280" s="375"/>
      <c r="PSH280" s="375"/>
      <c r="PSI280" s="375"/>
      <c r="PSJ280" s="375"/>
      <c r="PSK280" s="375"/>
      <c r="PSL280" s="375"/>
      <c r="PSM280" s="375"/>
      <c r="PSN280" s="375"/>
      <c r="PSO280" s="375"/>
      <c r="PSP280" s="375"/>
      <c r="PSQ280" s="375"/>
      <c r="PSR280" s="375"/>
      <c r="PSS280" s="375"/>
      <c r="PST280" s="375"/>
      <c r="PSU280" s="375"/>
      <c r="PSV280" s="375"/>
      <c r="PSW280" s="375"/>
      <c r="PSX280" s="375"/>
      <c r="PSY280" s="375"/>
      <c r="PSZ280" s="375"/>
      <c r="PTA280" s="375"/>
      <c r="PTB280" s="375"/>
      <c r="PTC280" s="375"/>
      <c r="PTD280" s="375"/>
      <c r="PTE280" s="375"/>
      <c r="PTF280" s="375"/>
      <c r="PTG280" s="375"/>
      <c r="PTH280" s="375"/>
      <c r="PTI280" s="375"/>
      <c r="PTJ280" s="375"/>
      <c r="PTK280" s="375"/>
      <c r="PTL280" s="375"/>
      <c r="PTM280" s="375"/>
      <c r="PTN280" s="375"/>
      <c r="PTO280" s="375"/>
      <c r="PTP280" s="375"/>
      <c r="PTQ280" s="375"/>
      <c r="PTR280" s="375"/>
      <c r="PTS280" s="375"/>
      <c r="PTT280" s="375"/>
      <c r="PTU280" s="375"/>
      <c r="PTV280" s="375"/>
      <c r="PTW280" s="375"/>
      <c r="PTX280" s="375"/>
      <c r="PTY280" s="375"/>
      <c r="PTZ280" s="375"/>
      <c r="PUA280" s="375"/>
      <c r="PUB280" s="375"/>
      <c r="PUC280" s="375"/>
      <c r="PUD280" s="375"/>
      <c r="PUE280" s="375"/>
      <c r="PUF280" s="375"/>
      <c r="PUG280" s="375"/>
      <c r="PUH280" s="375"/>
      <c r="PUI280" s="375"/>
      <c r="PUJ280" s="375"/>
      <c r="PUK280" s="375"/>
      <c r="PUL280" s="375"/>
      <c r="PUM280" s="375"/>
      <c r="PUN280" s="375"/>
      <c r="PUO280" s="375"/>
      <c r="PUP280" s="375"/>
      <c r="PUQ280" s="375"/>
      <c r="PUR280" s="375"/>
      <c r="PUS280" s="375"/>
      <c r="PUT280" s="375"/>
      <c r="PUU280" s="375"/>
      <c r="PUV280" s="375"/>
      <c r="PUW280" s="375"/>
      <c r="PUX280" s="375"/>
      <c r="PUY280" s="375"/>
      <c r="PUZ280" s="375"/>
      <c r="PVA280" s="375"/>
      <c r="PVB280" s="375"/>
      <c r="PVC280" s="375"/>
      <c r="PVD280" s="375"/>
      <c r="PVE280" s="375"/>
      <c r="PVF280" s="375"/>
      <c r="PVG280" s="375"/>
      <c r="PVH280" s="375"/>
      <c r="PVI280" s="375"/>
      <c r="PVJ280" s="375"/>
      <c r="PVK280" s="375"/>
      <c r="PVL280" s="375"/>
      <c r="PVM280" s="375"/>
      <c r="PVN280" s="375"/>
      <c r="PVO280" s="375"/>
      <c r="PVP280" s="375"/>
      <c r="PVQ280" s="375"/>
      <c r="PVR280" s="375"/>
      <c r="PVS280" s="375"/>
      <c r="PVT280" s="375"/>
      <c r="PVU280" s="375"/>
      <c r="PVV280" s="375"/>
      <c r="PVW280" s="375"/>
      <c r="PVX280" s="375"/>
      <c r="PVY280" s="375"/>
      <c r="PVZ280" s="375"/>
      <c r="PWA280" s="375"/>
      <c r="PWB280" s="375"/>
      <c r="PWC280" s="375"/>
      <c r="PWD280" s="375"/>
      <c r="PWE280" s="375"/>
      <c r="PWF280" s="375"/>
      <c r="PWG280" s="375"/>
      <c r="PWH280" s="375"/>
      <c r="PWI280" s="375"/>
      <c r="PWJ280" s="375"/>
      <c r="PWK280" s="375"/>
      <c r="PWL280" s="375"/>
      <c r="PWM280" s="375"/>
      <c r="PWN280" s="375"/>
      <c r="PWO280" s="375"/>
      <c r="PWP280" s="375"/>
      <c r="PWQ280" s="375"/>
      <c r="PWR280" s="375"/>
      <c r="PWS280" s="375"/>
      <c r="PWT280" s="375"/>
      <c r="PWU280" s="375"/>
      <c r="PWV280" s="375"/>
      <c r="PWW280" s="375"/>
      <c r="PWX280" s="375"/>
      <c r="PWY280" s="375"/>
      <c r="PWZ280" s="375"/>
      <c r="PXA280" s="375"/>
      <c r="PXB280" s="375"/>
      <c r="PXC280" s="375"/>
      <c r="PXD280" s="375"/>
      <c r="PXE280" s="375"/>
      <c r="PXF280" s="375"/>
      <c r="PXG280" s="375"/>
      <c r="PXH280" s="375"/>
      <c r="PXI280" s="375"/>
      <c r="PXJ280" s="375"/>
      <c r="PXK280" s="375"/>
      <c r="PXL280" s="375"/>
      <c r="PXM280" s="375"/>
      <c r="PXN280" s="375"/>
      <c r="PXO280" s="375"/>
      <c r="PXP280" s="375"/>
      <c r="PXQ280" s="375"/>
      <c r="PXR280" s="375"/>
      <c r="PXS280" s="375"/>
      <c r="PXT280" s="375"/>
      <c r="PXU280" s="375"/>
      <c r="PXV280" s="375"/>
      <c r="PXW280" s="375"/>
      <c r="PXX280" s="375"/>
      <c r="PXY280" s="375"/>
      <c r="PXZ280" s="375"/>
      <c r="PYA280" s="375"/>
      <c r="PYB280" s="375"/>
      <c r="PYC280" s="375"/>
      <c r="PYD280" s="375"/>
      <c r="PYE280" s="375"/>
      <c r="PYF280" s="375"/>
      <c r="PYG280" s="375"/>
      <c r="PYH280" s="375"/>
      <c r="PYI280" s="375"/>
      <c r="PYJ280" s="375"/>
      <c r="PYK280" s="375"/>
      <c r="PYL280" s="375"/>
      <c r="PYM280" s="375"/>
      <c r="PYN280" s="375"/>
      <c r="PYO280" s="375"/>
      <c r="PYP280" s="375"/>
      <c r="PYQ280" s="375"/>
      <c r="PYR280" s="375"/>
      <c r="PYS280" s="375"/>
      <c r="PYT280" s="375"/>
      <c r="PYU280" s="375"/>
      <c r="PYV280" s="375"/>
      <c r="PYW280" s="375"/>
      <c r="PYX280" s="375"/>
      <c r="PYY280" s="375"/>
      <c r="PYZ280" s="375"/>
      <c r="PZA280" s="375"/>
      <c r="PZB280" s="375"/>
      <c r="PZC280" s="375"/>
      <c r="PZD280" s="375"/>
      <c r="PZE280" s="375"/>
      <c r="PZF280" s="375"/>
      <c r="PZG280" s="375"/>
      <c r="PZH280" s="375"/>
      <c r="PZI280" s="375"/>
      <c r="PZJ280" s="375"/>
      <c r="PZK280" s="375"/>
      <c r="PZL280" s="375"/>
      <c r="PZM280" s="375"/>
      <c r="PZN280" s="375"/>
      <c r="PZO280" s="375"/>
      <c r="PZP280" s="375"/>
      <c r="PZQ280" s="375"/>
      <c r="PZR280" s="375"/>
      <c r="PZS280" s="375"/>
      <c r="PZT280" s="375"/>
      <c r="PZU280" s="375"/>
      <c r="PZV280" s="375"/>
      <c r="PZW280" s="375"/>
      <c r="PZX280" s="375"/>
      <c r="PZY280" s="375"/>
      <c r="PZZ280" s="375"/>
      <c r="QAA280" s="375"/>
      <c r="QAB280" s="375"/>
      <c r="QAC280" s="375"/>
      <c r="QAD280" s="375"/>
      <c r="QAE280" s="375"/>
      <c r="QAF280" s="375"/>
      <c r="QAG280" s="375"/>
      <c r="QAH280" s="375"/>
      <c r="QAI280" s="375"/>
      <c r="QAJ280" s="375"/>
      <c r="QAK280" s="375"/>
      <c r="QAL280" s="375"/>
      <c r="QAM280" s="375"/>
      <c r="QAN280" s="375"/>
      <c r="QAO280" s="375"/>
      <c r="QAP280" s="375"/>
      <c r="QAQ280" s="375"/>
      <c r="QAR280" s="375"/>
      <c r="QAS280" s="375"/>
      <c r="QAT280" s="375"/>
      <c r="QAU280" s="375"/>
      <c r="QAV280" s="375"/>
      <c r="QAW280" s="375"/>
      <c r="QAX280" s="375"/>
      <c r="QAY280" s="375"/>
      <c r="QAZ280" s="375"/>
      <c r="QBA280" s="375"/>
      <c r="QBB280" s="375"/>
      <c r="QBC280" s="375"/>
      <c r="QBD280" s="375"/>
      <c r="QBE280" s="375"/>
      <c r="QBF280" s="375"/>
      <c r="QBG280" s="375"/>
      <c r="QBH280" s="375"/>
      <c r="QBI280" s="375"/>
      <c r="QBJ280" s="375"/>
      <c r="QBK280" s="375"/>
      <c r="QBL280" s="375"/>
      <c r="QBM280" s="375"/>
      <c r="QBN280" s="375"/>
      <c r="QBO280" s="375"/>
      <c r="QBP280" s="375"/>
      <c r="QBQ280" s="375"/>
      <c r="QBR280" s="375"/>
      <c r="QBS280" s="375"/>
      <c r="QBT280" s="375"/>
      <c r="QBU280" s="375"/>
      <c r="QBV280" s="375"/>
      <c r="QBW280" s="375"/>
      <c r="QBX280" s="375"/>
      <c r="QBY280" s="375"/>
      <c r="QBZ280" s="375"/>
      <c r="QCA280" s="375"/>
      <c r="QCB280" s="375"/>
      <c r="QCC280" s="375"/>
      <c r="QCD280" s="375"/>
      <c r="QCE280" s="375"/>
      <c r="QCF280" s="375"/>
      <c r="QCG280" s="375"/>
      <c r="QCH280" s="375"/>
      <c r="QCI280" s="375"/>
      <c r="QCJ280" s="375"/>
      <c r="QCK280" s="375"/>
      <c r="QCL280" s="375"/>
      <c r="QCM280" s="375"/>
      <c r="QCN280" s="375"/>
      <c r="QCO280" s="375"/>
      <c r="QCP280" s="375"/>
      <c r="QCQ280" s="375"/>
      <c r="QCR280" s="375"/>
      <c r="QCS280" s="375"/>
      <c r="QCT280" s="375"/>
      <c r="QCU280" s="375"/>
      <c r="QCV280" s="375"/>
      <c r="QCW280" s="375"/>
      <c r="QCX280" s="375"/>
      <c r="QCY280" s="375"/>
      <c r="QCZ280" s="375"/>
      <c r="QDA280" s="375"/>
      <c r="QDB280" s="375"/>
      <c r="QDC280" s="375"/>
      <c r="QDD280" s="375"/>
      <c r="QDE280" s="375"/>
      <c r="QDF280" s="375"/>
      <c r="QDG280" s="375"/>
      <c r="QDH280" s="375"/>
      <c r="QDI280" s="375"/>
      <c r="QDJ280" s="375"/>
      <c r="QDK280" s="375"/>
      <c r="QDL280" s="375"/>
      <c r="QDM280" s="375"/>
      <c r="QDN280" s="375"/>
      <c r="QDO280" s="375"/>
      <c r="QDP280" s="375"/>
      <c r="QDQ280" s="375"/>
      <c r="QDR280" s="375"/>
      <c r="QDS280" s="375"/>
      <c r="QDT280" s="375"/>
      <c r="QDU280" s="375"/>
      <c r="QDV280" s="375"/>
      <c r="QDW280" s="375"/>
      <c r="QDX280" s="375"/>
      <c r="QDY280" s="375"/>
      <c r="QDZ280" s="375"/>
      <c r="QEA280" s="375"/>
      <c r="QEB280" s="375"/>
      <c r="QEC280" s="375"/>
      <c r="QED280" s="375"/>
      <c r="QEE280" s="375"/>
      <c r="QEF280" s="375"/>
      <c r="QEG280" s="375"/>
      <c r="QEH280" s="375"/>
      <c r="QEI280" s="375"/>
      <c r="QEJ280" s="375"/>
      <c r="QEK280" s="375"/>
      <c r="QEL280" s="375"/>
      <c r="QEM280" s="375"/>
      <c r="QEN280" s="375"/>
      <c r="QEO280" s="375"/>
      <c r="QEP280" s="375"/>
      <c r="QEQ280" s="375"/>
      <c r="QER280" s="375"/>
      <c r="QES280" s="375"/>
      <c r="QET280" s="375"/>
      <c r="QEU280" s="375"/>
      <c r="QEV280" s="375"/>
      <c r="QEW280" s="375"/>
      <c r="QEX280" s="375"/>
      <c r="QEY280" s="375"/>
      <c r="QEZ280" s="375"/>
      <c r="QFA280" s="375"/>
      <c r="QFB280" s="375"/>
      <c r="QFC280" s="375"/>
      <c r="QFD280" s="375"/>
      <c r="QFE280" s="375"/>
      <c r="QFF280" s="375"/>
      <c r="QFG280" s="375"/>
      <c r="QFH280" s="375"/>
      <c r="QFI280" s="375"/>
      <c r="QFJ280" s="375"/>
      <c r="QFK280" s="375"/>
      <c r="QFL280" s="375"/>
      <c r="QFM280" s="375"/>
      <c r="QFN280" s="375"/>
      <c r="QFO280" s="375"/>
      <c r="QFP280" s="375"/>
      <c r="QFQ280" s="375"/>
      <c r="QFR280" s="375"/>
      <c r="QFS280" s="375"/>
      <c r="QFT280" s="375"/>
      <c r="QFU280" s="375"/>
      <c r="QFV280" s="375"/>
      <c r="QFW280" s="375"/>
      <c r="QFX280" s="375"/>
      <c r="QFY280" s="375"/>
      <c r="QFZ280" s="375"/>
      <c r="QGA280" s="375"/>
      <c r="QGB280" s="375"/>
      <c r="QGC280" s="375"/>
      <c r="QGD280" s="375"/>
      <c r="QGE280" s="375"/>
      <c r="QGF280" s="375"/>
      <c r="QGG280" s="375"/>
      <c r="QGH280" s="375"/>
      <c r="QGI280" s="375"/>
      <c r="QGJ280" s="375"/>
      <c r="QGK280" s="375"/>
      <c r="QGL280" s="375"/>
      <c r="QGM280" s="375"/>
      <c r="QGN280" s="375"/>
      <c r="QGO280" s="375"/>
      <c r="QGP280" s="375"/>
      <c r="QGQ280" s="375"/>
      <c r="QGR280" s="375"/>
      <c r="QGS280" s="375"/>
      <c r="QGT280" s="375"/>
      <c r="QGU280" s="375"/>
      <c r="QGV280" s="375"/>
      <c r="QGW280" s="375"/>
      <c r="QGX280" s="375"/>
      <c r="QGY280" s="375"/>
      <c r="QGZ280" s="375"/>
      <c r="QHA280" s="375"/>
      <c r="QHB280" s="375"/>
      <c r="QHC280" s="375"/>
      <c r="QHD280" s="375"/>
      <c r="QHE280" s="375"/>
      <c r="QHF280" s="375"/>
      <c r="QHG280" s="375"/>
      <c r="QHH280" s="375"/>
      <c r="QHI280" s="375"/>
      <c r="QHJ280" s="375"/>
      <c r="QHK280" s="375"/>
      <c r="QHL280" s="375"/>
      <c r="QHM280" s="375"/>
      <c r="QHN280" s="375"/>
      <c r="QHO280" s="375"/>
      <c r="QHP280" s="375"/>
      <c r="QHQ280" s="375"/>
      <c r="QHR280" s="375"/>
      <c r="QHS280" s="375"/>
      <c r="QHT280" s="375"/>
      <c r="QHU280" s="375"/>
      <c r="QHV280" s="375"/>
      <c r="QHW280" s="375"/>
      <c r="QHX280" s="375"/>
      <c r="QHY280" s="375"/>
      <c r="QHZ280" s="375"/>
      <c r="QIA280" s="375"/>
      <c r="QIB280" s="375"/>
      <c r="QIC280" s="375"/>
      <c r="QID280" s="375"/>
      <c r="QIE280" s="375"/>
      <c r="QIF280" s="375"/>
      <c r="QIG280" s="375"/>
      <c r="QIH280" s="375"/>
      <c r="QII280" s="375"/>
      <c r="QIJ280" s="375"/>
      <c r="QIK280" s="375"/>
      <c r="QIL280" s="375"/>
      <c r="QIM280" s="375"/>
      <c r="QIN280" s="375"/>
      <c r="QIO280" s="375"/>
      <c r="QIP280" s="375"/>
      <c r="QIQ280" s="375"/>
      <c r="QIR280" s="375"/>
      <c r="QIS280" s="375"/>
      <c r="QIT280" s="375"/>
      <c r="QIU280" s="375"/>
      <c r="QIV280" s="375"/>
      <c r="QIW280" s="375"/>
      <c r="QIX280" s="375"/>
      <c r="QIY280" s="375"/>
      <c r="QIZ280" s="375"/>
      <c r="QJA280" s="375"/>
      <c r="QJB280" s="375"/>
      <c r="QJC280" s="375"/>
      <c r="QJD280" s="375"/>
      <c r="QJE280" s="375"/>
      <c r="QJF280" s="375"/>
      <c r="QJG280" s="375"/>
      <c r="QJH280" s="375"/>
      <c r="QJI280" s="375"/>
      <c r="QJJ280" s="375"/>
      <c r="QJK280" s="375"/>
      <c r="QJL280" s="375"/>
      <c r="QJM280" s="375"/>
      <c r="QJN280" s="375"/>
      <c r="QJO280" s="375"/>
      <c r="QJP280" s="375"/>
      <c r="QJQ280" s="375"/>
      <c r="QJR280" s="375"/>
      <c r="QJS280" s="375"/>
      <c r="QJT280" s="375"/>
      <c r="QJU280" s="375"/>
      <c r="QJV280" s="375"/>
      <c r="QJW280" s="375"/>
      <c r="QJX280" s="375"/>
      <c r="QJY280" s="375"/>
      <c r="QJZ280" s="375"/>
      <c r="QKA280" s="375"/>
      <c r="QKB280" s="375"/>
      <c r="QKC280" s="375"/>
      <c r="QKD280" s="375"/>
      <c r="QKE280" s="375"/>
      <c r="QKF280" s="375"/>
      <c r="QKG280" s="375"/>
      <c r="QKH280" s="375"/>
      <c r="QKI280" s="375"/>
      <c r="QKJ280" s="375"/>
      <c r="QKK280" s="375"/>
      <c r="QKL280" s="375"/>
      <c r="QKM280" s="375"/>
      <c r="QKN280" s="375"/>
      <c r="QKO280" s="375"/>
      <c r="QKP280" s="375"/>
      <c r="QKQ280" s="375"/>
      <c r="QKR280" s="375"/>
      <c r="QKS280" s="375"/>
      <c r="QKT280" s="375"/>
      <c r="QKU280" s="375"/>
      <c r="QKV280" s="375"/>
      <c r="QKW280" s="375"/>
      <c r="QKX280" s="375"/>
      <c r="QKY280" s="375"/>
      <c r="QKZ280" s="375"/>
      <c r="QLA280" s="375"/>
      <c r="QLB280" s="375"/>
      <c r="QLC280" s="375"/>
      <c r="QLD280" s="375"/>
      <c r="QLE280" s="375"/>
      <c r="QLF280" s="375"/>
      <c r="QLG280" s="375"/>
      <c r="QLH280" s="375"/>
      <c r="QLI280" s="375"/>
      <c r="QLJ280" s="375"/>
      <c r="QLK280" s="375"/>
      <c r="QLL280" s="375"/>
      <c r="QLM280" s="375"/>
      <c r="QLN280" s="375"/>
      <c r="QLO280" s="375"/>
      <c r="QLP280" s="375"/>
      <c r="QLQ280" s="375"/>
      <c r="QLR280" s="375"/>
      <c r="QLS280" s="375"/>
      <c r="QLT280" s="375"/>
      <c r="QLU280" s="375"/>
      <c r="QLV280" s="375"/>
      <c r="QLW280" s="375"/>
      <c r="QLX280" s="375"/>
      <c r="QLY280" s="375"/>
      <c r="QLZ280" s="375"/>
      <c r="QMA280" s="375"/>
      <c r="QMB280" s="375"/>
      <c r="QMC280" s="375"/>
      <c r="QMD280" s="375"/>
      <c r="QME280" s="375"/>
      <c r="QMF280" s="375"/>
      <c r="QMG280" s="375"/>
      <c r="QMH280" s="375"/>
      <c r="QMI280" s="375"/>
      <c r="QMJ280" s="375"/>
      <c r="QMK280" s="375"/>
      <c r="QML280" s="375"/>
      <c r="QMM280" s="375"/>
      <c r="QMN280" s="375"/>
      <c r="QMO280" s="375"/>
      <c r="QMP280" s="375"/>
      <c r="QMQ280" s="375"/>
      <c r="QMR280" s="375"/>
      <c r="QMS280" s="375"/>
      <c r="QMT280" s="375"/>
      <c r="QMU280" s="375"/>
      <c r="QMV280" s="375"/>
      <c r="QMW280" s="375"/>
      <c r="QMX280" s="375"/>
      <c r="QMY280" s="375"/>
      <c r="QMZ280" s="375"/>
      <c r="QNA280" s="375"/>
      <c r="QNB280" s="375"/>
      <c r="QNC280" s="375"/>
      <c r="QND280" s="375"/>
      <c r="QNE280" s="375"/>
      <c r="QNF280" s="375"/>
      <c r="QNG280" s="375"/>
      <c r="QNH280" s="375"/>
      <c r="QNI280" s="375"/>
      <c r="QNJ280" s="375"/>
      <c r="QNK280" s="375"/>
      <c r="QNL280" s="375"/>
      <c r="QNM280" s="375"/>
      <c r="QNN280" s="375"/>
      <c r="QNO280" s="375"/>
      <c r="QNP280" s="375"/>
      <c r="QNQ280" s="375"/>
      <c r="QNR280" s="375"/>
      <c r="QNS280" s="375"/>
      <c r="QNT280" s="375"/>
      <c r="QNU280" s="375"/>
      <c r="QNV280" s="375"/>
      <c r="QNW280" s="375"/>
      <c r="QNX280" s="375"/>
      <c r="QNY280" s="375"/>
      <c r="QNZ280" s="375"/>
      <c r="QOA280" s="375"/>
      <c r="QOB280" s="375"/>
      <c r="QOC280" s="375"/>
      <c r="QOD280" s="375"/>
      <c r="QOE280" s="375"/>
      <c r="QOF280" s="375"/>
      <c r="QOG280" s="375"/>
      <c r="QOH280" s="375"/>
      <c r="QOI280" s="375"/>
      <c r="QOJ280" s="375"/>
      <c r="QOK280" s="375"/>
      <c r="QOL280" s="375"/>
      <c r="QOM280" s="375"/>
      <c r="QON280" s="375"/>
      <c r="QOO280" s="375"/>
      <c r="QOP280" s="375"/>
      <c r="QOQ280" s="375"/>
      <c r="QOR280" s="375"/>
      <c r="QOS280" s="375"/>
      <c r="QOT280" s="375"/>
      <c r="QOU280" s="375"/>
      <c r="QOV280" s="375"/>
      <c r="QOW280" s="375"/>
      <c r="QOX280" s="375"/>
      <c r="QOY280" s="375"/>
      <c r="QOZ280" s="375"/>
      <c r="QPA280" s="375"/>
      <c r="QPB280" s="375"/>
      <c r="QPC280" s="375"/>
      <c r="QPD280" s="375"/>
      <c r="QPE280" s="375"/>
      <c r="QPF280" s="375"/>
      <c r="QPG280" s="375"/>
      <c r="QPH280" s="375"/>
      <c r="QPI280" s="375"/>
      <c r="QPJ280" s="375"/>
      <c r="QPK280" s="375"/>
      <c r="QPL280" s="375"/>
      <c r="QPM280" s="375"/>
      <c r="QPN280" s="375"/>
      <c r="QPO280" s="375"/>
      <c r="QPP280" s="375"/>
      <c r="QPQ280" s="375"/>
      <c r="QPR280" s="375"/>
      <c r="QPS280" s="375"/>
      <c r="QPT280" s="375"/>
      <c r="QPU280" s="375"/>
      <c r="QPV280" s="375"/>
      <c r="QPW280" s="375"/>
      <c r="QPX280" s="375"/>
      <c r="QPY280" s="375"/>
      <c r="QPZ280" s="375"/>
      <c r="QQA280" s="375"/>
      <c r="QQB280" s="375"/>
      <c r="QQC280" s="375"/>
      <c r="QQD280" s="375"/>
      <c r="QQE280" s="375"/>
      <c r="QQF280" s="375"/>
      <c r="QQG280" s="375"/>
      <c r="QQH280" s="375"/>
      <c r="QQI280" s="375"/>
      <c r="QQJ280" s="375"/>
      <c r="QQK280" s="375"/>
      <c r="QQL280" s="375"/>
      <c r="QQM280" s="375"/>
      <c r="QQN280" s="375"/>
      <c r="QQO280" s="375"/>
      <c r="QQP280" s="375"/>
      <c r="QQQ280" s="375"/>
      <c r="QQR280" s="375"/>
      <c r="QQS280" s="375"/>
      <c r="QQT280" s="375"/>
      <c r="QQU280" s="375"/>
      <c r="QQV280" s="375"/>
      <c r="QQW280" s="375"/>
      <c r="QQX280" s="375"/>
      <c r="QQY280" s="375"/>
      <c r="QQZ280" s="375"/>
      <c r="QRA280" s="375"/>
      <c r="QRB280" s="375"/>
      <c r="QRC280" s="375"/>
      <c r="QRD280" s="375"/>
      <c r="QRE280" s="375"/>
      <c r="QRF280" s="375"/>
      <c r="QRG280" s="375"/>
      <c r="QRH280" s="375"/>
      <c r="QRI280" s="375"/>
      <c r="QRJ280" s="375"/>
      <c r="QRK280" s="375"/>
      <c r="QRL280" s="375"/>
      <c r="QRM280" s="375"/>
      <c r="QRN280" s="375"/>
      <c r="QRO280" s="375"/>
      <c r="QRP280" s="375"/>
      <c r="QRQ280" s="375"/>
      <c r="QRR280" s="375"/>
      <c r="QRS280" s="375"/>
      <c r="QRT280" s="375"/>
      <c r="QRU280" s="375"/>
      <c r="QRV280" s="375"/>
      <c r="QRW280" s="375"/>
      <c r="QRX280" s="375"/>
      <c r="QRY280" s="375"/>
      <c r="QRZ280" s="375"/>
      <c r="QSA280" s="375"/>
      <c r="QSB280" s="375"/>
      <c r="QSC280" s="375"/>
      <c r="QSD280" s="375"/>
      <c r="QSE280" s="375"/>
      <c r="QSF280" s="375"/>
      <c r="QSG280" s="375"/>
      <c r="QSH280" s="375"/>
      <c r="QSI280" s="375"/>
      <c r="QSJ280" s="375"/>
      <c r="QSK280" s="375"/>
      <c r="QSL280" s="375"/>
      <c r="QSM280" s="375"/>
      <c r="QSN280" s="375"/>
      <c r="QSO280" s="375"/>
      <c r="QSP280" s="375"/>
      <c r="QSQ280" s="375"/>
      <c r="QSR280" s="375"/>
      <c r="QSS280" s="375"/>
      <c r="QST280" s="375"/>
      <c r="QSU280" s="375"/>
      <c r="QSV280" s="375"/>
      <c r="QSW280" s="375"/>
      <c r="QSX280" s="375"/>
      <c r="QSY280" s="375"/>
      <c r="QSZ280" s="375"/>
      <c r="QTA280" s="375"/>
      <c r="QTB280" s="375"/>
      <c r="QTC280" s="375"/>
      <c r="QTD280" s="375"/>
      <c r="QTE280" s="375"/>
      <c r="QTF280" s="375"/>
      <c r="QTG280" s="375"/>
      <c r="QTH280" s="375"/>
      <c r="QTI280" s="375"/>
      <c r="QTJ280" s="375"/>
      <c r="QTK280" s="375"/>
      <c r="QTL280" s="375"/>
      <c r="QTM280" s="375"/>
      <c r="QTN280" s="375"/>
      <c r="QTO280" s="375"/>
      <c r="QTP280" s="375"/>
      <c r="QTQ280" s="375"/>
      <c r="QTR280" s="375"/>
      <c r="QTS280" s="375"/>
      <c r="QTT280" s="375"/>
      <c r="QTU280" s="375"/>
      <c r="QTV280" s="375"/>
      <c r="QTW280" s="375"/>
      <c r="QTX280" s="375"/>
      <c r="QTY280" s="375"/>
      <c r="QTZ280" s="375"/>
      <c r="QUA280" s="375"/>
      <c r="QUB280" s="375"/>
      <c r="QUC280" s="375"/>
      <c r="QUD280" s="375"/>
      <c r="QUE280" s="375"/>
      <c r="QUF280" s="375"/>
      <c r="QUG280" s="375"/>
      <c r="QUH280" s="375"/>
      <c r="QUI280" s="375"/>
      <c r="QUJ280" s="375"/>
      <c r="QUK280" s="375"/>
      <c r="QUL280" s="375"/>
      <c r="QUM280" s="375"/>
      <c r="QUN280" s="375"/>
      <c r="QUO280" s="375"/>
      <c r="QUP280" s="375"/>
      <c r="QUQ280" s="375"/>
      <c r="QUR280" s="375"/>
      <c r="QUS280" s="375"/>
      <c r="QUT280" s="375"/>
      <c r="QUU280" s="375"/>
      <c r="QUV280" s="375"/>
      <c r="QUW280" s="375"/>
      <c r="QUX280" s="375"/>
      <c r="QUY280" s="375"/>
      <c r="QUZ280" s="375"/>
      <c r="QVA280" s="375"/>
      <c r="QVB280" s="375"/>
      <c r="QVC280" s="375"/>
      <c r="QVD280" s="375"/>
      <c r="QVE280" s="375"/>
      <c r="QVF280" s="375"/>
      <c r="QVG280" s="375"/>
      <c r="QVH280" s="375"/>
      <c r="QVI280" s="375"/>
      <c r="QVJ280" s="375"/>
      <c r="QVK280" s="375"/>
      <c r="QVL280" s="375"/>
      <c r="QVM280" s="375"/>
      <c r="QVN280" s="375"/>
      <c r="QVO280" s="375"/>
      <c r="QVP280" s="375"/>
      <c r="QVQ280" s="375"/>
      <c r="QVR280" s="375"/>
      <c r="QVS280" s="375"/>
      <c r="QVT280" s="375"/>
      <c r="QVU280" s="375"/>
      <c r="QVV280" s="375"/>
      <c r="QVW280" s="375"/>
      <c r="QVX280" s="375"/>
      <c r="QVY280" s="375"/>
      <c r="QVZ280" s="375"/>
      <c r="QWA280" s="375"/>
      <c r="QWB280" s="375"/>
      <c r="QWC280" s="375"/>
      <c r="QWD280" s="375"/>
      <c r="QWE280" s="375"/>
      <c r="QWF280" s="375"/>
      <c r="QWG280" s="375"/>
      <c r="QWH280" s="375"/>
      <c r="QWI280" s="375"/>
      <c r="QWJ280" s="375"/>
      <c r="QWK280" s="375"/>
      <c r="QWL280" s="375"/>
      <c r="QWM280" s="375"/>
      <c r="QWN280" s="375"/>
      <c r="QWO280" s="375"/>
      <c r="QWP280" s="375"/>
      <c r="QWQ280" s="375"/>
      <c r="QWR280" s="375"/>
      <c r="QWS280" s="375"/>
      <c r="QWT280" s="375"/>
      <c r="QWU280" s="375"/>
      <c r="QWV280" s="375"/>
      <c r="QWW280" s="375"/>
      <c r="QWX280" s="375"/>
      <c r="QWY280" s="375"/>
      <c r="QWZ280" s="375"/>
      <c r="QXA280" s="375"/>
      <c r="QXB280" s="375"/>
      <c r="QXC280" s="375"/>
      <c r="QXD280" s="375"/>
      <c r="QXE280" s="375"/>
      <c r="QXF280" s="375"/>
      <c r="QXG280" s="375"/>
      <c r="QXH280" s="375"/>
      <c r="QXI280" s="375"/>
      <c r="QXJ280" s="375"/>
      <c r="QXK280" s="375"/>
      <c r="QXL280" s="375"/>
      <c r="QXM280" s="375"/>
      <c r="QXN280" s="375"/>
      <c r="QXO280" s="375"/>
      <c r="QXP280" s="375"/>
      <c r="QXQ280" s="375"/>
      <c r="QXR280" s="375"/>
      <c r="QXS280" s="375"/>
      <c r="QXT280" s="375"/>
      <c r="QXU280" s="375"/>
      <c r="QXV280" s="375"/>
      <c r="QXW280" s="375"/>
      <c r="QXX280" s="375"/>
      <c r="QXY280" s="375"/>
      <c r="QXZ280" s="375"/>
      <c r="QYA280" s="375"/>
      <c r="QYB280" s="375"/>
      <c r="QYC280" s="375"/>
      <c r="QYD280" s="375"/>
      <c r="QYE280" s="375"/>
      <c r="QYF280" s="375"/>
      <c r="QYG280" s="375"/>
      <c r="QYH280" s="375"/>
      <c r="QYI280" s="375"/>
      <c r="QYJ280" s="375"/>
      <c r="QYK280" s="375"/>
      <c r="QYL280" s="375"/>
      <c r="QYM280" s="375"/>
      <c r="QYN280" s="375"/>
      <c r="QYO280" s="375"/>
      <c r="QYP280" s="375"/>
      <c r="QYQ280" s="375"/>
      <c r="QYR280" s="375"/>
      <c r="QYS280" s="375"/>
      <c r="QYT280" s="375"/>
      <c r="QYU280" s="375"/>
      <c r="QYV280" s="375"/>
      <c r="QYW280" s="375"/>
      <c r="QYX280" s="375"/>
      <c r="QYY280" s="375"/>
      <c r="QYZ280" s="375"/>
      <c r="QZA280" s="375"/>
      <c r="QZB280" s="375"/>
      <c r="QZC280" s="375"/>
      <c r="QZD280" s="375"/>
      <c r="QZE280" s="375"/>
      <c r="QZF280" s="375"/>
      <c r="QZG280" s="375"/>
      <c r="QZH280" s="375"/>
      <c r="QZI280" s="375"/>
      <c r="QZJ280" s="375"/>
      <c r="QZK280" s="375"/>
      <c r="QZL280" s="375"/>
      <c r="QZM280" s="375"/>
      <c r="QZN280" s="375"/>
      <c r="QZO280" s="375"/>
      <c r="QZP280" s="375"/>
      <c r="QZQ280" s="375"/>
      <c r="QZR280" s="375"/>
      <c r="QZS280" s="375"/>
      <c r="QZT280" s="375"/>
      <c r="QZU280" s="375"/>
      <c r="QZV280" s="375"/>
      <c r="QZW280" s="375"/>
      <c r="QZX280" s="375"/>
      <c r="QZY280" s="375"/>
      <c r="QZZ280" s="375"/>
      <c r="RAA280" s="375"/>
      <c r="RAB280" s="375"/>
      <c r="RAC280" s="375"/>
      <c r="RAD280" s="375"/>
      <c r="RAE280" s="375"/>
      <c r="RAF280" s="375"/>
      <c r="RAG280" s="375"/>
      <c r="RAH280" s="375"/>
      <c r="RAI280" s="375"/>
      <c r="RAJ280" s="375"/>
      <c r="RAK280" s="375"/>
      <c r="RAL280" s="375"/>
      <c r="RAM280" s="375"/>
      <c r="RAN280" s="375"/>
      <c r="RAO280" s="375"/>
      <c r="RAP280" s="375"/>
      <c r="RAQ280" s="375"/>
      <c r="RAR280" s="375"/>
      <c r="RAS280" s="375"/>
      <c r="RAT280" s="375"/>
      <c r="RAU280" s="375"/>
      <c r="RAV280" s="375"/>
      <c r="RAW280" s="375"/>
      <c r="RAX280" s="375"/>
      <c r="RAY280" s="375"/>
      <c r="RAZ280" s="375"/>
      <c r="RBA280" s="375"/>
      <c r="RBB280" s="375"/>
      <c r="RBC280" s="375"/>
      <c r="RBD280" s="375"/>
      <c r="RBE280" s="375"/>
      <c r="RBF280" s="375"/>
      <c r="RBG280" s="375"/>
      <c r="RBH280" s="375"/>
      <c r="RBI280" s="375"/>
      <c r="RBJ280" s="375"/>
      <c r="RBK280" s="375"/>
      <c r="RBL280" s="375"/>
      <c r="RBM280" s="375"/>
      <c r="RBN280" s="375"/>
      <c r="RBO280" s="375"/>
      <c r="RBP280" s="375"/>
      <c r="RBQ280" s="375"/>
      <c r="RBR280" s="375"/>
      <c r="RBS280" s="375"/>
      <c r="RBT280" s="375"/>
      <c r="RBU280" s="375"/>
      <c r="RBV280" s="375"/>
      <c r="RBW280" s="375"/>
      <c r="RBX280" s="375"/>
      <c r="RBY280" s="375"/>
      <c r="RBZ280" s="375"/>
      <c r="RCA280" s="375"/>
      <c r="RCB280" s="375"/>
      <c r="RCC280" s="375"/>
      <c r="RCD280" s="375"/>
      <c r="RCE280" s="375"/>
      <c r="RCF280" s="375"/>
      <c r="RCG280" s="375"/>
      <c r="RCH280" s="375"/>
      <c r="RCI280" s="375"/>
      <c r="RCJ280" s="375"/>
      <c r="RCK280" s="375"/>
      <c r="RCL280" s="375"/>
      <c r="RCM280" s="375"/>
      <c r="RCN280" s="375"/>
      <c r="RCO280" s="375"/>
      <c r="RCP280" s="375"/>
      <c r="RCQ280" s="375"/>
      <c r="RCR280" s="375"/>
      <c r="RCS280" s="375"/>
      <c r="RCT280" s="375"/>
      <c r="RCU280" s="375"/>
      <c r="RCV280" s="375"/>
      <c r="RCW280" s="375"/>
      <c r="RCX280" s="375"/>
      <c r="RCY280" s="375"/>
      <c r="RCZ280" s="375"/>
      <c r="RDA280" s="375"/>
      <c r="RDB280" s="375"/>
      <c r="RDC280" s="375"/>
      <c r="RDD280" s="375"/>
      <c r="RDE280" s="375"/>
      <c r="RDF280" s="375"/>
      <c r="RDG280" s="375"/>
      <c r="RDH280" s="375"/>
      <c r="RDI280" s="375"/>
      <c r="RDJ280" s="375"/>
      <c r="RDK280" s="375"/>
      <c r="RDL280" s="375"/>
      <c r="RDM280" s="375"/>
      <c r="RDN280" s="375"/>
      <c r="RDO280" s="375"/>
      <c r="RDP280" s="375"/>
      <c r="RDQ280" s="375"/>
      <c r="RDR280" s="375"/>
      <c r="RDS280" s="375"/>
      <c r="RDT280" s="375"/>
      <c r="RDU280" s="375"/>
      <c r="RDV280" s="375"/>
      <c r="RDW280" s="375"/>
      <c r="RDX280" s="375"/>
      <c r="RDY280" s="375"/>
      <c r="RDZ280" s="375"/>
      <c r="REA280" s="375"/>
      <c r="REB280" s="375"/>
      <c r="REC280" s="375"/>
      <c r="RED280" s="375"/>
      <c r="REE280" s="375"/>
      <c r="REF280" s="375"/>
      <c r="REG280" s="375"/>
      <c r="REH280" s="375"/>
      <c r="REI280" s="375"/>
      <c r="REJ280" s="375"/>
      <c r="REK280" s="375"/>
      <c r="REL280" s="375"/>
      <c r="REM280" s="375"/>
      <c r="REN280" s="375"/>
      <c r="REO280" s="375"/>
      <c r="REP280" s="375"/>
      <c r="REQ280" s="375"/>
      <c r="RER280" s="375"/>
      <c r="RES280" s="375"/>
      <c r="RET280" s="375"/>
      <c r="REU280" s="375"/>
      <c r="REV280" s="375"/>
      <c r="REW280" s="375"/>
      <c r="REX280" s="375"/>
      <c r="REY280" s="375"/>
      <c r="REZ280" s="375"/>
      <c r="RFA280" s="375"/>
      <c r="RFB280" s="375"/>
      <c r="RFC280" s="375"/>
      <c r="RFD280" s="375"/>
      <c r="RFE280" s="375"/>
      <c r="RFF280" s="375"/>
      <c r="RFG280" s="375"/>
      <c r="RFH280" s="375"/>
      <c r="RFI280" s="375"/>
      <c r="RFJ280" s="375"/>
      <c r="RFK280" s="375"/>
      <c r="RFL280" s="375"/>
      <c r="RFM280" s="375"/>
      <c r="RFN280" s="375"/>
      <c r="RFO280" s="375"/>
      <c r="RFP280" s="375"/>
      <c r="RFQ280" s="375"/>
      <c r="RFR280" s="375"/>
      <c r="RFS280" s="375"/>
      <c r="RFT280" s="375"/>
      <c r="RFU280" s="375"/>
      <c r="RFV280" s="375"/>
      <c r="RFW280" s="375"/>
      <c r="RFX280" s="375"/>
      <c r="RFY280" s="375"/>
      <c r="RFZ280" s="375"/>
      <c r="RGA280" s="375"/>
      <c r="RGB280" s="375"/>
      <c r="RGC280" s="375"/>
      <c r="RGD280" s="375"/>
      <c r="RGE280" s="375"/>
      <c r="RGF280" s="375"/>
      <c r="RGG280" s="375"/>
      <c r="RGH280" s="375"/>
      <c r="RGI280" s="375"/>
      <c r="RGJ280" s="375"/>
      <c r="RGK280" s="375"/>
      <c r="RGL280" s="375"/>
      <c r="RGM280" s="375"/>
      <c r="RGN280" s="375"/>
      <c r="RGO280" s="375"/>
      <c r="RGP280" s="375"/>
      <c r="RGQ280" s="375"/>
      <c r="RGR280" s="375"/>
      <c r="RGS280" s="375"/>
      <c r="RGT280" s="375"/>
      <c r="RGU280" s="375"/>
      <c r="RGV280" s="375"/>
      <c r="RGW280" s="375"/>
      <c r="RGX280" s="375"/>
      <c r="RGY280" s="375"/>
      <c r="RGZ280" s="375"/>
      <c r="RHA280" s="375"/>
      <c r="RHB280" s="375"/>
      <c r="RHC280" s="375"/>
      <c r="RHD280" s="375"/>
      <c r="RHE280" s="375"/>
      <c r="RHF280" s="375"/>
      <c r="RHG280" s="375"/>
      <c r="RHH280" s="375"/>
      <c r="RHI280" s="375"/>
      <c r="RHJ280" s="375"/>
      <c r="RHK280" s="375"/>
      <c r="RHL280" s="375"/>
      <c r="RHM280" s="375"/>
      <c r="RHN280" s="375"/>
      <c r="RHO280" s="375"/>
      <c r="RHP280" s="375"/>
      <c r="RHQ280" s="375"/>
      <c r="RHR280" s="375"/>
      <c r="RHS280" s="375"/>
      <c r="RHT280" s="375"/>
      <c r="RHU280" s="375"/>
      <c r="RHV280" s="375"/>
      <c r="RHW280" s="375"/>
      <c r="RHX280" s="375"/>
      <c r="RHY280" s="375"/>
      <c r="RHZ280" s="375"/>
      <c r="RIA280" s="375"/>
      <c r="RIB280" s="375"/>
      <c r="RIC280" s="375"/>
      <c r="RID280" s="375"/>
      <c r="RIE280" s="375"/>
      <c r="RIF280" s="375"/>
      <c r="RIG280" s="375"/>
      <c r="RIH280" s="375"/>
      <c r="RII280" s="375"/>
      <c r="RIJ280" s="375"/>
      <c r="RIK280" s="375"/>
      <c r="RIL280" s="375"/>
      <c r="RIM280" s="375"/>
      <c r="RIN280" s="375"/>
      <c r="RIO280" s="375"/>
      <c r="RIP280" s="375"/>
      <c r="RIQ280" s="375"/>
      <c r="RIR280" s="375"/>
      <c r="RIS280" s="375"/>
      <c r="RIT280" s="375"/>
      <c r="RIU280" s="375"/>
      <c r="RIV280" s="375"/>
      <c r="RIW280" s="375"/>
      <c r="RIX280" s="375"/>
      <c r="RIY280" s="375"/>
      <c r="RIZ280" s="375"/>
      <c r="RJA280" s="375"/>
      <c r="RJB280" s="375"/>
      <c r="RJC280" s="375"/>
      <c r="RJD280" s="375"/>
      <c r="RJE280" s="375"/>
      <c r="RJF280" s="375"/>
      <c r="RJG280" s="375"/>
      <c r="RJH280" s="375"/>
      <c r="RJI280" s="375"/>
      <c r="RJJ280" s="375"/>
      <c r="RJK280" s="375"/>
      <c r="RJL280" s="375"/>
      <c r="RJM280" s="375"/>
      <c r="RJN280" s="375"/>
      <c r="RJO280" s="375"/>
      <c r="RJP280" s="375"/>
      <c r="RJQ280" s="375"/>
      <c r="RJR280" s="375"/>
      <c r="RJS280" s="375"/>
      <c r="RJT280" s="375"/>
      <c r="RJU280" s="375"/>
      <c r="RJV280" s="375"/>
      <c r="RJW280" s="375"/>
      <c r="RJX280" s="375"/>
      <c r="RJY280" s="375"/>
      <c r="RJZ280" s="375"/>
      <c r="RKA280" s="375"/>
      <c r="RKB280" s="375"/>
      <c r="RKC280" s="375"/>
      <c r="RKD280" s="375"/>
      <c r="RKE280" s="375"/>
      <c r="RKF280" s="375"/>
      <c r="RKG280" s="375"/>
      <c r="RKH280" s="375"/>
      <c r="RKI280" s="375"/>
      <c r="RKJ280" s="375"/>
      <c r="RKK280" s="375"/>
      <c r="RKL280" s="375"/>
      <c r="RKM280" s="375"/>
      <c r="RKN280" s="375"/>
      <c r="RKO280" s="375"/>
      <c r="RKP280" s="375"/>
      <c r="RKQ280" s="375"/>
      <c r="RKR280" s="375"/>
      <c r="RKS280" s="375"/>
      <c r="RKT280" s="375"/>
      <c r="RKU280" s="375"/>
      <c r="RKV280" s="375"/>
      <c r="RKW280" s="375"/>
      <c r="RKX280" s="375"/>
      <c r="RKY280" s="375"/>
      <c r="RKZ280" s="375"/>
      <c r="RLA280" s="375"/>
      <c r="RLB280" s="375"/>
      <c r="RLC280" s="375"/>
      <c r="RLD280" s="375"/>
      <c r="RLE280" s="375"/>
      <c r="RLF280" s="375"/>
      <c r="RLG280" s="375"/>
      <c r="RLH280" s="375"/>
      <c r="RLI280" s="375"/>
      <c r="RLJ280" s="375"/>
      <c r="RLK280" s="375"/>
      <c r="RLL280" s="375"/>
      <c r="RLM280" s="375"/>
      <c r="RLN280" s="375"/>
      <c r="RLO280" s="375"/>
      <c r="RLP280" s="375"/>
      <c r="RLQ280" s="375"/>
      <c r="RLR280" s="375"/>
      <c r="RLS280" s="375"/>
      <c r="RLT280" s="375"/>
      <c r="RLU280" s="375"/>
      <c r="RLV280" s="375"/>
      <c r="RLW280" s="375"/>
      <c r="RLX280" s="375"/>
      <c r="RLY280" s="375"/>
      <c r="RLZ280" s="375"/>
      <c r="RMA280" s="375"/>
      <c r="RMB280" s="375"/>
      <c r="RMC280" s="375"/>
      <c r="RMD280" s="375"/>
      <c r="RME280" s="375"/>
      <c r="RMF280" s="375"/>
      <c r="RMG280" s="375"/>
      <c r="RMH280" s="375"/>
      <c r="RMI280" s="375"/>
      <c r="RMJ280" s="375"/>
      <c r="RMK280" s="375"/>
      <c r="RML280" s="375"/>
      <c r="RMM280" s="375"/>
      <c r="RMN280" s="375"/>
      <c r="RMO280" s="375"/>
      <c r="RMP280" s="375"/>
      <c r="RMQ280" s="375"/>
      <c r="RMR280" s="375"/>
      <c r="RMS280" s="375"/>
      <c r="RMT280" s="375"/>
      <c r="RMU280" s="375"/>
      <c r="RMV280" s="375"/>
      <c r="RMW280" s="375"/>
      <c r="RMX280" s="375"/>
      <c r="RMY280" s="375"/>
      <c r="RMZ280" s="375"/>
      <c r="RNA280" s="375"/>
      <c r="RNB280" s="375"/>
      <c r="RNC280" s="375"/>
      <c r="RND280" s="375"/>
      <c r="RNE280" s="375"/>
      <c r="RNF280" s="375"/>
      <c r="RNG280" s="375"/>
      <c r="RNH280" s="375"/>
      <c r="RNI280" s="375"/>
      <c r="RNJ280" s="375"/>
      <c r="RNK280" s="375"/>
      <c r="RNL280" s="375"/>
      <c r="RNM280" s="375"/>
      <c r="RNN280" s="375"/>
      <c r="RNO280" s="375"/>
      <c r="RNP280" s="375"/>
      <c r="RNQ280" s="375"/>
      <c r="RNR280" s="375"/>
      <c r="RNS280" s="375"/>
      <c r="RNT280" s="375"/>
      <c r="RNU280" s="375"/>
      <c r="RNV280" s="375"/>
      <c r="RNW280" s="375"/>
      <c r="RNX280" s="375"/>
      <c r="RNY280" s="375"/>
      <c r="RNZ280" s="375"/>
      <c r="ROA280" s="375"/>
      <c r="ROB280" s="375"/>
      <c r="ROC280" s="375"/>
      <c r="ROD280" s="375"/>
      <c r="ROE280" s="375"/>
      <c r="ROF280" s="375"/>
      <c r="ROG280" s="375"/>
      <c r="ROH280" s="375"/>
      <c r="ROI280" s="375"/>
      <c r="ROJ280" s="375"/>
      <c r="ROK280" s="375"/>
      <c r="ROL280" s="375"/>
      <c r="ROM280" s="375"/>
      <c r="RON280" s="375"/>
      <c r="ROO280" s="375"/>
      <c r="ROP280" s="375"/>
      <c r="ROQ280" s="375"/>
      <c r="ROR280" s="375"/>
      <c r="ROS280" s="375"/>
      <c r="ROT280" s="375"/>
      <c r="ROU280" s="375"/>
      <c r="ROV280" s="375"/>
      <c r="ROW280" s="375"/>
      <c r="ROX280" s="375"/>
      <c r="ROY280" s="375"/>
      <c r="ROZ280" s="375"/>
      <c r="RPA280" s="375"/>
      <c r="RPB280" s="375"/>
      <c r="RPC280" s="375"/>
      <c r="RPD280" s="375"/>
      <c r="RPE280" s="375"/>
      <c r="RPF280" s="375"/>
      <c r="RPG280" s="375"/>
      <c r="RPH280" s="375"/>
      <c r="RPI280" s="375"/>
      <c r="RPJ280" s="375"/>
      <c r="RPK280" s="375"/>
      <c r="RPL280" s="375"/>
      <c r="RPM280" s="375"/>
      <c r="RPN280" s="375"/>
      <c r="RPO280" s="375"/>
      <c r="RPP280" s="375"/>
      <c r="RPQ280" s="375"/>
      <c r="RPR280" s="375"/>
      <c r="RPS280" s="375"/>
      <c r="RPT280" s="375"/>
      <c r="RPU280" s="375"/>
      <c r="RPV280" s="375"/>
      <c r="RPW280" s="375"/>
      <c r="RPX280" s="375"/>
      <c r="RPY280" s="375"/>
      <c r="RPZ280" s="375"/>
      <c r="RQA280" s="375"/>
      <c r="RQB280" s="375"/>
      <c r="RQC280" s="375"/>
      <c r="RQD280" s="375"/>
      <c r="RQE280" s="375"/>
      <c r="RQF280" s="375"/>
      <c r="RQG280" s="375"/>
      <c r="RQH280" s="375"/>
      <c r="RQI280" s="375"/>
      <c r="RQJ280" s="375"/>
      <c r="RQK280" s="375"/>
      <c r="RQL280" s="375"/>
      <c r="RQM280" s="375"/>
      <c r="RQN280" s="375"/>
      <c r="RQO280" s="375"/>
      <c r="RQP280" s="375"/>
      <c r="RQQ280" s="375"/>
      <c r="RQR280" s="375"/>
      <c r="RQS280" s="375"/>
      <c r="RQT280" s="375"/>
      <c r="RQU280" s="375"/>
      <c r="RQV280" s="375"/>
      <c r="RQW280" s="375"/>
      <c r="RQX280" s="375"/>
      <c r="RQY280" s="375"/>
      <c r="RQZ280" s="375"/>
      <c r="RRA280" s="375"/>
      <c r="RRB280" s="375"/>
      <c r="RRC280" s="375"/>
      <c r="RRD280" s="375"/>
      <c r="RRE280" s="375"/>
      <c r="RRF280" s="375"/>
      <c r="RRG280" s="375"/>
      <c r="RRH280" s="375"/>
      <c r="RRI280" s="375"/>
      <c r="RRJ280" s="375"/>
      <c r="RRK280" s="375"/>
      <c r="RRL280" s="375"/>
      <c r="RRM280" s="375"/>
      <c r="RRN280" s="375"/>
      <c r="RRO280" s="375"/>
      <c r="RRP280" s="375"/>
      <c r="RRQ280" s="375"/>
      <c r="RRR280" s="375"/>
      <c r="RRS280" s="375"/>
      <c r="RRT280" s="375"/>
      <c r="RRU280" s="375"/>
      <c r="RRV280" s="375"/>
      <c r="RRW280" s="375"/>
      <c r="RRX280" s="375"/>
      <c r="RRY280" s="375"/>
      <c r="RRZ280" s="375"/>
      <c r="RSA280" s="375"/>
      <c r="RSB280" s="375"/>
      <c r="RSC280" s="375"/>
      <c r="RSD280" s="375"/>
      <c r="RSE280" s="375"/>
      <c r="RSF280" s="375"/>
      <c r="RSG280" s="375"/>
      <c r="RSH280" s="375"/>
      <c r="RSI280" s="375"/>
      <c r="RSJ280" s="375"/>
      <c r="RSK280" s="375"/>
      <c r="RSL280" s="375"/>
      <c r="RSM280" s="375"/>
      <c r="RSN280" s="375"/>
      <c r="RSO280" s="375"/>
      <c r="RSP280" s="375"/>
      <c r="RSQ280" s="375"/>
      <c r="RSR280" s="375"/>
      <c r="RSS280" s="375"/>
      <c r="RST280" s="375"/>
      <c r="RSU280" s="375"/>
      <c r="RSV280" s="375"/>
      <c r="RSW280" s="375"/>
      <c r="RSX280" s="375"/>
      <c r="RSY280" s="375"/>
      <c r="RSZ280" s="375"/>
      <c r="RTA280" s="375"/>
      <c r="RTB280" s="375"/>
      <c r="RTC280" s="375"/>
      <c r="RTD280" s="375"/>
      <c r="RTE280" s="375"/>
      <c r="RTF280" s="375"/>
      <c r="RTG280" s="375"/>
      <c r="RTH280" s="375"/>
      <c r="RTI280" s="375"/>
      <c r="RTJ280" s="375"/>
      <c r="RTK280" s="375"/>
      <c r="RTL280" s="375"/>
      <c r="RTM280" s="375"/>
      <c r="RTN280" s="375"/>
      <c r="RTO280" s="375"/>
      <c r="RTP280" s="375"/>
      <c r="RTQ280" s="375"/>
      <c r="RTR280" s="375"/>
      <c r="RTS280" s="375"/>
      <c r="RTT280" s="375"/>
      <c r="RTU280" s="375"/>
      <c r="RTV280" s="375"/>
      <c r="RTW280" s="375"/>
      <c r="RTX280" s="375"/>
      <c r="RTY280" s="375"/>
      <c r="RTZ280" s="375"/>
      <c r="RUA280" s="375"/>
      <c r="RUB280" s="375"/>
      <c r="RUC280" s="375"/>
      <c r="RUD280" s="375"/>
      <c r="RUE280" s="375"/>
      <c r="RUF280" s="375"/>
      <c r="RUG280" s="375"/>
      <c r="RUH280" s="375"/>
      <c r="RUI280" s="375"/>
      <c r="RUJ280" s="375"/>
      <c r="RUK280" s="375"/>
      <c r="RUL280" s="375"/>
      <c r="RUM280" s="375"/>
      <c r="RUN280" s="375"/>
      <c r="RUO280" s="375"/>
      <c r="RUP280" s="375"/>
      <c r="RUQ280" s="375"/>
      <c r="RUR280" s="375"/>
      <c r="RUS280" s="375"/>
      <c r="RUT280" s="375"/>
      <c r="RUU280" s="375"/>
      <c r="RUV280" s="375"/>
      <c r="RUW280" s="375"/>
      <c r="RUX280" s="375"/>
      <c r="RUY280" s="375"/>
      <c r="RUZ280" s="375"/>
      <c r="RVA280" s="375"/>
      <c r="RVB280" s="375"/>
      <c r="RVC280" s="375"/>
      <c r="RVD280" s="375"/>
      <c r="RVE280" s="375"/>
      <c r="RVF280" s="375"/>
      <c r="RVG280" s="375"/>
      <c r="RVH280" s="375"/>
      <c r="RVI280" s="375"/>
      <c r="RVJ280" s="375"/>
      <c r="RVK280" s="375"/>
      <c r="RVL280" s="375"/>
      <c r="RVM280" s="375"/>
      <c r="RVN280" s="375"/>
      <c r="RVO280" s="375"/>
      <c r="RVP280" s="375"/>
      <c r="RVQ280" s="375"/>
      <c r="RVR280" s="375"/>
      <c r="RVS280" s="375"/>
      <c r="RVT280" s="375"/>
      <c r="RVU280" s="375"/>
      <c r="RVV280" s="375"/>
      <c r="RVW280" s="375"/>
      <c r="RVX280" s="375"/>
      <c r="RVY280" s="375"/>
      <c r="RVZ280" s="375"/>
      <c r="RWA280" s="375"/>
      <c r="RWB280" s="375"/>
      <c r="RWC280" s="375"/>
      <c r="RWD280" s="375"/>
      <c r="RWE280" s="375"/>
      <c r="RWF280" s="375"/>
      <c r="RWG280" s="375"/>
      <c r="RWH280" s="375"/>
      <c r="RWI280" s="375"/>
      <c r="RWJ280" s="375"/>
      <c r="RWK280" s="375"/>
      <c r="RWL280" s="375"/>
      <c r="RWM280" s="375"/>
      <c r="RWN280" s="375"/>
      <c r="RWO280" s="375"/>
      <c r="RWP280" s="375"/>
      <c r="RWQ280" s="375"/>
      <c r="RWR280" s="375"/>
      <c r="RWS280" s="375"/>
      <c r="RWT280" s="375"/>
      <c r="RWU280" s="375"/>
      <c r="RWV280" s="375"/>
      <c r="RWW280" s="375"/>
      <c r="RWX280" s="375"/>
      <c r="RWY280" s="375"/>
      <c r="RWZ280" s="375"/>
      <c r="RXA280" s="375"/>
      <c r="RXB280" s="375"/>
      <c r="RXC280" s="375"/>
      <c r="RXD280" s="375"/>
      <c r="RXE280" s="375"/>
      <c r="RXF280" s="375"/>
      <c r="RXG280" s="375"/>
      <c r="RXH280" s="375"/>
      <c r="RXI280" s="375"/>
      <c r="RXJ280" s="375"/>
      <c r="RXK280" s="375"/>
      <c r="RXL280" s="375"/>
      <c r="RXM280" s="375"/>
      <c r="RXN280" s="375"/>
      <c r="RXO280" s="375"/>
      <c r="RXP280" s="375"/>
      <c r="RXQ280" s="375"/>
      <c r="RXR280" s="375"/>
      <c r="RXS280" s="375"/>
      <c r="RXT280" s="375"/>
      <c r="RXU280" s="375"/>
      <c r="RXV280" s="375"/>
      <c r="RXW280" s="375"/>
      <c r="RXX280" s="375"/>
      <c r="RXY280" s="375"/>
      <c r="RXZ280" s="375"/>
      <c r="RYA280" s="375"/>
      <c r="RYB280" s="375"/>
      <c r="RYC280" s="375"/>
      <c r="RYD280" s="375"/>
      <c r="RYE280" s="375"/>
      <c r="RYF280" s="375"/>
      <c r="RYG280" s="375"/>
      <c r="RYH280" s="375"/>
      <c r="RYI280" s="375"/>
      <c r="RYJ280" s="375"/>
      <c r="RYK280" s="375"/>
      <c r="RYL280" s="375"/>
      <c r="RYM280" s="375"/>
      <c r="RYN280" s="375"/>
      <c r="RYO280" s="375"/>
      <c r="RYP280" s="375"/>
      <c r="RYQ280" s="375"/>
      <c r="RYR280" s="375"/>
      <c r="RYS280" s="375"/>
      <c r="RYT280" s="375"/>
      <c r="RYU280" s="375"/>
      <c r="RYV280" s="375"/>
      <c r="RYW280" s="375"/>
      <c r="RYX280" s="375"/>
      <c r="RYY280" s="375"/>
      <c r="RYZ280" s="375"/>
      <c r="RZA280" s="375"/>
      <c r="RZB280" s="375"/>
      <c r="RZC280" s="375"/>
      <c r="RZD280" s="375"/>
      <c r="RZE280" s="375"/>
      <c r="RZF280" s="375"/>
      <c r="RZG280" s="375"/>
      <c r="RZH280" s="375"/>
      <c r="RZI280" s="375"/>
      <c r="RZJ280" s="375"/>
      <c r="RZK280" s="375"/>
      <c r="RZL280" s="375"/>
      <c r="RZM280" s="375"/>
      <c r="RZN280" s="375"/>
      <c r="RZO280" s="375"/>
      <c r="RZP280" s="375"/>
      <c r="RZQ280" s="375"/>
      <c r="RZR280" s="375"/>
      <c r="RZS280" s="375"/>
      <c r="RZT280" s="375"/>
      <c r="RZU280" s="375"/>
      <c r="RZV280" s="375"/>
      <c r="RZW280" s="375"/>
      <c r="RZX280" s="375"/>
      <c r="RZY280" s="375"/>
      <c r="RZZ280" s="375"/>
      <c r="SAA280" s="375"/>
      <c r="SAB280" s="375"/>
      <c r="SAC280" s="375"/>
      <c r="SAD280" s="375"/>
      <c r="SAE280" s="375"/>
      <c r="SAF280" s="375"/>
      <c r="SAG280" s="375"/>
      <c r="SAH280" s="375"/>
      <c r="SAI280" s="375"/>
      <c r="SAJ280" s="375"/>
      <c r="SAK280" s="375"/>
      <c r="SAL280" s="375"/>
      <c r="SAM280" s="375"/>
      <c r="SAN280" s="375"/>
      <c r="SAO280" s="375"/>
      <c r="SAP280" s="375"/>
      <c r="SAQ280" s="375"/>
      <c r="SAR280" s="375"/>
      <c r="SAS280" s="375"/>
      <c r="SAT280" s="375"/>
      <c r="SAU280" s="375"/>
      <c r="SAV280" s="375"/>
      <c r="SAW280" s="375"/>
      <c r="SAX280" s="375"/>
      <c r="SAY280" s="375"/>
      <c r="SAZ280" s="375"/>
      <c r="SBA280" s="375"/>
      <c r="SBB280" s="375"/>
      <c r="SBC280" s="375"/>
      <c r="SBD280" s="375"/>
      <c r="SBE280" s="375"/>
      <c r="SBF280" s="375"/>
      <c r="SBG280" s="375"/>
      <c r="SBH280" s="375"/>
      <c r="SBI280" s="375"/>
      <c r="SBJ280" s="375"/>
      <c r="SBK280" s="375"/>
      <c r="SBL280" s="375"/>
      <c r="SBM280" s="375"/>
      <c r="SBN280" s="375"/>
      <c r="SBO280" s="375"/>
      <c r="SBP280" s="375"/>
      <c r="SBQ280" s="375"/>
      <c r="SBR280" s="375"/>
      <c r="SBS280" s="375"/>
      <c r="SBT280" s="375"/>
      <c r="SBU280" s="375"/>
      <c r="SBV280" s="375"/>
      <c r="SBW280" s="375"/>
      <c r="SBX280" s="375"/>
      <c r="SBY280" s="375"/>
      <c r="SBZ280" s="375"/>
      <c r="SCA280" s="375"/>
      <c r="SCB280" s="375"/>
      <c r="SCC280" s="375"/>
      <c r="SCD280" s="375"/>
      <c r="SCE280" s="375"/>
      <c r="SCF280" s="375"/>
      <c r="SCG280" s="375"/>
      <c r="SCH280" s="375"/>
      <c r="SCI280" s="375"/>
      <c r="SCJ280" s="375"/>
      <c r="SCK280" s="375"/>
      <c r="SCL280" s="375"/>
      <c r="SCM280" s="375"/>
      <c r="SCN280" s="375"/>
      <c r="SCO280" s="375"/>
      <c r="SCP280" s="375"/>
      <c r="SCQ280" s="375"/>
      <c r="SCR280" s="375"/>
      <c r="SCS280" s="375"/>
      <c r="SCT280" s="375"/>
      <c r="SCU280" s="375"/>
      <c r="SCV280" s="375"/>
      <c r="SCW280" s="375"/>
      <c r="SCX280" s="375"/>
      <c r="SCY280" s="375"/>
      <c r="SCZ280" s="375"/>
      <c r="SDA280" s="375"/>
      <c r="SDB280" s="375"/>
      <c r="SDC280" s="375"/>
      <c r="SDD280" s="375"/>
      <c r="SDE280" s="375"/>
      <c r="SDF280" s="375"/>
      <c r="SDG280" s="375"/>
      <c r="SDH280" s="375"/>
      <c r="SDI280" s="375"/>
      <c r="SDJ280" s="375"/>
      <c r="SDK280" s="375"/>
      <c r="SDL280" s="375"/>
      <c r="SDM280" s="375"/>
      <c r="SDN280" s="375"/>
      <c r="SDO280" s="375"/>
      <c r="SDP280" s="375"/>
      <c r="SDQ280" s="375"/>
      <c r="SDR280" s="375"/>
      <c r="SDS280" s="375"/>
      <c r="SDT280" s="375"/>
      <c r="SDU280" s="375"/>
      <c r="SDV280" s="375"/>
      <c r="SDW280" s="375"/>
      <c r="SDX280" s="375"/>
      <c r="SDY280" s="375"/>
      <c r="SDZ280" s="375"/>
      <c r="SEA280" s="375"/>
      <c r="SEB280" s="375"/>
      <c r="SEC280" s="375"/>
      <c r="SED280" s="375"/>
      <c r="SEE280" s="375"/>
      <c r="SEF280" s="375"/>
      <c r="SEG280" s="375"/>
      <c r="SEH280" s="375"/>
      <c r="SEI280" s="375"/>
      <c r="SEJ280" s="375"/>
      <c r="SEK280" s="375"/>
      <c r="SEL280" s="375"/>
      <c r="SEM280" s="375"/>
      <c r="SEN280" s="375"/>
      <c r="SEO280" s="375"/>
      <c r="SEP280" s="375"/>
      <c r="SEQ280" s="375"/>
      <c r="SER280" s="375"/>
      <c r="SES280" s="375"/>
      <c r="SET280" s="375"/>
      <c r="SEU280" s="375"/>
      <c r="SEV280" s="375"/>
      <c r="SEW280" s="375"/>
      <c r="SEX280" s="375"/>
      <c r="SEY280" s="375"/>
      <c r="SEZ280" s="375"/>
      <c r="SFA280" s="375"/>
      <c r="SFB280" s="375"/>
      <c r="SFC280" s="375"/>
      <c r="SFD280" s="375"/>
      <c r="SFE280" s="375"/>
      <c r="SFF280" s="375"/>
      <c r="SFG280" s="375"/>
      <c r="SFH280" s="375"/>
      <c r="SFI280" s="375"/>
      <c r="SFJ280" s="375"/>
      <c r="SFK280" s="375"/>
      <c r="SFL280" s="375"/>
      <c r="SFM280" s="375"/>
      <c r="SFN280" s="375"/>
      <c r="SFO280" s="375"/>
      <c r="SFP280" s="375"/>
      <c r="SFQ280" s="375"/>
      <c r="SFR280" s="375"/>
      <c r="SFS280" s="375"/>
      <c r="SFT280" s="375"/>
      <c r="SFU280" s="375"/>
      <c r="SFV280" s="375"/>
      <c r="SFW280" s="375"/>
      <c r="SFX280" s="375"/>
      <c r="SFY280" s="375"/>
      <c r="SFZ280" s="375"/>
      <c r="SGA280" s="375"/>
      <c r="SGB280" s="375"/>
      <c r="SGC280" s="375"/>
      <c r="SGD280" s="375"/>
      <c r="SGE280" s="375"/>
      <c r="SGF280" s="375"/>
      <c r="SGG280" s="375"/>
      <c r="SGH280" s="375"/>
      <c r="SGI280" s="375"/>
      <c r="SGJ280" s="375"/>
      <c r="SGK280" s="375"/>
      <c r="SGL280" s="375"/>
      <c r="SGM280" s="375"/>
      <c r="SGN280" s="375"/>
      <c r="SGO280" s="375"/>
      <c r="SGP280" s="375"/>
      <c r="SGQ280" s="375"/>
      <c r="SGR280" s="375"/>
      <c r="SGS280" s="375"/>
      <c r="SGT280" s="375"/>
      <c r="SGU280" s="375"/>
      <c r="SGV280" s="375"/>
      <c r="SGW280" s="375"/>
      <c r="SGX280" s="375"/>
      <c r="SGY280" s="375"/>
      <c r="SGZ280" s="375"/>
      <c r="SHA280" s="375"/>
      <c r="SHB280" s="375"/>
      <c r="SHC280" s="375"/>
      <c r="SHD280" s="375"/>
      <c r="SHE280" s="375"/>
      <c r="SHF280" s="375"/>
      <c r="SHG280" s="375"/>
      <c r="SHH280" s="375"/>
      <c r="SHI280" s="375"/>
      <c r="SHJ280" s="375"/>
      <c r="SHK280" s="375"/>
      <c r="SHL280" s="375"/>
      <c r="SHM280" s="375"/>
      <c r="SHN280" s="375"/>
      <c r="SHO280" s="375"/>
      <c r="SHP280" s="375"/>
      <c r="SHQ280" s="375"/>
      <c r="SHR280" s="375"/>
      <c r="SHS280" s="375"/>
      <c r="SHT280" s="375"/>
      <c r="SHU280" s="375"/>
      <c r="SHV280" s="375"/>
      <c r="SHW280" s="375"/>
      <c r="SHX280" s="375"/>
      <c r="SHY280" s="375"/>
      <c r="SHZ280" s="375"/>
      <c r="SIA280" s="375"/>
      <c r="SIB280" s="375"/>
      <c r="SIC280" s="375"/>
      <c r="SID280" s="375"/>
      <c r="SIE280" s="375"/>
      <c r="SIF280" s="375"/>
      <c r="SIG280" s="375"/>
      <c r="SIH280" s="375"/>
      <c r="SII280" s="375"/>
      <c r="SIJ280" s="375"/>
      <c r="SIK280" s="375"/>
      <c r="SIL280" s="375"/>
      <c r="SIM280" s="375"/>
      <c r="SIN280" s="375"/>
      <c r="SIO280" s="375"/>
      <c r="SIP280" s="375"/>
      <c r="SIQ280" s="375"/>
      <c r="SIR280" s="375"/>
      <c r="SIS280" s="375"/>
      <c r="SIT280" s="375"/>
      <c r="SIU280" s="375"/>
      <c r="SIV280" s="375"/>
      <c r="SIW280" s="375"/>
      <c r="SIX280" s="375"/>
      <c r="SIY280" s="375"/>
      <c r="SIZ280" s="375"/>
      <c r="SJA280" s="375"/>
      <c r="SJB280" s="375"/>
      <c r="SJC280" s="375"/>
      <c r="SJD280" s="375"/>
      <c r="SJE280" s="375"/>
      <c r="SJF280" s="375"/>
      <c r="SJG280" s="375"/>
      <c r="SJH280" s="375"/>
      <c r="SJI280" s="375"/>
      <c r="SJJ280" s="375"/>
      <c r="SJK280" s="375"/>
      <c r="SJL280" s="375"/>
      <c r="SJM280" s="375"/>
      <c r="SJN280" s="375"/>
      <c r="SJO280" s="375"/>
      <c r="SJP280" s="375"/>
      <c r="SJQ280" s="375"/>
      <c r="SJR280" s="375"/>
      <c r="SJS280" s="375"/>
      <c r="SJT280" s="375"/>
      <c r="SJU280" s="375"/>
      <c r="SJV280" s="375"/>
      <c r="SJW280" s="375"/>
      <c r="SJX280" s="375"/>
      <c r="SJY280" s="375"/>
      <c r="SJZ280" s="375"/>
      <c r="SKA280" s="375"/>
      <c r="SKB280" s="375"/>
      <c r="SKC280" s="375"/>
      <c r="SKD280" s="375"/>
      <c r="SKE280" s="375"/>
      <c r="SKF280" s="375"/>
      <c r="SKG280" s="375"/>
      <c r="SKH280" s="375"/>
      <c r="SKI280" s="375"/>
      <c r="SKJ280" s="375"/>
      <c r="SKK280" s="375"/>
      <c r="SKL280" s="375"/>
      <c r="SKM280" s="375"/>
      <c r="SKN280" s="375"/>
      <c r="SKO280" s="375"/>
      <c r="SKP280" s="375"/>
      <c r="SKQ280" s="375"/>
      <c r="SKR280" s="375"/>
      <c r="SKS280" s="375"/>
      <c r="SKT280" s="375"/>
      <c r="SKU280" s="375"/>
      <c r="SKV280" s="375"/>
      <c r="SKW280" s="375"/>
      <c r="SKX280" s="375"/>
      <c r="SKY280" s="375"/>
      <c r="SKZ280" s="375"/>
      <c r="SLA280" s="375"/>
      <c r="SLB280" s="375"/>
      <c r="SLC280" s="375"/>
      <c r="SLD280" s="375"/>
      <c r="SLE280" s="375"/>
      <c r="SLF280" s="375"/>
      <c r="SLG280" s="375"/>
      <c r="SLH280" s="375"/>
      <c r="SLI280" s="375"/>
      <c r="SLJ280" s="375"/>
      <c r="SLK280" s="375"/>
      <c r="SLL280" s="375"/>
      <c r="SLM280" s="375"/>
      <c r="SLN280" s="375"/>
      <c r="SLO280" s="375"/>
      <c r="SLP280" s="375"/>
      <c r="SLQ280" s="375"/>
      <c r="SLR280" s="375"/>
      <c r="SLS280" s="375"/>
      <c r="SLT280" s="375"/>
      <c r="SLU280" s="375"/>
      <c r="SLV280" s="375"/>
      <c r="SLW280" s="375"/>
      <c r="SLX280" s="375"/>
      <c r="SLY280" s="375"/>
      <c r="SLZ280" s="375"/>
      <c r="SMA280" s="375"/>
      <c r="SMB280" s="375"/>
      <c r="SMC280" s="375"/>
      <c r="SMD280" s="375"/>
      <c r="SME280" s="375"/>
      <c r="SMF280" s="375"/>
      <c r="SMG280" s="375"/>
      <c r="SMH280" s="375"/>
      <c r="SMI280" s="375"/>
      <c r="SMJ280" s="375"/>
      <c r="SMK280" s="375"/>
      <c r="SML280" s="375"/>
      <c r="SMM280" s="375"/>
      <c r="SMN280" s="375"/>
      <c r="SMO280" s="375"/>
      <c r="SMP280" s="375"/>
      <c r="SMQ280" s="375"/>
      <c r="SMR280" s="375"/>
      <c r="SMS280" s="375"/>
      <c r="SMT280" s="375"/>
      <c r="SMU280" s="375"/>
      <c r="SMV280" s="375"/>
      <c r="SMW280" s="375"/>
      <c r="SMX280" s="375"/>
      <c r="SMY280" s="375"/>
      <c r="SMZ280" s="375"/>
      <c r="SNA280" s="375"/>
      <c r="SNB280" s="375"/>
      <c r="SNC280" s="375"/>
      <c r="SND280" s="375"/>
      <c r="SNE280" s="375"/>
      <c r="SNF280" s="375"/>
      <c r="SNG280" s="375"/>
      <c r="SNH280" s="375"/>
      <c r="SNI280" s="375"/>
      <c r="SNJ280" s="375"/>
      <c r="SNK280" s="375"/>
      <c r="SNL280" s="375"/>
      <c r="SNM280" s="375"/>
      <c r="SNN280" s="375"/>
      <c r="SNO280" s="375"/>
      <c r="SNP280" s="375"/>
      <c r="SNQ280" s="375"/>
      <c r="SNR280" s="375"/>
      <c r="SNS280" s="375"/>
      <c r="SNT280" s="375"/>
      <c r="SNU280" s="375"/>
      <c r="SNV280" s="375"/>
      <c r="SNW280" s="375"/>
      <c r="SNX280" s="375"/>
      <c r="SNY280" s="375"/>
      <c r="SNZ280" s="375"/>
      <c r="SOA280" s="375"/>
      <c r="SOB280" s="375"/>
      <c r="SOC280" s="375"/>
      <c r="SOD280" s="375"/>
      <c r="SOE280" s="375"/>
      <c r="SOF280" s="375"/>
      <c r="SOG280" s="375"/>
      <c r="SOH280" s="375"/>
      <c r="SOI280" s="375"/>
      <c r="SOJ280" s="375"/>
      <c r="SOK280" s="375"/>
      <c r="SOL280" s="375"/>
      <c r="SOM280" s="375"/>
      <c r="SON280" s="375"/>
      <c r="SOO280" s="375"/>
      <c r="SOP280" s="375"/>
      <c r="SOQ280" s="375"/>
      <c r="SOR280" s="375"/>
      <c r="SOS280" s="375"/>
      <c r="SOT280" s="375"/>
      <c r="SOU280" s="375"/>
      <c r="SOV280" s="375"/>
      <c r="SOW280" s="375"/>
      <c r="SOX280" s="375"/>
      <c r="SOY280" s="375"/>
      <c r="SOZ280" s="375"/>
      <c r="SPA280" s="375"/>
      <c r="SPB280" s="375"/>
      <c r="SPC280" s="375"/>
      <c r="SPD280" s="375"/>
      <c r="SPE280" s="375"/>
      <c r="SPF280" s="375"/>
      <c r="SPG280" s="375"/>
      <c r="SPH280" s="375"/>
      <c r="SPI280" s="375"/>
      <c r="SPJ280" s="375"/>
      <c r="SPK280" s="375"/>
      <c r="SPL280" s="375"/>
      <c r="SPM280" s="375"/>
      <c r="SPN280" s="375"/>
      <c r="SPO280" s="375"/>
      <c r="SPP280" s="375"/>
      <c r="SPQ280" s="375"/>
      <c r="SPR280" s="375"/>
      <c r="SPS280" s="375"/>
      <c r="SPT280" s="375"/>
      <c r="SPU280" s="375"/>
      <c r="SPV280" s="375"/>
      <c r="SPW280" s="375"/>
      <c r="SPX280" s="375"/>
      <c r="SPY280" s="375"/>
      <c r="SPZ280" s="375"/>
      <c r="SQA280" s="375"/>
      <c r="SQB280" s="375"/>
      <c r="SQC280" s="375"/>
      <c r="SQD280" s="375"/>
      <c r="SQE280" s="375"/>
      <c r="SQF280" s="375"/>
      <c r="SQG280" s="375"/>
      <c r="SQH280" s="375"/>
      <c r="SQI280" s="375"/>
      <c r="SQJ280" s="375"/>
      <c r="SQK280" s="375"/>
      <c r="SQL280" s="375"/>
      <c r="SQM280" s="375"/>
      <c r="SQN280" s="375"/>
      <c r="SQO280" s="375"/>
      <c r="SQP280" s="375"/>
      <c r="SQQ280" s="375"/>
      <c r="SQR280" s="375"/>
      <c r="SQS280" s="375"/>
      <c r="SQT280" s="375"/>
      <c r="SQU280" s="375"/>
      <c r="SQV280" s="375"/>
      <c r="SQW280" s="375"/>
      <c r="SQX280" s="375"/>
      <c r="SQY280" s="375"/>
      <c r="SQZ280" s="375"/>
      <c r="SRA280" s="375"/>
      <c r="SRB280" s="375"/>
      <c r="SRC280" s="375"/>
      <c r="SRD280" s="375"/>
      <c r="SRE280" s="375"/>
      <c r="SRF280" s="375"/>
      <c r="SRG280" s="375"/>
      <c r="SRH280" s="375"/>
      <c r="SRI280" s="375"/>
      <c r="SRJ280" s="375"/>
      <c r="SRK280" s="375"/>
      <c r="SRL280" s="375"/>
      <c r="SRM280" s="375"/>
      <c r="SRN280" s="375"/>
      <c r="SRO280" s="375"/>
      <c r="SRP280" s="375"/>
      <c r="SRQ280" s="375"/>
      <c r="SRR280" s="375"/>
      <c r="SRS280" s="375"/>
      <c r="SRT280" s="375"/>
      <c r="SRU280" s="375"/>
      <c r="SRV280" s="375"/>
      <c r="SRW280" s="375"/>
      <c r="SRX280" s="375"/>
      <c r="SRY280" s="375"/>
      <c r="SRZ280" s="375"/>
      <c r="SSA280" s="375"/>
      <c r="SSB280" s="375"/>
      <c r="SSC280" s="375"/>
      <c r="SSD280" s="375"/>
      <c r="SSE280" s="375"/>
      <c r="SSF280" s="375"/>
      <c r="SSG280" s="375"/>
      <c r="SSH280" s="375"/>
      <c r="SSI280" s="375"/>
      <c r="SSJ280" s="375"/>
      <c r="SSK280" s="375"/>
      <c r="SSL280" s="375"/>
      <c r="SSM280" s="375"/>
      <c r="SSN280" s="375"/>
      <c r="SSO280" s="375"/>
      <c r="SSP280" s="375"/>
      <c r="SSQ280" s="375"/>
      <c r="SSR280" s="375"/>
      <c r="SSS280" s="375"/>
      <c r="SST280" s="375"/>
      <c r="SSU280" s="375"/>
      <c r="SSV280" s="375"/>
      <c r="SSW280" s="375"/>
      <c r="SSX280" s="375"/>
      <c r="SSY280" s="375"/>
      <c r="SSZ280" s="375"/>
      <c r="STA280" s="375"/>
      <c r="STB280" s="375"/>
      <c r="STC280" s="375"/>
      <c r="STD280" s="375"/>
      <c r="STE280" s="375"/>
      <c r="STF280" s="375"/>
      <c r="STG280" s="375"/>
      <c r="STH280" s="375"/>
      <c r="STI280" s="375"/>
      <c r="STJ280" s="375"/>
      <c r="STK280" s="375"/>
      <c r="STL280" s="375"/>
      <c r="STM280" s="375"/>
      <c r="STN280" s="375"/>
      <c r="STO280" s="375"/>
      <c r="STP280" s="375"/>
      <c r="STQ280" s="375"/>
      <c r="STR280" s="375"/>
      <c r="STS280" s="375"/>
      <c r="STT280" s="375"/>
      <c r="STU280" s="375"/>
      <c r="STV280" s="375"/>
      <c r="STW280" s="375"/>
      <c r="STX280" s="375"/>
      <c r="STY280" s="375"/>
      <c r="STZ280" s="375"/>
      <c r="SUA280" s="375"/>
      <c r="SUB280" s="375"/>
      <c r="SUC280" s="375"/>
      <c r="SUD280" s="375"/>
      <c r="SUE280" s="375"/>
      <c r="SUF280" s="375"/>
      <c r="SUG280" s="375"/>
      <c r="SUH280" s="375"/>
      <c r="SUI280" s="375"/>
      <c r="SUJ280" s="375"/>
      <c r="SUK280" s="375"/>
      <c r="SUL280" s="375"/>
      <c r="SUM280" s="375"/>
      <c r="SUN280" s="375"/>
      <c r="SUO280" s="375"/>
      <c r="SUP280" s="375"/>
      <c r="SUQ280" s="375"/>
      <c r="SUR280" s="375"/>
      <c r="SUS280" s="375"/>
      <c r="SUT280" s="375"/>
      <c r="SUU280" s="375"/>
      <c r="SUV280" s="375"/>
      <c r="SUW280" s="375"/>
      <c r="SUX280" s="375"/>
      <c r="SUY280" s="375"/>
      <c r="SUZ280" s="375"/>
      <c r="SVA280" s="375"/>
      <c r="SVB280" s="375"/>
      <c r="SVC280" s="375"/>
      <c r="SVD280" s="375"/>
      <c r="SVE280" s="375"/>
      <c r="SVF280" s="375"/>
      <c r="SVG280" s="375"/>
      <c r="SVH280" s="375"/>
      <c r="SVI280" s="375"/>
      <c r="SVJ280" s="375"/>
      <c r="SVK280" s="375"/>
      <c r="SVL280" s="375"/>
      <c r="SVM280" s="375"/>
      <c r="SVN280" s="375"/>
      <c r="SVO280" s="375"/>
      <c r="SVP280" s="375"/>
      <c r="SVQ280" s="375"/>
      <c r="SVR280" s="375"/>
      <c r="SVS280" s="375"/>
      <c r="SVT280" s="375"/>
      <c r="SVU280" s="375"/>
      <c r="SVV280" s="375"/>
      <c r="SVW280" s="375"/>
      <c r="SVX280" s="375"/>
      <c r="SVY280" s="375"/>
      <c r="SVZ280" s="375"/>
      <c r="SWA280" s="375"/>
      <c r="SWB280" s="375"/>
      <c r="SWC280" s="375"/>
      <c r="SWD280" s="375"/>
      <c r="SWE280" s="375"/>
      <c r="SWF280" s="375"/>
      <c r="SWG280" s="375"/>
      <c r="SWH280" s="375"/>
      <c r="SWI280" s="375"/>
      <c r="SWJ280" s="375"/>
      <c r="SWK280" s="375"/>
      <c r="SWL280" s="375"/>
      <c r="SWM280" s="375"/>
      <c r="SWN280" s="375"/>
      <c r="SWO280" s="375"/>
      <c r="SWP280" s="375"/>
      <c r="SWQ280" s="375"/>
      <c r="SWR280" s="375"/>
      <c r="SWS280" s="375"/>
      <c r="SWT280" s="375"/>
      <c r="SWU280" s="375"/>
      <c r="SWV280" s="375"/>
      <c r="SWW280" s="375"/>
      <c r="SWX280" s="375"/>
      <c r="SWY280" s="375"/>
      <c r="SWZ280" s="375"/>
      <c r="SXA280" s="375"/>
      <c r="SXB280" s="375"/>
      <c r="SXC280" s="375"/>
      <c r="SXD280" s="375"/>
      <c r="SXE280" s="375"/>
      <c r="SXF280" s="375"/>
      <c r="SXG280" s="375"/>
      <c r="SXH280" s="375"/>
      <c r="SXI280" s="375"/>
      <c r="SXJ280" s="375"/>
      <c r="SXK280" s="375"/>
      <c r="SXL280" s="375"/>
      <c r="SXM280" s="375"/>
      <c r="SXN280" s="375"/>
      <c r="SXO280" s="375"/>
      <c r="SXP280" s="375"/>
      <c r="SXQ280" s="375"/>
      <c r="SXR280" s="375"/>
      <c r="SXS280" s="375"/>
      <c r="SXT280" s="375"/>
      <c r="SXU280" s="375"/>
      <c r="SXV280" s="375"/>
      <c r="SXW280" s="375"/>
      <c r="SXX280" s="375"/>
      <c r="SXY280" s="375"/>
      <c r="SXZ280" s="375"/>
      <c r="SYA280" s="375"/>
      <c r="SYB280" s="375"/>
      <c r="SYC280" s="375"/>
      <c r="SYD280" s="375"/>
      <c r="SYE280" s="375"/>
      <c r="SYF280" s="375"/>
      <c r="SYG280" s="375"/>
      <c r="SYH280" s="375"/>
      <c r="SYI280" s="375"/>
      <c r="SYJ280" s="375"/>
      <c r="SYK280" s="375"/>
      <c r="SYL280" s="375"/>
      <c r="SYM280" s="375"/>
      <c r="SYN280" s="375"/>
      <c r="SYO280" s="375"/>
      <c r="SYP280" s="375"/>
      <c r="SYQ280" s="375"/>
      <c r="SYR280" s="375"/>
      <c r="SYS280" s="375"/>
      <c r="SYT280" s="375"/>
      <c r="SYU280" s="375"/>
      <c r="SYV280" s="375"/>
      <c r="SYW280" s="375"/>
      <c r="SYX280" s="375"/>
      <c r="SYY280" s="375"/>
      <c r="SYZ280" s="375"/>
      <c r="SZA280" s="375"/>
      <c r="SZB280" s="375"/>
      <c r="SZC280" s="375"/>
      <c r="SZD280" s="375"/>
      <c r="SZE280" s="375"/>
      <c r="SZF280" s="375"/>
      <c r="SZG280" s="375"/>
      <c r="SZH280" s="375"/>
      <c r="SZI280" s="375"/>
      <c r="SZJ280" s="375"/>
      <c r="SZK280" s="375"/>
      <c r="SZL280" s="375"/>
      <c r="SZM280" s="375"/>
      <c r="SZN280" s="375"/>
      <c r="SZO280" s="375"/>
      <c r="SZP280" s="375"/>
      <c r="SZQ280" s="375"/>
      <c r="SZR280" s="375"/>
      <c r="SZS280" s="375"/>
      <c r="SZT280" s="375"/>
      <c r="SZU280" s="375"/>
      <c r="SZV280" s="375"/>
      <c r="SZW280" s="375"/>
      <c r="SZX280" s="375"/>
      <c r="SZY280" s="375"/>
      <c r="SZZ280" s="375"/>
      <c r="TAA280" s="375"/>
      <c r="TAB280" s="375"/>
      <c r="TAC280" s="375"/>
      <c r="TAD280" s="375"/>
      <c r="TAE280" s="375"/>
      <c r="TAF280" s="375"/>
      <c r="TAG280" s="375"/>
      <c r="TAH280" s="375"/>
      <c r="TAI280" s="375"/>
      <c r="TAJ280" s="375"/>
      <c r="TAK280" s="375"/>
      <c r="TAL280" s="375"/>
      <c r="TAM280" s="375"/>
      <c r="TAN280" s="375"/>
      <c r="TAO280" s="375"/>
      <c r="TAP280" s="375"/>
      <c r="TAQ280" s="375"/>
      <c r="TAR280" s="375"/>
      <c r="TAS280" s="375"/>
      <c r="TAT280" s="375"/>
      <c r="TAU280" s="375"/>
      <c r="TAV280" s="375"/>
      <c r="TAW280" s="375"/>
      <c r="TAX280" s="375"/>
      <c r="TAY280" s="375"/>
      <c r="TAZ280" s="375"/>
      <c r="TBA280" s="375"/>
      <c r="TBB280" s="375"/>
      <c r="TBC280" s="375"/>
      <c r="TBD280" s="375"/>
      <c r="TBE280" s="375"/>
      <c r="TBF280" s="375"/>
      <c r="TBG280" s="375"/>
      <c r="TBH280" s="375"/>
      <c r="TBI280" s="375"/>
      <c r="TBJ280" s="375"/>
      <c r="TBK280" s="375"/>
      <c r="TBL280" s="375"/>
      <c r="TBM280" s="375"/>
      <c r="TBN280" s="375"/>
      <c r="TBO280" s="375"/>
      <c r="TBP280" s="375"/>
      <c r="TBQ280" s="375"/>
      <c r="TBR280" s="375"/>
      <c r="TBS280" s="375"/>
      <c r="TBT280" s="375"/>
      <c r="TBU280" s="375"/>
      <c r="TBV280" s="375"/>
      <c r="TBW280" s="375"/>
      <c r="TBX280" s="375"/>
      <c r="TBY280" s="375"/>
      <c r="TBZ280" s="375"/>
      <c r="TCA280" s="375"/>
      <c r="TCB280" s="375"/>
      <c r="TCC280" s="375"/>
      <c r="TCD280" s="375"/>
      <c r="TCE280" s="375"/>
      <c r="TCF280" s="375"/>
      <c r="TCG280" s="375"/>
      <c r="TCH280" s="375"/>
      <c r="TCI280" s="375"/>
      <c r="TCJ280" s="375"/>
      <c r="TCK280" s="375"/>
      <c r="TCL280" s="375"/>
      <c r="TCM280" s="375"/>
      <c r="TCN280" s="375"/>
      <c r="TCO280" s="375"/>
      <c r="TCP280" s="375"/>
      <c r="TCQ280" s="375"/>
      <c r="TCR280" s="375"/>
      <c r="TCS280" s="375"/>
      <c r="TCT280" s="375"/>
      <c r="TCU280" s="375"/>
      <c r="TCV280" s="375"/>
      <c r="TCW280" s="375"/>
      <c r="TCX280" s="375"/>
      <c r="TCY280" s="375"/>
      <c r="TCZ280" s="375"/>
      <c r="TDA280" s="375"/>
      <c r="TDB280" s="375"/>
      <c r="TDC280" s="375"/>
      <c r="TDD280" s="375"/>
      <c r="TDE280" s="375"/>
      <c r="TDF280" s="375"/>
      <c r="TDG280" s="375"/>
      <c r="TDH280" s="375"/>
      <c r="TDI280" s="375"/>
      <c r="TDJ280" s="375"/>
      <c r="TDK280" s="375"/>
      <c r="TDL280" s="375"/>
      <c r="TDM280" s="375"/>
      <c r="TDN280" s="375"/>
      <c r="TDO280" s="375"/>
      <c r="TDP280" s="375"/>
      <c r="TDQ280" s="375"/>
      <c r="TDR280" s="375"/>
      <c r="TDS280" s="375"/>
      <c r="TDT280" s="375"/>
      <c r="TDU280" s="375"/>
      <c r="TDV280" s="375"/>
      <c r="TDW280" s="375"/>
      <c r="TDX280" s="375"/>
      <c r="TDY280" s="375"/>
      <c r="TDZ280" s="375"/>
      <c r="TEA280" s="375"/>
      <c r="TEB280" s="375"/>
      <c r="TEC280" s="375"/>
      <c r="TED280" s="375"/>
      <c r="TEE280" s="375"/>
      <c r="TEF280" s="375"/>
      <c r="TEG280" s="375"/>
      <c r="TEH280" s="375"/>
      <c r="TEI280" s="375"/>
      <c r="TEJ280" s="375"/>
      <c r="TEK280" s="375"/>
      <c r="TEL280" s="375"/>
      <c r="TEM280" s="375"/>
      <c r="TEN280" s="375"/>
      <c r="TEO280" s="375"/>
      <c r="TEP280" s="375"/>
      <c r="TEQ280" s="375"/>
      <c r="TER280" s="375"/>
      <c r="TES280" s="375"/>
      <c r="TET280" s="375"/>
      <c r="TEU280" s="375"/>
      <c r="TEV280" s="375"/>
      <c r="TEW280" s="375"/>
      <c r="TEX280" s="375"/>
      <c r="TEY280" s="375"/>
      <c r="TEZ280" s="375"/>
      <c r="TFA280" s="375"/>
      <c r="TFB280" s="375"/>
      <c r="TFC280" s="375"/>
      <c r="TFD280" s="375"/>
      <c r="TFE280" s="375"/>
      <c r="TFF280" s="375"/>
      <c r="TFG280" s="375"/>
      <c r="TFH280" s="375"/>
      <c r="TFI280" s="375"/>
      <c r="TFJ280" s="375"/>
      <c r="TFK280" s="375"/>
      <c r="TFL280" s="375"/>
      <c r="TFM280" s="375"/>
      <c r="TFN280" s="375"/>
      <c r="TFO280" s="375"/>
      <c r="TFP280" s="375"/>
      <c r="TFQ280" s="375"/>
      <c r="TFR280" s="375"/>
      <c r="TFS280" s="375"/>
      <c r="TFT280" s="375"/>
      <c r="TFU280" s="375"/>
      <c r="TFV280" s="375"/>
      <c r="TFW280" s="375"/>
      <c r="TFX280" s="375"/>
      <c r="TFY280" s="375"/>
      <c r="TFZ280" s="375"/>
      <c r="TGA280" s="375"/>
      <c r="TGB280" s="375"/>
      <c r="TGC280" s="375"/>
      <c r="TGD280" s="375"/>
      <c r="TGE280" s="375"/>
      <c r="TGF280" s="375"/>
      <c r="TGG280" s="375"/>
      <c r="TGH280" s="375"/>
      <c r="TGI280" s="375"/>
      <c r="TGJ280" s="375"/>
      <c r="TGK280" s="375"/>
      <c r="TGL280" s="375"/>
      <c r="TGM280" s="375"/>
      <c r="TGN280" s="375"/>
      <c r="TGO280" s="375"/>
      <c r="TGP280" s="375"/>
      <c r="TGQ280" s="375"/>
      <c r="TGR280" s="375"/>
      <c r="TGS280" s="375"/>
      <c r="TGT280" s="375"/>
      <c r="TGU280" s="375"/>
      <c r="TGV280" s="375"/>
      <c r="TGW280" s="375"/>
      <c r="TGX280" s="375"/>
      <c r="TGY280" s="375"/>
      <c r="TGZ280" s="375"/>
      <c r="THA280" s="375"/>
      <c r="THB280" s="375"/>
      <c r="THC280" s="375"/>
      <c r="THD280" s="375"/>
      <c r="THE280" s="375"/>
      <c r="THF280" s="375"/>
      <c r="THG280" s="375"/>
      <c r="THH280" s="375"/>
      <c r="THI280" s="375"/>
      <c r="THJ280" s="375"/>
      <c r="THK280" s="375"/>
      <c r="THL280" s="375"/>
      <c r="THM280" s="375"/>
      <c r="THN280" s="375"/>
      <c r="THO280" s="375"/>
      <c r="THP280" s="375"/>
      <c r="THQ280" s="375"/>
      <c r="THR280" s="375"/>
      <c r="THS280" s="375"/>
      <c r="THT280" s="375"/>
      <c r="THU280" s="375"/>
      <c r="THV280" s="375"/>
      <c r="THW280" s="375"/>
      <c r="THX280" s="375"/>
      <c r="THY280" s="375"/>
      <c r="THZ280" s="375"/>
      <c r="TIA280" s="375"/>
      <c r="TIB280" s="375"/>
      <c r="TIC280" s="375"/>
      <c r="TID280" s="375"/>
      <c r="TIE280" s="375"/>
      <c r="TIF280" s="375"/>
      <c r="TIG280" s="375"/>
      <c r="TIH280" s="375"/>
      <c r="TII280" s="375"/>
      <c r="TIJ280" s="375"/>
      <c r="TIK280" s="375"/>
      <c r="TIL280" s="375"/>
      <c r="TIM280" s="375"/>
      <c r="TIN280" s="375"/>
      <c r="TIO280" s="375"/>
      <c r="TIP280" s="375"/>
      <c r="TIQ280" s="375"/>
      <c r="TIR280" s="375"/>
      <c r="TIS280" s="375"/>
      <c r="TIT280" s="375"/>
      <c r="TIU280" s="375"/>
      <c r="TIV280" s="375"/>
      <c r="TIW280" s="375"/>
      <c r="TIX280" s="375"/>
      <c r="TIY280" s="375"/>
      <c r="TIZ280" s="375"/>
      <c r="TJA280" s="375"/>
      <c r="TJB280" s="375"/>
      <c r="TJC280" s="375"/>
      <c r="TJD280" s="375"/>
      <c r="TJE280" s="375"/>
      <c r="TJF280" s="375"/>
      <c r="TJG280" s="375"/>
      <c r="TJH280" s="375"/>
      <c r="TJI280" s="375"/>
      <c r="TJJ280" s="375"/>
      <c r="TJK280" s="375"/>
      <c r="TJL280" s="375"/>
      <c r="TJM280" s="375"/>
      <c r="TJN280" s="375"/>
      <c r="TJO280" s="375"/>
      <c r="TJP280" s="375"/>
      <c r="TJQ280" s="375"/>
      <c r="TJR280" s="375"/>
      <c r="TJS280" s="375"/>
      <c r="TJT280" s="375"/>
      <c r="TJU280" s="375"/>
      <c r="TJV280" s="375"/>
      <c r="TJW280" s="375"/>
      <c r="TJX280" s="375"/>
      <c r="TJY280" s="375"/>
      <c r="TJZ280" s="375"/>
      <c r="TKA280" s="375"/>
      <c r="TKB280" s="375"/>
      <c r="TKC280" s="375"/>
      <c r="TKD280" s="375"/>
      <c r="TKE280" s="375"/>
      <c r="TKF280" s="375"/>
      <c r="TKG280" s="375"/>
      <c r="TKH280" s="375"/>
      <c r="TKI280" s="375"/>
      <c r="TKJ280" s="375"/>
      <c r="TKK280" s="375"/>
      <c r="TKL280" s="375"/>
      <c r="TKM280" s="375"/>
      <c r="TKN280" s="375"/>
      <c r="TKO280" s="375"/>
      <c r="TKP280" s="375"/>
      <c r="TKQ280" s="375"/>
      <c r="TKR280" s="375"/>
      <c r="TKS280" s="375"/>
      <c r="TKT280" s="375"/>
      <c r="TKU280" s="375"/>
      <c r="TKV280" s="375"/>
      <c r="TKW280" s="375"/>
      <c r="TKX280" s="375"/>
      <c r="TKY280" s="375"/>
      <c r="TKZ280" s="375"/>
      <c r="TLA280" s="375"/>
      <c r="TLB280" s="375"/>
      <c r="TLC280" s="375"/>
      <c r="TLD280" s="375"/>
      <c r="TLE280" s="375"/>
      <c r="TLF280" s="375"/>
      <c r="TLG280" s="375"/>
      <c r="TLH280" s="375"/>
      <c r="TLI280" s="375"/>
      <c r="TLJ280" s="375"/>
      <c r="TLK280" s="375"/>
      <c r="TLL280" s="375"/>
      <c r="TLM280" s="375"/>
      <c r="TLN280" s="375"/>
      <c r="TLO280" s="375"/>
      <c r="TLP280" s="375"/>
      <c r="TLQ280" s="375"/>
      <c r="TLR280" s="375"/>
      <c r="TLS280" s="375"/>
      <c r="TLT280" s="375"/>
      <c r="TLU280" s="375"/>
      <c r="TLV280" s="375"/>
      <c r="TLW280" s="375"/>
      <c r="TLX280" s="375"/>
      <c r="TLY280" s="375"/>
      <c r="TLZ280" s="375"/>
      <c r="TMA280" s="375"/>
      <c r="TMB280" s="375"/>
      <c r="TMC280" s="375"/>
      <c r="TMD280" s="375"/>
      <c r="TME280" s="375"/>
      <c r="TMF280" s="375"/>
      <c r="TMG280" s="375"/>
      <c r="TMH280" s="375"/>
      <c r="TMI280" s="375"/>
      <c r="TMJ280" s="375"/>
      <c r="TMK280" s="375"/>
      <c r="TML280" s="375"/>
      <c r="TMM280" s="375"/>
      <c r="TMN280" s="375"/>
      <c r="TMO280" s="375"/>
      <c r="TMP280" s="375"/>
      <c r="TMQ280" s="375"/>
      <c r="TMR280" s="375"/>
      <c r="TMS280" s="375"/>
      <c r="TMT280" s="375"/>
      <c r="TMU280" s="375"/>
      <c r="TMV280" s="375"/>
      <c r="TMW280" s="375"/>
      <c r="TMX280" s="375"/>
      <c r="TMY280" s="375"/>
      <c r="TMZ280" s="375"/>
      <c r="TNA280" s="375"/>
      <c r="TNB280" s="375"/>
      <c r="TNC280" s="375"/>
      <c r="TND280" s="375"/>
      <c r="TNE280" s="375"/>
      <c r="TNF280" s="375"/>
      <c r="TNG280" s="375"/>
      <c r="TNH280" s="375"/>
      <c r="TNI280" s="375"/>
      <c r="TNJ280" s="375"/>
      <c r="TNK280" s="375"/>
      <c r="TNL280" s="375"/>
      <c r="TNM280" s="375"/>
      <c r="TNN280" s="375"/>
      <c r="TNO280" s="375"/>
      <c r="TNP280" s="375"/>
      <c r="TNQ280" s="375"/>
      <c r="TNR280" s="375"/>
      <c r="TNS280" s="375"/>
      <c r="TNT280" s="375"/>
      <c r="TNU280" s="375"/>
      <c r="TNV280" s="375"/>
      <c r="TNW280" s="375"/>
      <c r="TNX280" s="375"/>
      <c r="TNY280" s="375"/>
      <c r="TNZ280" s="375"/>
      <c r="TOA280" s="375"/>
      <c r="TOB280" s="375"/>
      <c r="TOC280" s="375"/>
      <c r="TOD280" s="375"/>
      <c r="TOE280" s="375"/>
      <c r="TOF280" s="375"/>
      <c r="TOG280" s="375"/>
      <c r="TOH280" s="375"/>
      <c r="TOI280" s="375"/>
      <c r="TOJ280" s="375"/>
      <c r="TOK280" s="375"/>
      <c r="TOL280" s="375"/>
      <c r="TOM280" s="375"/>
      <c r="TON280" s="375"/>
      <c r="TOO280" s="375"/>
      <c r="TOP280" s="375"/>
      <c r="TOQ280" s="375"/>
      <c r="TOR280" s="375"/>
      <c r="TOS280" s="375"/>
      <c r="TOT280" s="375"/>
      <c r="TOU280" s="375"/>
      <c r="TOV280" s="375"/>
      <c r="TOW280" s="375"/>
      <c r="TOX280" s="375"/>
      <c r="TOY280" s="375"/>
      <c r="TOZ280" s="375"/>
      <c r="TPA280" s="375"/>
      <c r="TPB280" s="375"/>
      <c r="TPC280" s="375"/>
      <c r="TPD280" s="375"/>
      <c r="TPE280" s="375"/>
      <c r="TPF280" s="375"/>
      <c r="TPG280" s="375"/>
      <c r="TPH280" s="375"/>
      <c r="TPI280" s="375"/>
      <c r="TPJ280" s="375"/>
      <c r="TPK280" s="375"/>
      <c r="TPL280" s="375"/>
      <c r="TPM280" s="375"/>
      <c r="TPN280" s="375"/>
      <c r="TPO280" s="375"/>
      <c r="TPP280" s="375"/>
      <c r="TPQ280" s="375"/>
      <c r="TPR280" s="375"/>
      <c r="TPS280" s="375"/>
      <c r="TPT280" s="375"/>
      <c r="TPU280" s="375"/>
      <c r="TPV280" s="375"/>
      <c r="TPW280" s="375"/>
      <c r="TPX280" s="375"/>
      <c r="TPY280" s="375"/>
      <c r="TPZ280" s="375"/>
      <c r="TQA280" s="375"/>
      <c r="TQB280" s="375"/>
      <c r="TQC280" s="375"/>
      <c r="TQD280" s="375"/>
      <c r="TQE280" s="375"/>
      <c r="TQF280" s="375"/>
      <c r="TQG280" s="375"/>
      <c r="TQH280" s="375"/>
      <c r="TQI280" s="375"/>
      <c r="TQJ280" s="375"/>
      <c r="TQK280" s="375"/>
      <c r="TQL280" s="375"/>
      <c r="TQM280" s="375"/>
      <c r="TQN280" s="375"/>
      <c r="TQO280" s="375"/>
      <c r="TQP280" s="375"/>
      <c r="TQQ280" s="375"/>
      <c r="TQR280" s="375"/>
      <c r="TQS280" s="375"/>
      <c r="TQT280" s="375"/>
      <c r="TQU280" s="375"/>
      <c r="TQV280" s="375"/>
      <c r="TQW280" s="375"/>
      <c r="TQX280" s="375"/>
      <c r="TQY280" s="375"/>
      <c r="TQZ280" s="375"/>
      <c r="TRA280" s="375"/>
      <c r="TRB280" s="375"/>
      <c r="TRC280" s="375"/>
      <c r="TRD280" s="375"/>
      <c r="TRE280" s="375"/>
      <c r="TRF280" s="375"/>
      <c r="TRG280" s="375"/>
      <c r="TRH280" s="375"/>
      <c r="TRI280" s="375"/>
      <c r="TRJ280" s="375"/>
      <c r="TRK280" s="375"/>
      <c r="TRL280" s="375"/>
      <c r="TRM280" s="375"/>
      <c r="TRN280" s="375"/>
      <c r="TRO280" s="375"/>
      <c r="TRP280" s="375"/>
      <c r="TRQ280" s="375"/>
      <c r="TRR280" s="375"/>
      <c r="TRS280" s="375"/>
      <c r="TRT280" s="375"/>
      <c r="TRU280" s="375"/>
      <c r="TRV280" s="375"/>
      <c r="TRW280" s="375"/>
      <c r="TRX280" s="375"/>
      <c r="TRY280" s="375"/>
      <c r="TRZ280" s="375"/>
      <c r="TSA280" s="375"/>
      <c r="TSB280" s="375"/>
      <c r="TSC280" s="375"/>
      <c r="TSD280" s="375"/>
      <c r="TSE280" s="375"/>
      <c r="TSF280" s="375"/>
      <c r="TSG280" s="375"/>
      <c r="TSH280" s="375"/>
      <c r="TSI280" s="375"/>
      <c r="TSJ280" s="375"/>
      <c r="TSK280" s="375"/>
      <c r="TSL280" s="375"/>
      <c r="TSM280" s="375"/>
      <c r="TSN280" s="375"/>
      <c r="TSO280" s="375"/>
      <c r="TSP280" s="375"/>
      <c r="TSQ280" s="375"/>
      <c r="TSR280" s="375"/>
      <c r="TSS280" s="375"/>
      <c r="TST280" s="375"/>
      <c r="TSU280" s="375"/>
      <c r="TSV280" s="375"/>
      <c r="TSW280" s="375"/>
      <c r="TSX280" s="375"/>
      <c r="TSY280" s="375"/>
      <c r="TSZ280" s="375"/>
      <c r="TTA280" s="375"/>
      <c r="TTB280" s="375"/>
      <c r="TTC280" s="375"/>
      <c r="TTD280" s="375"/>
      <c r="TTE280" s="375"/>
      <c r="TTF280" s="375"/>
      <c r="TTG280" s="375"/>
      <c r="TTH280" s="375"/>
      <c r="TTI280" s="375"/>
      <c r="TTJ280" s="375"/>
      <c r="TTK280" s="375"/>
      <c r="TTL280" s="375"/>
      <c r="TTM280" s="375"/>
      <c r="TTN280" s="375"/>
      <c r="TTO280" s="375"/>
      <c r="TTP280" s="375"/>
      <c r="TTQ280" s="375"/>
      <c r="TTR280" s="375"/>
      <c r="TTS280" s="375"/>
      <c r="TTT280" s="375"/>
      <c r="TTU280" s="375"/>
      <c r="TTV280" s="375"/>
      <c r="TTW280" s="375"/>
      <c r="TTX280" s="375"/>
      <c r="TTY280" s="375"/>
      <c r="TTZ280" s="375"/>
      <c r="TUA280" s="375"/>
      <c r="TUB280" s="375"/>
      <c r="TUC280" s="375"/>
      <c r="TUD280" s="375"/>
      <c r="TUE280" s="375"/>
      <c r="TUF280" s="375"/>
      <c r="TUG280" s="375"/>
      <c r="TUH280" s="375"/>
      <c r="TUI280" s="375"/>
      <c r="TUJ280" s="375"/>
      <c r="TUK280" s="375"/>
      <c r="TUL280" s="375"/>
      <c r="TUM280" s="375"/>
      <c r="TUN280" s="375"/>
      <c r="TUO280" s="375"/>
      <c r="TUP280" s="375"/>
      <c r="TUQ280" s="375"/>
      <c r="TUR280" s="375"/>
      <c r="TUS280" s="375"/>
      <c r="TUT280" s="375"/>
      <c r="TUU280" s="375"/>
      <c r="TUV280" s="375"/>
      <c r="TUW280" s="375"/>
      <c r="TUX280" s="375"/>
      <c r="TUY280" s="375"/>
      <c r="TUZ280" s="375"/>
      <c r="TVA280" s="375"/>
      <c r="TVB280" s="375"/>
      <c r="TVC280" s="375"/>
      <c r="TVD280" s="375"/>
      <c r="TVE280" s="375"/>
      <c r="TVF280" s="375"/>
      <c r="TVG280" s="375"/>
      <c r="TVH280" s="375"/>
      <c r="TVI280" s="375"/>
      <c r="TVJ280" s="375"/>
      <c r="TVK280" s="375"/>
      <c r="TVL280" s="375"/>
      <c r="TVM280" s="375"/>
      <c r="TVN280" s="375"/>
      <c r="TVO280" s="375"/>
      <c r="TVP280" s="375"/>
      <c r="TVQ280" s="375"/>
      <c r="TVR280" s="375"/>
      <c r="TVS280" s="375"/>
      <c r="TVT280" s="375"/>
      <c r="TVU280" s="375"/>
      <c r="TVV280" s="375"/>
      <c r="TVW280" s="375"/>
      <c r="TVX280" s="375"/>
      <c r="TVY280" s="375"/>
      <c r="TVZ280" s="375"/>
      <c r="TWA280" s="375"/>
      <c r="TWB280" s="375"/>
      <c r="TWC280" s="375"/>
      <c r="TWD280" s="375"/>
      <c r="TWE280" s="375"/>
      <c r="TWF280" s="375"/>
      <c r="TWG280" s="375"/>
      <c r="TWH280" s="375"/>
      <c r="TWI280" s="375"/>
      <c r="TWJ280" s="375"/>
      <c r="TWK280" s="375"/>
      <c r="TWL280" s="375"/>
      <c r="TWM280" s="375"/>
      <c r="TWN280" s="375"/>
      <c r="TWO280" s="375"/>
      <c r="TWP280" s="375"/>
      <c r="TWQ280" s="375"/>
      <c r="TWR280" s="375"/>
      <c r="TWS280" s="375"/>
      <c r="TWT280" s="375"/>
      <c r="TWU280" s="375"/>
      <c r="TWV280" s="375"/>
      <c r="TWW280" s="375"/>
      <c r="TWX280" s="375"/>
      <c r="TWY280" s="375"/>
      <c r="TWZ280" s="375"/>
      <c r="TXA280" s="375"/>
      <c r="TXB280" s="375"/>
      <c r="TXC280" s="375"/>
      <c r="TXD280" s="375"/>
      <c r="TXE280" s="375"/>
      <c r="TXF280" s="375"/>
      <c r="TXG280" s="375"/>
      <c r="TXH280" s="375"/>
      <c r="TXI280" s="375"/>
      <c r="TXJ280" s="375"/>
      <c r="TXK280" s="375"/>
      <c r="TXL280" s="375"/>
      <c r="TXM280" s="375"/>
      <c r="TXN280" s="375"/>
      <c r="TXO280" s="375"/>
      <c r="TXP280" s="375"/>
      <c r="TXQ280" s="375"/>
      <c r="TXR280" s="375"/>
      <c r="TXS280" s="375"/>
      <c r="TXT280" s="375"/>
      <c r="TXU280" s="375"/>
      <c r="TXV280" s="375"/>
      <c r="TXW280" s="375"/>
      <c r="TXX280" s="375"/>
      <c r="TXY280" s="375"/>
      <c r="TXZ280" s="375"/>
      <c r="TYA280" s="375"/>
      <c r="TYB280" s="375"/>
      <c r="TYC280" s="375"/>
      <c r="TYD280" s="375"/>
      <c r="TYE280" s="375"/>
      <c r="TYF280" s="375"/>
      <c r="TYG280" s="375"/>
      <c r="TYH280" s="375"/>
      <c r="TYI280" s="375"/>
      <c r="TYJ280" s="375"/>
      <c r="TYK280" s="375"/>
      <c r="TYL280" s="375"/>
      <c r="TYM280" s="375"/>
      <c r="TYN280" s="375"/>
      <c r="TYO280" s="375"/>
      <c r="TYP280" s="375"/>
      <c r="TYQ280" s="375"/>
      <c r="TYR280" s="375"/>
      <c r="TYS280" s="375"/>
      <c r="TYT280" s="375"/>
      <c r="TYU280" s="375"/>
      <c r="TYV280" s="375"/>
      <c r="TYW280" s="375"/>
      <c r="TYX280" s="375"/>
      <c r="TYY280" s="375"/>
      <c r="TYZ280" s="375"/>
      <c r="TZA280" s="375"/>
      <c r="TZB280" s="375"/>
      <c r="TZC280" s="375"/>
      <c r="TZD280" s="375"/>
      <c r="TZE280" s="375"/>
      <c r="TZF280" s="375"/>
      <c r="TZG280" s="375"/>
      <c r="TZH280" s="375"/>
      <c r="TZI280" s="375"/>
      <c r="TZJ280" s="375"/>
      <c r="TZK280" s="375"/>
      <c r="TZL280" s="375"/>
      <c r="TZM280" s="375"/>
      <c r="TZN280" s="375"/>
      <c r="TZO280" s="375"/>
      <c r="TZP280" s="375"/>
      <c r="TZQ280" s="375"/>
      <c r="TZR280" s="375"/>
      <c r="TZS280" s="375"/>
      <c r="TZT280" s="375"/>
      <c r="TZU280" s="375"/>
      <c r="TZV280" s="375"/>
      <c r="TZW280" s="375"/>
      <c r="TZX280" s="375"/>
      <c r="TZY280" s="375"/>
      <c r="TZZ280" s="375"/>
      <c r="UAA280" s="375"/>
      <c r="UAB280" s="375"/>
      <c r="UAC280" s="375"/>
      <c r="UAD280" s="375"/>
      <c r="UAE280" s="375"/>
      <c r="UAF280" s="375"/>
      <c r="UAG280" s="375"/>
      <c r="UAH280" s="375"/>
      <c r="UAI280" s="375"/>
      <c r="UAJ280" s="375"/>
      <c r="UAK280" s="375"/>
      <c r="UAL280" s="375"/>
      <c r="UAM280" s="375"/>
      <c r="UAN280" s="375"/>
      <c r="UAO280" s="375"/>
      <c r="UAP280" s="375"/>
      <c r="UAQ280" s="375"/>
      <c r="UAR280" s="375"/>
      <c r="UAS280" s="375"/>
      <c r="UAT280" s="375"/>
      <c r="UAU280" s="375"/>
      <c r="UAV280" s="375"/>
      <c r="UAW280" s="375"/>
      <c r="UAX280" s="375"/>
      <c r="UAY280" s="375"/>
      <c r="UAZ280" s="375"/>
      <c r="UBA280" s="375"/>
      <c r="UBB280" s="375"/>
      <c r="UBC280" s="375"/>
      <c r="UBD280" s="375"/>
      <c r="UBE280" s="375"/>
      <c r="UBF280" s="375"/>
      <c r="UBG280" s="375"/>
      <c r="UBH280" s="375"/>
      <c r="UBI280" s="375"/>
      <c r="UBJ280" s="375"/>
      <c r="UBK280" s="375"/>
      <c r="UBL280" s="375"/>
      <c r="UBM280" s="375"/>
      <c r="UBN280" s="375"/>
      <c r="UBO280" s="375"/>
      <c r="UBP280" s="375"/>
      <c r="UBQ280" s="375"/>
      <c r="UBR280" s="375"/>
      <c r="UBS280" s="375"/>
      <c r="UBT280" s="375"/>
      <c r="UBU280" s="375"/>
      <c r="UBV280" s="375"/>
      <c r="UBW280" s="375"/>
      <c r="UBX280" s="375"/>
      <c r="UBY280" s="375"/>
      <c r="UBZ280" s="375"/>
      <c r="UCA280" s="375"/>
      <c r="UCB280" s="375"/>
      <c r="UCC280" s="375"/>
      <c r="UCD280" s="375"/>
      <c r="UCE280" s="375"/>
      <c r="UCF280" s="375"/>
      <c r="UCG280" s="375"/>
      <c r="UCH280" s="375"/>
      <c r="UCI280" s="375"/>
      <c r="UCJ280" s="375"/>
      <c r="UCK280" s="375"/>
      <c r="UCL280" s="375"/>
      <c r="UCM280" s="375"/>
      <c r="UCN280" s="375"/>
      <c r="UCO280" s="375"/>
      <c r="UCP280" s="375"/>
      <c r="UCQ280" s="375"/>
      <c r="UCR280" s="375"/>
      <c r="UCS280" s="375"/>
      <c r="UCT280" s="375"/>
      <c r="UCU280" s="375"/>
      <c r="UCV280" s="375"/>
      <c r="UCW280" s="375"/>
      <c r="UCX280" s="375"/>
      <c r="UCY280" s="375"/>
      <c r="UCZ280" s="375"/>
      <c r="UDA280" s="375"/>
      <c r="UDB280" s="375"/>
      <c r="UDC280" s="375"/>
      <c r="UDD280" s="375"/>
      <c r="UDE280" s="375"/>
      <c r="UDF280" s="375"/>
      <c r="UDG280" s="375"/>
      <c r="UDH280" s="375"/>
      <c r="UDI280" s="375"/>
      <c r="UDJ280" s="375"/>
      <c r="UDK280" s="375"/>
      <c r="UDL280" s="375"/>
      <c r="UDM280" s="375"/>
      <c r="UDN280" s="375"/>
      <c r="UDO280" s="375"/>
      <c r="UDP280" s="375"/>
      <c r="UDQ280" s="375"/>
      <c r="UDR280" s="375"/>
      <c r="UDS280" s="375"/>
      <c r="UDT280" s="375"/>
      <c r="UDU280" s="375"/>
      <c r="UDV280" s="375"/>
      <c r="UDW280" s="375"/>
      <c r="UDX280" s="375"/>
      <c r="UDY280" s="375"/>
      <c r="UDZ280" s="375"/>
      <c r="UEA280" s="375"/>
      <c r="UEB280" s="375"/>
      <c r="UEC280" s="375"/>
      <c r="UED280" s="375"/>
      <c r="UEE280" s="375"/>
      <c r="UEF280" s="375"/>
      <c r="UEG280" s="375"/>
      <c r="UEH280" s="375"/>
      <c r="UEI280" s="375"/>
      <c r="UEJ280" s="375"/>
      <c r="UEK280" s="375"/>
      <c r="UEL280" s="375"/>
      <c r="UEM280" s="375"/>
      <c r="UEN280" s="375"/>
      <c r="UEO280" s="375"/>
      <c r="UEP280" s="375"/>
      <c r="UEQ280" s="375"/>
      <c r="UER280" s="375"/>
      <c r="UES280" s="375"/>
      <c r="UET280" s="375"/>
      <c r="UEU280" s="375"/>
      <c r="UEV280" s="375"/>
      <c r="UEW280" s="375"/>
      <c r="UEX280" s="375"/>
      <c r="UEY280" s="375"/>
      <c r="UEZ280" s="375"/>
      <c r="UFA280" s="375"/>
      <c r="UFB280" s="375"/>
      <c r="UFC280" s="375"/>
      <c r="UFD280" s="375"/>
      <c r="UFE280" s="375"/>
      <c r="UFF280" s="375"/>
      <c r="UFG280" s="375"/>
      <c r="UFH280" s="375"/>
      <c r="UFI280" s="375"/>
      <c r="UFJ280" s="375"/>
      <c r="UFK280" s="375"/>
      <c r="UFL280" s="375"/>
      <c r="UFM280" s="375"/>
      <c r="UFN280" s="375"/>
      <c r="UFO280" s="375"/>
      <c r="UFP280" s="375"/>
      <c r="UFQ280" s="375"/>
      <c r="UFR280" s="375"/>
      <c r="UFS280" s="375"/>
      <c r="UFT280" s="375"/>
      <c r="UFU280" s="375"/>
      <c r="UFV280" s="375"/>
      <c r="UFW280" s="375"/>
      <c r="UFX280" s="375"/>
      <c r="UFY280" s="375"/>
      <c r="UFZ280" s="375"/>
      <c r="UGA280" s="375"/>
      <c r="UGB280" s="375"/>
      <c r="UGC280" s="375"/>
      <c r="UGD280" s="375"/>
      <c r="UGE280" s="375"/>
      <c r="UGF280" s="375"/>
      <c r="UGG280" s="375"/>
      <c r="UGH280" s="375"/>
      <c r="UGI280" s="375"/>
      <c r="UGJ280" s="375"/>
      <c r="UGK280" s="375"/>
      <c r="UGL280" s="375"/>
      <c r="UGM280" s="375"/>
      <c r="UGN280" s="375"/>
      <c r="UGO280" s="375"/>
      <c r="UGP280" s="375"/>
      <c r="UGQ280" s="375"/>
      <c r="UGR280" s="375"/>
      <c r="UGS280" s="375"/>
      <c r="UGT280" s="375"/>
      <c r="UGU280" s="375"/>
      <c r="UGV280" s="375"/>
      <c r="UGW280" s="375"/>
      <c r="UGX280" s="375"/>
      <c r="UGY280" s="375"/>
      <c r="UGZ280" s="375"/>
      <c r="UHA280" s="375"/>
      <c r="UHB280" s="375"/>
      <c r="UHC280" s="375"/>
      <c r="UHD280" s="375"/>
      <c r="UHE280" s="375"/>
      <c r="UHF280" s="375"/>
      <c r="UHG280" s="375"/>
      <c r="UHH280" s="375"/>
      <c r="UHI280" s="375"/>
      <c r="UHJ280" s="375"/>
      <c r="UHK280" s="375"/>
      <c r="UHL280" s="375"/>
      <c r="UHM280" s="375"/>
      <c r="UHN280" s="375"/>
      <c r="UHO280" s="375"/>
      <c r="UHP280" s="375"/>
      <c r="UHQ280" s="375"/>
      <c r="UHR280" s="375"/>
      <c r="UHS280" s="375"/>
      <c r="UHT280" s="375"/>
      <c r="UHU280" s="375"/>
      <c r="UHV280" s="375"/>
      <c r="UHW280" s="375"/>
      <c r="UHX280" s="375"/>
      <c r="UHY280" s="375"/>
      <c r="UHZ280" s="375"/>
      <c r="UIA280" s="375"/>
      <c r="UIB280" s="375"/>
      <c r="UIC280" s="375"/>
      <c r="UID280" s="375"/>
      <c r="UIE280" s="375"/>
      <c r="UIF280" s="375"/>
      <c r="UIG280" s="375"/>
      <c r="UIH280" s="375"/>
      <c r="UII280" s="375"/>
      <c r="UIJ280" s="375"/>
      <c r="UIK280" s="375"/>
      <c r="UIL280" s="375"/>
      <c r="UIM280" s="375"/>
      <c r="UIN280" s="375"/>
      <c r="UIO280" s="375"/>
      <c r="UIP280" s="375"/>
      <c r="UIQ280" s="375"/>
      <c r="UIR280" s="375"/>
      <c r="UIS280" s="375"/>
      <c r="UIT280" s="375"/>
      <c r="UIU280" s="375"/>
      <c r="UIV280" s="375"/>
      <c r="UIW280" s="375"/>
      <c r="UIX280" s="375"/>
      <c r="UIY280" s="375"/>
      <c r="UIZ280" s="375"/>
      <c r="UJA280" s="375"/>
      <c r="UJB280" s="375"/>
      <c r="UJC280" s="375"/>
      <c r="UJD280" s="375"/>
      <c r="UJE280" s="375"/>
      <c r="UJF280" s="375"/>
      <c r="UJG280" s="375"/>
      <c r="UJH280" s="375"/>
      <c r="UJI280" s="375"/>
      <c r="UJJ280" s="375"/>
      <c r="UJK280" s="375"/>
      <c r="UJL280" s="375"/>
      <c r="UJM280" s="375"/>
      <c r="UJN280" s="375"/>
      <c r="UJO280" s="375"/>
      <c r="UJP280" s="375"/>
      <c r="UJQ280" s="375"/>
      <c r="UJR280" s="375"/>
      <c r="UJS280" s="375"/>
      <c r="UJT280" s="375"/>
      <c r="UJU280" s="375"/>
      <c r="UJV280" s="375"/>
      <c r="UJW280" s="375"/>
      <c r="UJX280" s="375"/>
      <c r="UJY280" s="375"/>
      <c r="UJZ280" s="375"/>
      <c r="UKA280" s="375"/>
      <c r="UKB280" s="375"/>
      <c r="UKC280" s="375"/>
      <c r="UKD280" s="375"/>
      <c r="UKE280" s="375"/>
      <c r="UKF280" s="375"/>
      <c r="UKG280" s="375"/>
      <c r="UKH280" s="375"/>
      <c r="UKI280" s="375"/>
      <c r="UKJ280" s="375"/>
      <c r="UKK280" s="375"/>
      <c r="UKL280" s="375"/>
      <c r="UKM280" s="375"/>
      <c r="UKN280" s="375"/>
      <c r="UKO280" s="375"/>
      <c r="UKP280" s="375"/>
      <c r="UKQ280" s="375"/>
      <c r="UKR280" s="375"/>
      <c r="UKS280" s="375"/>
      <c r="UKT280" s="375"/>
      <c r="UKU280" s="375"/>
      <c r="UKV280" s="375"/>
      <c r="UKW280" s="375"/>
      <c r="UKX280" s="375"/>
      <c r="UKY280" s="375"/>
      <c r="UKZ280" s="375"/>
      <c r="ULA280" s="375"/>
      <c r="ULB280" s="375"/>
      <c r="ULC280" s="375"/>
      <c r="ULD280" s="375"/>
      <c r="ULE280" s="375"/>
      <c r="ULF280" s="375"/>
      <c r="ULG280" s="375"/>
      <c r="ULH280" s="375"/>
      <c r="ULI280" s="375"/>
      <c r="ULJ280" s="375"/>
      <c r="ULK280" s="375"/>
      <c r="ULL280" s="375"/>
      <c r="ULM280" s="375"/>
      <c r="ULN280" s="375"/>
      <c r="ULO280" s="375"/>
      <c r="ULP280" s="375"/>
      <c r="ULQ280" s="375"/>
      <c r="ULR280" s="375"/>
      <c r="ULS280" s="375"/>
      <c r="ULT280" s="375"/>
      <c r="ULU280" s="375"/>
      <c r="ULV280" s="375"/>
      <c r="ULW280" s="375"/>
      <c r="ULX280" s="375"/>
      <c r="ULY280" s="375"/>
      <c r="ULZ280" s="375"/>
      <c r="UMA280" s="375"/>
      <c r="UMB280" s="375"/>
      <c r="UMC280" s="375"/>
      <c r="UMD280" s="375"/>
      <c r="UME280" s="375"/>
      <c r="UMF280" s="375"/>
      <c r="UMG280" s="375"/>
      <c r="UMH280" s="375"/>
      <c r="UMI280" s="375"/>
      <c r="UMJ280" s="375"/>
      <c r="UMK280" s="375"/>
      <c r="UML280" s="375"/>
      <c r="UMM280" s="375"/>
      <c r="UMN280" s="375"/>
      <c r="UMO280" s="375"/>
      <c r="UMP280" s="375"/>
      <c r="UMQ280" s="375"/>
      <c r="UMR280" s="375"/>
      <c r="UMS280" s="375"/>
      <c r="UMT280" s="375"/>
      <c r="UMU280" s="375"/>
      <c r="UMV280" s="375"/>
      <c r="UMW280" s="375"/>
      <c r="UMX280" s="375"/>
      <c r="UMY280" s="375"/>
      <c r="UMZ280" s="375"/>
      <c r="UNA280" s="375"/>
      <c r="UNB280" s="375"/>
      <c r="UNC280" s="375"/>
      <c r="UND280" s="375"/>
      <c r="UNE280" s="375"/>
      <c r="UNF280" s="375"/>
      <c r="UNG280" s="375"/>
      <c r="UNH280" s="375"/>
      <c r="UNI280" s="375"/>
      <c r="UNJ280" s="375"/>
      <c r="UNK280" s="375"/>
      <c r="UNL280" s="375"/>
      <c r="UNM280" s="375"/>
      <c r="UNN280" s="375"/>
      <c r="UNO280" s="375"/>
      <c r="UNP280" s="375"/>
      <c r="UNQ280" s="375"/>
      <c r="UNR280" s="375"/>
      <c r="UNS280" s="375"/>
      <c r="UNT280" s="375"/>
      <c r="UNU280" s="375"/>
      <c r="UNV280" s="375"/>
      <c r="UNW280" s="375"/>
      <c r="UNX280" s="375"/>
      <c r="UNY280" s="375"/>
      <c r="UNZ280" s="375"/>
      <c r="UOA280" s="375"/>
      <c r="UOB280" s="375"/>
      <c r="UOC280" s="375"/>
      <c r="UOD280" s="375"/>
      <c r="UOE280" s="375"/>
      <c r="UOF280" s="375"/>
      <c r="UOG280" s="375"/>
      <c r="UOH280" s="375"/>
      <c r="UOI280" s="375"/>
      <c r="UOJ280" s="375"/>
      <c r="UOK280" s="375"/>
      <c r="UOL280" s="375"/>
      <c r="UOM280" s="375"/>
      <c r="UON280" s="375"/>
      <c r="UOO280" s="375"/>
      <c r="UOP280" s="375"/>
      <c r="UOQ280" s="375"/>
      <c r="UOR280" s="375"/>
      <c r="UOS280" s="375"/>
      <c r="UOT280" s="375"/>
      <c r="UOU280" s="375"/>
      <c r="UOV280" s="375"/>
      <c r="UOW280" s="375"/>
      <c r="UOX280" s="375"/>
      <c r="UOY280" s="375"/>
      <c r="UOZ280" s="375"/>
      <c r="UPA280" s="375"/>
      <c r="UPB280" s="375"/>
      <c r="UPC280" s="375"/>
      <c r="UPD280" s="375"/>
      <c r="UPE280" s="375"/>
      <c r="UPF280" s="375"/>
      <c r="UPG280" s="375"/>
      <c r="UPH280" s="375"/>
      <c r="UPI280" s="375"/>
      <c r="UPJ280" s="375"/>
      <c r="UPK280" s="375"/>
      <c r="UPL280" s="375"/>
      <c r="UPM280" s="375"/>
      <c r="UPN280" s="375"/>
      <c r="UPO280" s="375"/>
      <c r="UPP280" s="375"/>
      <c r="UPQ280" s="375"/>
      <c r="UPR280" s="375"/>
      <c r="UPS280" s="375"/>
      <c r="UPT280" s="375"/>
      <c r="UPU280" s="375"/>
      <c r="UPV280" s="375"/>
      <c r="UPW280" s="375"/>
      <c r="UPX280" s="375"/>
      <c r="UPY280" s="375"/>
      <c r="UPZ280" s="375"/>
      <c r="UQA280" s="375"/>
      <c r="UQB280" s="375"/>
      <c r="UQC280" s="375"/>
      <c r="UQD280" s="375"/>
      <c r="UQE280" s="375"/>
      <c r="UQF280" s="375"/>
      <c r="UQG280" s="375"/>
      <c r="UQH280" s="375"/>
      <c r="UQI280" s="375"/>
      <c r="UQJ280" s="375"/>
      <c r="UQK280" s="375"/>
      <c r="UQL280" s="375"/>
      <c r="UQM280" s="375"/>
      <c r="UQN280" s="375"/>
      <c r="UQO280" s="375"/>
      <c r="UQP280" s="375"/>
      <c r="UQQ280" s="375"/>
      <c r="UQR280" s="375"/>
      <c r="UQS280" s="375"/>
      <c r="UQT280" s="375"/>
      <c r="UQU280" s="375"/>
      <c r="UQV280" s="375"/>
      <c r="UQW280" s="375"/>
      <c r="UQX280" s="375"/>
      <c r="UQY280" s="375"/>
      <c r="UQZ280" s="375"/>
      <c r="URA280" s="375"/>
      <c r="URB280" s="375"/>
      <c r="URC280" s="375"/>
      <c r="URD280" s="375"/>
      <c r="URE280" s="375"/>
      <c r="URF280" s="375"/>
      <c r="URG280" s="375"/>
      <c r="URH280" s="375"/>
      <c r="URI280" s="375"/>
      <c r="URJ280" s="375"/>
      <c r="URK280" s="375"/>
      <c r="URL280" s="375"/>
      <c r="URM280" s="375"/>
      <c r="URN280" s="375"/>
      <c r="URO280" s="375"/>
      <c r="URP280" s="375"/>
      <c r="URQ280" s="375"/>
      <c r="URR280" s="375"/>
      <c r="URS280" s="375"/>
      <c r="URT280" s="375"/>
      <c r="URU280" s="375"/>
      <c r="URV280" s="375"/>
      <c r="URW280" s="375"/>
      <c r="URX280" s="375"/>
      <c r="URY280" s="375"/>
      <c r="URZ280" s="375"/>
      <c r="USA280" s="375"/>
      <c r="USB280" s="375"/>
      <c r="USC280" s="375"/>
      <c r="USD280" s="375"/>
      <c r="USE280" s="375"/>
      <c r="USF280" s="375"/>
      <c r="USG280" s="375"/>
      <c r="USH280" s="375"/>
      <c r="USI280" s="375"/>
      <c r="USJ280" s="375"/>
      <c r="USK280" s="375"/>
      <c r="USL280" s="375"/>
      <c r="USM280" s="375"/>
      <c r="USN280" s="375"/>
      <c r="USO280" s="375"/>
      <c r="USP280" s="375"/>
      <c r="USQ280" s="375"/>
      <c r="USR280" s="375"/>
      <c r="USS280" s="375"/>
      <c r="UST280" s="375"/>
      <c r="USU280" s="375"/>
      <c r="USV280" s="375"/>
      <c r="USW280" s="375"/>
      <c r="USX280" s="375"/>
      <c r="USY280" s="375"/>
      <c r="USZ280" s="375"/>
      <c r="UTA280" s="375"/>
      <c r="UTB280" s="375"/>
      <c r="UTC280" s="375"/>
      <c r="UTD280" s="375"/>
      <c r="UTE280" s="375"/>
      <c r="UTF280" s="375"/>
      <c r="UTG280" s="375"/>
      <c r="UTH280" s="375"/>
      <c r="UTI280" s="375"/>
      <c r="UTJ280" s="375"/>
      <c r="UTK280" s="375"/>
      <c r="UTL280" s="375"/>
      <c r="UTM280" s="375"/>
      <c r="UTN280" s="375"/>
      <c r="UTO280" s="375"/>
      <c r="UTP280" s="375"/>
      <c r="UTQ280" s="375"/>
      <c r="UTR280" s="375"/>
      <c r="UTS280" s="375"/>
      <c r="UTT280" s="375"/>
      <c r="UTU280" s="375"/>
      <c r="UTV280" s="375"/>
      <c r="UTW280" s="375"/>
      <c r="UTX280" s="375"/>
      <c r="UTY280" s="375"/>
      <c r="UTZ280" s="375"/>
      <c r="UUA280" s="375"/>
      <c r="UUB280" s="375"/>
      <c r="UUC280" s="375"/>
      <c r="UUD280" s="375"/>
      <c r="UUE280" s="375"/>
      <c r="UUF280" s="375"/>
      <c r="UUG280" s="375"/>
      <c r="UUH280" s="375"/>
      <c r="UUI280" s="375"/>
      <c r="UUJ280" s="375"/>
      <c r="UUK280" s="375"/>
      <c r="UUL280" s="375"/>
      <c r="UUM280" s="375"/>
      <c r="UUN280" s="375"/>
      <c r="UUO280" s="375"/>
      <c r="UUP280" s="375"/>
      <c r="UUQ280" s="375"/>
      <c r="UUR280" s="375"/>
      <c r="UUS280" s="375"/>
      <c r="UUT280" s="375"/>
      <c r="UUU280" s="375"/>
      <c r="UUV280" s="375"/>
      <c r="UUW280" s="375"/>
      <c r="UUX280" s="375"/>
      <c r="UUY280" s="375"/>
      <c r="UUZ280" s="375"/>
      <c r="UVA280" s="375"/>
      <c r="UVB280" s="375"/>
      <c r="UVC280" s="375"/>
      <c r="UVD280" s="375"/>
      <c r="UVE280" s="375"/>
      <c r="UVF280" s="375"/>
      <c r="UVG280" s="375"/>
      <c r="UVH280" s="375"/>
      <c r="UVI280" s="375"/>
      <c r="UVJ280" s="375"/>
      <c r="UVK280" s="375"/>
      <c r="UVL280" s="375"/>
      <c r="UVM280" s="375"/>
      <c r="UVN280" s="375"/>
      <c r="UVO280" s="375"/>
      <c r="UVP280" s="375"/>
      <c r="UVQ280" s="375"/>
      <c r="UVR280" s="375"/>
      <c r="UVS280" s="375"/>
      <c r="UVT280" s="375"/>
      <c r="UVU280" s="375"/>
      <c r="UVV280" s="375"/>
      <c r="UVW280" s="375"/>
      <c r="UVX280" s="375"/>
      <c r="UVY280" s="375"/>
      <c r="UVZ280" s="375"/>
      <c r="UWA280" s="375"/>
      <c r="UWB280" s="375"/>
      <c r="UWC280" s="375"/>
      <c r="UWD280" s="375"/>
      <c r="UWE280" s="375"/>
      <c r="UWF280" s="375"/>
      <c r="UWG280" s="375"/>
      <c r="UWH280" s="375"/>
      <c r="UWI280" s="375"/>
      <c r="UWJ280" s="375"/>
      <c r="UWK280" s="375"/>
      <c r="UWL280" s="375"/>
      <c r="UWM280" s="375"/>
      <c r="UWN280" s="375"/>
      <c r="UWO280" s="375"/>
      <c r="UWP280" s="375"/>
      <c r="UWQ280" s="375"/>
      <c r="UWR280" s="375"/>
      <c r="UWS280" s="375"/>
      <c r="UWT280" s="375"/>
      <c r="UWU280" s="375"/>
      <c r="UWV280" s="375"/>
      <c r="UWW280" s="375"/>
      <c r="UWX280" s="375"/>
      <c r="UWY280" s="375"/>
      <c r="UWZ280" s="375"/>
      <c r="UXA280" s="375"/>
      <c r="UXB280" s="375"/>
      <c r="UXC280" s="375"/>
      <c r="UXD280" s="375"/>
      <c r="UXE280" s="375"/>
      <c r="UXF280" s="375"/>
      <c r="UXG280" s="375"/>
      <c r="UXH280" s="375"/>
      <c r="UXI280" s="375"/>
      <c r="UXJ280" s="375"/>
      <c r="UXK280" s="375"/>
      <c r="UXL280" s="375"/>
      <c r="UXM280" s="375"/>
      <c r="UXN280" s="375"/>
      <c r="UXO280" s="375"/>
      <c r="UXP280" s="375"/>
      <c r="UXQ280" s="375"/>
      <c r="UXR280" s="375"/>
      <c r="UXS280" s="375"/>
      <c r="UXT280" s="375"/>
      <c r="UXU280" s="375"/>
      <c r="UXV280" s="375"/>
      <c r="UXW280" s="375"/>
      <c r="UXX280" s="375"/>
      <c r="UXY280" s="375"/>
      <c r="UXZ280" s="375"/>
      <c r="UYA280" s="375"/>
      <c r="UYB280" s="375"/>
      <c r="UYC280" s="375"/>
      <c r="UYD280" s="375"/>
      <c r="UYE280" s="375"/>
      <c r="UYF280" s="375"/>
      <c r="UYG280" s="375"/>
      <c r="UYH280" s="375"/>
      <c r="UYI280" s="375"/>
      <c r="UYJ280" s="375"/>
      <c r="UYK280" s="375"/>
      <c r="UYL280" s="375"/>
      <c r="UYM280" s="375"/>
      <c r="UYN280" s="375"/>
      <c r="UYO280" s="375"/>
      <c r="UYP280" s="375"/>
      <c r="UYQ280" s="375"/>
      <c r="UYR280" s="375"/>
      <c r="UYS280" s="375"/>
      <c r="UYT280" s="375"/>
      <c r="UYU280" s="375"/>
      <c r="UYV280" s="375"/>
      <c r="UYW280" s="375"/>
      <c r="UYX280" s="375"/>
      <c r="UYY280" s="375"/>
      <c r="UYZ280" s="375"/>
      <c r="UZA280" s="375"/>
      <c r="UZB280" s="375"/>
      <c r="UZC280" s="375"/>
      <c r="UZD280" s="375"/>
      <c r="UZE280" s="375"/>
      <c r="UZF280" s="375"/>
      <c r="UZG280" s="375"/>
      <c r="UZH280" s="375"/>
      <c r="UZI280" s="375"/>
      <c r="UZJ280" s="375"/>
      <c r="UZK280" s="375"/>
      <c r="UZL280" s="375"/>
      <c r="UZM280" s="375"/>
      <c r="UZN280" s="375"/>
      <c r="UZO280" s="375"/>
      <c r="UZP280" s="375"/>
      <c r="UZQ280" s="375"/>
      <c r="UZR280" s="375"/>
      <c r="UZS280" s="375"/>
      <c r="UZT280" s="375"/>
      <c r="UZU280" s="375"/>
      <c r="UZV280" s="375"/>
      <c r="UZW280" s="375"/>
      <c r="UZX280" s="375"/>
      <c r="UZY280" s="375"/>
      <c r="UZZ280" s="375"/>
      <c r="VAA280" s="375"/>
      <c r="VAB280" s="375"/>
      <c r="VAC280" s="375"/>
      <c r="VAD280" s="375"/>
      <c r="VAE280" s="375"/>
      <c r="VAF280" s="375"/>
      <c r="VAG280" s="375"/>
      <c r="VAH280" s="375"/>
      <c r="VAI280" s="375"/>
      <c r="VAJ280" s="375"/>
      <c r="VAK280" s="375"/>
      <c r="VAL280" s="375"/>
      <c r="VAM280" s="375"/>
      <c r="VAN280" s="375"/>
      <c r="VAO280" s="375"/>
      <c r="VAP280" s="375"/>
      <c r="VAQ280" s="375"/>
      <c r="VAR280" s="375"/>
      <c r="VAS280" s="375"/>
      <c r="VAT280" s="375"/>
      <c r="VAU280" s="375"/>
      <c r="VAV280" s="375"/>
      <c r="VAW280" s="375"/>
      <c r="VAX280" s="375"/>
      <c r="VAY280" s="375"/>
      <c r="VAZ280" s="375"/>
      <c r="VBA280" s="375"/>
      <c r="VBB280" s="375"/>
      <c r="VBC280" s="375"/>
      <c r="VBD280" s="375"/>
      <c r="VBE280" s="375"/>
      <c r="VBF280" s="375"/>
      <c r="VBG280" s="375"/>
      <c r="VBH280" s="375"/>
      <c r="VBI280" s="375"/>
      <c r="VBJ280" s="375"/>
      <c r="VBK280" s="375"/>
      <c r="VBL280" s="375"/>
      <c r="VBM280" s="375"/>
      <c r="VBN280" s="375"/>
      <c r="VBO280" s="375"/>
      <c r="VBP280" s="375"/>
      <c r="VBQ280" s="375"/>
      <c r="VBR280" s="375"/>
      <c r="VBS280" s="375"/>
      <c r="VBT280" s="375"/>
      <c r="VBU280" s="375"/>
      <c r="VBV280" s="375"/>
      <c r="VBW280" s="375"/>
      <c r="VBX280" s="375"/>
      <c r="VBY280" s="375"/>
      <c r="VBZ280" s="375"/>
      <c r="VCA280" s="375"/>
      <c r="VCB280" s="375"/>
      <c r="VCC280" s="375"/>
      <c r="VCD280" s="375"/>
      <c r="VCE280" s="375"/>
      <c r="VCF280" s="375"/>
      <c r="VCG280" s="375"/>
      <c r="VCH280" s="375"/>
      <c r="VCI280" s="375"/>
      <c r="VCJ280" s="375"/>
      <c r="VCK280" s="375"/>
      <c r="VCL280" s="375"/>
      <c r="VCM280" s="375"/>
      <c r="VCN280" s="375"/>
      <c r="VCO280" s="375"/>
      <c r="VCP280" s="375"/>
      <c r="VCQ280" s="375"/>
      <c r="VCR280" s="375"/>
      <c r="VCS280" s="375"/>
      <c r="VCT280" s="375"/>
      <c r="VCU280" s="375"/>
      <c r="VCV280" s="375"/>
      <c r="VCW280" s="375"/>
      <c r="VCX280" s="375"/>
      <c r="VCY280" s="375"/>
      <c r="VCZ280" s="375"/>
      <c r="VDA280" s="375"/>
      <c r="VDB280" s="375"/>
      <c r="VDC280" s="375"/>
      <c r="VDD280" s="375"/>
      <c r="VDE280" s="375"/>
      <c r="VDF280" s="375"/>
      <c r="VDG280" s="375"/>
      <c r="VDH280" s="375"/>
      <c r="VDI280" s="375"/>
      <c r="VDJ280" s="375"/>
      <c r="VDK280" s="375"/>
      <c r="VDL280" s="375"/>
      <c r="VDM280" s="375"/>
      <c r="VDN280" s="375"/>
      <c r="VDO280" s="375"/>
      <c r="VDP280" s="375"/>
      <c r="VDQ280" s="375"/>
      <c r="VDR280" s="375"/>
      <c r="VDS280" s="375"/>
      <c r="VDT280" s="375"/>
      <c r="VDU280" s="375"/>
      <c r="VDV280" s="375"/>
      <c r="VDW280" s="375"/>
      <c r="VDX280" s="375"/>
      <c r="VDY280" s="375"/>
      <c r="VDZ280" s="375"/>
      <c r="VEA280" s="375"/>
      <c r="VEB280" s="375"/>
      <c r="VEC280" s="375"/>
      <c r="VED280" s="375"/>
      <c r="VEE280" s="375"/>
      <c r="VEF280" s="375"/>
      <c r="VEG280" s="375"/>
      <c r="VEH280" s="375"/>
      <c r="VEI280" s="375"/>
      <c r="VEJ280" s="375"/>
      <c r="VEK280" s="375"/>
      <c r="VEL280" s="375"/>
      <c r="VEM280" s="375"/>
      <c r="VEN280" s="375"/>
      <c r="VEO280" s="375"/>
      <c r="VEP280" s="375"/>
      <c r="VEQ280" s="375"/>
      <c r="VER280" s="375"/>
      <c r="VES280" s="375"/>
      <c r="VET280" s="375"/>
      <c r="VEU280" s="375"/>
      <c r="VEV280" s="375"/>
      <c r="VEW280" s="375"/>
      <c r="VEX280" s="375"/>
      <c r="VEY280" s="375"/>
      <c r="VEZ280" s="375"/>
      <c r="VFA280" s="375"/>
      <c r="VFB280" s="375"/>
      <c r="VFC280" s="375"/>
      <c r="VFD280" s="375"/>
      <c r="VFE280" s="375"/>
      <c r="VFF280" s="375"/>
      <c r="VFG280" s="375"/>
      <c r="VFH280" s="375"/>
      <c r="VFI280" s="375"/>
      <c r="VFJ280" s="375"/>
      <c r="VFK280" s="375"/>
      <c r="VFL280" s="375"/>
      <c r="VFM280" s="375"/>
      <c r="VFN280" s="375"/>
      <c r="VFO280" s="375"/>
      <c r="VFP280" s="375"/>
      <c r="VFQ280" s="375"/>
      <c r="VFR280" s="375"/>
      <c r="VFS280" s="375"/>
      <c r="VFT280" s="375"/>
      <c r="VFU280" s="375"/>
      <c r="VFV280" s="375"/>
      <c r="VFW280" s="375"/>
      <c r="VFX280" s="375"/>
      <c r="VFY280" s="375"/>
      <c r="VFZ280" s="375"/>
      <c r="VGA280" s="375"/>
      <c r="VGB280" s="375"/>
      <c r="VGC280" s="375"/>
      <c r="VGD280" s="375"/>
      <c r="VGE280" s="375"/>
      <c r="VGF280" s="375"/>
      <c r="VGG280" s="375"/>
      <c r="VGH280" s="375"/>
      <c r="VGI280" s="375"/>
      <c r="VGJ280" s="375"/>
      <c r="VGK280" s="375"/>
      <c r="VGL280" s="375"/>
      <c r="VGM280" s="375"/>
      <c r="VGN280" s="375"/>
      <c r="VGO280" s="375"/>
      <c r="VGP280" s="375"/>
      <c r="VGQ280" s="375"/>
      <c r="VGR280" s="375"/>
      <c r="VGS280" s="375"/>
      <c r="VGT280" s="375"/>
      <c r="VGU280" s="375"/>
      <c r="VGV280" s="375"/>
      <c r="VGW280" s="375"/>
      <c r="VGX280" s="375"/>
      <c r="VGY280" s="375"/>
      <c r="VGZ280" s="375"/>
      <c r="VHA280" s="375"/>
      <c r="VHB280" s="375"/>
      <c r="VHC280" s="375"/>
      <c r="VHD280" s="375"/>
      <c r="VHE280" s="375"/>
      <c r="VHF280" s="375"/>
      <c r="VHG280" s="375"/>
      <c r="VHH280" s="375"/>
      <c r="VHI280" s="375"/>
      <c r="VHJ280" s="375"/>
      <c r="VHK280" s="375"/>
      <c r="VHL280" s="375"/>
      <c r="VHM280" s="375"/>
      <c r="VHN280" s="375"/>
      <c r="VHO280" s="375"/>
      <c r="VHP280" s="375"/>
      <c r="VHQ280" s="375"/>
      <c r="VHR280" s="375"/>
      <c r="VHS280" s="375"/>
      <c r="VHT280" s="375"/>
      <c r="VHU280" s="375"/>
      <c r="VHV280" s="375"/>
      <c r="VHW280" s="375"/>
      <c r="VHX280" s="375"/>
      <c r="VHY280" s="375"/>
      <c r="VHZ280" s="375"/>
      <c r="VIA280" s="375"/>
      <c r="VIB280" s="375"/>
      <c r="VIC280" s="375"/>
      <c r="VID280" s="375"/>
      <c r="VIE280" s="375"/>
      <c r="VIF280" s="375"/>
      <c r="VIG280" s="375"/>
      <c r="VIH280" s="375"/>
      <c r="VII280" s="375"/>
      <c r="VIJ280" s="375"/>
      <c r="VIK280" s="375"/>
      <c r="VIL280" s="375"/>
      <c r="VIM280" s="375"/>
      <c r="VIN280" s="375"/>
      <c r="VIO280" s="375"/>
      <c r="VIP280" s="375"/>
      <c r="VIQ280" s="375"/>
      <c r="VIR280" s="375"/>
      <c r="VIS280" s="375"/>
      <c r="VIT280" s="375"/>
      <c r="VIU280" s="375"/>
      <c r="VIV280" s="375"/>
      <c r="VIW280" s="375"/>
      <c r="VIX280" s="375"/>
      <c r="VIY280" s="375"/>
      <c r="VIZ280" s="375"/>
      <c r="VJA280" s="375"/>
      <c r="VJB280" s="375"/>
      <c r="VJC280" s="375"/>
      <c r="VJD280" s="375"/>
      <c r="VJE280" s="375"/>
      <c r="VJF280" s="375"/>
      <c r="VJG280" s="375"/>
      <c r="VJH280" s="375"/>
      <c r="VJI280" s="375"/>
      <c r="VJJ280" s="375"/>
      <c r="VJK280" s="375"/>
      <c r="VJL280" s="375"/>
      <c r="VJM280" s="375"/>
      <c r="VJN280" s="375"/>
      <c r="VJO280" s="375"/>
      <c r="VJP280" s="375"/>
      <c r="VJQ280" s="375"/>
      <c r="VJR280" s="375"/>
      <c r="VJS280" s="375"/>
      <c r="VJT280" s="375"/>
      <c r="VJU280" s="375"/>
      <c r="VJV280" s="375"/>
      <c r="VJW280" s="375"/>
      <c r="VJX280" s="375"/>
      <c r="VJY280" s="375"/>
      <c r="VJZ280" s="375"/>
      <c r="VKA280" s="375"/>
      <c r="VKB280" s="375"/>
      <c r="VKC280" s="375"/>
      <c r="VKD280" s="375"/>
      <c r="VKE280" s="375"/>
      <c r="VKF280" s="375"/>
      <c r="VKG280" s="375"/>
      <c r="VKH280" s="375"/>
      <c r="VKI280" s="375"/>
      <c r="VKJ280" s="375"/>
      <c r="VKK280" s="375"/>
      <c r="VKL280" s="375"/>
      <c r="VKM280" s="375"/>
      <c r="VKN280" s="375"/>
      <c r="VKO280" s="375"/>
      <c r="VKP280" s="375"/>
      <c r="VKQ280" s="375"/>
      <c r="VKR280" s="375"/>
      <c r="VKS280" s="375"/>
      <c r="VKT280" s="375"/>
      <c r="VKU280" s="375"/>
      <c r="VKV280" s="375"/>
      <c r="VKW280" s="375"/>
      <c r="VKX280" s="375"/>
      <c r="VKY280" s="375"/>
      <c r="VKZ280" s="375"/>
      <c r="VLA280" s="375"/>
      <c r="VLB280" s="375"/>
      <c r="VLC280" s="375"/>
      <c r="VLD280" s="375"/>
      <c r="VLE280" s="375"/>
      <c r="VLF280" s="375"/>
      <c r="VLG280" s="375"/>
      <c r="VLH280" s="375"/>
      <c r="VLI280" s="375"/>
      <c r="VLJ280" s="375"/>
      <c r="VLK280" s="375"/>
      <c r="VLL280" s="375"/>
      <c r="VLM280" s="375"/>
      <c r="VLN280" s="375"/>
      <c r="VLO280" s="375"/>
      <c r="VLP280" s="375"/>
      <c r="VLQ280" s="375"/>
      <c r="VLR280" s="375"/>
      <c r="VLS280" s="375"/>
      <c r="VLT280" s="375"/>
      <c r="VLU280" s="375"/>
      <c r="VLV280" s="375"/>
      <c r="VLW280" s="375"/>
      <c r="VLX280" s="375"/>
      <c r="VLY280" s="375"/>
      <c r="VLZ280" s="375"/>
      <c r="VMA280" s="375"/>
      <c r="VMB280" s="375"/>
      <c r="VMC280" s="375"/>
      <c r="VMD280" s="375"/>
      <c r="VME280" s="375"/>
      <c r="VMF280" s="375"/>
      <c r="VMG280" s="375"/>
      <c r="VMH280" s="375"/>
      <c r="VMI280" s="375"/>
      <c r="VMJ280" s="375"/>
      <c r="VMK280" s="375"/>
      <c r="VML280" s="375"/>
      <c r="VMM280" s="375"/>
      <c r="VMN280" s="375"/>
      <c r="VMO280" s="375"/>
      <c r="VMP280" s="375"/>
      <c r="VMQ280" s="375"/>
      <c r="VMR280" s="375"/>
      <c r="VMS280" s="375"/>
      <c r="VMT280" s="375"/>
      <c r="VMU280" s="375"/>
      <c r="VMV280" s="375"/>
      <c r="VMW280" s="375"/>
      <c r="VMX280" s="375"/>
      <c r="VMY280" s="375"/>
      <c r="VMZ280" s="375"/>
      <c r="VNA280" s="375"/>
      <c r="VNB280" s="375"/>
      <c r="VNC280" s="375"/>
      <c r="VND280" s="375"/>
      <c r="VNE280" s="375"/>
      <c r="VNF280" s="375"/>
      <c r="VNG280" s="375"/>
      <c r="VNH280" s="375"/>
      <c r="VNI280" s="375"/>
      <c r="VNJ280" s="375"/>
      <c r="VNK280" s="375"/>
      <c r="VNL280" s="375"/>
      <c r="VNM280" s="375"/>
      <c r="VNN280" s="375"/>
      <c r="VNO280" s="375"/>
      <c r="VNP280" s="375"/>
      <c r="VNQ280" s="375"/>
      <c r="VNR280" s="375"/>
      <c r="VNS280" s="375"/>
      <c r="VNT280" s="375"/>
      <c r="VNU280" s="375"/>
      <c r="VNV280" s="375"/>
      <c r="VNW280" s="375"/>
      <c r="VNX280" s="375"/>
      <c r="VNY280" s="375"/>
      <c r="VNZ280" s="375"/>
      <c r="VOA280" s="375"/>
      <c r="VOB280" s="375"/>
      <c r="VOC280" s="375"/>
      <c r="VOD280" s="375"/>
      <c r="VOE280" s="375"/>
      <c r="VOF280" s="375"/>
      <c r="VOG280" s="375"/>
      <c r="VOH280" s="375"/>
      <c r="VOI280" s="375"/>
      <c r="VOJ280" s="375"/>
      <c r="VOK280" s="375"/>
      <c r="VOL280" s="375"/>
      <c r="VOM280" s="375"/>
      <c r="VON280" s="375"/>
      <c r="VOO280" s="375"/>
      <c r="VOP280" s="375"/>
      <c r="VOQ280" s="375"/>
      <c r="VOR280" s="375"/>
      <c r="VOS280" s="375"/>
      <c r="VOT280" s="375"/>
      <c r="VOU280" s="375"/>
      <c r="VOV280" s="375"/>
      <c r="VOW280" s="375"/>
      <c r="VOX280" s="375"/>
      <c r="VOY280" s="375"/>
      <c r="VOZ280" s="375"/>
      <c r="VPA280" s="375"/>
      <c r="VPB280" s="375"/>
      <c r="VPC280" s="375"/>
      <c r="VPD280" s="375"/>
      <c r="VPE280" s="375"/>
      <c r="VPF280" s="375"/>
      <c r="VPG280" s="375"/>
      <c r="VPH280" s="375"/>
      <c r="VPI280" s="375"/>
      <c r="VPJ280" s="375"/>
      <c r="VPK280" s="375"/>
      <c r="VPL280" s="375"/>
      <c r="VPM280" s="375"/>
      <c r="VPN280" s="375"/>
      <c r="VPO280" s="375"/>
      <c r="VPP280" s="375"/>
      <c r="VPQ280" s="375"/>
      <c r="VPR280" s="375"/>
      <c r="VPS280" s="375"/>
      <c r="VPT280" s="375"/>
      <c r="VPU280" s="375"/>
      <c r="VPV280" s="375"/>
      <c r="VPW280" s="375"/>
      <c r="VPX280" s="375"/>
      <c r="VPY280" s="375"/>
      <c r="VPZ280" s="375"/>
      <c r="VQA280" s="375"/>
      <c r="VQB280" s="375"/>
      <c r="VQC280" s="375"/>
      <c r="VQD280" s="375"/>
      <c r="VQE280" s="375"/>
      <c r="VQF280" s="375"/>
      <c r="VQG280" s="375"/>
      <c r="VQH280" s="375"/>
      <c r="VQI280" s="375"/>
      <c r="VQJ280" s="375"/>
      <c r="VQK280" s="375"/>
      <c r="VQL280" s="375"/>
      <c r="VQM280" s="375"/>
      <c r="VQN280" s="375"/>
      <c r="VQO280" s="375"/>
      <c r="VQP280" s="375"/>
      <c r="VQQ280" s="375"/>
      <c r="VQR280" s="375"/>
      <c r="VQS280" s="375"/>
      <c r="VQT280" s="375"/>
      <c r="VQU280" s="375"/>
      <c r="VQV280" s="375"/>
      <c r="VQW280" s="375"/>
      <c r="VQX280" s="375"/>
      <c r="VQY280" s="375"/>
      <c r="VQZ280" s="375"/>
      <c r="VRA280" s="375"/>
      <c r="VRB280" s="375"/>
      <c r="VRC280" s="375"/>
      <c r="VRD280" s="375"/>
      <c r="VRE280" s="375"/>
      <c r="VRF280" s="375"/>
      <c r="VRG280" s="375"/>
      <c r="VRH280" s="375"/>
      <c r="VRI280" s="375"/>
      <c r="VRJ280" s="375"/>
      <c r="VRK280" s="375"/>
      <c r="VRL280" s="375"/>
      <c r="VRM280" s="375"/>
      <c r="VRN280" s="375"/>
      <c r="VRO280" s="375"/>
      <c r="VRP280" s="375"/>
      <c r="VRQ280" s="375"/>
      <c r="VRR280" s="375"/>
      <c r="VRS280" s="375"/>
      <c r="VRT280" s="375"/>
      <c r="VRU280" s="375"/>
      <c r="VRV280" s="375"/>
      <c r="VRW280" s="375"/>
      <c r="VRX280" s="375"/>
      <c r="VRY280" s="375"/>
      <c r="VRZ280" s="375"/>
      <c r="VSA280" s="375"/>
      <c r="VSB280" s="375"/>
      <c r="VSC280" s="375"/>
      <c r="VSD280" s="375"/>
      <c r="VSE280" s="375"/>
      <c r="VSF280" s="375"/>
      <c r="VSG280" s="375"/>
      <c r="VSH280" s="375"/>
      <c r="VSI280" s="375"/>
      <c r="VSJ280" s="375"/>
      <c r="VSK280" s="375"/>
      <c r="VSL280" s="375"/>
      <c r="VSM280" s="375"/>
      <c r="VSN280" s="375"/>
      <c r="VSO280" s="375"/>
      <c r="VSP280" s="375"/>
      <c r="VSQ280" s="375"/>
      <c r="VSR280" s="375"/>
      <c r="VSS280" s="375"/>
      <c r="VST280" s="375"/>
      <c r="VSU280" s="375"/>
      <c r="VSV280" s="375"/>
      <c r="VSW280" s="375"/>
      <c r="VSX280" s="375"/>
      <c r="VSY280" s="375"/>
      <c r="VSZ280" s="375"/>
      <c r="VTA280" s="375"/>
      <c r="VTB280" s="375"/>
      <c r="VTC280" s="375"/>
      <c r="VTD280" s="375"/>
      <c r="VTE280" s="375"/>
      <c r="VTF280" s="375"/>
      <c r="VTG280" s="375"/>
      <c r="VTH280" s="375"/>
      <c r="VTI280" s="375"/>
      <c r="VTJ280" s="375"/>
      <c r="VTK280" s="375"/>
      <c r="VTL280" s="375"/>
      <c r="VTM280" s="375"/>
      <c r="VTN280" s="375"/>
      <c r="VTO280" s="375"/>
      <c r="VTP280" s="375"/>
      <c r="VTQ280" s="375"/>
      <c r="VTR280" s="375"/>
      <c r="VTS280" s="375"/>
      <c r="VTT280" s="375"/>
      <c r="VTU280" s="375"/>
      <c r="VTV280" s="375"/>
      <c r="VTW280" s="375"/>
      <c r="VTX280" s="375"/>
      <c r="VTY280" s="375"/>
      <c r="VTZ280" s="375"/>
      <c r="VUA280" s="375"/>
      <c r="VUB280" s="375"/>
      <c r="VUC280" s="375"/>
      <c r="VUD280" s="375"/>
      <c r="VUE280" s="375"/>
      <c r="VUF280" s="375"/>
      <c r="VUG280" s="375"/>
      <c r="VUH280" s="375"/>
      <c r="VUI280" s="375"/>
      <c r="VUJ280" s="375"/>
      <c r="VUK280" s="375"/>
      <c r="VUL280" s="375"/>
      <c r="VUM280" s="375"/>
      <c r="VUN280" s="375"/>
      <c r="VUO280" s="375"/>
      <c r="VUP280" s="375"/>
      <c r="VUQ280" s="375"/>
      <c r="VUR280" s="375"/>
      <c r="VUS280" s="375"/>
      <c r="VUT280" s="375"/>
      <c r="VUU280" s="375"/>
      <c r="VUV280" s="375"/>
      <c r="VUW280" s="375"/>
      <c r="VUX280" s="375"/>
      <c r="VUY280" s="375"/>
      <c r="VUZ280" s="375"/>
      <c r="VVA280" s="375"/>
      <c r="VVB280" s="375"/>
      <c r="VVC280" s="375"/>
      <c r="VVD280" s="375"/>
      <c r="VVE280" s="375"/>
      <c r="VVF280" s="375"/>
      <c r="VVG280" s="375"/>
      <c r="VVH280" s="375"/>
      <c r="VVI280" s="375"/>
      <c r="VVJ280" s="375"/>
      <c r="VVK280" s="375"/>
      <c r="VVL280" s="375"/>
      <c r="VVM280" s="375"/>
      <c r="VVN280" s="375"/>
      <c r="VVO280" s="375"/>
      <c r="VVP280" s="375"/>
      <c r="VVQ280" s="375"/>
      <c r="VVR280" s="375"/>
      <c r="VVS280" s="375"/>
      <c r="VVT280" s="375"/>
      <c r="VVU280" s="375"/>
      <c r="VVV280" s="375"/>
      <c r="VVW280" s="375"/>
      <c r="VVX280" s="375"/>
      <c r="VVY280" s="375"/>
      <c r="VVZ280" s="375"/>
      <c r="VWA280" s="375"/>
      <c r="VWB280" s="375"/>
      <c r="VWC280" s="375"/>
      <c r="VWD280" s="375"/>
      <c r="VWE280" s="375"/>
      <c r="VWF280" s="375"/>
      <c r="VWG280" s="375"/>
      <c r="VWH280" s="375"/>
      <c r="VWI280" s="375"/>
      <c r="VWJ280" s="375"/>
      <c r="VWK280" s="375"/>
      <c r="VWL280" s="375"/>
      <c r="VWM280" s="375"/>
      <c r="VWN280" s="375"/>
      <c r="VWO280" s="375"/>
      <c r="VWP280" s="375"/>
      <c r="VWQ280" s="375"/>
      <c r="VWR280" s="375"/>
      <c r="VWS280" s="375"/>
      <c r="VWT280" s="375"/>
      <c r="VWU280" s="375"/>
      <c r="VWV280" s="375"/>
      <c r="VWW280" s="375"/>
      <c r="VWX280" s="375"/>
      <c r="VWY280" s="375"/>
      <c r="VWZ280" s="375"/>
      <c r="VXA280" s="375"/>
      <c r="VXB280" s="375"/>
      <c r="VXC280" s="375"/>
      <c r="VXD280" s="375"/>
      <c r="VXE280" s="375"/>
      <c r="VXF280" s="375"/>
      <c r="VXG280" s="375"/>
      <c r="VXH280" s="375"/>
      <c r="VXI280" s="375"/>
      <c r="VXJ280" s="375"/>
      <c r="VXK280" s="375"/>
      <c r="VXL280" s="375"/>
      <c r="VXM280" s="375"/>
      <c r="VXN280" s="375"/>
      <c r="VXO280" s="375"/>
      <c r="VXP280" s="375"/>
      <c r="VXQ280" s="375"/>
      <c r="VXR280" s="375"/>
      <c r="VXS280" s="375"/>
      <c r="VXT280" s="375"/>
      <c r="VXU280" s="375"/>
      <c r="VXV280" s="375"/>
      <c r="VXW280" s="375"/>
      <c r="VXX280" s="375"/>
      <c r="VXY280" s="375"/>
      <c r="VXZ280" s="375"/>
      <c r="VYA280" s="375"/>
      <c r="VYB280" s="375"/>
      <c r="VYC280" s="375"/>
      <c r="VYD280" s="375"/>
      <c r="VYE280" s="375"/>
      <c r="VYF280" s="375"/>
      <c r="VYG280" s="375"/>
      <c r="VYH280" s="375"/>
      <c r="VYI280" s="375"/>
      <c r="VYJ280" s="375"/>
      <c r="VYK280" s="375"/>
      <c r="VYL280" s="375"/>
      <c r="VYM280" s="375"/>
      <c r="VYN280" s="375"/>
      <c r="VYO280" s="375"/>
      <c r="VYP280" s="375"/>
      <c r="VYQ280" s="375"/>
      <c r="VYR280" s="375"/>
      <c r="VYS280" s="375"/>
      <c r="VYT280" s="375"/>
      <c r="VYU280" s="375"/>
      <c r="VYV280" s="375"/>
      <c r="VYW280" s="375"/>
      <c r="VYX280" s="375"/>
      <c r="VYY280" s="375"/>
      <c r="VYZ280" s="375"/>
      <c r="VZA280" s="375"/>
      <c r="VZB280" s="375"/>
      <c r="VZC280" s="375"/>
      <c r="VZD280" s="375"/>
      <c r="VZE280" s="375"/>
      <c r="VZF280" s="375"/>
      <c r="VZG280" s="375"/>
      <c r="VZH280" s="375"/>
      <c r="VZI280" s="375"/>
      <c r="VZJ280" s="375"/>
      <c r="VZK280" s="375"/>
      <c r="VZL280" s="375"/>
      <c r="VZM280" s="375"/>
      <c r="VZN280" s="375"/>
      <c r="VZO280" s="375"/>
      <c r="VZP280" s="375"/>
      <c r="VZQ280" s="375"/>
      <c r="VZR280" s="375"/>
      <c r="VZS280" s="375"/>
      <c r="VZT280" s="375"/>
      <c r="VZU280" s="375"/>
      <c r="VZV280" s="375"/>
      <c r="VZW280" s="375"/>
      <c r="VZX280" s="375"/>
      <c r="VZY280" s="375"/>
      <c r="VZZ280" s="375"/>
      <c r="WAA280" s="375"/>
      <c r="WAB280" s="375"/>
      <c r="WAC280" s="375"/>
      <c r="WAD280" s="375"/>
      <c r="WAE280" s="375"/>
      <c r="WAF280" s="375"/>
      <c r="WAG280" s="375"/>
      <c r="WAH280" s="375"/>
      <c r="WAI280" s="375"/>
      <c r="WAJ280" s="375"/>
      <c r="WAK280" s="375"/>
      <c r="WAL280" s="375"/>
      <c r="WAM280" s="375"/>
      <c r="WAN280" s="375"/>
      <c r="WAO280" s="375"/>
      <c r="WAP280" s="375"/>
      <c r="WAQ280" s="375"/>
      <c r="WAR280" s="375"/>
      <c r="WAS280" s="375"/>
      <c r="WAT280" s="375"/>
      <c r="WAU280" s="375"/>
      <c r="WAV280" s="375"/>
      <c r="WAW280" s="375"/>
      <c r="WAX280" s="375"/>
      <c r="WAY280" s="375"/>
      <c r="WAZ280" s="375"/>
      <c r="WBA280" s="375"/>
      <c r="WBB280" s="375"/>
      <c r="WBC280" s="375"/>
      <c r="WBD280" s="375"/>
      <c r="WBE280" s="375"/>
      <c r="WBF280" s="375"/>
      <c r="WBG280" s="375"/>
      <c r="WBH280" s="375"/>
      <c r="WBI280" s="375"/>
      <c r="WBJ280" s="375"/>
      <c r="WBK280" s="375"/>
      <c r="WBL280" s="375"/>
      <c r="WBM280" s="375"/>
      <c r="WBN280" s="375"/>
      <c r="WBO280" s="375"/>
      <c r="WBP280" s="375"/>
      <c r="WBQ280" s="375"/>
      <c r="WBR280" s="375"/>
      <c r="WBS280" s="375"/>
      <c r="WBT280" s="375"/>
      <c r="WBU280" s="375"/>
      <c r="WBV280" s="375"/>
      <c r="WBW280" s="375"/>
      <c r="WBX280" s="375"/>
      <c r="WBY280" s="375"/>
      <c r="WBZ280" s="375"/>
      <c r="WCA280" s="375"/>
      <c r="WCB280" s="375"/>
      <c r="WCC280" s="375"/>
      <c r="WCD280" s="375"/>
      <c r="WCE280" s="375"/>
      <c r="WCF280" s="375"/>
      <c r="WCG280" s="375"/>
      <c r="WCH280" s="375"/>
      <c r="WCI280" s="375"/>
      <c r="WCJ280" s="375"/>
      <c r="WCK280" s="375"/>
      <c r="WCL280" s="375"/>
      <c r="WCM280" s="375"/>
      <c r="WCN280" s="375"/>
      <c r="WCO280" s="375"/>
      <c r="WCP280" s="375"/>
      <c r="WCQ280" s="375"/>
      <c r="WCR280" s="375"/>
      <c r="WCS280" s="375"/>
      <c r="WCT280" s="375"/>
      <c r="WCU280" s="375"/>
      <c r="WCV280" s="375"/>
      <c r="WCW280" s="375"/>
      <c r="WCX280" s="375"/>
      <c r="WCY280" s="375"/>
      <c r="WCZ280" s="375"/>
      <c r="WDA280" s="375"/>
      <c r="WDB280" s="375"/>
      <c r="WDC280" s="375"/>
      <c r="WDD280" s="375"/>
      <c r="WDE280" s="375"/>
      <c r="WDF280" s="375"/>
      <c r="WDG280" s="375"/>
      <c r="WDH280" s="375"/>
      <c r="WDI280" s="375"/>
      <c r="WDJ280" s="375"/>
      <c r="WDK280" s="375"/>
      <c r="WDL280" s="375"/>
      <c r="WDM280" s="375"/>
      <c r="WDN280" s="375"/>
      <c r="WDO280" s="375"/>
      <c r="WDP280" s="375"/>
      <c r="WDQ280" s="375"/>
      <c r="WDR280" s="375"/>
      <c r="WDS280" s="375"/>
      <c r="WDT280" s="375"/>
      <c r="WDU280" s="375"/>
      <c r="WDV280" s="375"/>
      <c r="WDW280" s="375"/>
      <c r="WDX280" s="375"/>
      <c r="WDY280" s="375"/>
      <c r="WDZ280" s="375"/>
      <c r="WEA280" s="375"/>
      <c r="WEB280" s="375"/>
      <c r="WEC280" s="375"/>
      <c r="WED280" s="375"/>
      <c r="WEE280" s="375"/>
      <c r="WEF280" s="375"/>
      <c r="WEG280" s="375"/>
      <c r="WEH280" s="375"/>
      <c r="WEI280" s="375"/>
      <c r="WEJ280" s="375"/>
      <c r="WEK280" s="375"/>
      <c r="WEL280" s="375"/>
      <c r="WEM280" s="375"/>
      <c r="WEN280" s="375"/>
      <c r="WEO280" s="375"/>
      <c r="WEP280" s="375"/>
      <c r="WEQ280" s="375"/>
      <c r="WER280" s="375"/>
      <c r="WES280" s="375"/>
      <c r="WET280" s="375"/>
      <c r="WEU280" s="375"/>
      <c r="WEV280" s="375"/>
      <c r="WEW280" s="375"/>
      <c r="WEX280" s="375"/>
      <c r="WEY280" s="375"/>
      <c r="WEZ280" s="375"/>
      <c r="WFA280" s="375"/>
      <c r="WFB280" s="375"/>
      <c r="WFC280" s="375"/>
      <c r="WFD280" s="375"/>
      <c r="WFE280" s="375"/>
      <c r="WFF280" s="375"/>
      <c r="WFG280" s="375"/>
      <c r="WFH280" s="375"/>
      <c r="WFI280" s="375"/>
      <c r="WFJ280" s="375"/>
      <c r="WFK280" s="375"/>
      <c r="WFL280" s="375"/>
      <c r="WFM280" s="375"/>
      <c r="WFN280" s="375"/>
      <c r="WFO280" s="375"/>
      <c r="WFP280" s="375"/>
      <c r="WFQ280" s="375"/>
      <c r="WFR280" s="375"/>
      <c r="WFS280" s="375"/>
      <c r="WFT280" s="375"/>
      <c r="WFU280" s="375"/>
      <c r="WFV280" s="375"/>
      <c r="WFW280" s="375"/>
      <c r="WFX280" s="375"/>
      <c r="WFY280" s="375"/>
      <c r="WFZ280" s="375"/>
      <c r="WGA280" s="375"/>
      <c r="WGB280" s="375"/>
      <c r="WGC280" s="375"/>
      <c r="WGD280" s="375"/>
      <c r="WGE280" s="375"/>
      <c r="WGF280" s="375"/>
      <c r="WGG280" s="375"/>
      <c r="WGH280" s="375"/>
      <c r="WGI280" s="375"/>
      <c r="WGJ280" s="375"/>
      <c r="WGK280" s="375"/>
      <c r="WGL280" s="375"/>
      <c r="WGM280" s="375"/>
      <c r="WGN280" s="375"/>
      <c r="WGO280" s="375"/>
      <c r="WGP280" s="375"/>
      <c r="WGQ280" s="375"/>
      <c r="WGR280" s="375"/>
      <c r="WGS280" s="375"/>
      <c r="WGT280" s="375"/>
      <c r="WGU280" s="375"/>
      <c r="WGV280" s="375"/>
      <c r="WGW280" s="375"/>
      <c r="WGX280" s="375"/>
      <c r="WGY280" s="375"/>
      <c r="WGZ280" s="375"/>
      <c r="WHA280" s="375"/>
      <c r="WHB280" s="375"/>
      <c r="WHC280" s="375"/>
      <c r="WHD280" s="375"/>
      <c r="WHE280" s="375"/>
      <c r="WHF280" s="375"/>
      <c r="WHG280" s="375"/>
      <c r="WHH280" s="375"/>
      <c r="WHI280" s="375"/>
      <c r="WHJ280" s="375"/>
      <c r="WHK280" s="375"/>
      <c r="WHL280" s="375"/>
      <c r="WHM280" s="375"/>
      <c r="WHN280" s="375"/>
      <c r="WHO280" s="375"/>
      <c r="WHP280" s="375"/>
      <c r="WHQ280" s="375"/>
      <c r="WHR280" s="375"/>
      <c r="WHS280" s="375"/>
      <c r="WHT280" s="375"/>
      <c r="WHU280" s="375"/>
      <c r="WHV280" s="375"/>
      <c r="WHW280" s="375"/>
      <c r="WHX280" s="375"/>
      <c r="WHY280" s="375"/>
      <c r="WHZ280" s="375"/>
      <c r="WIA280" s="375"/>
      <c r="WIB280" s="375"/>
      <c r="WIC280" s="375"/>
      <c r="WID280" s="375"/>
      <c r="WIE280" s="375"/>
      <c r="WIF280" s="375"/>
      <c r="WIG280" s="375"/>
      <c r="WIH280" s="375"/>
      <c r="WII280" s="375"/>
      <c r="WIJ280" s="375"/>
      <c r="WIK280" s="375"/>
      <c r="WIL280" s="375"/>
      <c r="WIM280" s="375"/>
      <c r="WIN280" s="375"/>
      <c r="WIO280" s="375"/>
      <c r="WIP280" s="375"/>
      <c r="WIQ280" s="375"/>
      <c r="WIR280" s="375"/>
      <c r="WIS280" s="375"/>
      <c r="WIT280" s="375"/>
      <c r="WIU280" s="375"/>
      <c r="WIV280" s="375"/>
      <c r="WIW280" s="375"/>
      <c r="WIX280" s="375"/>
      <c r="WIY280" s="375"/>
      <c r="WIZ280" s="375"/>
      <c r="WJA280" s="375"/>
      <c r="WJB280" s="375"/>
      <c r="WJC280" s="375"/>
      <c r="WJD280" s="375"/>
      <c r="WJE280" s="375"/>
      <c r="WJF280" s="375"/>
      <c r="WJG280" s="375"/>
      <c r="WJH280" s="375"/>
      <c r="WJI280" s="375"/>
      <c r="WJJ280" s="375"/>
      <c r="WJK280" s="375"/>
      <c r="WJL280" s="375"/>
      <c r="WJM280" s="375"/>
      <c r="WJN280" s="375"/>
      <c r="WJO280" s="375"/>
      <c r="WJP280" s="375"/>
      <c r="WJQ280" s="375"/>
      <c r="WJR280" s="375"/>
      <c r="WJS280" s="375"/>
      <c r="WJT280" s="375"/>
      <c r="WJU280" s="375"/>
      <c r="WJV280" s="375"/>
      <c r="WJW280" s="375"/>
      <c r="WJX280" s="375"/>
      <c r="WJY280" s="375"/>
      <c r="WJZ280" s="375"/>
      <c r="WKA280" s="375"/>
      <c r="WKB280" s="375"/>
      <c r="WKC280" s="375"/>
      <c r="WKD280" s="375"/>
      <c r="WKE280" s="375"/>
      <c r="WKF280" s="375"/>
      <c r="WKG280" s="375"/>
      <c r="WKH280" s="375"/>
      <c r="WKI280" s="375"/>
      <c r="WKJ280" s="375"/>
      <c r="WKK280" s="375"/>
      <c r="WKL280" s="375"/>
      <c r="WKM280" s="375"/>
      <c r="WKN280" s="375"/>
      <c r="WKO280" s="375"/>
      <c r="WKP280" s="375"/>
      <c r="WKQ280" s="375"/>
      <c r="WKR280" s="375"/>
      <c r="WKS280" s="375"/>
      <c r="WKT280" s="375"/>
      <c r="WKU280" s="375"/>
      <c r="WKV280" s="375"/>
      <c r="WKW280" s="375"/>
      <c r="WKX280" s="375"/>
      <c r="WKY280" s="375"/>
      <c r="WKZ280" s="375"/>
      <c r="WLA280" s="375"/>
      <c r="WLB280" s="375"/>
      <c r="WLC280" s="375"/>
      <c r="WLD280" s="375"/>
      <c r="WLE280" s="375"/>
      <c r="WLF280" s="375"/>
      <c r="WLG280" s="375"/>
      <c r="WLH280" s="375"/>
      <c r="WLI280" s="375"/>
      <c r="WLJ280" s="375"/>
      <c r="WLK280" s="375"/>
      <c r="WLL280" s="375"/>
      <c r="WLM280" s="375"/>
      <c r="WLN280" s="375"/>
      <c r="WLO280" s="375"/>
      <c r="WLP280" s="375"/>
      <c r="WLQ280" s="375"/>
      <c r="WLR280" s="375"/>
      <c r="WLS280" s="375"/>
      <c r="WLT280" s="375"/>
      <c r="WLU280" s="375"/>
      <c r="WLV280" s="375"/>
      <c r="WLW280" s="375"/>
      <c r="WLX280" s="375"/>
      <c r="WLY280" s="375"/>
      <c r="WLZ280" s="375"/>
      <c r="WMA280" s="375"/>
      <c r="WMB280" s="375"/>
      <c r="WMC280" s="375"/>
      <c r="WMD280" s="375"/>
      <c r="WME280" s="375"/>
      <c r="WMF280" s="375"/>
      <c r="WMG280" s="375"/>
      <c r="WMH280" s="375"/>
      <c r="WMI280" s="375"/>
      <c r="WMJ280" s="375"/>
      <c r="WMK280" s="375"/>
      <c r="WML280" s="375"/>
      <c r="WMM280" s="375"/>
      <c r="WMN280" s="375"/>
      <c r="WMO280" s="375"/>
      <c r="WMP280" s="375"/>
      <c r="WMQ280" s="375"/>
      <c r="WMR280" s="375"/>
      <c r="WMS280" s="375"/>
      <c r="WMT280" s="375"/>
      <c r="WMU280" s="375"/>
      <c r="WMV280" s="375"/>
      <c r="WMW280" s="375"/>
      <c r="WMX280" s="375"/>
      <c r="WMY280" s="375"/>
      <c r="WMZ280" s="375"/>
      <c r="WNA280" s="375"/>
      <c r="WNB280" s="375"/>
      <c r="WNC280" s="375"/>
      <c r="WND280" s="375"/>
      <c r="WNE280" s="375"/>
      <c r="WNF280" s="375"/>
      <c r="WNG280" s="375"/>
      <c r="WNH280" s="375"/>
      <c r="WNI280" s="375"/>
      <c r="WNJ280" s="375"/>
      <c r="WNK280" s="375"/>
      <c r="WNL280" s="375"/>
      <c r="WNM280" s="375"/>
      <c r="WNN280" s="375"/>
      <c r="WNO280" s="375"/>
      <c r="WNP280" s="375"/>
      <c r="WNQ280" s="375"/>
      <c r="WNR280" s="375"/>
      <c r="WNS280" s="375"/>
      <c r="WNT280" s="375"/>
      <c r="WNU280" s="375"/>
      <c r="WNV280" s="375"/>
      <c r="WNW280" s="375"/>
      <c r="WNX280" s="375"/>
      <c r="WNY280" s="375"/>
      <c r="WNZ280" s="375"/>
      <c r="WOA280" s="375"/>
      <c r="WOB280" s="375"/>
      <c r="WOC280" s="375"/>
      <c r="WOD280" s="375"/>
      <c r="WOE280" s="375"/>
      <c r="WOF280" s="375"/>
      <c r="WOG280" s="375"/>
      <c r="WOH280" s="375"/>
      <c r="WOI280" s="375"/>
      <c r="WOJ280" s="375"/>
      <c r="WOK280" s="375"/>
      <c r="WOL280" s="375"/>
      <c r="WOM280" s="375"/>
      <c r="WON280" s="375"/>
      <c r="WOO280" s="375"/>
      <c r="WOP280" s="375"/>
      <c r="WOQ280" s="375"/>
      <c r="WOR280" s="375"/>
      <c r="WOS280" s="375"/>
      <c r="WOT280" s="375"/>
      <c r="WOU280" s="375"/>
      <c r="WOV280" s="375"/>
      <c r="WOW280" s="375"/>
      <c r="WOX280" s="375"/>
      <c r="WOY280" s="375"/>
      <c r="WOZ280" s="375"/>
      <c r="WPA280" s="375"/>
      <c r="WPB280" s="375"/>
      <c r="WPC280" s="375"/>
      <c r="WPD280" s="375"/>
      <c r="WPE280" s="375"/>
      <c r="WPF280" s="375"/>
      <c r="WPG280" s="375"/>
      <c r="WPH280" s="375"/>
      <c r="WPI280" s="375"/>
      <c r="WPJ280" s="375"/>
      <c r="WPK280" s="375"/>
      <c r="WPL280" s="375"/>
      <c r="WPM280" s="375"/>
      <c r="WPN280" s="375"/>
      <c r="WPO280" s="375"/>
      <c r="WPP280" s="375"/>
      <c r="WPQ280" s="375"/>
      <c r="WPR280" s="375"/>
      <c r="WPS280" s="375"/>
      <c r="WPT280" s="375"/>
      <c r="WPU280" s="375"/>
      <c r="WPV280" s="375"/>
      <c r="WPW280" s="375"/>
      <c r="WPX280" s="375"/>
      <c r="WPY280" s="375"/>
      <c r="WPZ280" s="375"/>
      <c r="WQA280" s="375"/>
      <c r="WQB280" s="375"/>
      <c r="WQC280" s="375"/>
      <c r="WQD280" s="375"/>
      <c r="WQE280" s="375"/>
      <c r="WQF280" s="375"/>
      <c r="WQG280" s="375"/>
      <c r="WQH280" s="375"/>
      <c r="WQI280" s="375"/>
      <c r="WQJ280" s="375"/>
      <c r="WQK280" s="375"/>
      <c r="WQL280" s="375"/>
      <c r="WQM280" s="375"/>
      <c r="WQN280" s="375"/>
      <c r="WQO280" s="375"/>
      <c r="WQP280" s="375"/>
      <c r="WQQ280" s="375"/>
      <c r="WQR280" s="375"/>
      <c r="WQS280" s="375"/>
      <c r="WQT280" s="375"/>
      <c r="WQU280" s="375"/>
      <c r="WQV280" s="375"/>
      <c r="WQW280" s="375"/>
      <c r="WQX280" s="375"/>
      <c r="WQY280" s="375"/>
      <c r="WQZ280" s="375"/>
      <c r="WRA280" s="375"/>
      <c r="WRB280" s="375"/>
      <c r="WRC280" s="375"/>
      <c r="WRD280" s="375"/>
      <c r="WRE280" s="375"/>
      <c r="WRF280" s="375"/>
      <c r="WRG280" s="375"/>
      <c r="WRH280" s="375"/>
      <c r="WRI280" s="375"/>
      <c r="WRJ280" s="375"/>
      <c r="WRK280" s="375"/>
      <c r="WRL280" s="375"/>
      <c r="WRM280" s="375"/>
      <c r="WRN280" s="375"/>
      <c r="WRO280" s="375"/>
      <c r="WRP280" s="375"/>
      <c r="WRQ280" s="375"/>
      <c r="WRR280" s="375"/>
      <c r="WRS280" s="375"/>
      <c r="WRT280" s="375"/>
      <c r="WRU280" s="375"/>
      <c r="WRV280" s="375"/>
      <c r="WRW280" s="375"/>
      <c r="WRX280" s="375"/>
      <c r="WRY280" s="375"/>
      <c r="WRZ280" s="375"/>
      <c r="WSA280" s="375"/>
      <c r="WSB280" s="375"/>
      <c r="WSC280" s="375"/>
      <c r="WSD280" s="375"/>
      <c r="WSE280" s="375"/>
      <c r="WSF280" s="375"/>
      <c r="WSG280" s="375"/>
      <c r="WSH280" s="375"/>
      <c r="WSI280" s="375"/>
      <c r="WSJ280" s="375"/>
      <c r="WSK280" s="375"/>
      <c r="WSL280" s="375"/>
      <c r="WSM280" s="375"/>
      <c r="WSN280" s="375"/>
      <c r="WSO280" s="375"/>
      <c r="WSP280" s="375"/>
      <c r="WSQ280" s="375"/>
      <c r="WSR280" s="375"/>
      <c r="WSS280" s="375"/>
      <c r="WST280" s="375"/>
      <c r="WSU280" s="375"/>
      <c r="WSV280" s="375"/>
      <c r="WSW280" s="375"/>
      <c r="WSX280" s="375"/>
      <c r="WSY280" s="375"/>
      <c r="WSZ280" s="375"/>
      <c r="WTA280" s="375"/>
      <c r="WTB280" s="375"/>
      <c r="WTC280" s="375"/>
      <c r="WTD280" s="375"/>
      <c r="WTE280" s="375"/>
      <c r="WTF280" s="375"/>
      <c r="WTG280" s="375"/>
      <c r="WTH280" s="375"/>
      <c r="WTI280" s="375"/>
      <c r="WTJ280" s="375"/>
      <c r="WTK280" s="375"/>
      <c r="WTL280" s="375"/>
      <c r="WTM280" s="375"/>
      <c r="WTN280" s="375"/>
      <c r="WTO280" s="375"/>
      <c r="WTP280" s="375"/>
      <c r="WTQ280" s="375"/>
      <c r="WTR280" s="375"/>
      <c r="WTS280" s="375"/>
      <c r="WTT280" s="375"/>
      <c r="WTU280" s="375"/>
      <c r="WTV280" s="375"/>
      <c r="WTW280" s="375"/>
      <c r="WTX280" s="375"/>
      <c r="WTY280" s="375"/>
      <c r="WTZ280" s="375"/>
      <c r="WUA280" s="375"/>
      <c r="WUB280" s="375"/>
      <c r="WUC280" s="375"/>
      <c r="WUD280" s="375"/>
      <c r="WUE280" s="375"/>
      <c r="WUF280" s="375"/>
      <c r="WUG280" s="375"/>
      <c r="WUH280" s="375"/>
      <c r="WUI280" s="375"/>
      <c r="WUJ280" s="375"/>
      <c r="WUK280" s="375"/>
      <c r="WUL280" s="375"/>
      <c r="WUM280" s="375"/>
      <c r="WUN280" s="375"/>
      <c r="WUO280" s="375"/>
      <c r="WUP280" s="375"/>
      <c r="WUQ280" s="375"/>
      <c r="WUR280" s="375"/>
      <c r="WUS280" s="375"/>
      <c r="WUT280" s="375"/>
      <c r="WUU280" s="375"/>
      <c r="WUV280" s="375"/>
      <c r="WUW280" s="375"/>
      <c r="WUX280" s="375"/>
      <c r="WUY280" s="375"/>
      <c r="WUZ280" s="375"/>
      <c r="WVA280" s="375"/>
      <c r="WVB280" s="375"/>
      <c r="WVC280" s="375"/>
      <c r="WVD280" s="375"/>
      <c r="WVE280" s="375"/>
      <c r="WVF280" s="375"/>
      <c r="WVG280" s="375"/>
      <c r="WVH280" s="375"/>
      <c r="WVI280" s="375"/>
      <c r="WVJ280" s="375"/>
      <c r="WVK280" s="375"/>
      <c r="WVL280" s="375"/>
      <c r="WVM280" s="375"/>
      <c r="WVN280" s="375"/>
      <c r="WVO280" s="375"/>
      <c r="WVP280" s="375"/>
      <c r="WVQ280" s="375"/>
      <c r="WVR280" s="375"/>
      <c r="WVS280" s="375"/>
      <c r="WVT280" s="375"/>
      <c r="WVU280" s="375"/>
      <c r="WVV280" s="375"/>
      <c r="WVW280" s="375"/>
      <c r="WVX280" s="375"/>
      <c r="WVY280" s="375"/>
      <c r="WVZ280" s="375"/>
      <c r="WWA280" s="375"/>
      <c r="WWB280" s="375"/>
      <c r="WWC280" s="375"/>
      <c r="WWD280" s="375"/>
      <c r="WWE280" s="375"/>
      <c r="WWF280" s="375"/>
      <c r="WWG280" s="375"/>
      <c r="WWH280" s="375"/>
      <c r="WWI280" s="375"/>
      <c r="WWJ280" s="375"/>
      <c r="WWK280" s="375"/>
      <c r="WWL280" s="375"/>
      <c r="WWM280" s="375"/>
      <c r="WWN280" s="375"/>
      <c r="WWO280" s="375"/>
      <c r="WWP280" s="375"/>
      <c r="WWQ280" s="375"/>
      <c r="WWR280" s="375"/>
      <c r="WWS280" s="375"/>
      <c r="WWT280" s="375"/>
      <c r="WWU280" s="375"/>
      <c r="WWV280" s="375"/>
      <c r="WWW280" s="375"/>
      <c r="WWX280" s="375"/>
      <c r="WWY280" s="375"/>
      <c r="WWZ280" s="375"/>
      <c r="WXA280" s="375"/>
      <c r="WXB280" s="375"/>
      <c r="WXC280" s="375"/>
      <c r="WXD280" s="375"/>
      <c r="WXE280" s="375"/>
      <c r="WXF280" s="375"/>
      <c r="WXG280" s="375"/>
      <c r="WXH280" s="375"/>
      <c r="WXI280" s="375"/>
      <c r="WXJ280" s="375"/>
      <c r="WXK280" s="375"/>
      <c r="WXL280" s="375"/>
      <c r="WXM280" s="375"/>
      <c r="WXN280" s="375"/>
      <c r="WXO280" s="375"/>
      <c r="WXP280" s="375"/>
      <c r="WXQ280" s="375"/>
      <c r="WXR280" s="375"/>
      <c r="WXS280" s="375"/>
      <c r="WXT280" s="375"/>
      <c r="WXU280" s="375"/>
      <c r="WXV280" s="375"/>
      <c r="WXW280" s="375"/>
      <c r="WXX280" s="375"/>
      <c r="WXY280" s="375"/>
      <c r="WXZ280" s="375"/>
      <c r="WYA280" s="375"/>
      <c r="WYB280" s="375"/>
      <c r="WYC280" s="375"/>
      <c r="WYD280" s="375"/>
      <c r="WYE280" s="375"/>
      <c r="WYF280" s="375"/>
      <c r="WYG280" s="375"/>
      <c r="WYH280" s="375"/>
      <c r="WYI280" s="375"/>
      <c r="WYJ280" s="375"/>
      <c r="WYK280" s="375"/>
      <c r="WYL280" s="375"/>
      <c r="WYM280" s="375"/>
      <c r="WYN280" s="375"/>
      <c r="WYO280" s="375"/>
      <c r="WYP280" s="375"/>
      <c r="WYQ280" s="375"/>
      <c r="WYR280" s="375"/>
      <c r="WYS280" s="375"/>
      <c r="WYT280" s="375"/>
      <c r="WYU280" s="375"/>
      <c r="WYV280" s="375"/>
      <c r="WYW280" s="375"/>
      <c r="WYX280" s="375"/>
      <c r="WYY280" s="375"/>
      <c r="WYZ280" s="375"/>
      <c r="WZA280" s="375"/>
      <c r="WZB280" s="375"/>
      <c r="WZC280" s="375"/>
      <c r="WZD280" s="375"/>
      <c r="WZE280" s="375"/>
      <c r="WZF280" s="375"/>
      <c r="WZG280" s="375"/>
      <c r="WZH280" s="375"/>
      <c r="WZI280" s="375"/>
      <c r="WZJ280" s="375"/>
      <c r="WZK280" s="375"/>
      <c r="WZL280" s="375"/>
      <c r="WZM280" s="375"/>
      <c r="WZN280" s="375"/>
      <c r="WZO280" s="375"/>
      <c r="WZP280" s="375"/>
      <c r="WZQ280" s="375"/>
      <c r="WZR280" s="375"/>
      <c r="WZS280" s="375"/>
      <c r="WZT280" s="375"/>
      <c r="WZU280" s="375"/>
      <c r="WZV280" s="375"/>
      <c r="WZW280" s="375"/>
      <c r="WZX280" s="375"/>
      <c r="WZY280" s="375"/>
      <c r="WZZ280" s="375"/>
      <c r="XAA280" s="375"/>
      <c r="XAB280" s="375"/>
      <c r="XAC280" s="375"/>
      <c r="XAD280" s="375"/>
      <c r="XAE280" s="375"/>
      <c r="XAF280" s="375"/>
      <c r="XAG280" s="375"/>
      <c r="XAH280" s="375"/>
      <c r="XAI280" s="375"/>
      <c r="XAJ280" s="375"/>
      <c r="XAK280" s="375"/>
      <c r="XAL280" s="375"/>
      <c r="XAM280" s="375"/>
      <c r="XAN280" s="375"/>
      <c r="XAO280" s="375"/>
      <c r="XAP280" s="375"/>
      <c r="XAQ280" s="375"/>
      <c r="XAR280" s="375"/>
      <c r="XAS280" s="375"/>
      <c r="XAT280" s="375"/>
      <c r="XAU280" s="375"/>
      <c r="XAV280" s="375"/>
      <c r="XAW280" s="375"/>
      <c r="XAX280" s="375"/>
      <c r="XAY280" s="375"/>
      <c r="XAZ280" s="375"/>
      <c r="XBA280" s="375"/>
      <c r="XBB280" s="375"/>
      <c r="XBC280" s="375"/>
      <c r="XBD280" s="375"/>
      <c r="XBE280" s="375"/>
      <c r="XBF280" s="375"/>
      <c r="XBG280" s="375"/>
      <c r="XBH280" s="375"/>
      <c r="XBI280" s="375"/>
      <c r="XBJ280" s="375"/>
      <c r="XBK280" s="375"/>
      <c r="XBL280" s="375"/>
      <c r="XBM280" s="375"/>
      <c r="XBN280" s="375"/>
      <c r="XBO280" s="375"/>
      <c r="XBP280" s="375"/>
      <c r="XBQ280" s="375"/>
      <c r="XBR280" s="375"/>
      <c r="XBS280" s="375"/>
      <c r="XBT280" s="375"/>
      <c r="XBU280" s="375"/>
      <c r="XBV280" s="375"/>
      <c r="XBW280" s="375"/>
      <c r="XBX280" s="375"/>
      <c r="XBY280" s="375"/>
      <c r="XBZ280" s="375"/>
      <c r="XCA280" s="375"/>
      <c r="XCB280" s="375"/>
      <c r="XCC280" s="375"/>
      <c r="XCD280" s="375"/>
      <c r="XCE280" s="375"/>
      <c r="XCF280" s="375"/>
      <c r="XCG280" s="375"/>
      <c r="XCH280" s="375"/>
      <c r="XCI280" s="375"/>
      <c r="XCJ280" s="375"/>
      <c r="XCK280" s="375"/>
      <c r="XCL280" s="375"/>
      <c r="XCM280" s="375"/>
      <c r="XCN280" s="375"/>
      <c r="XCO280" s="375"/>
      <c r="XCP280" s="375"/>
      <c r="XCQ280" s="375"/>
      <c r="XCR280" s="375"/>
      <c r="XCS280" s="375"/>
      <c r="XCT280" s="375"/>
      <c r="XCU280" s="375"/>
      <c r="XCV280" s="375"/>
      <c r="XCW280" s="375"/>
      <c r="XCX280" s="375"/>
      <c r="XCY280" s="375"/>
      <c r="XCZ280" s="375"/>
      <c r="XDA280" s="375"/>
      <c r="XDB280" s="375"/>
      <c r="XDC280" s="375"/>
      <c r="XDD280" s="375"/>
      <c r="XDE280" s="375"/>
      <c r="XDF280" s="375"/>
      <c r="XDG280" s="375"/>
      <c r="XDH280" s="375"/>
      <c r="XDI280" s="375"/>
      <c r="XDJ280" s="375"/>
      <c r="XDK280" s="375"/>
      <c r="XDL280" s="375"/>
      <c r="XDM280" s="375"/>
      <c r="XDN280" s="375"/>
      <c r="XDO280" s="375"/>
      <c r="XDP280" s="375"/>
      <c r="XDQ280" s="375"/>
      <c r="XDR280" s="375"/>
      <c r="XDS280" s="375"/>
      <c r="XDT280" s="375"/>
      <c r="XDU280" s="375"/>
      <c r="XDV280" s="375"/>
      <c r="XDW280" s="375"/>
      <c r="XDX280" s="375"/>
      <c r="XDY280" s="375"/>
      <c r="XDZ280" s="375"/>
      <c r="XEA280" s="375"/>
      <c r="XEB280" s="375"/>
      <c r="XEC280" s="375"/>
      <c r="XED280" s="375"/>
      <c r="XEE280" s="375"/>
      <c r="XEF280" s="375"/>
      <c r="XEG280" s="375"/>
      <c r="XEH280" s="375"/>
      <c r="XEI280" s="375"/>
      <c r="XEJ280" s="375"/>
      <c r="XEK280" s="375"/>
      <c r="XEL280" s="375"/>
      <c r="XEM280" s="375"/>
      <c r="XEN280" s="375"/>
      <c r="XEO280" s="375"/>
      <c r="XEP280" s="375"/>
      <c r="XEQ280" s="375"/>
      <c r="XER280" s="375"/>
      <c r="XES280" s="375"/>
      <c r="XET280" s="375"/>
      <c r="XEU280" s="375"/>
      <c r="XEV280" s="375"/>
      <c r="XEW280" s="375"/>
      <c r="XEX280" s="375"/>
      <c r="XEY280" s="375"/>
      <c r="XEZ280" s="375"/>
      <c r="XFA280" s="375"/>
      <c r="XFB280" s="375"/>
      <c r="XFC280" s="375"/>
      <c r="XFD280" s="375"/>
    </row>
    <row r="281" spans="1:16384" s="5" customFormat="1" ht="12.5">
      <c r="A281" s="56"/>
      <c r="B281" s="11"/>
      <c r="C281" s="11" t="s">
        <v>83</v>
      </c>
      <c r="D281" s="11"/>
      <c r="E281" s="11" t="s">
        <v>85</v>
      </c>
      <c r="F281" s="11">
        <v>78</v>
      </c>
      <c r="G281" s="11"/>
      <c r="H281" s="11">
        <v>0</v>
      </c>
      <c r="I281" s="11"/>
      <c r="J281" s="4"/>
      <c r="K281" s="11"/>
      <c r="L281" s="11"/>
      <c r="M281" s="11"/>
      <c r="N281" s="4"/>
      <c r="O281" s="184"/>
      <c r="P281" s="185"/>
      <c r="Q281" s="185"/>
      <c r="R281" s="186"/>
      <c r="S281" s="4"/>
      <c r="T281" s="4"/>
      <c r="U281" s="4"/>
      <c r="V281" s="4"/>
    </row>
    <row r="282" spans="1:16384" s="5" customFormat="1" ht="12.5">
      <c r="A282" s="56"/>
      <c r="B282" s="11"/>
      <c r="C282" s="11" t="s">
        <v>86</v>
      </c>
      <c r="D282" s="11"/>
      <c r="E282" s="11" t="s">
        <v>87</v>
      </c>
      <c r="F282" s="11">
        <v>6</v>
      </c>
      <c r="G282" s="11"/>
      <c r="H282" s="11"/>
      <c r="I282" s="11"/>
      <c r="J282" s="4"/>
      <c r="K282" s="11"/>
      <c r="L282" s="11"/>
      <c r="M282" s="11"/>
      <c r="N282" s="4"/>
      <c r="O282" s="184"/>
      <c r="P282" s="185"/>
      <c r="Q282" s="185"/>
      <c r="R282" s="186"/>
      <c r="S282" s="4"/>
      <c r="T282" s="4"/>
      <c r="U282" s="4"/>
      <c r="V282" s="4"/>
    </row>
    <row r="283" spans="1:16384" s="5" customFormat="1" ht="12.5">
      <c r="A283" s="56"/>
      <c r="B283" s="11"/>
      <c r="C283" s="11" t="s">
        <v>88</v>
      </c>
      <c r="D283" s="11"/>
      <c r="E283" s="11" t="s">
        <v>89</v>
      </c>
      <c r="F283" s="11">
        <v>5</v>
      </c>
      <c r="G283" s="11"/>
      <c r="H283" s="11"/>
      <c r="I283" s="11"/>
      <c r="J283" s="4"/>
      <c r="K283" s="11"/>
      <c r="L283" s="11"/>
      <c r="M283" s="11"/>
      <c r="N283" s="4"/>
      <c r="O283" s="184"/>
      <c r="P283" s="185"/>
      <c r="Q283" s="185"/>
      <c r="R283" s="186"/>
      <c r="S283" s="4"/>
      <c r="T283" s="4"/>
      <c r="U283" s="4"/>
      <c r="V283" s="4"/>
    </row>
    <row r="284" spans="1:16384" s="5" customFormat="1" ht="12.5">
      <c r="A284" s="56"/>
      <c r="B284" s="11"/>
      <c r="C284" s="11" t="s">
        <v>90</v>
      </c>
      <c r="D284" s="11"/>
      <c r="E284" s="11" t="s">
        <v>91</v>
      </c>
      <c r="F284" s="11">
        <v>2</v>
      </c>
      <c r="G284" s="11"/>
      <c r="H284" s="11"/>
      <c r="I284" s="11"/>
      <c r="J284" s="4"/>
      <c r="K284" s="11"/>
      <c r="L284" s="11"/>
      <c r="M284" s="11"/>
      <c r="N284" s="4"/>
      <c r="O284" s="184"/>
      <c r="P284" s="185"/>
      <c r="Q284" s="185"/>
      <c r="R284" s="186"/>
      <c r="S284" s="4"/>
      <c r="T284" s="4"/>
      <c r="U284" s="4"/>
      <c r="V284" s="4"/>
    </row>
    <row r="285" spans="1:16384" s="5" customFormat="1" ht="12.5">
      <c r="A285" s="56"/>
      <c r="B285" s="11"/>
      <c r="C285" s="11" t="s">
        <v>92</v>
      </c>
      <c r="D285" s="11"/>
      <c r="E285" s="11" t="s">
        <v>93</v>
      </c>
      <c r="F285" s="11">
        <v>43</v>
      </c>
      <c r="G285" s="11"/>
      <c r="H285" s="11"/>
      <c r="I285" s="11"/>
      <c r="J285" s="4"/>
      <c r="K285" s="11"/>
      <c r="L285" s="11"/>
      <c r="M285" s="11"/>
      <c r="N285" s="4"/>
      <c r="O285" s="184"/>
      <c r="P285" s="185"/>
      <c r="Q285" s="185"/>
      <c r="R285" s="186"/>
      <c r="S285" s="4"/>
      <c r="T285" s="4"/>
      <c r="U285" s="4"/>
      <c r="V285" s="4"/>
    </row>
    <row r="286" spans="1:16384" s="5" customFormat="1" ht="12.5">
      <c r="A286" s="56"/>
      <c r="B286" s="11"/>
      <c r="C286" s="11" t="s">
        <v>94</v>
      </c>
      <c r="D286" s="11"/>
      <c r="E286" s="11" t="s">
        <v>95</v>
      </c>
      <c r="F286" s="11">
        <v>2</v>
      </c>
      <c r="G286" s="11"/>
      <c r="H286" s="11"/>
      <c r="I286" s="11"/>
      <c r="J286" s="4"/>
      <c r="K286" s="11"/>
      <c r="L286" s="11"/>
      <c r="M286" s="11"/>
      <c r="N286" s="4"/>
      <c r="O286" s="184"/>
      <c r="P286" s="185"/>
      <c r="Q286" s="185"/>
      <c r="R286" s="186"/>
      <c r="S286" s="4"/>
      <c r="T286" s="4"/>
      <c r="U286" s="4"/>
      <c r="V286" s="4"/>
    </row>
    <row r="287" spans="1:16384" s="5" customFormat="1" ht="12.5">
      <c r="A287" s="56"/>
      <c r="B287" s="11"/>
      <c r="C287" s="11" t="s">
        <v>94</v>
      </c>
      <c r="D287" s="11"/>
      <c r="E287" s="11" t="s">
        <v>96</v>
      </c>
      <c r="F287" s="11">
        <v>528</v>
      </c>
      <c r="G287" s="11">
        <v>1</v>
      </c>
      <c r="H287" s="11">
        <v>0</v>
      </c>
      <c r="I287" s="11"/>
      <c r="J287" s="4"/>
      <c r="K287" s="11"/>
      <c r="L287" s="11"/>
      <c r="M287" s="11"/>
      <c r="N287" s="4"/>
      <c r="O287" s="184"/>
      <c r="P287" s="185"/>
      <c r="Q287" s="185"/>
      <c r="R287" s="186"/>
      <c r="S287" s="4"/>
      <c r="T287" s="4"/>
      <c r="U287" s="4"/>
      <c r="V287" s="4"/>
    </row>
    <row r="288" spans="1:16384" s="5" customFormat="1" ht="12.5">
      <c r="A288" s="56"/>
      <c r="B288" s="11"/>
      <c r="C288" s="11" t="s">
        <v>97</v>
      </c>
      <c r="D288" s="11"/>
      <c r="E288" s="11" t="s">
        <v>98</v>
      </c>
      <c r="F288" s="11">
        <v>1</v>
      </c>
      <c r="G288" s="11"/>
      <c r="H288" s="11">
        <v>0</v>
      </c>
      <c r="I288" s="11"/>
      <c r="J288" s="4"/>
      <c r="K288" s="11"/>
      <c r="L288" s="11"/>
      <c r="M288" s="11"/>
      <c r="N288" s="4"/>
      <c r="O288" s="184"/>
      <c r="P288" s="185"/>
      <c r="Q288" s="185"/>
      <c r="R288" s="186"/>
      <c r="S288" s="4"/>
      <c r="T288" s="4"/>
      <c r="U288" s="4"/>
      <c r="V288" s="4"/>
    </row>
    <row r="289" spans="1:22" s="5" customFormat="1" ht="12.5">
      <c r="A289" s="56"/>
      <c r="B289" s="11"/>
      <c r="C289" s="11" t="s">
        <v>99</v>
      </c>
      <c r="D289" s="11"/>
      <c r="E289" s="11" t="s">
        <v>100</v>
      </c>
      <c r="F289" s="11">
        <v>3</v>
      </c>
      <c r="G289" s="11"/>
      <c r="H289" s="11"/>
      <c r="I289" s="11"/>
      <c r="J289" s="4"/>
      <c r="K289" s="11"/>
      <c r="L289" s="11"/>
      <c r="M289" s="11"/>
      <c r="N289" s="4"/>
      <c r="O289" s="184"/>
      <c r="P289" s="185"/>
      <c r="Q289" s="185"/>
      <c r="R289" s="186"/>
      <c r="S289" s="4"/>
      <c r="T289" s="4"/>
      <c r="U289" s="4"/>
      <c r="V289" s="4"/>
    </row>
    <row r="290" spans="1:22" s="5" customFormat="1" ht="12.5">
      <c r="A290" s="56"/>
      <c r="B290" s="11"/>
      <c r="C290" s="11" t="s">
        <v>99</v>
      </c>
      <c r="D290" s="11"/>
      <c r="E290" s="11" t="s">
        <v>101</v>
      </c>
      <c r="F290" s="11">
        <v>1</v>
      </c>
      <c r="G290" s="11"/>
      <c r="H290" s="11"/>
      <c r="I290" s="11"/>
      <c r="J290" s="4"/>
      <c r="K290" s="11"/>
      <c r="L290" s="11"/>
      <c r="M290" s="11"/>
      <c r="N290" s="4"/>
      <c r="O290" s="184"/>
      <c r="P290" s="185"/>
      <c r="Q290" s="185"/>
      <c r="R290" s="186"/>
      <c r="S290" s="4"/>
      <c r="T290" s="4"/>
      <c r="U290" s="4"/>
      <c r="V290" s="4"/>
    </row>
    <row r="291" spans="1:22" s="5" customFormat="1" ht="12.5">
      <c r="A291" s="56"/>
      <c r="B291" s="11"/>
      <c r="C291" s="11" t="s">
        <v>102</v>
      </c>
      <c r="D291" s="11"/>
      <c r="E291" s="11" t="s">
        <v>103</v>
      </c>
      <c r="F291" s="11">
        <v>11</v>
      </c>
      <c r="G291" s="11"/>
      <c r="H291" s="11"/>
      <c r="I291" s="11"/>
      <c r="J291" s="4"/>
      <c r="K291" s="11"/>
      <c r="L291" s="11"/>
      <c r="M291" s="11"/>
      <c r="N291" s="4"/>
      <c r="O291" s="184"/>
      <c r="P291" s="185"/>
      <c r="Q291" s="185"/>
      <c r="R291" s="186"/>
      <c r="S291" s="4"/>
      <c r="T291" s="4"/>
      <c r="U291" s="4"/>
      <c r="V291" s="4"/>
    </row>
    <row r="292" spans="1:22" s="5" customFormat="1" ht="12.5">
      <c r="A292" s="56"/>
      <c r="B292" s="11"/>
      <c r="C292" s="11" t="s">
        <v>104</v>
      </c>
      <c r="D292" s="11"/>
      <c r="E292" s="11" t="s">
        <v>105</v>
      </c>
      <c r="F292" s="11">
        <v>34</v>
      </c>
      <c r="G292" s="11"/>
      <c r="H292" s="11"/>
      <c r="I292" s="11"/>
      <c r="J292" s="4"/>
      <c r="K292" s="11"/>
      <c r="L292" s="11"/>
      <c r="M292" s="11"/>
      <c r="N292" s="4"/>
      <c r="O292" s="184"/>
      <c r="P292" s="185"/>
      <c r="Q292" s="185"/>
      <c r="R292" s="186"/>
      <c r="S292" s="4"/>
      <c r="T292" s="4"/>
      <c r="U292" s="4"/>
      <c r="V292" s="4"/>
    </row>
    <row r="293" spans="1:22" s="5" customFormat="1" ht="12.5">
      <c r="A293" s="56"/>
      <c r="B293" s="11"/>
      <c r="C293" s="11" t="s">
        <v>106</v>
      </c>
      <c r="D293" s="11"/>
      <c r="E293" s="11" t="s">
        <v>107</v>
      </c>
      <c r="F293" s="11">
        <v>19</v>
      </c>
      <c r="G293" s="11">
        <v>1</v>
      </c>
      <c r="H293" s="11">
        <v>1</v>
      </c>
      <c r="I293" s="11">
        <v>0</v>
      </c>
      <c r="J293" s="4"/>
      <c r="K293" s="11"/>
      <c r="L293" s="11"/>
      <c r="M293" s="11"/>
      <c r="N293" s="4"/>
      <c r="O293" s="184"/>
      <c r="P293" s="185"/>
      <c r="Q293" s="185"/>
      <c r="R293" s="186"/>
      <c r="S293" s="4"/>
      <c r="T293" s="4"/>
      <c r="U293" s="4"/>
      <c r="V293" s="4"/>
    </row>
    <row r="294" spans="1:22" s="5" customFormat="1" ht="12.5">
      <c r="A294" s="56"/>
      <c r="B294" s="11"/>
      <c r="C294" s="11" t="s">
        <v>106</v>
      </c>
      <c r="D294" s="11"/>
      <c r="E294" s="11" t="s">
        <v>108</v>
      </c>
      <c r="F294" s="11">
        <v>1</v>
      </c>
      <c r="G294" s="11"/>
      <c r="H294" s="11"/>
      <c r="I294" s="11"/>
      <c r="J294" s="4"/>
      <c r="K294" s="11"/>
      <c r="L294" s="11"/>
      <c r="M294" s="11"/>
      <c r="N294" s="4"/>
      <c r="O294" s="184"/>
      <c r="P294" s="185"/>
      <c r="Q294" s="185"/>
      <c r="R294" s="186"/>
      <c r="S294" s="4"/>
      <c r="T294" s="4"/>
      <c r="U294" s="4"/>
      <c r="V294" s="4"/>
    </row>
    <row r="295" spans="1:22" s="5" customFormat="1" ht="12.5">
      <c r="A295" s="56"/>
      <c r="B295" s="11"/>
      <c r="C295" s="11" t="s">
        <v>109</v>
      </c>
      <c r="D295" s="11"/>
      <c r="E295" s="11" t="s">
        <v>110</v>
      </c>
      <c r="F295" s="11">
        <v>5</v>
      </c>
      <c r="G295" s="11"/>
      <c r="H295" s="11"/>
      <c r="I295" s="11"/>
      <c r="J295" s="4"/>
      <c r="K295" s="11"/>
      <c r="L295" s="11"/>
      <c r="M295" s="11"/>
      <c r="N295" s="4"/>
      <c r="O295" s="184"/>
      <c r="P295" s="185"/>
      <c r="Q295" s="185"/>
      <c r="R295" s="186"/>
      <c r="S295" s="4"/>
      <c r="T295" s="4"/>
      <c r="U295" s="4"/>
      <c r="V295" s="4"/>
    </row>
    <row r="296" spans="1:22" s="5" customFormat="1" ht="12.5">
      <c r="A296" s="56"/>
      <c r="B296" s="11"/>
      <c r="C296" s="11" t="s">
        <v>111</v>
      </c>
      <c r="D296" s="11"/>
      <c r="E296" s="11" t="s">
        <v>112</v>
      </c>
      <c r="F296" s="11">
        <v>17</v>
      </c>
      <c r="G296" s="11"/>
      <c r="H296" s="11">
        <v>0</v>
      </c>
      <c r="I296" s="11"/>
      <c r="J296" s="4"/>
      <c r="K296" s="11"/>
      <c r="L296" s="11"/>
      <c r="M296" s="11"/>
      <c r="N296" s="4"/>
      <c r="O296" s="184"/>
      <c r="P296" s="185"/>
      <c r="Q296" s="185"/>
      <c r="R296" s="186"/>
      <c r="S296" s="4"/>
      <c r="T296" s="4"/>
      <c r="U296" s="4"/>
      <c r="V296" s="4"/>
    </row>
    <row r="297" spans="1:22" s="5" customFormat="1" ht="12.5">
      <c r="A297" s="56"/>
      <c r="B297" s="11"/>
      <c r="C297" s="11" t="s">
        <v>111</v>
      </c>
      <c r="D297" s="11"/>
      <c r="E297" s="11" t="s">
        <v>113</v>
      </c>
      <c r="F297" s="11">
        <v>5</v>
      </c>
      <c r="G297" s="11"/>
      <c r="H297" s="11"/>
      <c r="I297" s="11"/>
      <c r="J297" s="4"/>
      <c r="K297" s="11"/>
      <c r="L297" s="11"/>
      <c r="M297" s="11"/>
      <c r="N297" s="4"/>
      <c r="O297" s="184"/>
      <c r="P297" s="185"/>
      <c r="Q297" s="185"/>
      <c r="R297" s="186"/>
      <c r="S297" s="4"/>
      <c r="T297" s="4"/>
      <c r="U297" s="4"/>
      <c r="V297" s="4"/>
    </row>
    <row r="298" spans="1:22" s="5" customFormat="1" ht="12.5">
      <c r="A298" s="56"/>
      <c r="B298" s="11"/>
      <c r="C298" s="11" t="s">
        <v>453</v>
      </c>
      <c r="D298" s="11"/>
      <c r="E298" s="11" t="s">
        <v>292</v>
      </c>
      <c r="F298" s="11">
        <v>1</v>
      </c>
      <c r="G298" s="11"/>
      <c r="H298" s="11"/>
      <c r="I298" s="11"/>
      <c r="J298" s="4"/>
      <c r="K298" s="11"/>
      <c r="L298" s="11"/>
      <c r="M298" s="11"/>
      <c r="N298" s="4"/>
      <c r="O298" s="184"/>
      <c r="P298" s="185"/>
      <c r="Q298" s="185"/>
      <c r="R298" s="186"/>
      <c r="S298" s="4"/>
      <c r="T298" s="4"/>
      <c r="U298" s="4"/>
      <c r="V298" s="4"/>
    </row>
    <row r="299" spans="1:22" s="5" customFormat="1" ht="12.5">
      <c r="A299" s="56"/>
      <c r="B299" s="11"/>
      <c r="C299" s="11" t="s">
        <v>114</v>
      </c>
      <c r="D299" s="11"/>
      <c r="E299" s="11" t="s">
        <v>115</v>
      </c>
      <c r="F299" s="11">
        <v>5</v>
      </c>
      <c r="G299" s="11"/>
      <c r="H299" s="11">
        <v>0</v>
      </c>
      <c r="I299" s="11"/>
      <c r="J299" s="4"/>
      <c r="K299" s="11"/>
      <c r="L299" s="11"/>
      <c r="M299" s="11"/>
      <c r="N299" s="4"/>
      <c r="O299" s="184"/>
      <c r="P299" s="185"/>
      <c r="Q299" s="185"/>
      <c r="R299" s="186"/>
      <c r="S299" s="4"/>
      <c r="T299" s="4"/>
      <c r="U299" s="4"/>
      <c r="V299" s="4"/>
    </row>
    <row r="300" spans="1:22" s="5" customFormat="1" ht="12.5">
      <c r="A300" s="56"/>
      <c r="B300" s="11"/>
      <c r="C300" s="11" t="s">
        <v>116</v>
      </c>
      <c r="D300" s="11"/>
      <c r="E300" s="11" t="s">
        <v>117</v>
      </c>
      <c r="F300" s="11">
        <v>2</v>
      </c>
      <c r="G300" s="11"/>
      <c r="H300" s="11"/>
      <c r="I300" s="11"/>
      <c r="J300" s="4"/>
      <c r="K300" s="11"/>
      <c r="L300" s="11"/>
      <c r="M300" s="11"/>
      <c r="N300" s="4"/>
      <c r="O300" s="184"/>
      <c r="P300" s="185"/>
      <c r="Q300" s="185"/>
      <c r="R300" s="186"/>
      <c r="S300" s="4"/>
      <c r="T300" s="4"/>
      <c r="U300" s="4"/>
      <c r="V300" s="4"/>
    </row>
    <row r="301" spans="1:22" s="5" customFormat="1" ht="12.5">
      <c r="A301" s="56"/>
      <c r="B301" s="11"/>
      <c r="C301" s="11" t="s">
        <v>118</v>
      </c>
      <c r="D301" s="11"/>
      <c r="E301" s="11" t="s">
        <v>87</v>
      </c>
      <c r="F301" s="11">
        <v>48</v>
      </c>
      <c r="G301" s="11"/>
      <c r="H301" s="11"/>
      <c r="I301" s="11"/>
      <c r="J301" s="4"/>
      <c r="K301" s="11"/>
      <c r="L301" s="11"/>
      <c r="M301" s="11"/>
      <c r="N301" s="4"/>
      <c r="O301" s="184"/>
      <c r="P301" s="185"/>
      <c r="Q301" s="185"/>
      <c r="R301" s="186"/>
      <c r="S301" s="4"/>
      <c r="T301" s="4"/>
      <c r="U301" s="4"/>
      <c r="V301" s="4"/>
    </row>
    <row r="302" spans="1:22" s="5" customFormat="1" ht="12.5">
      <c r="A302" s="56"/>
      <c r="B302" s="11"/>
      <c r="C302" s="11" t="s">
        <v>119</v>
      </c>
      <c r="D302" s="11"/>
      <c r="E302" s="11" t="s">
        <v>120</v>
      </c>
      <c r="F302" s="11">
        <v>43</v>
      </c>
      <c r="G302" s="11"/>
      <c r="H302" s="11">
        <v>0</v>
      </c>
      <c r="I302" s="11"/>
      <c r="J302" s="4"/>
      <c r="K302" s="11"/>
      <c r="L302" s="11"/>
      <c r="M302" s="11"/>
      <c r="N302" s="4"/>
      <c r="O302" s="184"/>
      <c r="P302" s="185"/>
      <c r="Q302" s="185"/>
      <c r="R302" s="186"/>
      <c r="S302" s="4"/>
      <c r="T302" s="4"/>
      <c r="U302" s="4"/>
      <c r="V302" s="4"/>
    </row>
    <row r="303" spans="1:22" s="5" customFormat="1" ht="12.5">
      <c r="A303" s="56"/>
      <c r="B303" s="11"/>
      <c r="C303" s="11" t="s">
        <v>121</v>
      </c>
      <c r="D303" s="11"/>
      <c r="E303" s="11" t="s">
        <v>91</v>
      </c>
      <c r="F303" s="11">
        <v>3</v>
      </c>
      <c r="G303" s="11"/>
      <c r="H303" s="11"/>
      <c r="I303" s="11"/>
      <c r="J303" s="4"/>
      <c r="K303" s="11"/>
      <c r="L303" s="11"/>
      <c r="M303" s="11"/>
      <c r="N303" s="4"/>
      <c r="O303" s="184"/>
      <c r="P303" s="185"/>
      <c r="Q303" s="185"/>
      <c r="R303" s="186"/>
      <c r="S303" s="4"/>
      <c r="T303" s="4"/>
      <c r="U303" s="4"/>
      <c r="V303" s="4"/>
    </row>
    <row r="304" spans="1:22" s="5" customFormat="1" ht="12.5">
      <c r="A304" s="56"/>
      <c r="B304" s="11"/>
      <c r="C304" s="11" t="s">
        <v>122</v>
      </c>
      <c r="D304" s="11"/>
      <c r="E304" s="11" t="s">
        <v>91</v>
      </c>
      <c r="F304" s="11">
        <v>4</v>
      </c>
      <c r="G304" s="11"/>
      <c r="H304" s="11">
        <v>0</v>
      </c>
      <c r="I304" s="11"/>
      <c r="J304" s="4"/>
      <c r="K304" s="11"/>
      <c r="L304" s="11"/>
      <c r="M304" s="11"/>
      <c r="N304" s="4"/>
      <c r="O304" s="184"/>
      <c r="P304" s="185"/>
      <c r="Q304" s="185"/>
      <c r="R304" s="186"/>
      <c r="S304" s="4"/>
      <c r="T304" s="4"/>
      <c r="U304" s="4"/>
      <c r="V304" s="4"/>
    </row>
    <row r="305" spans="1:22" s="5" customFormat="1" ht="12.5">
      <c r="A305" s="56"/>
      <c r="B305" s="11"/>
      <c r="C305" s="11" t="s">
        <v>123</v>
      </c>
      <c r="D305" s="11"/>
      <c r="E305" s="11" t="s">
        <v>112</v>
      </c>
      <c r="F305" s="11">
        <v>1</v>
      </c>
      <c r="G305" s="11"/>
      <c r="H305" s="11"/>
      <c r="I305" s="11"/>
      <c r="J305" s="4"/>
      <c r="K305" s="11"/>
      <c r="L305" s="11"/>
      <c r="M305" s="11"/>
      <c r="N305" s="4"/>
      <c r="O305" s="184"/>
      <c r="P305" s="185"/>
      <c r="Q305" s="185"/>
      <c r="R305" s="186"/>
      <c r="S305" s="4"/>
      <c r="T305" s="4"/>
      <c r="U305" s="4"/>
      <c r="V305" s="4"/>
    </row>
    <row r="306" spans="1:22" s="5" customFormat="1" ht="12.5">
      <c r="A306" s="56"/>
      <c r="B306" s="11"/>
      <c r="C306" s="11" t="s">
        <v>124</v>
      </c>
      <c r="D306" s="11"/>
      <c r="E306" s="11" t="s">
        <v>125</v>
      </c>
      <c r="F306" s="11">
        <v>2</v>
      </c>
      <c r="G306" s="11"/>
      <c r="H306" s="11"/>
      <c r="I306" s="11"/>
      <c r="J306" s="4"/>
      <c r="K306" s="11"/>
      <c r="L306" s="11"/>
      <c r="M306" s="11"/>
      <c r="N306" s="4"/>
      <c r="O306" s="184"/>
      <c r="P306" s="185"/>
      <c r="Q306" s="185"/>
      <c r="R306" s="186"/>
      <c r="S306" s="4"/>
      <c r="T306" s="4"/>
      <c r="U306" s="4"/>
      <c r="V306" s="4"/>
    </row>
    <row r="307" spans="1:22" s="5" customFormat="1" ht="12.5">
      <c r="A307" s="56"/>
      <c r="B307" s="11"/>
      <c r="C307" s="11" t="s">
        <v>126</v>
      </c>
      <c r="D307" s="11"/>
      <c r="E307" s="11" t="s">
        <v>127</v>
      </c>
      <c r="F307" s="11">
        <v>264</v>
      </c>
      <c r="G307" s="11">
        <v>6</v>
      </c>
      <c r="H307" s="11">
        <v>1</v>
      </c>
      <c r="I307" s="11">
        <v>7</v>
      </c>
      <c r="J307" s="4"/>
      <c r="K307" s="11"/>
      <c r="L307" s="11"/>
      <c r="M307" s="11"/>
      <c r="N307" s="4"/>
      <c r="O307" s="184"/>
      <c r="P307" s="185"/>
      <c r="Q307" s="185"/>
      <c r="R307" s="186"/>
      <c r="S307" s="4"/>
      <c r="T307" s="4"/>
      <c r="U307" s="4"/>
      <c r="V307" s="4"/>
    </row>
    <row r="308" spans="1:22" s="5" customFormat="1" ht="12.5">
      <c r="A308" s="56"/>
      <c r="B308" s="11"/>
      <c r="C308" s="11" t="s">
        <v>128</v>
      </c>
      <c r="D308" s="11"/>
      <c r="E308" s="11" t="s">
        <v>129</v>
      </c>
      <c r="F308" s="11">
        <v>39</v>
      </c>
      <c r="G308" s="11"/>
      <c r="H308" s="11">
        <v>0</v>
      </c>
      <c r="I308" s="11"/>
      <c r="J308" s="4"/>
      <c r="K308" s="11"/>
      <c r="L308" s="11"/>
      <c r="M308" s="11"/>
      <c r="N308" s="4"/>
      <c r="O308" s="184"/>
      <c r="P308" s="185"/>
      <c r="Q308" s="185"/>
      <c r="R308" s="186"/>
      <c r="S308" s="4"/>
      <c r="T308" s="4"/>
      <c r="U308" s="4"/>
      <c r="V308" s="4"/>
    </row>
    <row r="309" spans="1:22" s="5" customFormat="1" ht="12.5">
      <c r="A309" s="56"/>
      <c r="B309" s="11"/>
      <c r="C309" s="11" t="s">
        <v>131</v>
      </c>
      <c r="D309" s="11"/>
      <c r="E309" s="11" t="s">
        <v>132</v>
      </c>
      <c r="F309" s="11">
        <v>11</v>
      </c>
      <c r="G309" s="11"/>
      <c r="H309" s="11"/>
      <c r="I309" s="11"/>
      <c r="J309" s="4"/>
      <c r="K309" s="11"/>
      <c r="L309" s="11"/>
      <c r="M309" s="11"/>
      <c r="N309" s="4"/>
      <c r="O309" s="184"/>
      <c r="P309" s="185"/>
      <c r="Q309" s="185"/>
      <c r="R309" s="186"/>
      <c r="S309" s="4"/>
      <c r="T309" s="4"/>
      <c r="U309" s="4"/>
      <c r="V309" s="4"/>
    </row>
    <row r="310" spans="1:22" s="5" customFormat="1" ht="12.5">
      <c r="A310" s="56"/>
      <c r="B310" s="11"/>
      <c r="C310" s="11" t="s">
        <v>133</v>
      </c>
      <c r="D310" s="11"/>
      <c r="E310" s="11" t="s">
        <v>134</v>
      </c>
      <c r="F310" s="11">
        <v>8</v>
      </c>
      <c r="G310" s="11"/>
      <c r="H310" s="11">
        <v>0</v>
      </c>
      <c r="I310" s="11"/>
      <c r="J310" s="4"/>
      <c r="K310" s="11"/>
      <c r="L310" s="11"/>
      <c r="M310" s="11"/>
      <c r="N310" s="4"/>
      <c r="O310" s="184"/>
      <c r="P310" s="185"/>
      <c r="Q310" s="185"/>
      <c r="R310" s="186"/>
      <c r="S310" s="4"/>
      <c r="T310" s="4"/>
      <c r="U310" s="4"/>
      <c r="V310" s="4"/>
    </row>
    <row r="311" spans="1:22" s="5" customFormat="1" ht="12.5">
      <c r="A311" s="56"/>
      <c r="B311" s="11"/>
      <c r="C311" s="11" t="s">
        <v>135</v>
      </c>
      <c r="D311" s="11"/>
      <c r="E311" s="11" t="s">
        <v>136</v>
      </c>
      <c r="F311" s="11">
        <v>39</v>
      </c>
      <c r="G311" s="11"/>
      <c r="H311" s="11">
        <v>0</v>
      </c>
      <c r="I311" s="11"/>
      <c r="J311" s="4"/>
      <c r="K311" s="11"/>
      <c r="L311" s="11"/>
      <c r="M311" s="11"/>
      <c r="N311" s="4"/>
      <c r="O311" s="184"/>
      <c r="P311" s="185"/>
      <c r="Q311" s="185"/>
      <c r="R311" s="186"/>
      <c r="S311" s="4"/>
      <c r="T311" s="4"/>
      <c r="U311" s="4"/>
      <c r="V311" s="4"/>
    </row>
    <row r="312" spans="1:22" s="5" customFormat="1" ht="12.5">
      <c r="A312" s="56"/>
      <c r="B312" s="11"/>
      <c r="C312" s="11" t="s">
        <v>135</v>
      </c>
      <c r="D312" s="11"/>
      <c r="E312" s="11" t="s">
        <v>134</v>
      </c>
      <c r="F312" s="11">
        <v>23</v>
      </c>
      <c r="G312" s="11"/>
      <c r="H312" s="11">
        <v>0</v>
      </c>
      <c r="I312" s="11"/>
      <c r="J312" s="4"/>
      <c r="K312" s="11"/>
      <c r="L312" s="11"/>
      <c r="M312" s="11"/>
      <c r="N312" s="4"/>
      <c r="O312" s="184"/>
      <c r="P312" s="185"/>
      <c r="Q312" s="185"/>
      <c r="R312" s="186"/>
      <c r="S312" s="4"/>
      <c r="T312" s="4"/>
      <c r="U312" s="4"/>
      <c r="V312" s="4"/>
    </row>
    <row r="313" spans="1:22" s="5" customFormat="1" ht="12.5">
      <c r="A313" s="56"/>
      <c r="B313" s="11"/>
      <c r="C313" s="11" t="s">
        <v>135</v>
      </c>
      <c r="D313" s="11"/>
      <c r="E313" s="11" t="s">
        <v>137</v>
      </c>
      <c r="F313" s="11">
        <v>1</v>
      </c>
      <c r="G313" s="11"/>
      <c r="H313" s="11"/>
      <c r="I313" s="11"/>
      <c r="J313" s="4"/>
      <c r="K313" s="11"/>
      <c r="L313" s="11"/>
      <c r="M313" s="11"/>
      <c r="N313" s="4"/>
      <c r="O313" s="184"/>
      <c r="P313" s="185"/>
      <c r="Q313" s="185"/>
      <c r="R313" s="186"/>
      <c r="S313" s="4"/>
      <c r="T313" s="4"/>
      <c r="U313" s="4"/>
      <c r="V313" s="4"/>
    </row>
    <row r="314" spans="1:22" s="5" customFormat="1" ht="12.5">
      <c r="A314" s="56"/>
      <c r="B314" s="11"/>
      <c r="C314" s="11" t="s">
        <v>138</v>
      </c>
      <c r="D314" s="11"/>
      <c r="E314" s="11" t="s">
        <v>95</v>
      </c>
      <c r="F314" s="11">
        <v>3</v>
      </c>
      <c r="G314" s="11"/>
      <c r="H314" s="11"/>
      <c r="I314" s="11"/>
      <c r="J314" s="4"/>
      <c r="K314" s="11"/>
      <c r="L314" s="11"/>
      <c r="M314" s="11"/>
      <c r="N314" s="4"/>
      <c r="O314" s="184"/>
      <c r="P314" s="185"/>
      <c r="Q314" s="185"/>
      <c r="R314" s="186"/>
      <c r="S314" s="4"/>
      <c r="T314" s="4"/>
      <c r="U314" s="4"/>
      <c r="V314" s="4"/>
    </row>
    <row r="315" spans="1:22" s="5" customFormat="1" ht="12.5">
      <c r="A315" s="56"/>
      <c r="B315" s="11"/>
      <c r="C315" s="11" t="s">
        <v>138</v>
      </c>
      <c r="D315" s="11"/>
      <c r="E315" s="11" t="s">
        <v>105</v>
      </c>
      <c r="F315" s="11">
        <v>9</v>
      </c>
      <c r="G315" s="11"/>
      <c r="H315" s="11"/>
      <c r="I315" s="11"/>
      <c r="J315" s="4"/>
      <c r="K315" s="11"/>
      <c r="L315" s="11"/>
      <c r="M315" s="11"/>
      <c r="N315" s="4"/>
      <c r="O315" s="184"/>
      <c r="P315" s="185"/>
      <c r="Q315" s="185"/>
      <c r="R315" s="186"/>
      <c r="S315" s="4"/>
      <c r="T315" s="4"/>
      <c r="U315" s="4"/>
      <c r="V315" s="4"/>
    </row>
    <row r="316" spans="1:22" s="5" customFormat="1" ht="12.5">
      <c r="A316" s="56"/>
      <c r="B316" s="11"/>
      <c r="C316" s="11" t="s">
        <v>139</v>
      </c>
      <c r="D316" s="11"/>
      <c r="E316" s="11" t="s">
        <v>140</v>
      </c>
      <c r="F316" s="11">
        <v>2</v>
      </c>
      <c r="G316" s="11"/>
      <c r="H316" s="11"/>
      <c r="I316" s="11"/>
      <c r="J316" s="4"/>
      <c r="K316" s="11"/>
      <c r="L316" s="11"/>
      <c r="M316" s="11"/>
      <c r="N316" s="4"/>
      <c r="O316" s="184"/>
      <c r="P316" s="185"/>
      <c r="Q316" s="185"/>
      <c r="R316" s="186"/>
      <c r="S316" s="4"/>
      <c r="T316" s="4"/>
      <c r="U316" s="4"/>
      <c r="V316" s="4"/>
    </row>
    <row r="317" spans="1:22" s="5" customFormat="1" ht="12.5">
      <c r="A317" s="56"/>
      <c r="B317" s="11"/>
      <c r="C317" s="11" t="s">
        <v>141</v>
      </c>
      <c r="D317" s="11"/>
      <c r="E317" s="11" t="s">
        <v>142</v>
      </c>
      <c r="F317" s="11">
        <v>38</v>
      </c>
      <c r="G317" s="11"/>
      <c r="H317" s="11">
        <v>0</v>
      </c>
      <c r="I317" s="11"/>
      <c r="J317" s="4"/>
      <c r="K317" s="11"/>
      <c r="L317" s="11"/>
      <c r="M317" s="11"/>
      <c r="N317" s="4"/>
      <c r="O317" s="184"/>
      <c r="P317" s="185"/>
      <c r="Q317" s="185"/>
      <c r="R317" s="186"/>
      <c r="S317" s="4"/>
      <c r="T317" s="4"/>
      <c r="U317" s="4"/>
      <c r="V317" s="4"/>
    </row>
    <row r="318" spans="1:22" s="5" customFormat="1" ht="12.5">
      <c r="A318" s="56"/>
      <c r="B318" s="11"/>
      <c r="C318" s="11" t="s">
        <v>143</v>
      </c>
      <c r="D318" s="11"/>
      <c r="E318" s="11" t="s">
        <v>144</v>
      </c>
      <c r="F318" s="11">
        <v>7</v>
      </c>
      <c r="G318" s="11"/>
      <c r="H318" s="11">
        <v>0</v>
      </c>
      <c r="I318" s="11"/>
      <c r="J318" s="4"/>
      <c r="K318" s="11"/>
      <c r="L318" s="11"/>
      <c r="M318" s="11"/>
      <c r="N318" s="4"/>
      <c r="O318" s="184"/>
      <c r="P318" s="185"/>
      <c r="Q318" s="185"/>
      <c r="R318" s="186"/>
      <c r="S318" s="4"/>
      <c r="T318" s="4"/>
      <c r="U318" s="4"/>
      <c r="V318" s="4"/>
    </row>
    <row r="319" spans="1:22" s="5" customFormat="1" ht="12.5">
      <c r="A319" s="56"/>
      <c r="B319" s="11"/>
      <c r="C319" s="11" t="s">
        <v>145</v>
      </c>
      <c r="D319" s="11"/>
      <c r="E319" s="11" t="s">
        <v>146</v>
      </c>
      <c r="F319" s="11">
        <v>21</v>
      </c>
      <c r="G319" s="11"/>
      <c r="H319" s="11">
        <v>0</v>
      </c>
      <c r="I319" s="11"/>
      <c r="J319" s="4"/>
      <c r="K319" s="11"/>
      <c r="L319" s="11"/>
      <c r="M319" s="11"/>
      <c r="N319" s="4"/>
      <c r="O319" s="184"/>
      <c r="P319" s="185"/>
      <c r="Q319" s="185"/>
      <c r="R319" s="186"/>
      <c r="S319" s="4"/>
      <c r="T319" s="4"/>
      <c r="U319" s="4"/>
      <c r="V319" s="4"/>
    </row>
    <row r="320" spans="1:22" s="5" customFormat="1" ht="12.5">
      <c r="A320" s="56"/>
      <c r="B320" s="11"/>
      <c r="C320" s="11" t="s">
        <v>147</v>
      </c>
      <c r="D320" s="11"/>
      <c r="E320" s="11" t="s">
        <v>148</v>
      </c>
      <c r="F320" s="11">
        <v>2</v>
      </c>
      <c r="G320" s="11"/>
      <c r="H320" s="11">
        <v>0</v>
      </c>
      <c r="I320" s="11"/>
      <c r="J320" s="4"/>
      <c r="K320" s="11"/>
      <c r="L320" s="11"/>
      <c r="M320" s="11"/>
      <c r="N320" s="4"/>
      <c r="O320" s="184"/>
      <c r="P320" s="185"/>
      <c r="Q320" s="185"/>
      <c r="R320" s="186"/>
      <c r="S320" s="4"/>
      <c r="T320" s="4"/>
      <c r="U320" s="4"/>
      <c r="V320" s="4"/>
    </row>
    <row r="321" spans="1:22" s="5" customFormat="1" ht="12.5">
      <c r="A321" s="56"/>
      <c r="B321" s="11"/>
      <c r="C321" s="11" t="s">
        <v>149</v>
      </c>
      <c r="D321" s="11"/>
      <c r="E321" s="11" t="s">
        <v>150</v>
      </c>
      <c r="F321" s="11">
        <v>11</v>
      </c>
      <c r="G321" s="11"/>
      <c r="H321" s="11"/>
      <c r="I321" s="11"/>
      <c r="J321" s="4"/>
      <c r="K321" s="11"/>
      <c r="L321" s="11"/>
      <c r="M321" s="11"/>
      <c r="N321" s="4"/>
      <c r="O321" s="184"/>
      <c r="P321" s="185"/>
      <c r="Q321" s="185"/>
      <c r="R321" s="186"/>
      <c r="S321" s="4"/>
      <c r="T321" s="4"/>
      <c r="U321" s="4"/>
      <c r="V321" s="4"/>
    </row>
    <row r="322" spans="1:22" s="5" customFormat="1" ht="12.5">
      <c r="A322" s="56"/>
      <c r="B322" s="11"/>
      <c r="C322" s="11" t="s">
        <v>153</v>
      </c>
      <c r="D322" s="11"/>
      <c r="E322" s="11" t="s">
        <v>154</v>
      </c>
      <c r="F322" s="11">
        <v>3</v>
      </c>
      <c r="G322" s="11"/>
      <c r="H322" s="11"/>
      <c r="I322" s="11"/>
      <c r="J322" s="4"/>
      <c r="K322" s="11"/>
      <c r="L322" s="11"/>
      <c r="M322" s="11"/>
      <c r="N322" s="4"/>
      <c r="O322" s="184"/>
      <c r="P322" s="185"/>
      <c r="Q322" s="185"/>
      <c r="R322" s="186"/>
      <c r="S322" s="4"/>
      <c r="T322" s="4"/>
      <c r="U322" s="4"/>
      <c r="V322" s="4"/>
    </row>
    <row r="323" spans="1:22" s="5" customFormat="1" ht="12.5">
      <c r="A323" s="56"/>
      <c r="B323" s="11"/>
      <c r="C323" s="11" t="s">
        <v>155</v>
      </c>
      <c r="D323" s="11"/>
      <c r="E323" s="11" t="s">
        <v>156</v>
      </c>
      <c r="F323" s="11">
        <v>7</v>
      </c>
      <c r="G323" s="11"/>
      <c r="H323" s="11"/>
      <c r="I323" s="11"/>
      <c r="J323" s="4"/>
      <c r="K323" s="11"/>
      <c r="L323" s="11"/>
      <c r="M323" s="11"/>
      <c r="N323" s="4"/>
      <c r="O323" s="184"/>
      <c r="P323" s="185"/>
      <c r="Q323" s="185"/>
      <c r="R323" s="186"/>
      <c r="S323" s="4"/>
      <c r="T323" s="4"/>
      <c r="U323" s="4"/>
      <c r="V323" s="4"/>
    </row>
    <row r="324" spans="1:22" s="5" customFormat="1" ht="12.5">
      <c r="A324" s="56"/>
      <c r="B324" s="11"/>
      <c r="C324" s="11" t="s">
        <v>157</v>
      </c>
      <c r="D324" s="11"/>
      <c r="E324" s="11" t="s">
        <v>158</v>
      </c>
      <c r="F324" s="11">
        <v>9</v>
      </c>
      <c r="G324" s="11"/>
      <c r="H324" s="11"/>
      <c r="I324" s="11"/>
      <c r="J324" s="4"/>
      <c r="K324" s="11"/>
      <c r="L324" s="11"/>
      <c r="M324" s="11"/>
      <c r="N324" s="4"/>
      <c r="O324" s="184"/>
      <c r="P324" s="185"/>
      <c r="Q324" s="185"/>
      <c r="R324" s="186"/>
      <c r="S324" s="4"/>
      <c r="T324" s="4"/>
      <c r="U324" s="4"/>
      <c r="V324" s="4"/>
    </row>
    <row r="325" spans="1:22" s="5" customFormat="1" ht="12.5">
      <c r="A325" s="56"/>
      <c r="B325" s="11"/>
      <c r="C325" s="11" t="s">
        <v>159</v>
      </c>
      <c r="D325" s="11"/>
      <c r="E325" s="11" t="s">
        <v>160</v>
      </c>
      <c r="F325" s="11">
        <v>42</v>
      </c>
      <c r="G325" s="11"/>
      <c r="H325" s="11">
        <v>0</v>
      </c>
      <c r="I325" s="11"/>
      <c r="J325" s="4"/>
      <c r="K325" s="11"/>
      <c r="L325" s="11"/>
      <c r="M325" s="11"/>
      <c r="N325" s="4"/>
      <c r="O325" s="184"/>
      <c r="P325" s="185"/>
      <c r="Q325" s="185"/>
      <c r="R325" s="186"/>
      <c r="S325" s="4"/>
      <c r="T325" s="4"/>
      <c r="U325" s="4"/>
      <c r="V325" s="4"/>
    </row>
    <row r="326" spans="1:22" s="5" customFormat="1" ht="12.5">
      <c r="A326" s="56"/>
      <c r="B326" s="11"/>
      <c r="C326" s="11" t="s">
        <v>161</v>
      </c>
      <c r="D326" s="11"/>
      <c r="E326" s="11" t="s">
        <v>162</v>
      </c>
      <c r="F326" s="11">
        <v>158</v>
      </c>
      <c r="G326" s="11">
        <v>1</v>
      </c>
      <c r="H326" s="11">
        <v>1</v>
      </c>
      <c r="I326" s="11">
        <v>0</v>
      </c>
      <c r="J326" s="4"/>
      <c r="K326" s="11"/>
      <c r="L326" s="11"/>
      <c r="M326" s="11"/>
      <c r="N326" s="4"/>
      <c r="O326" s="184"/>
      <c r="P326" s="185"/>
      <c r="Q326" s="185"/>
      <c r="R326" s="186"/>
      <c r="S326" s="4"/>
      <c r="T326" s="4"/>
      <c r="U326" s="4"/>
      <c r="V326" s="4"/>
    </row>
    <row r="327" spans="1:22" s="5" customFormat="1" ht="12.5">
      <c r="A327" s="56"/>
      <c r="B327" s="11"/>
      <c r="C327" s="11" t="s">
        <v>164</v>
      </c>
      <c r="D327" s="11"/>
      <c r="E327" s="11" t="s">
        <v>136</v>
      </c>
      <c r="F327" s="11">
        <v>18</v>
      </c>
      <c r="G327" s="11"/>
      <c r="H327" s="11">
        <v>0</v>
      </c>
      <c r="I327" s="11"/>
      <c r="J327" s="4"/>
      <c r="K327" s="11"/>
      <c r="L327" s="11"/>
      <c r="M327" s="11"/>
      <c r="N327" s="4"/>
      <c r="O327" s="184"/>
      <c r="P327" s="185"/>
      <c r="Q327" s="185"/>
      <c r="R327" s="186"/>
      <c r="S327" s="4"/>
      <c r="T327" s="4"/>
      <c r="U327" s="4"/>
      <c r="V327" s="4"/>
    </row>
    <row r="328" spans="1:22" s="5" customFormat="1" ht="12.5">
      <c r="A328" s="56"/>
      <c r="B328" s="11"/>
      <c r="C328" s="11" t="s">
        <v>165</v>
      </c>
      <c r="D328" s="11"/>
      <c r="E328" s="11" t="s">
        <v>144</v>
      </c>
      <c r="F328" s="11">
        <v>16</v>
      </c>
      <c r="G328" s="11"/>
      <c r="H328" s="11"/>
      <c r="I328" s="11"/>
      <c r="J328" s="4"/>
      <c r="K328" s="11"/>
      <c r="L328" s="11"/>
      <c r="M328" s="11"/>
      <c r="N328" s="4"/>
      <c r="O328" s="184"/>
      <c r="P328" s="185"/>
      <c r="Q328" s="185"/>
      <c r="R328" s="186"/>
      <c r="S328" s="4"/>
      <c r="T328" s="4"/>
      <c r="U328" s="4"/>
      <c r="V328" s="4"/>
    </row>
    <row r="329" spans="1:22" s="5" customFormat="1" ht="12.5">
      <c r="A329" s="56"/>
      <c r="B329" s="11"/>
      <c r="C329" s="11" t="s">
        <v>166</v>
      </c>
      <c r="D329" s="11"/>
      <c r="E329" s="11" t="s">
        <v>167</v>
      </c>
      <c r="F329" s="11">
        <v>1</v>
      </c>
      <c r="G329" s="11"/>
      <c r="H329" s="11"/>
      <c r="I329" s="11"/>
      <c r="J329" s="4"/>
      <c r="K329" s="11"/>
      <c r="L329" s="11"/>
      <c r="M329" s="11"/>
      <c r="N329" s="4"/>
      <c r="O329" s="184"/>
      <c r="P329" s="185"/>
      <c r="Q329" s="185"/>
      <c r="R329" s="186"/>
      <c r="S329" s="4"/>
      <c r="T329" s="4"/>
      <c r="U329" s="4"/>
      <c r="V329" s="4"/>
    </row>
    <row r="330" spans="1:22" s="5" customFormat="1" ht="12.5">
      <c r="A330" s="56"/>
      <c r="B330" s="11"/>
      <c r="C330" s="11" t="s">
        <v>168</v>
      </c>
      <c r="D330" s="11"/>
      <c r="E330" s="11" t="s">
        <v>117</v>
      </c>
      <c r="F330" s="11">
        <v>2</v>
      </c>
      <c r="G330" s="11"/>
      <c r="H330" s="11"/>
      <c r="I330" s="11"/>
      <c r="J330" s="4"/>
      <c r="K330" s="11"/>
      <c r="L330" s="11"/>
      <c r="M330" s="11"/>
      <c r="N330" s="4"/>
      <c r="O330" s="184"/>
      <c r="P330" s="185"/>
      <c r="Q330" s="185"/>
      <c r="R330" s="186"/>
      <c r="S330" s="4"/>
      <c r="T330" s="4"/>
      <c r="U330" s="4"/>
      <c r="V330" s="4"/>
    </row>
    <row r="331" spans="1:22" s="5" customFormat="1" ht="12.5">
      <c r="A331" s="56"/>
      <c r="B331" s="11"/>
      <c r="C331" s="11" t="s">
        <v>169</v>
      </c>
      <c r="D331" s="11"/>
      <c r="E331" s="11" t="s">
        <v>110</v>
      </c>
      <c r="F331" s="11">
        <v>2</v>
      </c>
      <c r="G331" s="11"/>
      <c r="H331" s="11"/>
      <c r="I331" s="11"/>
      <c r="J331" s="4"/>
      <c r="K331" s="11"/>
      <c r="L331" s="11"/>
      <c r="M331" s="11"/>
      <c r="N331" s="4"/>
      <c r="O331" s="184"/>
      <c r="P331" s="185"/>
      <c r="Q331" s="185"/>
      <c r="R331" s="186"/>
      <c r="S331" s="4"/>
      <c r="T331" s="4"/>
      <c r="U331" s="4"/>
      <c r="V331" s="4"/>
    </row>
    <row r="332" spans="1:22" s="5" customFormat="1" ht="12.5">
      <c r="A332" s="56"/>
      <c r="B332" s="11"/>
      <c r="C332" s="11" t="s">
        <v>454</v>
      </c>
      <c r="D332" s="11"/>
      <c r="E332" s="11" t="s">
        <v>152</v>
      </c>
      <c r="F332" s="11">
        <v>1</v>
      </c>
      <c r="G332" s="11"/>
      <c r="H332" s="11"/>
      <c r="I332" s="11"/>
      <c r="J332" s="4"/>
      <c r="K332" s="11"/>
      <c r="L332" s="11"/>
      <c r="M332" s="11"/>
      <c r="N332" s="4"/>
      <c r="O332" s="184"/>
      <c r="P332" s="185"/>
      <c r="Q332" s="185"/>
      <c r="R332" s="186"/>
      <c r="S332" s="4"/>
      <c r="T332" s="4"/>
      <c r="U332" s="4"/>
      <c r="V332" s="4"/>
    </row>
    <row r="333" spans="1:22" s="5" customFormat="1" ht="12.5">
      <c r="A333" s="56"/>
      <c r="B333" s="11"/>
      <c r="C333" s="11" t="s">
        <v>170</v>
      </c>
      <c r="D333" s="11"/>
      <c r="E333" s="11" t="s">
        <v>171</v>
      </c>
      <c r="F333" s="11">
        <v>6</v>
      </c>
      <c r="G333" s="11"/>
      <c r="H333" s="11"/>
      <c r="I333" s="11"/>
      <c r="J333" s="4"/>
      <c r="K333" s="11"/>
      <c r="L333" s="11"/>
      <c r="M333" s="11"/>
      <c r="N333" s="4"/>
      <c r="O333" s="184"/>
      <c r="P333" s="185"/>
      <c r="Q333" s="185"/>
      <c r="R333" s="186"/>
      <c r="S333" s="4"/>
      <c r="T333" s="4"/>
      <c r="U333" s="4"/>
      <c r="V333" s="4"/>
    </row>
    <row r="334" spans="1:22" s="5" customFormat="1" ht="12.5">
      <c r="A334" s="56"/>
      <c r="B334" s="11"/>
      <c r="C334" s="11" t="s">
        <v>174</v>
      </c>
      <c r="D334" s="11"/>
      <c r="E334" s="11" t="s">
        <v>175</v>
      </c>
      <c r="F334" s="11">
        <v>4</v>
      </c>
      <c r="G334" s="11"/>
      <c r="H334" s="11">
        <v>0</v>
      </c>
      <c r="I334" s="11"/>
      <c r="J334" s="4"/>
      <c r="K334" s="11"/>
      <c r="L334" s="11"/>
      <c r="M334" s="11"/>
      <c r="N334" s="4"/>
      <c r="O334" s="184"/>
      <c r="P334" s="185"/>
      <c r="Q334" s="185"/>
      <c r="R334" s="186"/>
      <c r="S334" s="4"/>
      <c r="T334" s="4"/>
      <c r="U334" s="4"/>
      <c r="V334" s="4"/>
    </row>
    <row r="335" spans="1:22" s="5" customFormat="1" ht="12.5">
      <c r="A335" s="56"/>
      <c r="B335" s="11"/>
      <c r="C335" s="11" t="s">
        <v>176</v>
      </c>
      <c r="D335" s="11"/>
      <c r="E335" s="11" t="s">
        <v>177</v>
      </c>
      <c r="F335" s="11">
        <v>4</v>
      </c>
      <c r="G335" s="11"/>
      <c r="H335" s="11"/>
      <c r="I335" s="11"/>
      <c r="J335" s="4"/>
      <c r="K335" s="11"/>
      <c r="L335" s="11"/>
      <c r="M335" s="11"/>
      <c r="N335" s="4"/>
      <c r="O335" s="184"/>
      <c r="P335" s="185"/>
      <c r="Q335" s="185"/>
      <c r="R335" s="186"/>
      <c r="S335" s="4"/>
      <c r="T335" s="4"/>
      <c r="U335" s="4"/>
      <c r="V335" s="4"/>
    </row>
    <row r="336" spans="1:22" s="5" customFormat="1" ht="12.5">
      <c r="A336" s="56"/>
      <c r="B336" s="11"/>
      <c r="C336" s="11" t="s">
        <v>178</v>
      </c>
      <c r="D336" s="11"/>
      <c r="E336" s="11" t="s">
        <v>179</v>
      </c>
      <c r="F336" s="11">
        <v>4</v>
      </c>
      <c r="G336" s="11"/>
      <c r="H336" s="11"/>
      <c r="I336" s="11"/>
      <c r="J336" s="4"/>
      <c r="K336" s="11"/>
      <c r="L336" s="11"/>
      <c r="M336" s="11"/>
      <c r="N336" s="4"/>
      <c r="O336" s="184"/>
      <c r="P336" s="185"/>
      <c r="Q336" s="185"/>
      <c r="R336" s="186"/>
      <c r="S336" s="4"/>
      <c r="T336" s="4"/>
      <c r="U336" s="4"/>
      <c r="V336" s="4"/>
    </row>
    <row r="337" spans="1:22" s="5" customFormat="1" ht="12.5">
      <c r="A337" s="56"/>
      <c r="B337" s="11"/>
      <c r="C337" s="11" t="s">
        <v>182</v>
      </c>
      <c r="D337" s="11"/>
      <c r="E337" s="11" t="s">
        <v>183</v>
      </c>
      <c r="F337" s="11">
        <v>3</v>
      </c>
      <c r="G337" s="11"/>
      <c r="H337" s="11"/>
      <c r="I337" s="11"/>
      <c r="J337" s="4"/>
      <c r="K337" s="11"/>
      <c r="L337" s="11"/>
      <c r="M337" s="11"/>
      <c r="N337" s="4"/>
      <c r="O337" s="184"/>
      <c r="P337" s="185"/>
      <c r="Q337" s="185"/>
      <c r="R337" s="186"/>
      <c r="S337" s="4"/>
      <c r="T337" s="4"/>
      <c r="U337" s="4"/>
      <c r="V337" s="4"/>
    </row>
    <row r="338" spans="1:22" s="5" customFormat="1" ht="12.5">
      <c r="A338" s="56"/>
      <c r="B338" s="11"/>
      <c r="C338" s="11" t="s">
        <v>184</v>
      </c>
      <c r="D338" s="11"/>
      <c r="E338" s="11" t="s">
        <v>185</v>
      </c>
      <c r="F338" s="11">
        <v>4</v>
      </c>
      <c r="G338" s="11"/>
      <c r="H338" s="11"/>
      <c r="I338" s="11"/>
      <c r="J338" s="4"/>
      <c r="K338" s="11"/>
      <c r="L338" s="11"/>
      <c r="M338" s="11"/>
      <c r="N338" s="4"/>
      <c r="O338" s="184"/>
      <c r="P338" s="185"/>
      <c r="Q338" s="185"/>
      <c r="R338" s="186"/>
      <c r="S338" s="4"/>
      <c r="T338" s="4"/>
      <c r="U338" s="4"/>
      <c r="V338" s="4"/>
    </row>
    <row r="339" spans="1:22" s="5" customFormat="1" ht="12.5">
      <c r="A339" s="56"/>
      <c r="B339" s="11"/>
      <c r="C339" s="11" t="s">
        <v>186</v>
      </c>
      <c r="D339" s="11"/>
      <c r="E339" s="11" t="s">
        <v>187</v>
      </c>
      <c r="F339" s="11">
        <v>3</v>
      </c>
      <c r="G339" s="11"/>
      <c r="H339" s="11"/>
      <c r="I339" s="11"/>
      <c r="J339" s="4"/>
      <c r="K339" s="11"/>
      <c r="L339" s="11"/>
      <c r="M339" s="11"/>
      <c r="N339" s="4"/>
      <c r="O339" s="184"/>
      <c r="P339" s="185"/>
      <c r="Q339" s="185"/>
      <c r="R339" s="186"/>
      <c r="S339" s="4"/>
      <c r="T339" s="4"/>
      <c r="U339" s="4"/>
      <c r="V339" s="4"/>
    </row>
    <row r="340" spans="1:22" s="5" customFormat="1" ht="12.5">
      <c r="A340" s="56"/>
      <c r="B340" s="11"/>
      <c r="C340" s="11" t="s">
        <v>188</v>
      </c>
      <c r="D340" s="11"/>
      <c r="E340" s="11" t="s">
        <v>189</v>
      </c>
      <c r="F340" s="11">
        <v>2</v>
      </c>
      <c r="G340" s="11"/>
      <c r="H340" s="11"/>
      <c r="I340" s="11"/>
      <c r="J340" s="4"/>
      <c r="K340" s="11"/>
      <c r="L340" s="11"/>
      <c r="M340" s="11"/>
      <c r="N340" s="4"/>
      <c r="O340" s="184"/>
      <c r="P340" s="185"/>
      <c r="Q340" s="185"/>
      <c r="R340" s="186"/>
      <c r="S340" s="4"/>
      <c r="T340" s="4"/>
      <c r="U340" s="4"/>
      <c r="V340" s="4"/>
    </row>
    <row r="341" spans="1:22" s="5" customFormat="1" ht="12.5">
      <c r="A341" s="56"/>
      <c r="B341" s="11"/>
      <c r="C341" s="11" t="s">
        <v>193</v>
      </c>
      <c r="D341" s="11"/>
      <c r="E341" s="11" t="s">
        <v>194</v>
      </c>
      <c r="F341" s="11">
        <v>2</v>
      </c>
      <c r="G341" s="11"/>
      <c r="H341" s="11">
        <v>0</v>
      </c>
      <c r="I341" s="11"/>
      <c r="J341" s="4"/>
      <c r="K341" s="11"/>
      <c r="L341" s="11"/>
      <c r="M341" s="11"/>
      <c r="N341" s="4"/>
      <c r="O341" s="184"/>
      <c r="P341" s="185"/>
      <c r="Q341" s="185"/>
      <c r="R341" s="186"/>
      <c r="S341" s="4"/>
      <c r="T341" s="4"/>
      <c r="U341" s="4"/>
      <c r="V341" s="4"/>
    </row>
    <row r="342" spans="1:22" s="5" customFormat="1" ht="12.5">
      <c r="A342" s="56"/>
      <c r="B342" s="11"/>
      <c r="C342" s="11" t="s">
        <v>193</v>
      </c>
      <c r="D342" s="11"/>
      <c r="E342" s="11" t="s">
        <v>183</v>
      </c>
      <c r="F342" s="11">
        <v>49</v>
      </c>
      <c r="G342" s="11"/>
      <c r="H342" s="11">
        <v>0</v>
      </c>
      <c r="I342" s="11"/>
      <c r="J342" s="4"/>
      <c r="K342" s="11"/>
      <c r="L342" s="11"/>
      <c r="M342" s="11"/>
      <c r="N342" s="4"/>
      <c r="O342" s="184"/>
      <c r="P342" s="185"/>
      <c r="Q342" s="185"/>
      <c r="R342" s="186"/>
      <c r="S342" s="4"/>
      <c r="T342" s="4"/>
      <c r="U342" s="4"/>
      <c r="V342" s="4"/>
    </row>
    <row r="343" spans="1:22" s="5" customFormat="1" ht="12.5">
      <c r="A343" s="56"/>
      <c r="B343" s="11"/>
      <c r="C343" s="11" t="s">
        <v>193</v>
      </c>
      <c r="D343" s="11"/>
      <c r="E343" s="11" t="s">
        <v>105</v>
      </c>
      <c r="F343" s="11">
        <v>95</v>
      </c>
      <c r="G343" s="11"/>
      <c r="H343" s="11"/>
      <c r="I343" s="11"/>
      <c r="J343" s="4"/>
      <c r="K343" s="11"/>
      <c r="L343" s="11"/>
      <c r="M343" s="11"/>
      <c r="N343" s="4"/>
      <c r="O343" s="184"/>
      <c r="P343" s="185"/>
      <c r="Q343" s="185"/>
      <c r="R343" s="186"/>
      <c r="S343" s="4"/>
      <c r="T343" s="4"/>
      <c r="U343" s="4"/>
      <c r="V343" s="4"/>
    </row>
    <row r="344" spans="1:22" s="5" customFormat="1" ht="12.5">
      <c r="A344" s="56"/>
      <c r="B344" s="11"/>
      <c r="C344" s="11" t="s">
        <v>195</v>
      </c>
      <c r="D344" s="11"/>
      <c r="E344" s="11" t="s">
        <v>117</v>
      </c>
      <c r="F344" s="11">
        <v>1</v>
      </c>
      <c r="G344" s="11"/>
      <c r="H344" s="11"/>
      <c r="I344" s="11"/>
      <c r="J344" s="4"/>
      <c r="K344" s="11"/>
      <c r="L344" s="11"/>
      <c r="M344" s="11"/>
      <c r="N344" s="4"/>
      <c r="O344" s="184"/>
      <c r="P344" s="185"/>
      <c r="Q344" s="185"/>
      <c r="R344" s="186"/>
      <c r="S344" s="4"/>
      <c r="T344" s="4"/>
      <c r="U344" s="4"/>
      <c r="V344" s="4"/>
    </row>
    <row r="345" spans="1:22" s="5" customFormat="1" ht="12.5">
      <c r="A345" s="56"/>
      <c r="B345" s="11"/>
      <c r="C345" s="11" t="s">
        <v>196</v>
      </c>
      <c r="D345" s="11"/>
      <c r="E345" s="11" t="s">
        <v>91</v>
      </c>
      <c r="F345" s="11">
        <v>5</v>
      </c>
      <c r="G345" s="11"/>
      <c r="H345" s="11"/>
      <c r="I345" s="11"/>
      <c r="J345" s="4"/>
      <c r="K345" s="11"/>
      <c r="L345" s="11"/>
      <c r="M345" s="11"/>
      <c r="N345" s="4"/>
      <c r="O345" s="184"/>
      <c r="P345" s="185"/>
      <c r="Q345" s="185"/>
      <c r="R345" s="186"/>
      <c r="S345" s="4"/>
      <c r="T345" s="4"/>
      <c r="U345" s="4"/>
      <c r="V345" s="4"/>
    </row>
    <row r="346" spans="1:22" s="5" customFormat="1" ht="12.5">
      <c r="A346" s="56"/>
      <c r="B346" s="11"/>
      <c r="C346" s="11" t="s">
        <v>197</v>
      </c>
      <c r="D346" s="11"/>
      <c r="E346" s="11" t="s">
        <v>152</v>
      </c>
      <c r="F346" s="11">
        <v>31</v>
      </c>
      <c r="G346" s="11">
        <v>1</v>
      </c>
      <c r="H346" s="11">
        <v>1</v>
      </c>
      <c r="I346" s="11">
        <v>0</v>
      </c>
      <c r="J346" s="4"/>
      <c r="K346" s="11"/>
      <c r="L346" s="11"/>
      <c r="M346" s="11"/>
      <c r="N346" s="4"/>
      <c r="O346" s="184"/>
      <c r="P346" s="185"/>
      <c r="Q346" s="185"/>
      <c r="R346" s="186"/>
      <c r="S346" s="4"/>
      <c r="T346" s="4"/>
      <c r="U346" s="4"/>
      <c r="V346" s="4"/>
    </row>
    <row r="347" spans="1:22" s="5" customFormat="1" ht="12.5">
      <c r="A347" s="56"/>
      <c r="B347" s="11"/>
      <c r="C347" s="11" t="s">
        <v>198</v>
      </c>
      <c r="D347" s="11"/>
      <c r="E347" s="11" t="s">
        <v>199</v>
      </c>
      <c r="F347" s="11">
        <v>9</v>
      </c>
      <c r="G347" s="11"/>
      <c r="H347" s="11">
        <v>0</v>
      </c>
      <c r="I347" s="11"/>
      <c r="J347" s="4"/>
      <c r="K347" s="11"/>
      <c r="L347" s="11"/>
      <c r="M347" s="11"/>
      <c r="N347" s="4"/>
      <c r="O347" s="184"/>
      <c r="P347" s="185"/>
      <c r="Q347" s="185"/>
      <c r="R347" s="186"/>
      <c r="S347" s="4"/>
      <c r="T347" s="4"/>
      <c r="U347" s="4"/>
      <c r="V347" s="4"/>
    </row>
    <row r="348" spans="1:22" s="5" customFormat="1" ht="12.5">
      <c r="A348" s="56"/>
      <c r="B348" s="11"/>
      <c r="C348" s="11" t="s">
        <v>200</v>
      </c>
      <c r="D348" s="11"/>
      <c r="E348" s="11" t="s">
        <v>105</v>
      </c>
      <c r="F348" s="11">
        <v>1</v>
      </c>
      <c r="G348" s="11"/>
      <c r="H348" s="11"/>
      <c r="I348" s="11"/>
      <c r="J348" s="4"/>
      <c r="K348" s="11"/>
      <c r="L348" s="11"/>
      <c r="M348" s="11"/>
      <c r="N348" s="4"/>
      <c r="O348" s="184"/>
      <c r="P348" s="185"/>
      <c r="Q348" s="185"/>
      <c r="R348" s="186"/>
      <c r="S348" s="4"/>
      <c r="T348" s="4"/>
      <c r="U348" s="4"/>
      <c r="V348" s="4"/>
    </row>
    <row r="349" spans="1:22" s="5" customFormat="1" ht="12.5">
      <c r="A349" s="56"/>
      <c r="B349" s="11"/>
      <c r="C349" s="11" t="s">
        <v>200</v>
      </c>
      <c r="D349" s="11"/>
      <c r="E349" s="11" t="s">
        <v>115</v>
      </c>
      <c r="F349" s="11">
        <v>4</v>
      </c>
      <c r="G349" s="11"/>
      <c r="H349" s="11"/>
      <c r="I349" s="11"/>
      <c r="J349" s="4"/>
      <c r="K349" s="11"/>
      <c r="L349" s="11"/>
      <c r="M349" s="11"/>
      <c r="N349" s="4"/>
      <c r="O349" s="184"/>
      <c r="P349" s="185"/>
      <c r="Q349" s="185"/>
      <c r="R349" s="186"/>
      <c r="S349" s="4"/>
      <c r="T349" s="4"/>
      <c r="U349" s="4"/>
      <c r="V349" s="4"/>
    </row>
    <row r="350" spans="1:22" s="5" customFormat="1" ht="12.5">
      <c r="A350" s="56"/>
      <c r="B350" s="11"/>
      <c r="C350" s="11" t="s">
        <v>201</v>
      </c>
      <c r="D350" s="11"/>
      <c r="E350" s="11" t="s">
        <v>202</v>
      </c>
      <c r="F350" s="11">
        <v>84</v>
      </c>
      <c r="G350" s="11"/>
      <c r="H350" s="11">
        <v>0</v>
      </c>
      <c r="I350" s="11"/>
      <c r="J350" s="4"/>
      <c r="K350" s="11"/>
      <c r="L350" s="11"/>
      <c r="M350" s="11"/>
      <c r="N350" s="4"/>
      <c r="O350" s="184"/>
      <c r="P350" s="185"/>
      <c r="Q350" s="185"/>
      <c r="R350" s="186"/>
      <c r="S350" s="4"/>
      <c r="T350" s="4"/>
      <c r="U350" s="4"/>
      <c r="V350" s="4"/>
    </row>
    <row r="351" spans="1:22" s="5" customFormat="1" ht="12.5">
      <c r="A351" s="56"/>
      <c r="B351" s="11"/>
      <c r="C351" s="11" t="s">
        <v>203</v>
      </c>
      <c r="D351" s="11"/>
      <c r="E351" s="11" t="s">
        <v>136</v>
      </c>
      <c r="F351" s="11">
        <v>19</v>
      </c>
      <c r="G351" s="11"/>
      <c r="H351" s="11">
        <v>0</v>
      </c>
      <c r="I351" s="11"/>
      <c r="J351" s="4"/>
      <c r="K351" s="11"/>
      <c r="L351" s="11"/>
      <c r="M351" s="11"/>
      <c r="N351" s="4"/>
      <c r="O351" s="184"/>
      <c r="P351" s="185"/>
      <c r="Q351" s="185"/>
      <c r="R351" s="186"/>
      <c r="S351" s="4"/>
      <c r="T351" s="4"/>
      <c r="U351" s="4"/>
      <c r="V351" s="4"/>
    </row>
    <row r="352" spans="1:22" s="5" customFormat="1" ht="12.5">
      <c r="A352" s="56"/>
      <c r="B352" s="11"/>
      <c r="C352" s="11" t="s">
        <v>204</v>
      </c>
      <c r="D352" s="11"/>
      <c r="E352" s="11" t="s">
        <v>205</v>
      </c>
      <c r="F352" s="11">
        <v>5</v>
      </c>
      <c r="G352" s="11"/>
      <c r="H352" s="11"/>
      <c r="I352" s="11"/>
      <c r="J352" s="4"/>
      <c r="K352" s="11"/>
      <c r="L352" s="11"/>
      <c r="M352" s="11"/>
      <c r="N352" s="4"/>
      <c r="O352" s="184"/>
      <c r="P352" s="185"/>
      <c r="Q352" s="185"/>
      <c r="R352" s="186"/>
      <c r="S352" s="4"/>
      <c r="T352" s="4"/>
      <c r="U352" s="4"/>
      <c r="V352" s="4"/>
    </row>
    <row r="353" spans="1:22" s="5" customFormat="1" ht="12.5">
      <c r="A353" s="56"/>
      <c r="B353" s="11"/>
      <c r="C353" s="11" t="s">
        <v>208</v>
      </c>
      <c r="D353" s="11"/>
      <c r="E353" s="11" t="s">
        <v>127</v>
      </c>
      <c r="F353" s="11">
        <v>1</v>
      </c>
      <c r="G353" s="11"/>
      <c r="H353" s="11"/>
      <c r="I353" s="11"/>
      <c r="J353" s="4"/>
      <c r="K353" s="11"/>
      <c r="L353" s="11"/>
      <c r="M353" s="11"/>
      <c r="N353" s="4"/>
      <c r="O353" s="184"/>
      <c r="P353" s="185"/>
      <c r="Q353" s="185"/>
      <c r="R353" s="186"/>
      <c r="S353" s="4"/>
      <c r="T353" s="4"/>
      <c r="U353" s="4"/>
      <c r="V353" s="4"/>
    </row>
    <row r="354" spans="1:22" s="5" customFormat="1" ht="12.5">
      <c r="A354" s="56"/>
      <c r="B354" s="11"/>
      <c r="C354" s="11" t="s">
        <v>209</v>
      </c>
      <c r="D354" s="11"/>
      <c r="E354" s="11" t="s">
        <v>210</v>
      </c>
      <c r="F354" s="11">
        <v>4</v>
      </c>
      <c r="G354" s="11"/>
      <c r="H354" s="11"/>
      <c r="I354" s="11"/>
      <c r="J354" s="4"/>
      <c r="K354" s="11"/>
      <c r="L354" s="11"/>
      <c r="M354" s="11"/>
      <c r="N354" s="4"/>
      <c r="O354" s="184"/>
      <c r="P354" s="185"/>
      <c r="Q354" s="185"/>
      <c r="R354" s="186"/>
      <c r="S354" s="4"/>
      <c r="T354" s="4"/>
      <c r="U354" s="4"/>
      <c r="V354" s="4"/>
    </row>
    <row r="355" spans="1:22" s="5" customFormat="1" ht="12.5">
      <c r="A355" s="56"/>
      <c r="B355" s="11"/>
      <c r="C355" s="11" t="s">
        <v>213</v>
      </c>
      <c r="D355" s="11"/>
      <c r="E355" s="11" t="s">
        <v>136</v>
      </c>
      <c r="F355" s="11">
        <v>8</v>
      </c>
      <c r="G355" s="11"/>
      <c r="H355" s="11">
        <v>0</v>
      </c>
      <c r="I355" s="11"/>
      <c r="J355" s="4"/>
      <c r="K355" s="11"/>
      <c r="L355" s="11"/>
      <c r="M355" s="11"/>
      <c r="N355" s="4"/>
      <c r="O355" s="184"/>
      <c r="P355" s="185"/>
      <c r="Q355" s="185"/>
      <c r="R355" s="186"/>
      <c r="S355" s="4"/>
      <c r="T355" s="4"/>
      <c r="U355" s="4"/>
      <c r="V355" s="4"/>
    </row>
    <row r="356" spans="1:22" s="5" customFormat="1" ht="12.5">
      <c r="A356" s="56"/>
      <c r="B356" s="11"/>
      <c r="C356" s="11" t="s">
        <v>214</v>
      </c>
      <c r="D356" s="11"/>
      <c r="E356" s="11" t="s">
        <v>91</v>
      </c>
      <c r="F356" s="11">
        <v>1</v>
      </c>
      <c r="G356" s="11"/>
      <c r="H356" s="11"/>
      <c r="I356" s="11"/>
      <c r="J356" s="4"/>
      <c r="K356" s="11"/>
      <c r="L356" s="11"/>
      <c r="M356" s="11"/>
      <c r="N356" s="4"/>
      <c r="O356" s="184"/>
      <c r="P356" s="185"/>
      <c r="Q356" s="185"/>
      <c r="R356" s="186"/>
      <c r="S356" s="4"/>
      <c r="T356" s="4"/>
      <c r="U356" s="4"/>
      <c r="V356" s="4"/>
    </row>
    <row r="357" spans="1:22" s="5" customFormat="1" ht="12.5">
      <c r="A357" s="56"/>
      <c r="B357" s="11"/>
      <c r="C357" s="11" t="s">
        <v>215</v>
      </c>
      <c r="D357" s="11"/>
      <c r="E357" s="11" t="s">
        <v>216</v>
      </c>
      <c r="F357" s="11">
        <v>7</v>
      </c>
      <c r="G357" s="11"/>
      <c r="H357" s="11"/>
      <c r="I357" s="11"/>
      <c r="J357" s="4"/>
      <c r="K357" s="11"/>
      <c r="L357" s="11"/>
      <c r="M357" s="11"/>
      <c r="N357" s="4"/>
      <c r="O357" s="184"/>
      <c r="P357" s="185"/>
      <c r="Q357" s="185"/>
      <c r="R357" s="186"/>
      <c r="S357" s="4"/>
      <c r="T357" s="4"/>
      <c r="U357" s="4"/>
      <c r="V357" s="4"/>
    </row>
    <row r="358" spans="1:22" s="5" customFormat="1" ht="12.5">
      <c r="A358" s="56"/>
      <c r="B358" s="11"/>
      <c r="C358" s="11" t="s">
        <v>217</v>
      </c>
      <c r="D358" s="11"/>
      <c r="E358" s="11" t="s">
        <v>218</v>
      </c>
      <c r="F358" s="11">
        <v>1</v>
      </c>
      <c r="G358" s="11"/>
      <c r="H358" s="11"/>
      <c r="I358" s="11"/>
      <c r="J358" s="4"/>
      <c r="K358" s="11"/>
      <c r="L358" s="11"/>
      <c r="M358" s="11"/>
      <c r="N358" s="4"/>
      <c r="O358" s="184"/>
      <c r="P358" s="185"/>
      <c r="Q358" s="185"/>
      <c r="R358" s="186"/>
      <c r="S358" s="4"/>
      <c r="T358" s="4"/>
      <c r="U358" s="4"/>
      <c r="V358" s="4"/>
    </row>
    <row r="359" spans="1:22" s="5" customFormat="1" ht="12.5">
      <c r="A359" s="56"/>
      <c r="B359" s="11"/>
      <c r="C359" s="11" t="s">
        <v>219</v>
      </c>
      <c r="D359" s="11"/>
      <c r="E359" s="11" t="s">
        <v>220</v>
      </c>
      <c r="F359" s="11">
        <v>46</v>
      </c>
      <c r="G359" s="11"/>
      <c r="H359" s="11">
        <v>0</v>
      </c>
      <c r="I359" s="11"/>
      <c r="J359" s="4"/>
      <c r="K359" s="11"/>
      <c r="L359" s="11"/>
      <c r="M359" s="11"/>
      <c r="N359" s="4"/>
      <c r="O359" s="184"/>
      <c r="P359" s="185"/>
      <c r="Q359" s="185"/>
      <c r="R359" s="186"/>
      <c r="S359" s="4"/>
      <c r="T359" s="4"/>
      <c r="U359" s="4"/>
      <c r="V359" s="4"/>
    </row>
    <row r="360" spans="1:22" s="5" customFormat="1" ht="12.5">
      <c r="A360" s="56"/>
      <c r="B360" s="11"/>
      <c r="C360" s="11" t="s">
        <v>221</v>
      </c>
      <c r="D360" s="11"/>
      <c r="E360" s="11" t="s">
        <v>85</v>
      </c>
      <c r="F360" s="11">
        <v>40</v>
      </c>
      <c r="G360" s="11"/>
      <c r="H360" s="11"/>
      <c r="I360" s="11"/>
      <c r="J360" s="4"/>
      <c r="K360" s="11"/>
      <c r="L360" s="11"/>
      <c r="M360" s="11"/>
      <c r="N360" s="4"/>
      <c r="O360" s="184"/>
      <c r="P360" s="185"/>
      <c r="Q360" s="185"/>
      <c r="R360" s="186"/>
      <c r="S360" s="4"/>
      <c r="T360" s="4"/>
      <c r="U360" s="4"/>
      <c r="V360" s="4"/>
    </row>
    <row r="361" spans="1:22" s="5" customFormat="1" ht="12.5">
      <c r="A361" s="56"/>
      <c r="B361" s="11"/>
      <c r="C361" s="11" t="s">
        <v>224</v>
      </c>
      <c r="D361" s="11"/>
      <c r="E361" s="11" t="s">
        <v>183</v>
      </c>
      <c r="F361" s="11">
        <v>8</v>
      </c>
      <c r="G361" s="11"/>
      <c r="H361" s="11"/>
      <c r="I361" s="11"/>
      <c r="J361" s="4"/>
      <c r="K361" s="11"/>
      <c r="L361" s="11"/>
      <c r="M361" s="11"/>
      <c r="N361" s="4"/>
      <c r="O361" s="184"/>
      <c r="P361" s="185"/>
      <c r="Q361" s="185"/>
      <c r="R361" s="186"/>
      <c r="S361" s="4"/>
      <c r="T361" s="4"/>
      <c r="U361" s="4"/>
      <c r="V361" s="4"/>
    </row>
    <row r="362" spans="1:22" s="5" customFormat="1" ht="12.5">
      <c r="A362" s="56"/>
      <c r="B362" s="11"/>
      <c r="C362" s="11" t="s">
        <v>225</v>
      </c>
      <c r="D362" s="11"/>
      <c r="E362" s="11" t="s">
        <v>226</v>
      </c>
      <c r="F362" s="11">
        <v>10</v>
      </c>
      <c r="G362" s="11"/>
      <c r="H362" s="11"/>
      <c r="I362" s="11"/>
      <c r="J362" s="4"/>
      <c r="K362" s="11"/>
      <c r="L362" s="11"/>
      <c r="M362" s="11"/>
      <c r="N362" s="4"/>
      <c r="O362" s="184"/>
      <c r="P362" s="185"/>
      <c r="Q362" s="185"/>
      <c r="R362" s="186"/>
      <c r="S362" s="4"/>
      <c r="T362" s="4"/>
      <c r="U362" s="4"/>
      <c r="V362" s="4"/>
    </row>
    <row r="363" spans="1:22" s="5" customFormat="1" ht="12.5">
      <c r="A363" s="56"/>
      <c r="B363" s="11"/>
      <c r="C363" s="11" t="s">
        <v>227</v>
      </c>
      <c r="D363" s="11"/>
      <c r="E363" s="11" t="s">
        <v>228</v>
      </c>
      <c r="F363" s="11">
        <v>24</v>
      </c>
      <c r="G363" s="11"/>
      <c r="H363" s="11">
        <v>0</v>
      </c>
      <c r="I363" s="11"/>
      <c r="J363" s="4"/>
      <c r="K363" s="11"/>
      <c r="L363" s="11"/>
      <c r="M363" s="11"/>
      <c r="N363" s="4"/>
      <c r="O363" s="184"/>
      <c r="P363" s="185"/>
      <c r="Q363" s="185"/>
      <c r="R363" s="186"/>
      <c r="S363" s="4"/>
      <c r="T363" s="4"/>
      <c r="U363" s="4"/>
      <c r="V363" s="4"/>
    </row>
    <row r="364" spans="1:22" s="5" customFormat="1" ht="12.5">
      <c r="A364" s="56"/>
      <c r="B364" s="11"/>
      <c r="C364" s="11" t="s">
        <v>229</v>
      </c>
      <c r="D364" s="11"/>
      <c r="E364" s="11" t="s">
        <v>100</v>
      </c>
      <c r="F364" s="11">
        <v>138</v>
      </c>
      <c r="G364" s="11">
        <v>1</v>
      </c>
      <c r="H364" s="11">
        <v>1</v>
      </c>
      <c r="I364" s="11">
        <v>1</v>
      </c>
      <c r="J364" s="4"/>
      <c r="K364" s="11"/>
      <c r="L364" s="11"/>
      <c r="M364" s="11"/>
      <c r="N364" s="4"/>
      <c r="O364" s="184"/>
      <c r="P364" s="185"/>
      <c r="Q364" s="185"/>
      <c r="R364" s="186"/>
      <c r="S364" s="4"/>
      <c r="T364" s="4"/>
      <c r="U364" s="4"/>
      <c r="V364" s="4"/>
    </row>
    <row r="365" spans="1:22" s="5" customFormat="1" ht="12.5">
      <c r="A365" s="56"/>
      <c r="B365" s="11"/>
      <c r="C365" s="11" t="s">
        <v>230</v>
      </c>
      <c r="D365" s="11"/>
      <c r="E365" s="11" t="s">
        <v>231</v>
      </c>
      <c r="F365" s="11">
        <v>4</v>
      </c>
      <c r="G365" s="11"/>
      <c r="H365" s="11">
        <v>0</v>
      </c>
      <c r="I365" s="11"/>
      <c r="J365" s="4"/>
      <c r="K365" s="11"/>
      <c r="L365" s="11"/>
      <c r="M365" s="11"/>
      <c r="N365" s="4"/>
      <c r="O365" s="184"/>
      <c r="P365" s="185"/>
      <c r="Q365" s="185"/>
      <c r="R365" s="186"/>
      <c r="S365" s="4"/>
      <c r="T365" s="4"/>
      <c r="U365" s="4"/>
      <c r="V365" s="4"/>
    </row>
    <row r="366" spans="1:22" s="5" customFormat="1" ht="12.5">
      <c r="A366" s="56"/>
      <c r="B366" s="11"/>
      <c r="C366" s="11" t="s">
        <v>455</v>
      </c>
      <c r="D366" s="11"/>
      <c r="E366" s="11" t="s">
        <v>444</v>
      </c>
      <c r="F366" s="11">
        <v>1</v>
      </c>
      <c r="G366" s="11"/>
      <c r="H366" s="11"/>
      <c r="I366" s="11"/>
      <c r="J366" s="4"/>
      <c r="K366" s="11"/>
      <c r="L366" s="11"/>
      <c r="M366" s="11"/>
      <c r="N366" s="4"/>
      <c r="O366" s="184"/>
      <c r="P366" s="185"/>
      <c r="Q366" s="185"/>
      <c r="R366" s="186"/>
      <c r="S366" s="4"/>
      <c r="T366" s="4"/>
      <c r="U366" s="4"/>
      <c r="V366" s="4"/>
    </row>
    <row r="367" spans="1:22" s="5" customFormat="1" ht="12.5">
      <c r="A367" s="56"/>
      <c r="B367" s="11"/>
      <c r="C367" s="11" t="s">
        <v>232</v>
      </c>
      <c r="D367" s="11"/>
      <c r="E367" s="11" t="s">
        <v>183</v>
      </c>
      <c r="F367" s="11">
        <v>9</v>
      </c>
      <c r="G367" s="11"/>
      <c r="H367" s="11"/>
      <c r="I367" s="11"/>
      <c r="J367" s="4"/>
      <c r="K367" s="11"/>
      <c r="L367" s="11"/>
      <c r="M367" s="11"/>
      <c r="N367" s="4"/>
      <c r="O367" s="184"/>
      <c r="P367" s="185"/>
      <c r="Q367" s="185"/>
      <c r="R367" s="186"/>
      <c r="S367" s="4"/>
      <c r="T367" s="4"/>
      <c r="U367" s="4"/>
      <c r="V367" s="4"/>
    </row>
    <row r="368" spans="1:22" s="5" customFormat="1" ht="12.5">
      <c r="A368" s="56"/>
      <c r="B368" s="11"/>
      <c r="C368" s="11" t="s">
        <v>233</v>
      </c>
      <c r="D368" s="11"/>
      <c r="E368" s="11" t="s">
        <v>234</v>
      </c>
      <c r="F368" s="11">
        <v>6</v>
      </c>
      <c r="G368" s="11"/>
      <c r="H368" s="11">
        <v>0</v>
      </c>
      <c r="I368" s="11"/>
      <c r="J368" s="4"/>
      <c r="K368" s="11"/>
      <c r="L368" s="11"/>
      <c r="M368" s="11"/>
      <c r="N368" s="4"/>
      <c r="O368" s="184"/>
      <c r="P368" s="185"/>
      <c r="Q368" s="185"/>
      <c r="R368" s="186"/>
      <c r="S368" s="4"/>
      <c r="T368" s="4"/>
      <c r="U368" s="4"/>
      <c r="V368" s="4"/>
    </row>
    <row r="369" spans="1:22" s="5" customFormat="1" ht="12.5">
      <c r="A369" s="56"/>
      <c r="B369" s="11"/>
      <c r="C369" s="11" t="s">
        <v>456</v>
      </c>
      <c r="D369" s="11"/>
      <c r="E369" s="11" t="s">
        <v>117</v>
      </c>
      <c r="F369" s="11">
        <v>1</v>
      </c>
      <c r="G369" s="11"/>
      <c r="H369" s="11"/>
      <c r="I369" s="11"/>
      <c r="J369" s="4"/>
      <c r="K369" s="11"/>
      <c r="L369" s="11"/>
      <c r="M369" s="11"/>
      <c r="N369" s="4"/>
      <c r="O369" s="184"/>
      <c r="P369" s="185"/>
      <c r="Q369" s="185"/>
      <c r="R369" s="186"/>
      <c r="S369" s="4"/>
      <c r="T369" s="4"/>
      <c r="U369" s="4"/>
      <c r="V369" s="4"/>
    </row>
    <row r="370" spans="1:22" s="5" customFormat="1" ht="12.5">
      <c r="A370" s="56"/>
      <c r="B370" s="11"/>
      <c r="C370" s="11" t="s">
        <v>235</v>
      </c>
      <c r="D370" s="11"/>
      <c r="E370" s="11" t="s">
        <v>236</v>
      </c>
      <c r="F370" s="11">
        <v>4</v>
      </c>
      <c r="G370" s="11"/>
      <c r="H370" s="11"/>
      <c r="I370" s="11"/>
      <c r="J370" s="4"/>
      <c r="K370" s="11"/>
      <c r="L370" s="11"/>
      <c r="M370" s="11"/>
      <c r="N370" s="4"/>
      <c r="O370" s="184"/>
      <c r="P370" s="185"/>
      <c r="Q370" s="185"/>
      <c r="R370" s="186"/>
      <c r="S370" s="4"/>
      <c r="T370" s="4"/>
      <c r="U370" s="4"/>
      <c r="V370" s="4"/>
    </row>
    <row r="371" spans="1:22" s="5" customFormat="1" ht="12.5">
      <c r="A371" s="56"/>
      <c r="B371" s="11"/>
      <c r="C371" s="11" t="s">
        <v>237</v>
      </c>
      <c r="D371" s="11"/>
      <c r="E371" s="11" t="s">
        <v>238</v>
      </c>
      <c r="F371" s="11">
        <v>3</v>
      </c>
      <c r="G371" s="11"/>
      <c r="H371" s="11"/>
      <c r="I371" s="11"/>
      <c r="J371" s="4"/>
      <c r="K371" s="11"/>
      <c r="L371" s="11"/>
      <c r="M371" s="11"/>
      <c r="N371" s="4"/>
      <c r="O371" s="184"/>
      <c r="P371" s="185"/>
      <c r="Q371" s="185"/>
      <c r="R371" s="186"/>
      <c r="S371" s="4"/>
      <c r="T371" s="4"/>
      <c r="U371" s="4"/>
      <c r="V371" s="4"/>
    </row>
    <row r="372" spans="1:22" s="5" customFormat="1" ht="12.5">
      <c r="A372" s="56"/>
      <c r="B372" s="11"/>
      <c r="C372" s="11" t="s">
        <v>239</v>
      </c>
      <c r="D372" s="11"/>
      <c r="E372" s="11" t="s">
        <v>91</v>
      </c>
      <c r="F372" s="11">
        <v>89</v>
      </c>
      <c r="G372" s="11"/>
      <c r="H372" s="11">
        <v>0</v>
      </c>
      <c r="I372" s="11"/>
      <c r="J372" s="4"/>
      <c r="K372" s="11"/>
      <c r="L372" s="11"/>
      <c r="M372" s="11"/>
      <c r="N372" s="4"/>
      <c r="O372" s="184"/>
      <c r="P372" s="185"/>
      <c r="Q372" s="185"/>
      <c r="R372" s="186"/>
      <c r="S372" s="4"/>
      <c r="T372" s="4"/>
      <c r="U372" s="4"/>
      <c r="V372" s="4"/>
    </row>
    <row r="373" spans="1:22" s="5" customFormat="1" ht="12.5">
      <c r="A373" s="56"/>
      <c r="B373" s="11"/>
      <c r="C373" s="11" t="s">
        <v>240</v>
      </c>
      <c r="D373" s="11"/>
      <c r="E373" s="11" t="s">
        <v>241</v>
      </c>
      <c r="F373" s="11">
        <v>2</v>
      </c>
      <c r="G373" s="11"/>
      <c r="H373" s="11"/>
      <c r="I373" s="11"/>
      <c r="J373" s="4"/>
      <c r="K373" s="11"/>
      <c r="L373" s="11"/>
      <c r="M373" s="11"/>
      <c r="N373" s="4"/>
      <c r="O373" s="184"/>
      <c r="P373" s="185"/>
      <c r="Q373" s="185"/>
      <c r="R373" s="186"/>
      <c r="S373" s="4"/>
      <c r="T373" s="4"/>
      <c r="U373" s="4"/>
      <c r="V373" s="4"/>
    </row>
    <row r="374" spans="1:22" s="5" customFormat="1" ht="12.5">
      <c r="A374" s="56"/>
      <c r="B374" s="11"/>
      <c r="C374" s="11" t="s">
        <v>242</v>
      </c>
      <c r="D374" s="11"/>
      <c r="E374" s="11" t="s">
        <v>218</v>
      </c>
      <c r="F374" s="11">
        <v>2</v>
      </c>
      <c r="G374" s="11"/>
      <c r="H374" s="11"/>
      <c r="I374" s="11"/>
      <c r="J374" s="4"/>
      <c r="K374" s="11"/>
      <c r="L374" s="11"/>
      <c r="M374" s="11"/>
      <c r="N374" s="4"/>
      <c r="O374" s="184"/>
      <c r="P374" s="185"/>
      <c r="Q374" s="185"/>
      <c r="R374" s="186"/>
      <c r="S374" s="4"/>
      <c r="T374" s="4"/>
      <c r="U374" s="4"/>
      <c r="V374" s="4"/>
    </row>
    <row r="375" spans="1:22" s="5" customFormat="1" ht="12.5">
      <c r="A375" s="56"/>
      <c r="B375" s="11"/>
      <c r="C375" s="11" t="s">
        <v>457</v>
      </c>
      <c r="D375" s="11"/>
      <c r="E375" s="11" t="s">
        <v>285</v>
      </c>
      <c r="F375" s="11">
        <v>1</v>
      </c>
      <c r="G375" s="11"/>
      <c r="H375" s="11"/>
      <c r="I375" s="11"/>
      <c r="J375" s="4"/>
      <c r="K375" s="11"/>
      <c r="L375" s="11"/>
      <c r="M375" s="11"/>
      <c r="N375" s="4"/>
      <c r="O375" s="184"/>
      <c r="P375" s="185"/>
      <c r="Q375" s="185"/>
      <c r="R375" s="186"/>
      <c r="S375" s="4"/>
      <c r="T375" s="4"/>
      <c r="U375" s="4"/>
      <c r="V375" s="4"/>
    </row>
    <row r="376" spans="1:22" s="5" customFormat="1" ht="12.5">
      <c r="A376" s="56"/>
      <c r="B376" s="11"/>
      <c r="C376" s="11" t="s">
        <v>243</v>
      </c>
      <c r="D376" s="11"/>
      <c r="E376" s="11" t="s">
        <v>244</v>
      </c>
      <c r="F376" s="11">
        <v>1</v>
      </c>
      <c r="G376" s="11"/>
      <c r="H376" s="11"/>
      <c r="I376" s="11"/>
      <c r="J376" s="4"/>
      <c r="K376" s="11"/>
      <c r="L376" s="11"/>
      <c r="M376" s="11"/>
      <c r="N376" s="4"/>
      <c r="O376" s="184"/>
      <c r="P376" s="185"/>
      <c r="Q376" s="185"/>
      <c r="R376" s="186"/>
      <c r="S376" s="4"/>
      <c r="T376" s="4"/>
      <c r="U376" s="4"/>
      <c r="V376" s="4"/>
    </row>
    <row r="377" spans="1:22" s="5" customFormat="1" ht="12.5">
      <c r="A377" s="56"/>
      <c r="B377" s="11"/>
      <c r="C377" s="11" t="s">
        <v>246</v>
      </c>
      <c r="D377" s="11"/>
      <c r="E377" s="11" t="s">
        <v>247</v>
      </c>
      <c r="F377" s="11">
        <v>2</v>
      </c>
      <c r="G377" s="11"/>
      <c r="H377" s="11"/>
      <c r="I377" s="11"/>
      <c r="J377" s="4"/>
      <c r="K377" s="11"/>
      <c r="L377" s="11"/>
      <c r="M377" s="11"/>
      <c r="N377" s="4"/>
      <c r="O377" s="184"/>
      <c r="P377" s="185"/>
      <c r="Q377" s="185"/>
      <c r="R377" s="186"/>
      <c r="S377" s="4"/>
      <c r="T377" s="4"/>
      <c r="U377" s="4"/>
      <c r="V377" s="4"/>
    </row>
    <row r="378" spans="1:22" s="5" customFormat="1" ht="12.5">
      <c r="A378" s="56"/>
      <c r="B378" s="11"/>
      <c r="C378" s="11" t="s">
        <v>248</v>
      </c>
      <c r="D378" s="11"/>
      <c r="E378" s="11" t="s">
        <v>249</v>
      </c>
      <c r="F378" s="11">
        <v>9</v>
      </c>
      <c r="G378" s="11"/>
      <c r="H378" s="11"/>
      <c r="I378" s="11"/>
      <c r="J378" s="4"/>
      <c r="K378" s="11"/>
      <c r="L378" s="11"/>
      <c r="M378" s="11"/>
      <c r="N378" s="4"/>
      <c r="O378" s="184"/>
      <c r="P378" s="185"/>
      <c r="Q378" s="185"/>
      <c r="R378" s="186"/>
      <c r="S378" s="4"/>
      <c r="T378" s="4"/>
      <c r="U378" s="4"/>
      <c r="V378" s="4"/>
    </row>
    <row r="379" spans="1:22" s="5" customFormat="1" ht="12.5">
      <c r="A379" s="56"/>
      <c r="B379" s="11"/>
      <c r="C379" s="11" t="s">
        <v>250</v>
      </c>
      <c r="D379" s="11"/>
      <c r="E379" s="11" t="s">
        <v>112</v>
      </c>
      <c r="F379" s="11">
        <v>1</v>
      </c>
      <c r="G379" s="11"/>
      <c r="H379" s="11"/>
      <c r="I379" s="11"/>
      <c r="J379" s="4"/>
      <c r="K379" s="11"/>
      <c r="L379" s="11"/>
      <c r="M379" s="11"/>
      <c r="N379" s="4"/>
      <c r="O379" s="184"/>
      <c r="P379" s="185"/>
      <c r="Q379" s="185"/>
      <c r="R379" s="186"/>
      <c r="S379" s="4"/>
      <c r="T379" s="4"/>
      <c r="U379" s="4"/>
      <c r="V379" s="4"/>
    </row>
    <row r="380" spans="1:22" s="5" customFormat="1" ht="12.5">
      <c r="A380" s="56"/>
      <c r="B380" s="11"/>
      <c r="C380" s="11" t="s">
        <v>252</v>
      </c>
      <c r="D380" s="11"/>
      <c r="E380" s="11" t="s">
        <v>110</v>
      </c>
      <c r="F380" s="11">
        <v>7</v>
      </c>
      <c r="G380" s="11"/>
      <c r="H380" s="11"/>
      <c r="I380" s="11"/>
      <c r="J380" s="4"/>
      <c r="K380" s="11"/>
      <c r="L380" s="11"/>
      <c r="M380" s="11"/>
      <c r="N380" s="4"/>
      <c r="O380" s="184"/>
      <c r="P380" s="185"/>
      <c r="Q380" s="185"/>
      <c r="R380" s="186"/>
      <c r="S380" s="4"/>
      <c r="T380" s="4"/>
      <c r="U380" s="4"/>
      <c r="V380" s="4"/>
    </row>
    <row r="381" spans="1:22" s="5" customFormat="1" ht="12.5">
      <c r="A381" s="56"/>
      <c r="B381" s="11"/>
      <c r="C381" s="11" t="s">
        <v>253</v>
      </c>
      <c r="D381" s="11"/>
      <c r="E381" s="11" t="s">
        <v>254</v>
      </c>
      <c r="F381" s="11">
        <v>14</v>
      </c>
      <c r="G381" s="11"/>
      <c r="H381" s="11"/>
      <c r="I381" s="11"/>
      <c r="J381" s="4"/>
      <c r="K381" s="11"/>
      <c r="L381" s="11"/>
      <c r="M381" s="11"/>
      <c r="N381" s="4"/>
      <c r="O381" s="184"/>
      <c r="P381" s="185"/>
      <c r="Q381" s="185"/>
      <c r="R381" s="186"/>
      <c r="S381" s="4"/>
      <c r="T381" s="4"/>
      <c r="U381" s="4"/>
      <c r="V381" s="4"/>
    </row>
    <row r="382" spans="1:22" s="5" customFormat="1" ht="12.5">
      <c r="A382" s="56"/>
      <c r="B382" s="11"/>
      <c r="C382" s="11" t="s">
        <v>458</v>
      </c>
      <c r="D382" s="11"/>
      <c r="E382" s="11" t="s">
        <v>220</v>
      </c>
      <c r="F382" s="11">
        <v>1</v>
      </c>
      <c r="G382" s="11"/>
      <c r="H382" s="11"/>
      <c r="I382" s="11"/>
      <c r="J382" s="4"/>
      <c r="K382" s="11"/>
      <c r="L382" s="11"/>
      <c r="M382" s="11"/>
      <c r="N382" s="4"/>
      <c r="O382" s="184"/>
      <c r="P382" s="185"/>
      <c r="Q382" s="185"/>
      <c r="R382" s="186"/>
      <c r="S382" s="4"/>
      <c r="T382" s="4"/>
      <c r="U382" s="4"/>
      <c r="V382" s="4"/>
    </row>
    <row r="383" spans="1:22" s="5" customFormat="1" ht="12.5">
      <c r="A383" s="56"/>
      <c r="B383" s="11"/>
      <c r="C383" s="11" t="s">
        <v>255</v>
      </c>
      <c r="D383" s="11"/>
      <c r="E383" s="11" t="s">
        <v>110</v>
      </c>
      <c r="F383" s="11">
        <v>1</v>
      </c>
      <c r="G383" s="11"/>
      <c r="H383" s="11"/>
      <c r="I383" s="11"/>
      <c r="J383" s="4"/>
      <c r="K383" s="11"/>
      <c r="L383" s="11"/>
      <c r="M383" s="11"/>
      <c r="N383" s="4"/>
      <c r="O383" s="184"/>
      <c r="P383" s="185"/>
      <c r="Q383" s="185"/>
      <c r="R383" s="186"/>
      <c r="S383" s="4"/>
      <c r="T383" s="4"/>
      <c r="U383" s="4"/>
      <c r="V383" s="4"/>
    </row>
    <row r="384" spans="1:22" s="5" customFormat="1" ht="12.5">
      <c r="A384" s="56"/>
      <c r="B384" s="11"/>
      <c r="C384" s="11" t="s">
        <v>258</v>
      </c>
      <c r="D384" s="11"/>
      <c r="E384" s="11" t="s">
        <v>259</v>
      </c>
      <c r="F384" s="11">
        <v>6</v>
      </c>
      <c r="G384" s="11">
        <v>1</v>
      </c>
      <c r="H384" s="11">
        <v>1</v>
      </c>
      <c r="I384" s="11">
        <v>0</v>
      </c>
      <c r="J384" s="4"/>
      <c r="K384" s="11"/>
      <c r="L384" s="11"/>
      <c r="M384" s="11"/>
      <c r="N384" s="4"/>
      <c r="O384" s="184"/>
      <c r="P384" s="185"/>
      <c r="Q384" s="185"/>
      <c r="R384" s="186"/>
      <c r="S384" s="4"/>
      <c r="T384" s="4"/>
      <c r="U384" s="4"/>
      <c r="V384" s="4"/>
    </row>
    <row r="385" spans="1:22" s="5" customFormat="1" ht="12.5">
      <c r="A385" s="56"/>
      <c r="B385" s="11"/>
      <c r="C385" s="11" t="s">
        <v>260</v>
      </c>
      <c r="D385" s="11"/>
      <c r="E385" s="11" t="s">
        <v>261</v>
      </c>
      <c r="F385" s="11">
        <v>2</v>
      </c>
      <c r="G385" s="11"/>
      <c r="H385" s="11"/>
      <c r="I385" s="11"/>
      <c r="J385" s="4"/>
      <c r="K385" s="11"/>
      <c r="L385" s="11"/>
      <c r="M385" s="11"/>
      <c r="N385" s="4"/>
      <c r="O385" s="184"/>
      <c r="P385" s="185"/>
      <c r="Q385" s="185"/>
      <c r="R385" s="186"/>
      <c r="S385" s="4"/>
      <c r="T385" s="4"/>
      <c r="U385" s="4"/>
      <c r="V385" s="4"/>
    </row>
    <row r="386" spans="1:22" s="5" customFormat="1" ht="12.5">
      <c r="A386" s="56"/>
      <c r="B386" s="11"/>
      <c r="C386" s="11" t="s">
        <v>263</v>
      </c>
      <c r="D386" s="11"/>
      <c r="E386" s="11" t="s">
        <v>264</v>
      </c>
      <c r="F386" s="11">
        <v>6</v>
      </c>
      <c r="G386" s="11"/>
      <c r="H386" s="11"/>
      <c r="I386" s="11"/>
      <c r="J386" s="4"/>
      <c r="K386" s="11"/>
      <c r="L386" s="11"/>
      <c r="M386" s="11"/>
      <c r="N386" s="4"/>
      <c r="O386" s="184"/>
      <c r="P386" s="185"/>
      <c r="Q386" s="185"/>
      <c r="R386" s="186"/>
      <c r="S386" s="4"/>
      <c r="T386" s="4"/>
      <c r="U386" s="4"/>
      <c r="V386" s="4"/>
    </row>
    <row r="387" spans="1:22" s="5" customFormat="1" ht="12.5">
      <c r="A387" s="56"/>
      <c r="B387" s="11"/>
      <c r="C387" s="11" t="s">
        <v>265</v>
      </c>
      <c r="D387" s="11"/>
      <c r="E387" s="11" t="s">
        <v>140</v>
      </c>
      <c r="F387" s="11">
        <v>26</v>
      </c>
      <c r="G387" s="11"/>
      <c r="H387" s="11"/>
      <c r="I387" s="11"/>
      <c r="J387" s="4"/>
      <c r="K387" s="11"/>
      <c r="L387" s="11"/>
      <c r="M387" s="11"/>
      <c r="N387" s="4"/>
      <c r="O387" s="184"/>
      <c r="P387" s="185"/>
      <c r="Q387" s="185"/>
      <c r="R387" s="186"/>
      <c r="S387" s="4"/>
      <c r="T387" s="4"/>
      <c r="U387" s="4"/>
      <c r="V387" s="4"/>
    </row>
    <row r="388" spans="1:22" s="5" customFormat="1" ht="12.5">
      <c r="A388" s="56"/>
      <c r="B388" s="11"/>
      <c r="C388" s="11" t="s">
        <v>266</v>
      </c>
      <c r="D388" s="11"/>
      <c r="E388" s="11" t="s">
        <v>162</v>
      </c>
      <c r="F388" s="11">
        <v>14</v>
      </c>
      <c r="G388" s="11"/>
      <c r="H388" s="11"/>
      <c r="I388" s="11"/>
      <c r="J388" s="4"/>
      <c r="K388" s="11"/>
      <c r="L388" s="11"/>
      <c r="M388" s="11"/>
      <c r="N388" s="4"/>
      <c r="O388" s="184"/>
      <c r="P388" s="185"/>
      <c r="Q388" s="185"/>
      <c r="R388" s="186"/>
      <c r="S388" s="4"/>
      <c r="T388" s="4"/>
      <c r="U388" s="4"/>
      <c r="V388" s="4"/>
    </row>
    <row r="389" spans="1:22" s="5" customFormat="1" ht="12.5">
      <c r="A389" s="56"/>
      <c r="B389" s="11"/>
      <c r="C389" s="11" t="s">
        <v>267</v>
      </c>
      <c r="D389" s="11"/>
      <c r="E389" s="11" t="s">
        <v>268</v>
      </c>
      <c r="F389" s="11">
        <v>1</v>
      </c>
      <c r="G389" s="11"/>
      <c r="H389" s="11"/>
      <c r="I389" s="11"/>
      <c r="J389" s="4"/>
      <c r="K389" s="11"/>
      <c r="L389" s="11"/>
      <c r="M389" s="11"/>
      <c r="N389" s="4"/>
      <c r="O389" s="184"/>
      <c r="P389" s="185"/>
      <c r="Q389" s="185"/>
      <c r="R389" s="186"/>
      <c r="S389" s="4"/>
      <c r="T389" s="4"/>
      <c r="U389" s="4"/>
      <c r="V389" s="4"/>
    </row>
    <row r="390" spans="1:22" s="5" customFormat="1" ht="12.5">
      <c r="A390" s="56"/>
      <c r="B390" s="11"/>
      <c r="C390" s="11" t="s">
        <v>269</v>
      </c>
      <c r="D390" s="11"/>
      <c r="E390" s="11" t="s">
        <v>270</v>
      </c>
      <c r="F390" s="11">
        <v>2</v>
      </c>
      <c r="G390" s="11"/>
      <c r="H390" s="11"/>
      <c r="I390" s="11"/>
      <c r="J390" s="4"/>
      <c r="K390" s="11"/>
      <c r="L390" s="11"/>
      <c r="M390" s="11"/>
      <c r="N390" s="4"/>
      <c r="O390" s="184"/>
      <c r="P390" s="185"/>
      <c r="Q390" s="185"/>
      <c r="R390" s="186"/>
      <c r="S390" s="4"/>
      <c r="T390" s="4"/>
      <c r="U390" s="4"/>
      <c r="V390" s="4"/>
    </row>
    <row r="391" spans="1:22" s="5" customFormat="1" ht="12.5">
      <c r="A391" s="56"/>
      <c r="B391" s="11"/>
      <c r="C391" s="11" t="s">
        <v>271</v>
      </c>
      <c r="D391" s="11"/>
      <c r="E391" s="11" t="s">
        <v>272</v>
      </c>
      <c r="F391" s="11">
        <v>4</v>
      </c>
      <c r="G391" s="11"/>
      <c r="H391" s="11"/>
      <c r="I391" s="11"/>
      <c r="J391" s="4"/>
      <c r="K391" s="11"/>
      <c r="L391" s="11"/>
      <c r="M391" s="11"/>
      <c r="N391" s="4"/>
      <c r="O391" s="184"/>
      <c r="P391" s="185"/>
      <c r="Q391" s="185"/>
      <c r="R391" s="186"/>
      <c r="S391" s="4"/>
      <c r="T391" s="4"/>
      <c r="U391" s="4"/>
      <c r="V391" s="4"/>
    </row>
    <row r="392" spans="1:22" s="5" customFormat="1" ht="12.5">
      <c r="A392" s="56"/>
      <c r="B392" s="11"/>
      <c r="C392" s="11" t="s">
        <v>273</v>
      </c>
      <c r="D392" s="11"/>
      <c r="E392" s="11" t="s">
        <v>162</v>
      </c>
      <c r="F392" s="11">
        <v>219</v>
      </c>
      <c r="G392" s="11"/>
      <c r="H392" s="11">
        <v>0</v>
      </c>
      <c r="I392" s="11"/>
      <c r="J392" s="4"/>
      <c r="K392" s="11"/>
      <c r="L392" s="11"/>
      <c r="M392" s="11"/>
      <c r="N392" s="4"/>
      <c r="O392" s="184"/>
      <c r="P392" s="185"/>
      <c r="Q392" s="185"/>
      <c r="R392" s="186"/>
      <c r="S392" s="4"/>
      <c r="T392" s="4"/>
      <c r="U392" s="4"/>
      <c r="V392" s="4"/>
    </row>
    <row r="393" spans="1:22" s="5" customFormat="1" ht="12.5">
      <c r="A393" s="56"/>
      <c r="B393" s="11"/>
      <c r="C393" s="11" t="s">
        <v>274</v>
      </c>
      <c r="D393" s="11"/>
      <c r="E393" s="11" t="s">
        <v>275</v>
      </c>
      <c r="F393" s="11">
        <v>18</v>
      </c>
      <c r="G393" s="11"/>
      <c r="H393" s="11">
        <v>0</v>
      </c>
      <c r="I393" s="11"/>
      <c r="J393" s="4"/>
      <c r="K393" s="11"/>
      <c r="L393" s="11"/>
      <c r="M393" s="11"/>
      <c r="N393" s="4"/>
      <c r="O393" s="184"/>
      <c r="P393" s="185"/>
      <c r="Q393" s="185"/>
      <c r="R393" s="186"/>
      <c r="S393" s="4"/>
      <c r="T393" s="4"/>
      <c r="U393" s="4"/>
      <c r="V393" s="4"/>
    </row>
    <row r="394" spans="1:22" s="5" customFormat="1" ht="12.5">
      <c r="A394" s="56"/>
      <c r="B394" s="11"/>
      <c r="C394" s="11" t="s">
        <v>276</v>
      </c>
      <c r="D394" s="11"/>
      <c r="E394" s="11" t="s">
        <v>112</v>
      </c>
      <c r="F394" s="11">
        <v>4</v>
      </c>
      <c r="G394" s="11"/>
      <c r="H394" s="11"/>
      <c r="I394" s="11"/>
      <c r="J394" s="4"/>
      <c r="K394" s="11"/>
      <c r="L394" s="11"/>
      <c r="M394" s="11"/>
      <c r="N394" s="4"/>
      <c r="O394" s="184"/>
      <c r="P394" s="185"/>
      <c r="Q394" s="185"/>
      <c r="R394" s="186"/>
      <c r="S394" s="4"/>
      <c r="T394" s="4"/>
      <c r="U394" s="4"/>
      <c r="V394" s="4"/>
    </row>
    <row r="395" spans="1:22" s="5" customFormat="1" ht="12.5">
      <c r="A395" s="56"/>
      <c r="B395" s="11"/>
      <c r="C395" s="11" t="s">
        <v>279</v>
      </c>
      <c r="D395" s="11"/>
      <c r="E395" s="11" t="s">
        <v>112</v>
      </c>
      <c r="F395" s="11">
        <v>2</v>
      </c>
      <c r="G395" s="11"/>
      <c r="H395" s="11"/>
      <c r="I395" s="11"/>
      <c r="J395" s="4"/>
      <c r="K395" s="11"/>
      <c r="L395" s="11"/>
      <c r="M395" s="11"/>
      <c r="N395" s="4"/>
      <c r="O395" s="184"/>
      <c r="P395" s="185"/>
      <c r="Q395" s="185"/>
      <c r="R395" s="186"/>
      <c r="S395" s="4"/>
      <c r="T395" s="4"/>
      <c r="U395" s="4"/>
      <c r="V395" s="4"/>
    </row>
    <row r="396" spans="1:22" s="5" customFormat="1" ht="12.5">
      <c r="A396" s="56"/>
      <c r="B396" s="11"/>
      <c r="C396" s="11" t="s">
        <v>281</v>
      </c>
      <c r="D396" s="11"/>
      <c r="E396" s="11" t="s">
        <v>282</v>
      </c>
      <c r="F396" s="11">
        <v>12</v>
      </c>
      <c r="G396" s="11"/>
      <c r="H396" s="11"/>
      <c r="I396" s="11"/>
      <c r="J396" s="4"/>
      <c r="K396" s="11"/>
      <c r="L396" s="11"/>
      <c r="M396" s="11"/>
      <c r="N396" s="4"/>
      <c r="O396" s="184"/>
      <c r="P396" s="185"/>
      <c r="Q396" s="185"/>
      <c r="R396" s="186"/>
      <c r="S396" s="4"/>
      <c r="T396" s="4"/>
      <c r="U396" s="4"/>
      <c r="V396" s="4"/>
    </row>
    <row r="397" spans="1:22" s="5" customFormat="1" ht="12.5">
      <c r="A397" s="56"/>
      <c r="B397" s="11"/>
      <c r="C397" s="11" t="s">
        <v>283</v>
      </c>
      <c r="D397" s="11"/>
      <c r="E397" s="11" t="s">
        <v>113</v>
      </c>
      <c r="F397" s="11">
        <v>62</v>
      </c>
      <c r="G397" s="11"/>
      <c r="H397" s="11">
        <v>0</v>
      </c>
      <c r="I397" s="11"/>
      <c r="J397" s="4"/>
      <c r="K397" s="11"/>
      <c r="L397" s="11"/>
      <c r="M397" s="11"/>
      <c r="N397" s="4"/>
      <c r="O397" s="184"/>
      <c r="P397" s="185"/>
      <c r="Q397" s="185"/>
      <c r="R397" s="186"/>
      <c r="S397" s="4"/>
      <c r="T397" s="4"/>
      <c r="U397" s="4"/>
      <c r="V397" s="4"/>
    </row>
    <row r="398" spans="1:22" s="5" customFormat="1" ht="12.5">
      <c r="A398" s="56"/>
      <c r="B398" s="11"/>
      <c r="C398" s="11" t="s">
        <v>284</v>
      </c>
      <c r="D398" s="11"/>
      <c r="E398" s="11" t="s">
        <v>285</v>
      </c>
      <c r="F398" s="11">
        <v>3</v>
      </c>
      <c r="G398" s="11"/>
      <c r="H398" s="11"/>
      <c r="I398" s="11"/>
      <c r="J398" s="4"/>
      <c r="K398" s="11"/>
      <c r="L398" s="11"/>
      <c r="M398" s="11"/>
      <c r="N398" s="4"/>
      <c r="O398" s="184"/>
      <c r="P398" s="185"/>
      <c r="Q398" s="185"/>
      <c r="R398" s="186"/>
      <c r="S398" s="4"/>
      <c r="T398" s="4"/>
      <c r="U398" s="4"/>
      <c r="V398" s="4"/>
    </row>
    <row r="399" spans="1:22" s="5" customFormat="1" ht="12.5">
      <c r="A399" s="56"/>
      <c r="B399" s="11"/>
      <c r="C399" s="11" t="s">
        <v>286</v>
      </c>
      <c r="D399" s="11"/>
      <c r="E399" s="11" t="s">
        <v>287</v>
      </c>
      <c r="F399" s="11">
        <v>46</v>
      </c>
      <c r="G399" s="11"/>
      <c r="H399" s="11">
        <v>0</v>
      </c>
      <c r="I399" s="11"/>
      <c r="J399" s="4"/>
      <c r="K399" s="11"/>
      <c r="L399" s="11"/>
      <c r="M399" s="11"/>
      <c r="N399" s="4"/>
      <c r="O399" s="184"/>
      <c r="P399" s="185"/>
      <c r="Q399" s="185"/>
      <c r="R399" s="186"/>
      <c r="S399" s="4"/>
      <c r="T399" s="4"/>
      <c r="U399" s="4"/>
      <c r="V399" s="4"/>
    </row>
    <row r="400" spans="1:22" s="5" customFormat="1" ht="12.5">
      <c r="A400" s="56"/>
      <c r="B400" s="11"/>
      <c r="C400" s="11" t="s">
        <v>286</v>
      </c>
      <c r="D400" s="11"/>
      <c r="E400" s="11" t="s">
        <v>303</v>
      </c>
      <c r="F400" s="11">
        <v>1</v>
      </c>
      <c r="G400" s="11"/>
      <c r="H400" s="11"/>
      <c r="I400" s="11"/>
      <c r="J400" s="4"/>
      <c r="K400" s="11"/>
      <c r="L400" s="11"/>
      <c r="M400" s="11"/>
      <c r="N400" s="4"/>
      <c r="O400" s="184"/>
      <c r="P400" s="185"/>
      <c r="Q400" s="185"/>
      <c r="R400" s="186"/>
      <c r="S400" s="4"/>
      <c r="T400" s="4"/>
      <c r="U400" s="4"/>
      <c r="V400" s="4"/>
    </row>
    <row r="401" spans="1:22" s="5" customFormat="1" ht="12.5">
      <c r="A401" s="56"/>
      <c r="B401" s="11"/>
      <c r="C401" s="11" t="s">
        <v>288</v>
      </c>
      <c r="D401" s="11"/>
      <c r="E401" s="11" t="s">
        <v>289</v>
      </c>
      <c r="F401" s="11">
        <v>20</v>
      </c>
      <c r="G401" s="11"/>
      <c r="H401" s="11"/>
      <c r="I401" s="11"/>
      <c r="J401" s="4"/>
      <c r="K401" s="11"/>
      <c r="L401" s="11"/>
      <c r="M401" s="11"/>
      <c r="N401" s="4"/>
      <c r="O401" s="184"/>
      <c r="P401" s="185"/>
      <c r="Q401" s="185"/>
      <c r="R401" s="186"/>
      <c r="S401" s="4"/>
      <c r="T401" s="4"/>
      <c r="U401" s="4"/>
      <c r="V401" s="4"/>
    </row>
    <row r="402" spans="1:22" s="5" customFormat="1" ht="12.5">
      <c r="A402" s="56"/>
      <c r="B402" s="11"/>
      <c r="C402" s="11" t="s">
        <v>290</v>
      </c>
      <c r="D402" s="11"/>
      <c r="E402" s="11" t="s">
        <v>261</v>
      </c>
      <c r="F402" s="11">
        <v>30</v>
      </c>
      <c r="G402" s="11"/>
      <c r="H402" s="11"/>
      <c r="I402" s="11"/>
      <c r="J402" s="4"/>
      <c r="K402" s="11"/>
      <c r="L402" s="11"/>
      <c r="M402" s="11"/>
      <c r="N402" s="4"/>
      <c r="O402" s="184"/>
      <c r="P402" s="185"/>
      <c r="Q402" s="185"/>
      <c r="R402" s="186"/>
      <c r="S402" s="4"/>
      <c r="T402" s="4"/>
      <c r="U402" s="4"/>
      <c r="V402" s="4"/>
    </row>
    <row r="403" spans="1:22" s="5" customFormat="1" ht="12.5">
      <c r="A403" s="56"/>
      <c r="B403" s="11"/>
      <c r="C403" s="11" t="s">
        <v>291</v>
      </c>
      <c r="D403" s="11"/>
      <c r="E403" s="11" t="s">
        <v>292</v>
      </c>
      <c r="F403" s="11">
        <v>11</v>
      </c>
      <c r="G403" s="11"/>
      <c r="H403" s="11">
        <v>0</v>
      </c>
      <c r="I403" s="11"/>
      <c r="J403" s="4"/>
      <c r="K403" s="11"/>
      <c r="L403" s="11"/>
      <c r="M403" s="11"/>
      <c r="N403" s="4"/>
      <c r="O403" s="184"/>
      <c r="P403" s="185"/>
      <c r="Q403" s="185"/>
      <c r="R403" s="186"/>
      <c r="S403" s="4"/>
      <c r="T403" s="4"/>
      <c r="U403" s="4"/>
      <c r="V403" s="4"/>
    </row>
    <row r="404" spans="1:22" s="5" customFormat="1" ht="12.5">
      <c r="A404" s="56"/>
      <c r="B404" s="11"/>
      <c r="C404" s="11" t="s">
        <v>293</v>
      </c>
      <c r="D404" s="11"/>
      <c r="E404" s="11" t="s">
        <v>270</v>
      </c>
      <c r="F404" s="11">
        <v>1</v>
      </c>
      <c r="G404" s="11"/>
      <c r="H404" s="11"/>
      <c r="I404" s="11"/>
      <c r="J404" s="4"/>
      <c r="K404" s="11"/>
      <c r="L404" s="11"/>
      <c r="M404" s="11"/>
      <c r="N404" s="4"/>
      <c r="O404" s="184"/>
      <c r="P404" s="185"/>
      <c r="Q404" s="185"/>
      <c r="R404" s="186"/>
      <c r="S404" s="4"/>
      <c r="T404" s="4"/>
      <c r="U404" s="4"/>
      <c r="V404" s="4"/>
    </row>
    <row r="405" spans="1:22" s="5" customFormat="1" ht="12.5">
      <c r="A405" s="56"/>
      <c r="B405" s="11"/>
      <c r="C405" s="11" t="s">
        <v>294</v>
      </c>
      <c r="D405" s="11"/>
      <c r="E405" s="11" t="s">
        <v>295</v>
      </c>
      <c r="F405" s="11">
        <v>1</v>
      </c>
      <c r="G405" s="11"/>
      <c r="H405" s="11"/>
      <c r="I405" s="11"/>
      <c r="J405" s="4"/>
      <c r="K405" s="11"/>
      <c r="L405" s="11"/>
      <c r="M405" s="11"/>
      <c r="N405" s="4"/>
      <c r="O405" s="184"/>
      <c r="P405" s="185"/>
      <c r="Q405" s="185"/>
      <c r="R405" s="186"/>
      <c r="S405" s="4"/>
      <c r="T405" s="4"/>
      <c r="U405" s="4"/>
      <c r="V405" s="4"/>
    </row>
    <row r="406" spans="1:22" s="5" customFormat="1" ht="12.5">
      <c r="A406" s="56"/>
      <c r="B406" s="11"/>
      <c r="C406" s="11" t="s">
        <v>296</v>
      </c>
      <c r="D406" s="11"/>
      <c r="E406" s="11" t="s">
        <v>148</v>
      </c>
      <c r="F406" s="11">
        <v>3</v>
      </c>
      <c r="G406" s="11"/>
      <c r="H406" s="11">
        <v>0</v>
      </c>
      <c r="I406" s="11"/>
      <c r="J406" s="4"/>
      <c r="K406" s="11"/>
      <c r="L406" s="11"/>
      <c r="M406" s="11"/>
      <c r="N406" s="4"/>
      <c r="O406" s="184"/>
      <c r="P406" s="185"/>
      <c r="Q406" s="185"/>
      <c r="R406" s="186"/>
      <c r="S406" s="4"/>
      <c r="T406" s="4"/>
      <c r="U406" s="4"/>
      <c r="V406" s="4"/>
    </row>
    <row r="407" spans="1:22" s="5" customFormat="1" ht="12.5">
      <c r="A407" s="56"/>
      <c r="B407" s="11"/>
      <c r="C407" s="11" t="s">
        <v>297</v>
      </c>
      <c r="D407" s="11"/>
      <c r="E407" s="11" t="s">
        <v>115</v>
      </c>
      <c r="F407" s="11">
        <v>159</v>
      </c>
      <c r="G407" s="11"/>
      <c r="H407" s="11">
        <v>0</v>
      </c>
      <c r="I407" s="11"/>
      <c r="J407" s="4"/>
      <c r="K407" s="11"/>
      <c r="L407" s="11"/>
      <c r="M407" s="11"/>
      <c r="N407" s="4"/>
      <c r="O407" s="184"/>
      <c r="P407" s="185"/>
      <c r="Q407" s="185"/>
      <c r="R407" s="186"/>
      <c r="S407" s="4"/>
      <c r="T407" s="4"/>
      <c r="U407" s="4"/>
      <c r="V407" s="4"/>
    </row>
    <row r="408" spans="1:22" s="5" customFormat="1" ht="12.5">
      <c r="A408" s="56"/>
      <c r="B408" s="11"/>
      <c r="C408" s="11" t="s">
        <v>298</v>
      </c>
      <c r="D408" s="11"/>
      <c r="E408" s="11" t="s">
        <v>134</v>
      </c>
      <c r="F408" s="11">
        <v>7</v>
      </c>
      <c r="G408" s="11">
        <v>1</v>
      </c>
      <c r="H408" s="11">
        <v>0</v>
      </c>
      <c r="I408" s="11"/>
      <c r="J408" s="4"/>
      <c r="K408" s="11"/>
      <c r="L408" s="11"/>
      <c r="M408" s="11"/>
      <c r="N408" s="4"/>
      <c r="O408" s="184"/>
      <c r="P408" s="185"/>
      <c r="Q408" s="185"/>
      <c r="R408" s="186"/>
      <c r="S408" s="4"/>
      <c r="T408" s="4"/>
      <c r="U408" s="4"/>
      <c r="V408" s="4"/>
    </row>
    <row r="409" spans="1:22" s="5" customFormat="1" ht="12.5">
      <c r="A409" s="56"/>
      <c r="B409" s="11"/>
      <c r="C409" s="11" t="s">
        <v>299</v>
      </c>
      <c r="D409" s="11"/>
      <c r="E409" s="11" t="s">
        <v>95</v>
      </c>
      <c r="F409" s="11">
        <v>2</v>
      </c>
      <c r="G409" s="11"/>
      <c r="H409" s="11"/>
      <c r="I409" s="11"/>
      <c r="J409" s="4"/>
      <c r="K409" s="11"/>
      <c r="L409" s="11"/>
      <c r="M409" s="11"/>
      <c r="N409" s="4"/>
      <c r="O409" s="184"/>
      <c r="P409" s="185"/>
      <c r="Q409" s="185"/>
      <c r="R409" s="186"/>
      <c r="S409" s="4"/>
      <c r="T409" s="4"/>
      <c r="U409" s="4"/>
      <c r="V409" s="4"/>
    </row>
    <row r="410" spans="1:22" s="5" customFormat="1" ht="12.5">
      <c r="A410" s="56"/>
      <c r="B410" s="11"/>
      <c r="C410" s="11" t="s">
        <v>299</v>
      </c>
      <c r="D410" s="11"/>
      <c r="E410" s="11" t="s">
        <v>105</v>
      </c>
      <c r="F410" s="11">
        <v>38</v>
      </c>
      <c r="G410" s="11"/>
      <c r="H410" s="11"/>
      <c r="I410" s="11"/>
      <c r="J410" s="4"/>
      <c r="K410" s="11"/>
      <c r="L410" s="11"/>
      <c r="M410" s="11"/>
      <c r="N410" s="4"/>
      <c r="O410" s="184"/>
      <c r="P410" s="185"/>
      <c r="Q410" s="185"/>
      <c r="R410" s="186"/>
      <c r="S410" s="4"/>
      <c r="T410" s="4"/>
      <c r="U410" s="4"/>
      <c r="V410" s="4"/>
    </row>
    <row r="411" spans="1:22" s="5" customFormat="1" ht="12.5">
      <c r="A411" s="56"/>
      <c r="B411" s="11"/>
      <c r="C411" s="11" t="s">
        <v>300</v>
      </c>
      <c r="D411" s="11"/>
      <c r="E411" s="11" t="s">
        <v>301</v>
      </c>
      <c r="F411" s="11">
        <v>10</v>
      </c>
      <c r="G411" s="11"/>
      <c r="H411" s="11"/>
      <c r="I411" s="11"/>
      <c r="J411" s="4"/>
      <c r="K411" s="11"/>
      <c r="L411" s="11"/>
      <c r="M411" s="11"/>
      <c r="N411" s="4"/>
      <c r="O411" s="184"/>
      <c r="P411" s="185"/>
      <c r="Q411" s="185"/>
      <c r="R411" s="186"/>
      <c r="S411" s="4"/>
      <c r="T411" s="4"/>
      <c r="U411" s="4"/>
      <c r="V411" s="4"/>
    </row>
    <row r="412" spans="1:22" s="5" customFormat="1" ht="12.5">
      <c r="A412" s="56"/>
      <c r="B412" s="11"/>
      <c r="C412" s="11" t="s">
        <v>302</v>
      </c>
      <c r="D412" s="11"/>
      <c r="E412" s="11" t="s">
        <v>303</v>
      </c>
      <c r="F412" s="11">
        <v>2</v>
      </c>
      <c r="G412" s="11"/>
      <c r="H412" s="11"/>
      <c r="I412" s="11"/>
      <c r="J412" s="4"/>
      <c r="K412" s="11"/>
      <c r="L412" s="11"/>
      <c r="M412" s="11"/>
      <c r="N412" s="4"/>
      <c r="O412" s="184"/>
      <c r="P412" s="185"/>
      <c r="Q412" s="185"/>
      <c r="R412" s="186"/>
      <c r="S412" s="4"/>
      <c r="T412" s="4"/>
      <c r="U412" s="4"/>
      <c r="V412" s="4"/>
    </row>
    <row r="413" spans="1:22" s="5" customFormat="1" ht="12.5">
      <c r="A413" s="56"/>
      <c r="B413" s="11"/>
      <c r="C413" s="11" t="s">
        <v>304</v>
      </c>
      <c r="D413" s="11"/>
      <c r="E413" s="11" t="s">
        <v>140</v>
      </c>
      <c r="F413" s="11">
        <v>261</v>
      </c>
      <c r="G413" s="11">
        <v>2</v>
      </c>
      <c r="H413" s="11">
        <v>1</v>
      </c>
      <c r="I413" s="11">
        <v>0</v>
      </c>
      <c r="J413" s="4"/>
      <c r="K413" s="11"/>
      <c r="L413" s="11"/>
      <c r="M413" s="11"/>
      <c r="N413" s="4"/>
      <c r="O413" s="184"/>
      <c r="P413" s="185"/>
      <c r="Q413" s="185"/>
      <c r="R413" s="186"/>
      <c r="S413" s="4"/>
      <c r="T413" s="4"/>
      <c r="U413" s="4"/>
      <c r="V413" s="4"/>
    </row>
    <row r="414" spans="1:22" s="5" customFormat="1" ht="12.5">
      <c r="A414" s="56"/>
      <c r="B414" s="11"/>
      <c r="C414" s="11" t="s">
        <v>305</v>
      </c>
      <c r="D414" s="11"/>
      <c r="E414" s="11" t="s">
        <v>306</v>
      </c>
      <c r="F414" s="11">
        <v>4</v>
      </c>
      <c r="G414" s="11"/>
      <c r="H414" s="11"/>
      <c r="I414" s="11"/>
      <c r="J414" s="4"/>
      <c r="K414" s="11"/>
      <c r="L414" s="11"/>
      <c r="M414" s="11"/>
      <c r="N414" s="4"/>
      <c r="O414" s="184"/>
      <c r="P414" s="185"/>
      <c r="Q414" s="185"/>
      <c r="R414" s="186"/>
      <c r="S414" s="4"/>
      <c r="T414" s="4"/>
      <c r="U414" s="4"/>
      <c r="V414" s="4"/>
    </row>
    <row r="415" spans="1:22" s="5" customFormat="1" ht="12.5">
      <c r="A415" s="56"/>
      <c r="B415" s="11"/>
      <c r="C415" s="11" t="s">
        <v>307</v>
      </c>
      <c r="D415" s="11"/>
      <c r="E415" s="11" t="s">
        <v>308</v>
      </c>
      <c r="F415" s="11">
        <v>12</v>
      </c>
      <c r="G415" s="11"/>
      <c r="H415" s="11"/>
      <c r="I415" s="11"/>
      <c r="J415" s="4"/>
      <c r="K415" s="11"/>
      <c r="L415" s="11"/>
      <c r="M415" s="11"/>
      <c r="N415" s="4"/>
      <c r="O415" s="184"/>
      <c r="P415" s="185"/>
      <c r="Q415" s="185"/>
      <c r="R415" s="186"/>
      <c r="S415" s="4"/>
      <c r="T415" s="4"/>
      <c r="U415" s="4"/>
      <c r="V415" s="4"/>
    </row>
    <row r="416" spans="1:22" s="5" customFormat="1" ht="12.5">
      <c r="A416" s="56"/>
      <c r="B416" s="11"/>
      <c r="C416" s="11" t="s">
        <v>309</v>
      </c>
      <c r="D416" s="11"/>
      <c r="E416" s="11" t="s">
        <v>310</v>
      </c>
      <c r="F416" s="11">
        <v>5</v>
      </c>
      <c r="G416" s="11"/>
      <c r="H416" s="11"/>
      <c r="I416" s="11"/>
      <c r="J416" s="4"/>
      <c r="K416" s="11"/>
      <c r="L416" s="11"/>
      <c r="M416" s="11"/>
      <c r="N416" s="4"/>
      <c r="O416" s="184"/>
      <c r="P416" s="185"/>
      <c r="Q416" s="185"/>
      <c r="R416" s="186"/>
      <c r="S416" s="4"/>
      <c r="T416" s="4"/>
      <c r="U416" s="4"/>
      <c r="V416" s="4"/>
    </row>
    <row r="417" spans="1:22" s="5" customFormat="1" ht="12.5">
      <c r="A417" s="56"/>
      <c r="B417" s="11"/>
      <c r="C417" s="11" t="s">
        <v>311</v>
      </c>
      <c r="D417" s="11"/>
      <c r="E417" s="11" t="s">
        <v>101</v>
      </c>
      <c r="F417" s="11">
        <v>11</v>
      </c>
      <c r="G417" s="11"/>
      <c r="H417" s="11">
        <v>0</v>
      </c>
      <c r="I417" s="11"/>
      <c r="J417" s="4"/>
      <c r="K417" s="11"/>
      <c r="L417" s="11"/>
      <c r="M417" s="11"/>
      <c r="N417" s="4"/>
      <c r="O417" s="184"/>
      <c r="P417" s="185"/>
      <c r="Q417" s="185"/>
      <c r="R417" s="186"/>
      <c r="S417" s="4"/>
      <c r="T417" s="4"/>
      <c r="U417" s="4"/>
      <c r="V417" s="4"/>
    </row>
    <row r="418" spans="1:22" s="5" customFormat="1" ht="12.5">
      <c r="A418" s="56"/>
      <c r="B418" s="11"/>
      <c r="C418" s="11" t="s">
        <v>313</v>
      </c>
      <c r="D418" s="11"/>
      <c r="E418" s="11" t="s">
        <v>314</v>
      </c>
      <c r="F418" s="11">
        <v>13</v>
      </c>
      <c r="G418" s="11"/>
      <c r="H418" s="11"/>
      <c r="I418" s="11"/>
      <c r="J418" s="4"/>
      <c r="K418" s="11"/>
      <c r="L418" s="11"/>
      <c r="M418" s="11"/>
      <c r="N418" s="4"/>
      <c r="O418" s="184"/>
      <c r="P418" s="185"/>
      <c r="Q418" s="185"/>
      <c r="R418" s="186"/>
      <c r="S418" s="4"/>
      <c r="T418" s="4"/>
      <c r="U418" s="4"/>
      <c r="V418" s="4"/>
    </row>
    <row r="419" spans="1:22" s="5" customFormat="1" ht="12.5">
      <c r="A419" s="56"/>
      <c r="B419" s="11"/>
      <c r="C419" s="11" t="s">
        <v>315</v>
      </c>
      <c r="D419" s="11"/>
      <c r="E419" s="11" t="s">
        <v>316</v>
      </c>
      <c r="F419" s="11">
        <v>32</v>
      </c>
      <c r="G419" s="11"/>
      <c r="H419" s="11">
        <v>0</v>
      </c>
      <c r="I419" s="11"/>
      <c r="J419" s="4"/>
      <c r="K419" s="11"/>
      <c r="L419" s="11"/>
      <c r="M419" s="11"/>
      <c r="N419" s="4"/>
      <c r="O419" s="184"/>
      <c r="P419" s="185"/>
      <c r="Q419" s="185"/>
      <c r="R419" s="186"/>
      <c r="S419" s="4"/>
      <c r="T419" s="4"/>
      <c r="U419" s="4"/>
      <c r="V419" s="4"/>
    </row>
    <row r="420" spans="1:22" s="5" customFormat="1" ht="12.5">
      <c r="A420" s="56"/>
      <c r="B420" s="11"/>
      <c r="C420" s="11" t="s">
        <v>317</v>
      </c>
      <c r="D420" s="11"/>
      <c r="E420" s="11" t="s">
        <v>194</v>
      </c>
      <c r="F420" s="11">
        <v>16</v>
      </c>
      <c r="G420" s="11"/>
      <c r="H420" s="11"/>
      <c r="I420" s="11"/>
      <c r="J420" s="4"/>
      <c r="K420" s="11"/>
      <c r="L420" s="11"/>
      <c r="M420" s="11"/>
      <c r="N420" s="4"/>
      <c r="O420" s="184"/>
      <c r="P420" s="185"/>
      <c r="Q420" s="185"/>
      <c r="R420" s="186"/>
      <c r="S420" s="4"/>
      <c r="T420" s="4"/>
      <c r="U420" s="4"/>
      <c r="V420" s="4"/>
    </row>
    <row r="421" spans="1:22" s="5" customFormat="1" ht="12.5">
      <c r="A421" s="56"/>
      <c r="B421" s="11"/>
      <c r="C421" s="11" t="s">
        <v>318</v>
      </c>
      <c r="D421" s="11"/>
      <c r="E421" s="11" t="s">
        <v>91</v>
      </c>
      <c r="F421" s="11">
        <v>2</v>
      </c>
      <c r="G421" s="11"/>
      <c r="H421" s="11"/>
      <c r="I421" s="11"/>
      <c r="J421" s="4"/>
      <c r="K421" s="11"/>
      <c r="L421" s="11"/>
      <c r="M421" s="11"/>
      <c r="N421" s="4"/>
      <c r="O421" s="184"/>
      <c r="P421" s="185"/>
      <c r="Q421" s="185"/>
      <c r="R421" s="186"/>
      <c r="S421" s="4"/>
      <c r="T421" s="4"/>
      <c r="U421" s="4"/>
      <c r="V421" s="4"/>
    </row>
    <row r="422" spans="1:22" s="5" customFormat="1" ht="12.5">
      <c r="A422" s="56"/>
      <c r="B422" s="11"/>
      <c r="C422" s="11" t="s">
        <v>319</v>
      </c>
      <c r="D422" s="11"/>
      <c r="E422" s="11" t="s">
        <v>270</v>
      </c>
      <c r="F422" s="11">
        <v>10</v>
      </c>
      <c r="G422" s="11"/>
      <c r="H422" s="11">
        <v>0</v>
      </c>
      <c r="I422" s="11"/>
      <c r="J422" s="4"/>
      <c r="K422" s="11"/>
      <c r="L422" s="11"/>
      <c r="M422" s="11"/>
      <c r="N422" s="4"/>
      <c r="O422" s="184"/>
      <c r="P422" s="185"/>
      <c r="Q422" s="185"/>
      <c r="R422" s="186"/>
      <c r="S422" s="4"/>
      <c r="T422" s="4"/>
      <c r="U422" s="4"/>
      <c r="V422" s="4"/>
    </row>
    <row r="423" spans="1:22" s="5" customFormat="1" ht="12.5">
      <c r="A423" s="56"/>
      <c r="B423" s="11"/>
      <c r="C423" s="11" t="s">
        <v>320</v>
      </c>
      <c r="D423" s="11"/>
      <c r="E423" s="11" t="s">
        <v>218</v>
      </c>
      <c r="F423" s="11">
        <v>25</v>
      </c>
      <c r="G423" s="11"/>
      <c r="H423" s="11"/>
      <c r="I423" s="11"/>
      <c r="J423" s="4"/>
      <c r="K423" s="11"/>
      <c r="L423" s="11"/>
      <c r="M423" s="11"/>
      <c r="N423" s="4"/>
      <c r="O423" s="184"/>
      <c r="P423" s="185"/>
      <c r="Q423" s="185"/>
      <c r="R423" s="186"/>
      <c r="S423" s="4"/>
      <c r="T423" s="4"/>
      <c r="U423" s="4"/>
      <c r="V423" s="4"/>
    </row>
    <row r="424" spans="1:22" s="5" customFormat="1" ht="12.5">
      <c r="A424" s="56"/>
      <c r="B424" s="11"/>
      <c r="C424" s="11" t="s">
        <v>321</v>
      </c>
      <c r="D424" s="11"/>
      <c r="E424" s="11" t="s">
        <v>223</v>
      </c>
      <c r="F424" s="11">
        <v>3</v>
      </c>
      <c r="G424" s="11"/>
      <c r="H424" s="11"/>
      <c r="I424" s="11"/>
      <c r="J424" s="4"/>
      <c r="K424" s="11"/>
      <c r="L424" s="11"/>
      <c r="M424" s="11"/>
      <c r="N424" s="4"/>
      <c r="O424" s="184"/>
      <c r="P424" s="185"/>
      <c r="Q424" s="185"/>
      <c r="R424" s="186"/>
      <c r="S424" s="4"/>
      <c r="T424" s="4"/>
      <c r="U424" s="4"/>
      <c r="V424" s="4"/>
    </row>
    <row r="425" spans="1:22" s="5" customFormat="1" ht="12.5">
      <c r="A425" s="56"/>
      <c r="B425" s="11"/>
      <c r="C425" s="11" t="s">
        <v>322</v>
      </c>
      <c r="D425" s="11"/>
      <c r="E425" s="11" t="s">
        <v>323</v>
      </c>
      <c r="F425" s="11">
        <v>10</v>
      </c>
      <c r="G425" s="11"/>
      <c r="H425" s="11"/>
      <c r="I425" s="11"/>
      <c r="J425" s="4"/>
      <c r="K425" s="11"/>
      <c r="L425" s="11"/>
      <c r="M425" s="11"/>
      <c r="N425" s="4"/>
      <c r="O425" s="184"/>
      <c r="P425" s="185"/>
      <c r="Q425" s="185"/>
      <c r="R425" s="186"/>
      <c r="S425" s="4"/>
      <c r="T425" s="4"/>
      <c r="U425" s="4"/>
      <c r="V425" s="4"/>
    </row>
    <row r="426" spans="1:22" s="5" customFormat="1" ht="12.5">
      <c r="A426" s="56"/>
      <c r="B426" s="11"/>
      <c r="C426" s="11" t="s">
        <v>324</v>
      </c>
      <c r="D426" s="11"/>
      <c r="E426" s="11" t="s">
        <v>325</v>
      </c>
      <c r="F426" s="11">
        <v>4</v>
      </c>
      <c r="G426" s="11"/>
      <c r="H426" s="11"/>
      <c r="I426" s="11"/>
      <c r="J426" s="4"/>
      <c r="K426" s="11"/>
      <c r="L426" s="11"/>
      <c r="M426" s="11"/>
      <c r="N426" s="4"/>
      <c r="O426" s="184"/>
      <c r="P426" s="185"/>
      <c r="Q426" s="185"/>
      <c r="R426" s="186"/>
      <c r="S426" s="4"/>
      <c r="T426" s="4"/>
      <c r="U426" s="4"/>
      <c r="V426" s="4"/>
    </row>
    <row r="427" spans="1:22" s="5" customFormat="1" ht="12.5">
      <c r="A427" s="56"/>
      <c r="B427" s="11"/>
      <c r="C427" s="11" t="s">
        <v>326</v>
      </c>
      <c r="D427" s="11"/>
      <c r="E427" s="11" t="s">
        <v>327</v>
      </c>
      <c r="F427" s="11">
        <v>30</v>
      </c>
      <c r="G427" s="11"/>
      <c r="H427" s="11">
        <v>0</v>
      </c>
      <c r="I427" s="11"/>
      <c r="J427" s="4"/>
      <c r="K427" s="11"/>
      <c r="L427" s="11"/>
      <c r="M427" s="11"/>
      <c r="N427" s="4"/>
      <c r="O427" s="184"/>
      <c r="P427" s="185"/>
      <c r="Q427" s="185"/>
      <c r="R427" s="186"/>
      <c r="S427" s="4"/>
      <c r="T427" s="4"/>
      <c r="U427" s="4"/>
      <c r="V427" s="4"/>
    </row>
    <row r="428" spans="1:22" s="5" customFormat="1" ht="12.5">
      <c r="A428" s="56"/>
      <c r="B428" s="11"/>
      <c r="C428" s="11" t="s">
        <v>328</v>
      </c>
      <c r="D428" s="11"/>
      <c r="E428" s="11" t="s">
        <v>329</v>
      </c>
      <c r="F428" s="11">
        <v>49</v>
      </c>
      <c r="G428" s="11">
        <v>1</v>
      </c>
      <c r="H428" s="11">
        <v>1</v>
      </c>
      <c r="I428" s="11">
        <v>0</v>
      </c>
      <c r="J428" s="4"/>
      <c r="K428" s="11"/>
      <c r="L428" s="11"/>
      <c r="M428" s="11"/>
      <c r="N428" s="4"/>
      <c r="O428" s="184"/>
      <c r="P428" s="185"/>
      <c r="Q428" s="185"/>
      <c r="R428" s="186"/>
      <c r="S428" s="4"/>
      <c r="T428" s="4"/>
      <c r="U428" s="4"/>
      <c r="V428" s="4"/>
    </row>
    <row r="429" spans="1:22" s="5" customFormat="1" ht="12.5">
      <c r="A429" s="56"/>
      <c r="B429" s="11"/>
      <c r="C429" s="11" t="s">
        <v>330</v>
      </c>
      <c r="D429" s="11"/>
      <c r="E429" s="11" t="s">
        <v>331</v>
      </c>
      <c r="F429" s="11">
        <v>8</v>
      </c>
      <c r="G429" s="11"/>
      <c r="H429" s="11">
        <v>0</v>
      </c>
      <c r="I429" s="11"/>
      <c r="J429" s="4"/>
      <c r="K429" s="11"/>
      <c r="L429" s="11"/>
      <c r="M429" s="11"/>
      <c r="N429" s="4"/>
      <c r="O429" s="184"/>
      <c r="P429" s="185"/>
      <c r="Q429" s="185"/>
      <c r="R429" s="186"/>
      <c r="S429" s="4"/>
      <c r="T429" s="4"/>
      <c r="U429" s="4"/>
      <c r="V429" s="4"/>
    </row>
    <row r="430" spans="1:22" s="5" customFormat="1" ht="12.5">
      <c r="A430" s="56"/>
      <c r="B430" s="11"/>
      <c r="C430" s="11" t="s">
        <v>332</v>
      </c>
      <c r="D430" s="11"/>
      <c r="E430" s="11" t="s">
        <v>333</v>
      </c>
      <c r="F430" s="11">
        <v>5</v>
      </c>
      <c r="G430" s="11"/>
      <c r="H430" s="11"/>
      <c r="I430" s="11"/>
      <c r="J430" s="4"/>
      <c r="K430" s="11"/>
      <c r="L430" s="11"/>
      <c r="M430" s="11"/>
      <c r="N430" s="4"/>
      <c r="O430" s="184"/>
      <c r="P430" s="185"/>
      <c r="Q430" s="185"/>
      <c r="R430" s="186"/>
      <c r="S430" s="4"/>
      <c r="T430" s="4"/>
      <c r="U430" s="4"/>
      <c r="V430" s="4"/>
    </row>
    <row r="431" spans="1:22" s="5" customFormat="1" ht="12.5">
      <c r="A431" s="56"/>
      <c r="B431" s="11"/>
      <c r="C431" s="11" t="s">
        <v>335</v>
      </c>
      <c r="D431" s="11"/>
      <c r="E431" s="11" t="s">
        <v>292</v>
      </c>
      <c r="F431" s="11">
        <v>6</v>
      </c>
      <c r="G431" s="11"/>
      <c r="H431" s="11"/>
      <c r="I431" s="11"/>
      <c r="J431" s="4"/>
      <c r="K431" s="11"/>
      <c r="L431" s="11"/>
      <c r="M431" s="11"/>
      <c r="N431" s="4"/>
      <c r="O431" s="184"/>
      <c r="P431" s="185"/>
      <c r="Q431" s="185"/>
      <c r="R431" s="186"/>
      <c r="S431" s="4"/>
      <c r="T431" s="4"/>
      <c r="U431" s="4"/>
      <c r="V431" s="4"/>
    </row>
    <row r="432" spans="1:22" s="5" customFormat="1" ht="12.5">
      <c r="A432" s="56"/>
      <c r="B432" s="11"/>
      <c r="C432" s="11" t="s">
        <v>336</v>
      </c>
      <c r="D432" s="11"/>
      <c r="E432" s="11" t="s">
        <v>194</v>
      </c>
      <c r="F432" s="11">
        <v>9</v>
      </c>
      <c r="G432" s="11"/>
      <c r="H432" s="11">
        <v>0</v>
      </c>
      <c r="I432" s="11"/>
      <c r="J432" s="4"/>
      <c r="K432" s="11"/>
      <c r="L432" s="11"/>
      <c r="M432" s="11"/>
      <c r="N432" s="4"/>
      <c r="O432" s="184"/>
      <c r="P432" s="185"/>
      <c r="Q432" s="185"/>
      <c r="R432" s="186"/>
      <c r="S432" s="4"/>
      <c r="T432" s="4"/>
      <c r="U432" s="4"/>
      <c r="V432" s="4"/>
    </row>
    <row r="433" spans="1:22" s="5" customFormat="1" ht="12.5">
      <c r="A433" s="56"/>
      <c r="B433" s="11"/>
      <c r="C433" s="11" t="s">
        <v>337</v>
      </c>
      <c r="D433" s="11"/>
      <c r="E433" s="11" t="s">
        <v>338</v>
      </c>
      <c r="F433" s="11">
        <v>69</v>
      </c>
      <c r="G433" s="11"/>
      <c r="H433" s="11">
        <v>0</v>
      </c>
      <c r="I433" s="11"/>
      <c r="J433" s="4"/>
      <c r="K433" s="11"/>
      <c r="L433" s="11"/>
      <c r="M433" s="11"/>
      <c r="N433" s="4"/>
      <c r="O433" s="184"/>
      <c r="P433" s="185"/>
      <c r="Q433" s="185"/>
      <c r="R433" s="186"/>
      <c r="S433" s="4"/>
      <c r="T433" s="4"/>
      <c r="U433" s="4"/>
      <c r="V433" s="4"/>
    </row>
    <row r="434" spans="1:22" s="5" customFormat="1" ht="12.5">
      <c r="A434" s="56"/>
      <c r="B434" s="11"/>
      <c r="C434" s="11" t="s">
        <v>339</v>
      </c>
      <c r="D434" s="11"/>
      <c r="E434" s="11" t="s">
        <v>340</v>
      </c>
      <c r="F434" s="11">
        <v>6</v>
      </c>
      <c r="G434" s="11">
        <v>1</v>
      </c>
      <c r="H434" s="11">
        <v>1</v>
      </c>
      <c r="I434" s="11">
        <v>3</v>
      </c>
      <c r="J434" s="4"/>
      <c r="K434" s="11"/>
      <c r="L434" s="11"/>
      <c r="M434" s="11"/>
      <c r="N434" s="4"/>
      <c r="O434" s="184"/>
      <c r="P434" s="185"/>
      <c r="Q434" s="185"/>
      <c r="R434" s="186"/>
      <c r="S434" s="4"/>
      <c r="T434" s="4"/>
      <c r="U434" s="4"/>
      <c r="V434" s="4"/>
    </row>
    <row r="435" spans="1:22" s="5" customFormat="1" ht="12.5">
      <c r="A435" s="56"/>
      <c r="B435" s="11"/>
      <c r="C435" s="11" t="s">
        <v>341</v>
      </c>
      <c r="D435" s="11"/>
      <c r="E435" s="11" t="s">
        <v>142</v>
      </c>
      <c r="F435" s="11">
        <v>62</v>
      </c>
      <c r="G435" s="11"/>
      <c r="H435" s="11">
        <v>0</v>
      </c>
      <c r="I435" s="11"/>
      <c r="J435" s="4"/>
      <c r="K435" s="11"/>
      <c r="L435" s="11"/>
      <c r="M435" s="11"/>
      <c r="N435" s="4"/>
      <c r="O435" s="184"/>
      <c r="P435" s="185"/>
      <c r="Q435" s="185"/>
      <c r="R435" s="186"/>
      <c r="S435" s="4"/>
      <c r="T435" s="4"/>
      <c r="U435" s="4"/>
      <c r="V435" s="4"/>
    </row>
    <row r="436" spans="1:22" s="5" customFormat="1" ht="12.5">
      <c r="A436" s="56"/>
      <c r="B436" s="11"/>
      <c r="C436" s="11" t="s">
        <v>342</v>
      </c>
      <c r="D436" s="11"/>
      <c r="E436" s="11" t="s">
        <v>343</v>
      </c>
      <c r="F436" s="11">
        <v>48</v>
      </c>
      <c r="G436" s="11"/>
      <c r="H436" s="11"/>
      <c r="I436" s="11"/>
      <c r="J436" s="4"/>
      <c r="K436" s="11"/>
      <c r="L436" s="11"/>
      <c r="M436" s="11"/>
      <c r="N436" s="4"/>
      <c r="O436" s="184"/>
      <c r="P436" s="185"/>
      <c r="Q436" s="185"/>
      <c r="R436" s="186"/>
      <c r="S436" s="4"/>
      <c r="T436" s="4"/>
      <c r="U436" s="4"/>
      <c r="V436" s="4"/>
    </row>
    <row r="437" spans="1:22" s="5" customFormat="1" ht="12.5">
      <c r="A437" s="56"/>
      <c r="B437" s="11"/>
      <c r="C437" s="11" t="s">
        <v>344</v>
      </c>
      <c r="D437" s="11"/>
      <c r="E437" s="11" t="s">
        <v>117</v>
      </c>
      <c r="F437" s="11">
        <v>7</v>
      </c>
      <c r="G437" s="11"/>
      <c r="H437" s="11"/>
      <c r="I437" s="11"/>
      <c r="J437" s="4"/>
      <c r="K437" s="11"/>
      <c r="L437" s="11"/>
      <c r="M437" s="11"/>
      <c r="N437" s="4"/>
      <c r="O437" s="184"/>
      <c r="P437" s="185"/>
      <c r="Q437" s="185"/>
      <c r="R437" s="186"/>
      <c r="S437" s="4"/>
      <c r="T437" s="4"/>
      <c r="U437" s="4"/>
      <c r="V437" s="4"/>
    </row>
    <row r="438" spans="1:22" s="5" customFormat="1" ht="12.5">
      <c r="A438" s="56"/>
      <c r="B438" s="11"/>
      <c r="C438" s="11" t="s">
        <v>345</v>
      </c>
      <c r="D438" s="11"/>
      <c r="E438" s="11" t="s">
        <v>346</v>
      </c>
      <c r="F438" s="11">
        <v>2</v>
      </c>
      <c r="G438" s="11"/>
      <c r="H438" s="11"/>
      <c r="I438" s="11"/>
      <c r="J438" s="4"/>
      <c r="K438" s="11"/>
      <c r="L438" s="11"/>
      <c r="M438" s="11"/>
      <c r="N438" s="4"/>
      <c r="O438" s="184"/>
      <c r="P438" s="185"/>
      <c r="Q438" s="185"/>
      <c r="R438" s="186"/>
      <c r="S438" s="4"/>
      <c r="T438" s="4"/>
      <c r="U438" s="4"/>
      <c r="V438" s="4"/>
    </row>
    <row r="439" spans="1:22" s="5" customFormat="1" ht="12.5">
      <c r="A439" s="56"/>
      <c r="B439" s="11"/>
      <c r="C439" s="11" t="s">
        <v>347</v>
      </c>
      <c r="D439" s="11"/>
      <c r="E439" s="11" t="s">
        <v>162</v>
      </c>
      <c r="F439" s="11">
        <v>104</v>
      </c>
      <c r="G439" s="11">
        <v>1</v>
      </c>
      <c r="H439" s="11">
        <v>1</v>
      </c>
      <c r="I439" s="11">
        <v>0</v>
      </c>
      <c r="J439" s="4"/>
      <c r="K439" s="11"/>
      <c r="L439" s="11"/>
      <c r="M439" s="11"/>
      <c r="N439" s="4"/>
      <c r="O439" s="184"/>
      <c r="P439" s="185"/>
      <c r="Q439" s="185"/>
      <c r="R439" s="186"/>
      <c r="S439" s="4"/>
      <c r="T439" s="4"/>
      <c r="U439" s="4"/>
      <c r="V439" s="4"/>
    </row>
    <row r="440" spans="1:22" s="5" customFormat="1" ht="12.5">
      <c r="A440" s="56"/>
      <c r="B440" s="11"/>
      <c r="C440" s="11" t="s">
        <v>348</v>
      </c>
      <c r="D440" s="11"/>
      <c r="E440" s="11" t="s">
        <v>84</v>
      </c>
      <c r="F440" s="11">
        <v>6</v>
      </c>
      <c r="G440" s="11"/>
      <c r="H440" s="11"/>
      <c r="I440" s="11"/>
      <c r="J440" s="4"/>
      <c r="K440" s="11"/>
      <c r="L440" s="11"/>
      <c r="M440" s="11"/>
      <c r="N440" s="4"/>
      <c r="O440" s="184"/>
      <c r="P440" s="185"/>
      <c r="Q440" s="185"/>
      <c r="R440" s="186"/>
      <c r="S440" s="4"/>
      <c r="T440" s="4"/>
      <c r="U440" s="4"/>
      <c r="V440" s="4"/>
    </row>
    <row r="441" spans="1:22" s="5" customFormat="1" ht="12.5">
      <c r="A441" s="56"/>
      <c r="B441" s="11"/>
      <c r="C441" s="11" t="s">
        <v>350</v>
      </c>
      <c r="D441" s="11"/>
      <c r="E441" s="11" t="s">
        <v>351</v>
      </c>
      <c r="F441" s="11">
        <v>45</v>
      </c>
      <c r="G441" s="11"/>
      <c r="H441" s="11">
        <v>0</v>
      </c>
      <c r="I441" s="11"/>
      <c r="J441" s="4"/>
      <c r="K441" s="11"/>
      <c r="L441" s="11"/>
      <c r="M441" s="11"/>
      <c r="N441" s="4"/>
      <c r="O441" s="184"/>
      <c r="P441" s="185"/>
      <c r="Q441" s="185"/>
      <c r="R441" s="186"/>
      <c r="S441" s="4"/>
      <c r="T441" s="4"/>
      <c r="U441" s="4"/>
      <c r="V441" s="4"/>
    </row>
    <row r="442" spans="1:22" s="5" customFormat="1" ht="12.5">
      <c r="A442" s="56"/>
      <c r="B442" s="11"/>
      <c r="C442" s="11" t="s">
        <v>354</v>
      </c>
      <c r="D442" s="11"/>
      <c r="E442" s="11" t="s">
        <v>95</v>
      </c>
      <c r="F442" s="11">
        <v>208</v>
      </c>
      <c r="G442" s="11">
        <v>1</v>
      </c>
      <c r="H442" s="11">
        <v>1</v>
      </c>
      <c r="I442" s="11">
        <v>1</v>
      </c>
      <c r="J442" s="4"/>
      <c r="K442" s="11"/>
      <c r="L442" s="11"/>
      <c r="M442" s="11"/>
      <c r="N442" s="4"/>
      <c r="O442" s="184"/>
      <c r="P442" s="185"/>
      <c r="Q442" s="185"/>
      <c r="R442" s="186"/>
      <c r="S442" s="4"/>
      <c r="T442" s="4"/>
      <c r="U442" s="4"/>
      <c r="V442" s="4"/>
    </row>
    <row r="443" spans="1:22" s="5" customFormat="1" ht="12.5">
      <c r="A443" s="56"/>
      <c r="B443" s="11"/>
      <c r="C443" s="11" t="s">
        <v>355</v>
      </c>
      <c r="D443" s="11"/>
      <c r="E443" s="11" t="s">
        <v>356</v>
      </c>
      <c r="F443" s="11">
        <v>10</v>
      </c>
      <c r="G443" s="11"/>
      <c r="H443" s="11"/>
      <c r="I443" s="11"/>
      <c r="J443" s="4"/>
      <c r="K443" s="11"/>
      <c r="L443" s="11"/>
      <c r="M443" s="11"/>
      <c r="N443" s="4"/>
      <c r="O443" s="184"/>
      <c r="P443" s="185"/>
      <c r="Q443" s="185"/>
      <c r="R443" s="186"/>
      <c r="S443" s="4"/>
      <c r="T443" s="4"/>
      <c r="U443" s="4"/>
      <c r="V443" s="4"/>
    </row>
    <row r="444" spans="1:22" s="5" customFormat="1" ht="12.5">
      <c r="A444" s="56"/>
      <c r="B444" s="11"/>
      <c r="C444" s="11" t="s">
        <v>357</v>
      </c>
      <c r="D444" s="11"/>
      <c r="E444" s="11" t="s">
        <v>218</v>
      </c>
      <c r="F444" s="11">
        <v>1</v>
      </c>
      <c r="G444" s="11"/>
      <c r="H444" s="11"/>
      <c r="I444" s="11"/>
      <c r="J444" s="4"/>
      <c r="K444" s="11"/>
      <c r="L444" s="11"/>
      <c r="M444" s="11"/>
      <c r="N444" s="4"/>
      <c r="O444" s="184"/>
      <c r="P444" s="185"/>
      <c r="Q444" s="185"/>
      <c r="R444" s="186"/>
      <c r="S444" s="4"/>
      <c r="T444" s="4"/>
      <c r="U444" s="4"/>
      <c r="V444" s="4"/>
    </row>
    <row r="445" spans="1:22" s="5" customFormat="1" ht="12.5">
      <c r="A445" s="56"/>
      <c r="B445" s="11"/>
      <c r="C445" s="11" t="s">
        <v>358</v>
      </c>
      <c r="D445" s="11"/>
      <c r="E445" s="11" t="s">
        <v>359</v>
      </c>
      <c r="F445" s="11">
        <v>4</v>
      </c>
      <c r="G445" s="11"/>
      <c r="H445" s="11"/>
      <c r="I445" s="11"/>
      <c r="J445" s="4"/>
      <c r="K445" s="11"/>
      <c r="L445" s="11"/>
      <c r="M445" s="11"/>
      <c r="N445" s="4"/>
      <c r="O445" s="184"/>
      <c r="P445" s="185"/>
      <c r="Q445" s="185"/>
      <c r="R445" s="186"/>
      <c r="S445" s="4"/>
      <c r="T445" s="4"/>
      <c r="U445" s="4"/>
      <c r="V445" s="4"/>
    </row>
    <row r="446" spans="1:22" s="5" customFormat="1" ht="12.5">
      <c r="A446" s="56"/>
      <c r="B446" s="11"/>
      <c r="C446" s="11" t="s">
        <v>360</v>
      </c>
      <c r="D446" s="11"/>
      <c r="E446" s="11" t="s">
        <v>361</v>
      </c>
      <c r="F446" s="11">
        <v>14</v>
      </c>
      <c r="G446" s="11"/>
      <c r="H446" s="11"/>
      <c r="I446" s="11"/>
      <c r="J446" s="4"/>
      <c r="K446" s="11"/>
      <c r="L446" s="11"/>
      <c r="M446" s="11"/>
      <c r="N446" s="4"/>
      <c r="O446" s="184"/>
      <c r="P446" s="185"/>
      <c r="Q446" s="185"/>
      <c r="R446" s="186"/>
      <c r="S446" s="4"/>
      <c r="T446" s="4"/>
      <c r="U446" s="4"/>
      <c r="V446" s="4"/>
    </row>
    <row r="447" spans="1:22" s="5" customFormat="1" ht="12.5">
      <c r="A447" s="56"/>
      <c r="B447" s="11"/>
      <c r="C447" s="11" t="s">
        <v>362</v>
      </c>
      <c r="D447" s="11"/>
      <c r="E447" s="11" t="s">
        <v>363</v>
      </c>
      <c r="F447" s="11">
        <v>3</v>
      </c>
      <c r="G447" s="11"/>
      <c r="H447" s="11">
        <v>0</v>
      </c>
      <c r="I447" s="11"/>
      <c r="J447" s="4"/>
      <c r="K447" s="11"/>
      <c r="L447" s="11"/>
      <c r="M447" s="11"/>
      <c r="N447" s="4"/>
      <c r="O447" s="184"/>
      <c r="P447" s="185"/>
      <c r="Q447" s="185"/>
      <c r="R447" s="186"/>
      <c r="S447" s="4"/>
      <c r="T447" s="4"/>
      <c r="U447" s="4"/>
      <c r="V447" s="4"/>
    </row>
    <row r="448" spans="1:22" s="5" customFormat="1" ht="12.5">
      <c r="A448" s="56"/>
      <c r="B448" s="11"/>
      <c r="C448" s="11" t="s">
        <v>364</v>
      </c>
      <c r="D448" s="11"/>
      <c r="E448" s="11" t="s">
        <v>365</v>
      </c>
      <c r="F448" s="11">
        <v>11</v>
      </c>
      <c r="G448" s="11"/>
      <c r="H448" s="11"/>
      <c r="I448" s="11"/>
      <c r="J448" s="4"/>
      <c r="K448" s="11"/>
      <c r="L448" s="11"/>
      <c r="M448" s="11"/>
      <c r="N448" s="4"/>
      <c r="O448" s="184"/>
      <c r="P448" s="185"/>
      <c r="Q448" s="185"/>
      <c r="R448" s="186"/>
      <c r="S448" s="4"/>
      <c r="T448" s="4"/>
      <c r="U448" s="4"/>
      <c r="V448" s="4"/>
    </row>
    <row r="449" spans="1:22" s="5" customFormat="1" ht="12.5">
      <c r="A449" s="56"/>
      <c r="B449" s="11"/>
      <c r="C449" s="11" t="s">
        <v>367</v>
      </c>
      <c r="D449" s="11"/>
      <c r="E449" s="11" t="s">
        <v>368</v>
      </c>
      <c r="F449" s="11">
        <v>7</v>
      </c>
      <c r="G449" s="11"/>
      <c r="H449" s="11"/>
      <c r="I449" s="11"/>
      <c r="J449" s="4"/>
      <c r="K449" s="11"/>
      <c r="L449" s="11"/>
      <c r="M449" s="11"/>
      <c r="N449" s="4"/>
      <c r="O449" s="184"/>
      <c r="P449" s="185"/>
      <c r="Q449" s="185"/>
      <c r="R449" s="186"/>
      <c r="S449" s="4"/>
      <c r="T449" s="4"/>
      <c r="U449" s="4"/>
      <c r="V449" s="4"/>
    </row>
    <row r="450" spans="1:22" s="5" customFormat="1" ht="12.5">
      <c r="A450" s="56"/>
      <c r="B450" s="11"/>
      <c r="C450" s="11" t="s">
        <v>369</v>
      </c>
      <c r="D450" s="11"/>
      <c r="E450" s="11" t="s">
        <v>370</v>
      </c>
      <c r="F450" s="11">
        <v>1</v>
      </c>
      <c r="G450" s="11"/>
      <c r="H450" s="11"/>
      <c r="I450" s="11"/>
      <c r="J450" s="4"/>
      <c r="K450" s="11"/>
      <c r="L450" s="11"/>
      <c r="M450" s="11"/>
      <c r="N450" s="4"/>
      <c r="O450" s="184"/>
      <c r="P450" s="185"/>
      <c r="Q450" s="185"/>
      <c r="R450" s="186"/>
      <c r="S450" s="4"/>
      <c r="T450" s="4"/>
      <c r="U450" s="4"/>
      <c r="V450" s="4"/>
    </row>
    <row r="451" spans="1:22" s="5" customFormat="1" ht="12.5">
      <c r="A451" s="56"/>
      <c r="B451" s="11"/>
      <c r="C451" s="11" t="s">
        <v>371</v>
      </c>
      <c r="D451" s="11"/>
      <c r="E451" s="11" t="s">
        <v>192</v>
      </c>
      <c r="F451" s="11">
        <v>21</v>
      </c>
      <c r="G451" s="11"/>
      <c r="H451" s="11">
        <v>0</v>
      </c>
      <c r="I451" s="11"/>
      <c r="J451" s="4"/>
      <c r="K451" s="11"/>
      <c r="L451" s="11"/>
      <c r="M451" s="11"/>
      <c r="N451" s="4"/>
      <c r="O451" s="184"/>
      <c r="P451" s="185"/>
      <c r="Q451" s="185"/>
      <c r="R451" s="186"/>
      <c r="S451" s="4"/>
      <c r="T451" s="4"/>
      <c r="U451" s="4"/>
      <c r="V451" s="4"/>
    </row>
    <row r="452" spans="1:22" s="5" customFormat="1" ht="12.5">
      <c r="A452" s="56"/>
      <c r="B452" s="11"/>
      <c r="C452" s="11" t="s">
        <v>373</v>
      </c>
      <c r="D452" s="11"/>
      <c r="E452" s="11" t="s">
        <v>374</v>
      </c>
      <c r="F452" s="11">
        <v>3</v>
      </c>
      <c r="G452" s="11"/>
      <c r="H452" s="11"/>
      <c r="I452" s="11"/>
      <c r="J452" s="4"/>
      <c r="K452" s="11"/>
      <c r="L452" s="11"/>
      <c r="M452" s="11"/>
      <c r="N452" s="4"/>
      <c r="O452" s="184"/>
      <c r="P452" s="185"/>
      <c r="Q452" s="185"/>
      <c r="R452" s="186"/>
      <c r="S452" s="4"/>
      <c r="T452" s="4"/>
      <c r="U452" s="4"/>
      <c r="V452" s="4"/>
    </row>
    <row r="453" spans="1:22" s="5" customFormat="1" ht="12.5">
      <c r="A453" s="56"/>
      <c r="B453" s="11"/>
      <c r="C453" s="11" t="s">
        <v>375</v>
      </c>
      <c r="D453" s="11"/>
      <c r="E453" s="11" t="s">
        <v>285</v>
      </c>
      <c r="F453" s="11">
        <v>75</v>
      </c>
      <c r="G453" s="11"/>
      <c r="H453" s="11">
        <v>0</v>
      </c>
      <c r="I453" s="11"/>
      <c r="J453" s="4"/>
      <c r="K453" s="11"/>
      <c r="L453" s="11"/>
      <c r="M453" s="11"/>
      <c r="N453" s="4"/>
      <c r="O453" s="184"/>
      <c r="P453" s="185"/>
      <c r="Q453" s="185"/>
      <c r="R453" s="186"/>
      <c r="S453" s="4"/>
      <c r="T453" s="4"/>
      <c r="U453" s="4"/>
      <c r="V453" s="4"/>
    </row>
    <row r="454" spans="1:22" s="5" customFormat="1" ht="12.5">
      <c r="A454" s="56"/>
      <c r="B454" s="11"/>
      <c r="C454" s="11" t="s">
        <v>376</v>
      </c>
      <c r="D454" s="11"/>
      <c r="E454" s="11" t="s">
        <v>105</v>
      </c>
      <c r="F454" s="11">
        <v>1</v>
      </c>
      <c r="G454" s="11"/>
      <c r="H454" s="11"/>
      <c r="I454" s="11"/>
      <c r="J454" s="4"/>
      <c r="K454" s="11"/>
      <c r="L454" s="11"/>
      <c r="M454" s="11"/>
      <c r="N454" s="4"/>
      <c r="O454" s="184"/>
      <c r="P454" s="185"/>
      <c r="Q454" s="185"/>
      <c r="R454" s="186"/>
      <c r="S454" s="4"/>
      <c r="T454" s="4"/>
      <c r="U454" s="4"/>
      <c r="V454" s="4"/>
    </row>
    <row r="455" spans="1:22" s="5" customFormat="1" ht="12.5">
      <c r="A455" s="56"/>
      <c r="B455" s="11"/>
      <c r="C455" s="11" t="s">
        <v>376</v>
      </c>
      <c r="D455" s="11"/>
      <c r="E455" s="11" t="s">
        <v>115</v>
      </c>
      <c r="F455" s="11">
        <v>1</v>
      </c>
      <c r="G455" s="11"/>
      <c r="H455" s="11"/>
      <c r="I455" s="11"/>
      <c r="J455" s="4"/>
      <c r="K455" s="11"/>
      <c r="L455" s="11"/>
      <c r="M455" s="11"/>
      <c r="N455" s="4"/>
      <c r="O455" s="184"/>
      <c r="P455" s="185"/>
      <c r="Q455" s="185"/>
      <c r="R455" s="186"/>
      <c r="S455" s="4"/>
      <c r="T455" s="4"/>
      <c r="U455" s="4"/>
      <c r="V455" s="4"/>
    </row>
    <row r="456" spans="1:22" s="5" customFormat="1" ht="12.5">
      <c r="A456" s="56"/>
      <c r="B456" s="11"/>
      <c r="C456" s="11" t="s">
        <v>378</v>
      </c>
      <c r="D456" s="11"/>
      <c r="E456" s="11" t="s">
        <v>379</v>
      </c>
      <c r="F456" s="11">
        <v>5</v>
      </c>
      <c r="G456" s="11"/>
      <c r="H456" s="11"/>
      <c r="I456" s="11"/>
      <c r="J456" s="4"/>
      <c r="K456" s="11"/>
      <c r="L456" s="11"/>
      <c r="M456" s="11"/>
      <c r="N456" s="4"/>
      <c r="O456" s="184"/>
      <c r="P456" s="185"/>
      <c r="Q456" s="185"/>
      <c r="R456" s="186"/>
      <c r="S456" s="4"/>
      <c r="T456" s="4"/>
      <c r="U456" s="4"/>
      <c r="V456" s="4"/>
    </row>
    <row r="457" spans="1:22" s="5" customFormat="1" ht="12.5">
      <c r="A457" s="56"/>
      <c r="B457" s="11"/>
      <c r="C457" s="11" t="s">
        <v>380</v>
      </c>
      <c r="D457" s="11"/>
      <c r="E457" s="11" t="s">
        <v>84</v>
      </c>
      <c r="F457" s="11">
        <v>1</v>
      </c>
      <c r="G457" s="11"/>
      <c r="H457" s="11"/>
      <c r="I457" s="11"/>
      <c r="J457" s="4"/>
      <c r="K457" s="11"/>
      <c r="L457" s="11"/>
      <c r="M457" s="11"/>
      <c r="N457" s="4"/>
      <c r="O457" s="184"/>
      <c r="P457" s="185"/>
      <c r="Q457" s="185"/>
      <c r="R457" s="186"/>
      <c r="S457" s="4"/>
      <c r="T457" s="4"/>
      <c r="U457" s="4"/>
      <c r="V457" s="4"/>
    </row>
    <row r="458" spans="1:22" s="5" customFormat="1" ht="12.5">
      <c r="A458" s="56"/>
      <c r="B458" s="11"/>
      <c r="C458" s="11" t="s">
        <v>381</v>
      </c>
      <c r="D458" s="11"/>
      <c r="E458" s="11" t="s">
        <v>331</v>
      </c>
      <c r="F458" s="11">
        <v>14</v>
      </c>
      <c r="G458" s="11"/>
      <c r="H458" s="11">
        <v>0</v>
      </c>
      <c r="I458" s="11"/>
      <c r="J458" s="4"/>
      <c r="K458" s="11"/>
      <c r="L458" s="11"/>
      <c r="M458" s="11"/>
      <c r="N458" s="4"/>
      <c r="O458" s="184"/>
      <c r="P458" s="185"/>
      <c r="Q458" s="185"/>
      <c r="R458" s="186"/>
      <c r="S458" s="4"/>
      <c r="T458" s="4"/>
      <c r="U458" s="4"/>
      <c r="V458" s="4"/>
    </row>
    <row r="459" spans="1:22" s="5" customFormat="1" ht="12.5">
      <c r="A459" s="56"/>
      <c r="B459" s="11"/>
      <c r="C459" s="11" t="s">
        <v>382</v>
      </c>
      <c r="D459" s="11"/>
      <c r="E459" s="11" t="s">
        <v>110</v>
      </c>
      <c r="F459" s="11">
        <v>59</v>
      </c>
      <c r="G459" s="11"/>
      <c r="H459" s="11">
        <v>0</v>
      </c>
      <c r="I459" s="11"/>
      <c r="J459" s="4"/>
      <c r="K459" s="11"/>
      <c r="L459" s="11"/>
      <c r="M459" s="11"/>
      <c r="N459" s="4"/>
      <c r="O459" s="184"/>
      <c r="P459" s="185"/>
      <c r="Q459" s="185"/>
      <c r="R459" s="186"/>
      <c r="S459" s="4"/>
      <c r="T459" s="4"/>
      <c r="U459" s="4"/>
      <c r="V459" s="4"/>
    </row>
    <row r="460" spans="1:22" s="5" customFormat="1" ht="12.5">
      <c r="A460" s="56"/>
      <c r="B460" s="11"/>
      <c r="C460" s="11" t="s">
        <v>383</v>
      </c>
      <c r="D460" s="11"/>
      <c r="E460" s="11" t="s">
        <v>346</v>
      </c>
      <c r="F460" s="11">
        <v>2</v>
      </c>
      <c r="G460" s="11"/>
      <c r="H460" s="11"/>
      <c r="I460" s="11"/>
      <c r="J460" s="4"/>
      <c r="K460" s="11"/>
      <c r="L460" s="11"/>
      <c r="M460" s="11"/>
      <c r="N460" s="4"/>
      <c r="O460" s="184"/>
      <c r="P460" s="185"/>
      <c r="Q460" s="185"/>
      <c r="R460" s="186"/>
      <c r="S460" s="4"/>
      <c r="T460" s="4"/>
      <c r="U460" s="4"/>
      <c r="V460" s="4"/>
    </row>
    <row r="461" spans="1:22" s="5" customFormat="1" ht="12.5">
      <c r="A461" s="56"/>
      <c r="B461" s="11"/>
      <c r="C461" s="11" t="s">
        <v>384</v>
      </c>
      <c r="D461" s="11"/>
      <c r="E461" s="11" t="s">
        <v>385</v>
      </c>
      <c r="F461" s="11">
        <v>4</v>
      </c>
      <c r="G461" s="11"/>
      <c r="H461" s="11"/>
      <c r="I461" s="11"/>
      <c r="J461" s="4"/>
      <c r="K461" s="11"/>
      <c r="L461" s="11"/>
      <c r="M461" s="11"/>
      <c r="N461" s="4"/>
      <c r="O461" s="184"/>
      <c r="P461" s="185"/>
      <c r="Q461" s="185"/>
      <c r="R461" s="186"/>
      <c r="S461" s="4"/>
      <c r="T461" s="4"/>
      <c r="U461" s="4"/>
      <c r="V461" s="4"/>
    </row>
    <row r="462" spans="1:22" s="5" customFormat="1" ht="12.5">
      <c r="A462" s="56"/>
      <c r="B462" s="11"/>
      <c r="C462" s="11" t="s">
        <v>386</v>
      </c>
      <c r="D462" s="11"/>
      <c r="E462" s="11" t="s">
        <v>112</v>
      </c>
      <c r="F462" s="11">
        <v>1</v>
      </c>
      <c r="G462" s="11"/>
      <c r="H462" s="11"/>
      <c r="I462" s="11"/>
      <c r="J462" s="4"/>
      <c r="K462" s="11"/>
      <c r="L462" s="11"/>
      <c r="M462" s="11"/>
      <c r="N462" s="4"/>
      <c r="O462" s="184"/>
      <c r="P462" s="185"/>
      <c r="Q462" s="185"/>
      <c r="R462" s="186"/>
      <c r="S462" s="4"/>
      <c r="T462" s="4"/>
      <c r="U462" s="4"/>
      <c r="V462" s="4"/>
    </row>
    <row r="463" spans="1:22" s="5" customFormat="1" ht="12.5">
      <c r="A463" s="56"/>
      <c r="B463" s="11"/>
      <c r="C463" s="11" t="s">
        <v>387</v>
      </c>
      <c r="D463" s="11"/>
      <c r="E463" s="11" t="s">
        <v>202</v>
      </c>
      <c r="F463" s="11">
        <v>205</v>
      </c>
      <c r="G463" s="11">
        <v>2</v>
      </c>
      <c r="H463" s="11">
        <v>2</v>
      </c>
      <c r="I463" s="11">
        <v>0</v>
      </c>
      <c r="J463" s="4"/>
      <c r="K463" s="11"/>
      <c r="L463" s="11"/>
      <c r="M463" s="11"/>
      <c r="N463" s="4"/>
      <c r="O463" s="184"/>
      <c r="P463" s="185"/>
      <c r="Q463" s="185"/>
      <c r="R463" s="186"/>
      <c r="S463" s="4"/>
      <c r="T463" s="4"/>
      <c r="U463" s="4"/>
      <c r="V463" s="4"/>
    </row>
    <row r="464" spans="1:22" s="5" customFormat="1" ht="12.5">
      <c r="A464" s="56"/>
      <c r="B464" s="11"/>
      <c r="C464" s="11" t="s">
        <v>388</v>
      </c>
      <c r="D464" s="11"/>
      <c r="E464" s="11" t="s">
        <v>85</v>
      </c>
      <c r="F464" s="11">
        <v>23</v>
      </c>
      <c r="G464" s="11"/>
      <c r="H464" s="11"/>
      <c r="I464" s="11"/>
      <c r="J464" s="4"/>
      <c r="K464" s="11"/>
      <c r="L464" s="11"/>
      <c r="M464" s="11"/>
      <c r="N464" s="4"/>
      <c r="O464" s="184"/>
      <c r="P464" s="185"/>
      <c r="Q464" s="185"/>
      <c r="R464" s="186"/>
      <c r="S464" s="4"/>
      <c r="T464" s="4"/>
      <c r="U464" s="4"/>
      <c r="V464" s="4"/>
    </row>
    <row r="465" spans="1:22" s="5" customFormat="1" ht="12.5">
      <c r="A465" s="56"/>
      <c r="B465" s="11"/>
      <c r="C465" s="11" t="s">
        <v>389</v>
      </c>
      <c r="D465" s="11"/>
      <c r="E465" s="11" t="s">
        <v>249</v>
      </c>
      <c r="F465" s="11">
        <v>5</v>
      </c>
      <c r="G465" s="11"/>
      <c r="H465" s="11"/>
      <c r="I465" s="11"/>
      <c r="J465" s="4"/>
      <c r="K465" s="11"/>
      <c r="L465" s="11"/>
      <c r="M465" s="11"/>
      <c r="N465" s="4"/>
      <c r="O465" s="184"/>
      <c r="P465" s="185"/>
      <c r="Q465" s="185"/>
      <c r="R465" s="186"/>
      <c r="S465" s="4"/>
      <c r="T465" s="4"/>
      <c r="U465" s="4"/>
      <c r="V465" s="4"/>
    </row>
    <row r="466" spans="1:22" s="5" customFormat="1" ht="12.5">
      <c r="A466" s="56"/>
      <c r="B466" s="11"/>
      <c r="C466" s="11" t="s">
        <v>390</v>
      </c>
      <c r="D466" s="11"/>
      <c r="E466" s="11" t="s">
        <v>391</v>
      </c>
      <c r="F466" s="11">
        <v>53</v>
      </c>
      <c r="G466" s="11">
        <v>2</v>
      </c>
      <c r="H466" s="11">
        <v>1</v>
      </c>
      <c r="I466" s="11">
        <v>0</v>
      </c>
      <c r="J466" s="4"/>
      <c r="K466" s="11"/>
      <c r="L466" s="11"/>
      <c r="M466" s="11"/>
      <c r="N466" s="4"/>
      <c r="O466" s="184"/>
      <c r="P466" s="185"/>
      <c r="Q466" s="185"/>
      <c r="R466" s="186"/>
      <c r="S466" s="4"/>
      <c r="T466" s="4"/>
      <c r="U466" s="4"/>
      <c r="V466" s="4"/>
    </row>
    <row r="467" spans="1:22" s="5" customFormat="1" ht="12.5">
      <c r="A467" s="56"/>
      <c r="B467" s="11"/>
      <c r="C467" s="11" t="s">
        <v>392</v>
      </c>
      <c r="D467" s="11"/>
      <c r="E467" s="11" t="s">
        <v>393</v>
      </c>
      <c r="F467" s="11">
        <v>2</v>
      </c>
      <c r="G467" s="11"/>
      <c r="H467" s="11"/>
      <c r="I467" s="11"/>
      <c r="J467" s="4"/>
      <c r="K467" s="11"/>
      <c r="L467" s="11"/>
      <c r="M467" s="11"/>
      <c r="N467" s="4"/>
      <c r="O467" s="184"/>
      <c r="P467" s="185"/>
      <c r="Q467" s="185"/>
      <c r="R467" s="186"/>
      <c r="S467" s="4"/>
      <c r="T467" s="4"/>
      <c r="U467" s="4"/>
      <c r="V467" s="4"/>
    </row>
    <row r="468" spans="1:22" s="5" customFormat="1" ht="12.5">
      <c r="A468" s="56"/>
      <c r="B468" s="11"/>
      <c r="C468" s="11" t="s">
        <v>394</v>
      </c>
      <c r="D468" s="11"/>
      <c r="E468" s="11" t="s">
        <v>395</v>
      </c>
      <c r="F468" s="11">
        <v>4</v>
      </c>
      <c r="G468" s="11"/>
      <c r="H468" s="11">
        <v>0</v>
      </c>
      <c r="I468" s="11"/>
      <c r="J468" s="4"/>
      <c r="K468" s="11"/>
      <c r="L468" s="11"/>
      <c r="M468" s="11"/>
      <c r="N468" s="4"/>
      <c r="O468" s="184"/>
      <c r="P468" s="185"/>
      <c r="Q468" s="185"/>
      <c r="R468" s="186"/>
      <c r="S468" s="4"/>
      <c r="T468" s="4"/>
      <c r="U468" s="4"/>
      <c r="V468" s="4"/>
    </row>
    <row r="469" spans="1:22" s="5" customFormat="1" ht="12.5">
      <c r="A469" s="56"/>
      <c r="B469" s="11"/>
      <c r="C469" s="11" t="s">
        <v>396</v>
      </c>
      <c r="D469" s="11"/>
      <c r="E469" s="11" t="s">
        <v>254</v>
      </c>
      <c r="F469" s="11">
        <v>4</v>
      </c>
      <c r="G469" s="11">
        <v>1</v>
      </c>
      <c r="H469" s="11">
        <v>1</v>
      </c>
      <c r="I469" s="11">
        <v>0</v>
      </c>
      <c r="J469" s="4"/>
      <c r="K469" s="11"/>
      <c r="L469" s="11"/>
      <c r="M469" s="11"/>
      <c r="N469" s="4"/>
      <c r="O469" s="184"/>
      <c r="P469" s="185"/>
      <c r="Q469" s="185"/>
      <c r="R469" s="186"/>
      <c r="S469" s="4"/>
      <c r="T469" s="4"/>
      <c r="U469" s="4"/>
      <c r="V469" s="4"/>
    </row>
    <row r="470" spans="1:22" s="5" customFormat="1" ht="12.5">
      <c r="A470" s="56"/>
      <c r="B470" s="11"/>
      <c r="C470" s="11" t="s">
        <v>398</v>
      </c>
      <c r="D470" s="11"/>
      <c r="E470" s="11" t="s">
        <v>117</v>
      </c>
      <c r="F470" s="11">
        <v>1</v>
      </c>
      <c r="G470" s="11"/>
      <c r="H470" s="11">
        <v>0</v>
      </c>
      <c r="I470" s="11"/>
      <c r="J470" s="4"/>
      <c r="K470" s="11"/>
      <c r="L470" s="11"/>
      <c r="M470" s="11"/>
      <c r="N470" s="4"/>
      <c r="O470" s="184"/>
      <c r="P470" s="185"/>
      <c r="Q470" s="185"/>
      <c r="R470" s="186"/>
      <c r="S470" s="4"/>
      <c r="T470" s="4"/>
      <c r="U470" s="4"/>
      <c r="V470" s="4"/>
    </row>
    <row r="471" spans="1:22" s="5" customFormat="1" ht="12.5">
      <c r="A471" s="56"/>
      <c r="B471" s="11"/>
      <c r="C471" s="11" t="s">
        <v>399</v>
      </c>
      <c r="D471" s="11"/>
      <c r="E471" s="11" t="s">
        <v>105</v>
      </c>
      <c r="F471" s="11">
        <v>2</v>
      </c>
      <c r="G471" s="11"/>
      <c r="H471" s="11"/>
      <c r="I471" s="11"/>
      <c r="J471" s="4"/>
      <c r="K471" s="11"/>
      <c r="L471" s="11"/>
      <c r="M471" s="11"/>
      <c r="N471" s="4"/>
      <c r="O471" s="184"/>
      <c r="P471" s="185"/>
      <c r="Q471" s="185"/>
      <c r="R471" s="186"/>
      <c r="S471" s="4"/>
      <c r="T471" s="4"/>
      <c r="U471" s="4"/>
      <c r="V471" s="4"/>
    </row>
    <row r="472" spans="1:22" s="5" customFormat="1" ht="12.5">
      <c r="A472" s="56"/>
      <c r="B472" s="11"/>
      <c r="C472" s="11" t="s">
        <v>400</v>
      </c>
      <c r="D472" s="11"/>
      <c r="E472" s="11" t="s">
        <v>401</v>
      </c>
      <c r="F472" s="11">
        <v>3</v>
      </c>
      <c r="G472" s="11"/>
      <c r="H472" s="11"/>
      <c r="I472" s="11"/>
      <c r="J472" s="4"/>
      <c r="K472" s="11"/>
      <c r="L472" s="11"/>
      <c r="M472" s="11"/>
      <c r="N472" s="4"/>
      <c r="O472" s="184"/>
      <c r="P472" s="185"/>
      <c r="Q472" s="185"/>
      <c r="R472" s="186"/>
      <c r="S472" s="4"/>
      <c r="T472" s="4"/>
      <c r="U472" s="4"/>
      <c r="V472" s="4"/>
    </row>
    <row r="473" spans="1:22" s="5" customFormat="1" ht="12.5">
      <c r="A473" s="56"/>
      <c r="B473" s="11"/>
      <c r="C473" s="11" t="s">
        <v>404</v>
      </c>
      <c r="D473" s="11"/>
      <c r="E473" s="11" t="s">
        <v>405</v>
      </c>
      <c r="F473" s="11">
        <v>31</v>
      </c>
      <c r="G473" s="11"/>
      <c r="H473" s="11"/>
      <c r="I473" s="11"/>
      <c r="J473" s="4"/>
      <c r="K473" s="11"/>
      <c r="L473" s="11"/>
      <c r="M473" s="11"/>
      <c r="N473" s="4"/>
      <c r="O473" s="184"/>
      <c r="P473" s="185"/>
      <c r="Q473" s="185"/>
      <c r="R473" s="186"/>
      <c r="S473" s="4"/>
      <c r="T473" s="4"/>
      <c r="U473" s="4"/>
      <c r="V473" s="4"/>
    </row>
    <row r="474" spans="1:22" s="5" customFormat="1" ht="12.5">
      <c r="A474" s="56"/>
      <c r="B474" s="11"/>
      <c r="C474" s="11" t="s">
        <v>408</v>
      </c>
      <c r="D474" s="11"/>
      <c r="E474" s="11" t="s">
        <v>112</v>
      </c>
      <c r="F474" s="11">
        <v>1</v>
      </c>
      <c r="G474" s="11"/>
      <c r="H474" s="11"/>
      <c r="I474" s="11"/>
      <c r="J474" s="4"/>
      <c r="K474" s="11"/>
      <c r="L474" s="11"/>
      <c r="M474" s="11"/>
      <c r="N474" s="4"/>
      <c r="O474" s="184"/>
      <c r="P474" s="185"/>
      <c r="Q474" s="185"/>
      <c r="R474" s="186"/>
      <c r="S474" s="4"/>
      <c r="T474" s="4"/>
      <c r="U474" s="4"/>
      <c r="V474" s="4"/>
    </row>
    <row r="475" spans="1:22" s="5" customFormat="1" ht="12.5">
      <c r="A475" s="56"/>
      <c r="B475" s="11"/>
      <c r="C475" s="11" t="s">
        <v>409</v>
      </c>
      <c r="D475" s="11"/>
      <c r="E475" s="11" t="s">
        <v>134</v>
      </c>
      <c r="F475" s="11">
        <v>3</v>
      </c>
      <c r="G475" s="11"/>
      <c r="H475" s="11"/>
      <c r="I475" s="11"/>
      <c r="J475" s="4"/>
      <c r="K475" s="11"/>
      <c r="L475" s="11"/>
      <c r="M475" s="11"/>
      <c r="N475" s="4"/>
      <c r="O475" s="184"/>
      <c r="P475" s="185"/>
      <c r="Q475" s="185"/>
      <c r="R475" s="186"/>
      <c r="S475" s="4"/>
      <c r="T475" s="4"/>
      <c r="U475" s="4"/>
      <c r="V475" s="4"/>
    </row>
    <row r="476" spans="1:22" s="5" customFormat="1" ht="12.5">
      <c r="A476" s="56"/>
      <c r="B476" s="11"/>
      <c r="C476" s="11" t="s">
        <v>410</v>
      </c>
      <c r="D476" s="11"/>
      <c r="E476" s="11" t="s">
        <v>98</v>
      </c>
      <c r="F476" s="11">
        <v>52</v>
      </c>
      <c r="G476" s="11"/>
      <c r="H476" s="11">
        <v>0</v>
      </c>
      <c r="I476" s="11"/>
      <c r="J476" s="4"/>
      <c r="K476" s="11"/>
      <c r="L476" s="11"/>
      <c r="M476" s="11"/>
      <c r="N476" s="4"/>
      <c r="O476" s="184"/>
      <c r="P476" s="185"/>
      <c r="Q476" s="185"/>
      <c r="R476" s="186"/>
      <c r="S476" s="4"/>
      <c r="T476" s="4"/>
      <c r="U476" s="4"/>
      <c r="V476" s="4"/>
    </row>
    <row r="477" spans="1:22" s="5" customFormat="1" ht="12.5">
      <c r="A477" s="56"/>
      <c r="B477" s="11"/>
      <c r="C477" s="11" t="s">
        <v>411</v>
      </c>
      <c r="D477" s="11"/>
      <c r="E477" s="11" t="s">
        <v>91</v>
      </c>
      <c r="F477" s="11">
        <v>1</v>
      </c>
      <c r="G477" s="11"/>
      <c r="H477" s="11"/>
      <c r="I477" s="11"/>
      <c r="J477" s="4"/>
      <c r="K477" s="11"/>
      <c r="L477" s="11"/>
      <c r="M477" s="11"/>
      <c r="N477" s="4"/>
      <c r="O477" s="184"/>
      <c r="P477" s="185"/>
      <c r="Q477" s="185"/>
      <c r="R477" s="186"/>
      <c r="S477" s="4"/>
      <c r="T477" s="4"/>
      <c r="U477" s="4"/>
      <c r="V477" s="4"/>
    </row>
    <row r="478" spans="1:22" s="5" customFormat="1" ht="12.5">
      <c r="A478" s="56"/>
      <c r="B478" s="11"/>
      <c r="C478" s="11" t="s">
        <v>412</v>
      </c>
      <c r="D478" s="11"/>
      <c r="E478" s="11" t="s">
        <v>254</v>
      </c>
      <c r="F478" s="11">
        <v>11</v>
      </c>
      <c r="G478" s="11"/>
      <c r="H478" s="11"/>
      <c r="I478" s="11"/>
      <c r="J478" s="4"/>
      <c r="K478" s="11"/>
      <c r="L478" s="11"/>
      <c r="M478" s="11"/>
      <c r="N478" s="4"/>
      <c r="O478" s="184"/>
      <c r="P478" s="185"/>
      <c r="Q478" s="185"/>
      <c r="R478" s="186"/>
      <c r="S478" s="4"/>
      <c r="T478" s="4"/>
      <c r="U478" s="4"/>
      <c r="V478" s="4"/>
    </row>
    <row r="479" spans="1:22" s="5" customFormat="1" ht="12.5">
      <c r="A479" s="56"/>
      <c r="B479" s="11"/>
      <c r="C479" s="11" t="s">
        <v>413</v>
      </c>
      <c r="D479" s="11"/>
      <c r="E479" s="11" t="s">
        <v>87</v>
      </c>
      <c r="F479" s="11">
        <v>11</v>
      </c>
      <c r="G479" s="11">
        <v>1</v>
      </c>
      <c r="H479" s="11">
        <v>0</v>
      </c>
      <c r="I479" s="11"/>
      <c r="J479" s="4"/>
      <c r="K479" s="11"/>
      <c r="L479" s="11"/>
      <c r="M479" s="11"/>
      <c r="N479" s="4"/>
      <c r="O479" s="184"/>
      <c r="P479" s="185"/>
      <c r="Q479" s="185"/>
      <c r="R479" s="186"/>
      <c r="S479" s="4"/>
      <c r="T479" s="4"/>
      <c r="U479" s="4"/>
      <c r="V479" s="4"/>
    </row>
    <row r="480" spans="1:22" s="5" customFormat="1" ht="12.5">
      <c r="A480" s="56"/>
      <c r="B480" s="11"/>
      <c r="C480" s="11" t="s">
        <v>415</v>
      </c>
      <c r="D480" s="11"/>
      <c r="E480" s="11" t="s">
        <v>416</v>
      </c>
      <c r="F480" s="11">
        <v>5</v>
      </c>
      <c r="G480" s="11"/>
      <c r="H480" s="11"/>
      <c r="I480" s="11"/>
      <c r="J480" s="4"/>
      <c r="K480" s="11"/>
      <c r="L480" s="11"/>
      <c r="M480" s="11"/>
      <c r="N480" s="4"/>
      <c r="O480" s="184"/>
      <c r="P480" s="185"/>
      <c r="Q480" s="185"/>
      <c r="R480" s="186"/>
      <c r="S480" s="4"/>
      <c r="T480" s="4"/>
      <c r="U480" s="4"/>
      <c r="V480" s="4"/>
    </row>
    <row r="481" spans="1:22" s="5" customFormat="1" ht="12.5">
      <c r="A481" s="56"/>
      <c r="B481" s="11"/>
      <c r="C481" s="11" t="s">
        <v>417</v>
      </c>
      <c r="D481" s="11"/>
      <c r="E481" s="11" t="s">
        <v>194</v>
      </c>
      <c r="F481" s="11">
        <v>88</v>
      </c>
      <c r="G481" s="11"/>
      <c r="H481" s="11">
        <v>0</v>
      </c>
      <c r="I481" s="11"/>
      <c r="J481" s="4"/>
      <c r="K481" s="11"/>
      <c r="L481" s="11"/>
      <c r="M481" s="11"/>
      <c r="N481" s="4"/>
      <c r="O481" s="184"/>
      <c r="P481" s="185"/>
      <c r="Q481" s="185"/>
      <c r="R481" s="186"/>
      <c r="S481" s="4"/>
      <c r="T481" s="4"/>
      <c r="U481" s="4"/>
      <c r="V481" s="4"/>
    </row>
    <row r="482" spans="1:22" s="5" customFormat="1" ht="12.5">
      <c r="A482" s="56"/>
      <c r="B482" s="11"/>
      <c r="C482" s="11" t="s">
        <v>418</v>
      </c>
      <c r="D482" s="11"/>
      <c r="E482" s="11" t="s">
        <v>120</v>
      </c>
      <c r="F482" s="11">
        <v>72</v>
      </c>
      <c r="G482" s="11"/>
      <c r="H482" s="11">
        <v>0</v>
      </c>
      <c r="I482" s="11"/>
      <c r="J482" s="4"/>
      <c r="K482" s="11"/>
      <c r="L482" s="11"/>
      <c r="M482" s="11"/>
      <c r="N482" s="4"/>
      <c r="O482" s="184"/>
      <c r="P482" s="185"/>
      <c r="Q482" s="185"/>
      <c r="R482" s="186"/>
      <c r="S482" s="4"/>
      <c r="T482" s="4"/>
      <c r="U482" s="4"/>
      <c r="V482" s="4"/>
    </row>
    <row r="483" spans="1:22" s="5" customFormat="1" ht="12.5">
      <c r="A483" s="56"/>
      <c r="B483" s="11"/>
      <c r="C483" s="11" t="s">
        <v>419</v>
      </c>
      <c r="D483" s="11"/>
      <c r="E483" s="11" t="s">
        <v>127</v>
      </c>
      <c r="F483" s="11">
        <v>4</v>
      </c>
      <c r="G483" s="11"/>
      <c r="H483" s="11"/>
      <c r="I483" s="11"/>
      <c r="J483" s="4"/>
      <c r="K483" s="11"/>
      <c r="L483" s="11"/>
      <c r="M483" s="11"/>
      <c r="N483" s="4"/>
      <c r="O483" s="184"/>
      <c r="P483" s="185"/>
      <c r="Q483" s="185"/>
      <c r="R483" s="186"/>
      <c r="S483" s="4"/>
      <c r="T483" s="4"/>
      <c r="U483" s="4"/>
      <c r="V483" s="4"/>
    </row>
    <row r="484" spans="1:22" s="5" customFormat="1" ht="12.5">
      <c r="A484" s="56"/>
      <c r="B484" s="11"/>
      <c r="C484" s="11" t="s">
        <v>423</v>
      </c>
      <c r="D484" s="11"/>
      <c r="E484" s="11" t="s">
        <v>422</v>
      </c>
      <c r="F484" s="11">
        <v>63</v>
      </c>
      <c r="G484" s="11"/>
      <c r="H484" s="11">
        <v>0</v>
      </c>
      <c r="I484" s="11"/>
      <c r="J484" s="4"/>
      <c r="K484" s="11"/>
      <c r="L484" s="11"/>
      <c r="M484" s="11"/>
      <c r="N484" s="4"/>
      <c r="O484" s="184"/>
      <c r="P484" s="185"/>
      <c r="Q484" s="185"/>
      <c r="R484" s="186"/>
      <c r="S484" s="4"/>
      <c r="T484" s="4"/>
      <c r="U484" s="4"/>
      <c r="V484" s="4"/>
    </row>
    <row r="485" spans="1:22" s="5" customFormat="1" ht="12.5">
      <c r="A485" s="56"/>
      <c r="B485" s="11"/>
      <c r="C485" s="11" t="s">
        <v>424</v>
      </c>
      <c r="D485" s="11"/>
      <c r="E485" s="11" t="s">
        <v>144</v>
      </c>
      <c r="F485" s="11">
        <v>1</v>
      </c>
      <c r="G485" s="11"/>
      <c r="H485" s="11"/>
      <c r="I485" s="11"/>
      <c r="J485" s="4"/>
      <c r="K485" s="11"/>
      <c r="L485" s="11"/>
      <c r="M485" s="11"/>
      <c r="N485" s="4"/>
      <c r="O485" s="184"/>
      <c r="P485" s="185"/>
      <c r="Q485" s="185"/>
      <c r="R485" s="186"/>
      <c r="S485" s="4"/>
      <c r="T485" s="4"/>
      <c r="U485" s="4"/>
      <c r="V485" s="4"/>
    </row>
    <row r="486" spans="1:22" s="5" customFormat="1" ht="12.5">
      <c r="A486" s="56"/>
      <c r="B486" s="11"/>
      <c r="C486" s="11" t="s">
        <v>425</v>
      </c>
      <c r="D486" s="11"/>
      <c r="E486" s="11" t="s">
        <v>175</v>
      </c>
      <c r="F486" s="11">
        <v>40</v>
      </c>
      <c r="G486" s="11"/>
      <c r="H486" s="11">
        <v>0</v>
      </c>
      <c r="I486" s="11"/>
      <c r="J486" s="4"/>
      <c r="K486" s="11"/>
      <c r="L486" s="11"/>
      <c r="M486" s="11"/>
      <c r="N486" s="4"/>
      <c r="O486" s="184"/>
      <c r="P486" s="185"/>
      <c r="Q486" s="185"/>
      <c r="R486" s="186"/>
      <c r="S486" s="4"/>
      <c r="T486" s="4"/>
      <c r="U486" s="4"/>
      <c r="V486" s="4"/>
    </row>
    <row r="487" spans="1:22" s="5" customFormat="1" ht="12.5">
      <c r="A487" s="56"/>
      <c r="B487" s="11"/>
      <c r="C487" s="11" t="s">
        <v>426</v>
      </c>
      <c r="D487" s="11"/>
      <c r="E487" s="11" t="s">
        <v>254</v>
      </c>
      <c r="F487" s="11">
        <v>7</v>
      </c>
      <c r="G487" s="11"/>
      <c r="H487" s="11"/>
      <c r="I487" s="11"/>
      <c r="J487" s="4"/>
      <c r="K487" s="11"/>
      <c r="L487" s="11"/>
      <c r="M487" s="11"/>
      <c r="N487" s="4"/>
      <c r="O487" s="184"/>
      <c r="P487" s="185"/>
      <c r="Q487" s="185"/>
      <c r="R487" s="186"/>
      <c r="S487" s="4"/>
      <c r="T487" s="4"/>
      <c r="U487" s="4"/>
      <c r="V487" s="4"/>
    </row>
    <row r="488" spans="1:22" s="5" customFormat="1" ht="12.5">
      <c r="A488" s="56"/>
      <c r="B488" s="11"/>
      <c r="C488" s="11" t="s">
        <v>427</v>
      </c>
      <c r="D488" s="11"/>
      <c r="E488" s="11" t="s">
        <v>428</v>
      </c>
      <c r="F488" s="11">
        <v>10</v>
      </c>
      <c r="G488" s="11"/>
      <c r="H488" s="11"/>
      <c r="I488" s="11"/>
      <c r="J488" s="4"/>
      <c r="K488" s="11"/>
      <c r="L488" s="11"/>
      <c r="M488" s="11"/>
      <c r="N488" s="4"/>
      <c r="O488" s="184"/>
      <c r="P488" s="185"/>
      <c r="Q488" s="185"/>
      <c r="R488" s="186"/>
      <c r="S488" s="4"/>
      <c r="T488" s="4"/>
      <c r="U488" s="4"/>
      <c r="V488" s="4"/>
    </row>
    <row r="489" spans="1:22" s="5" customFormat="1" ht="12.5">
      <c r="A489" s="56"/>
      <c r="B489" s="11"/>
      <c r="C489" s="11" t="s">
        <v>429</v>
      </c>
      <c r="D489" s="11"/>
      <c r="E489" s="11" t="s">
        <v>259</v>
      </c>
      <c r="F489" s="11">
        <v>2</v>
      </c>
      <c r="G489" s="11"/>
      <c r="H489" s="11"/>
      <c r="I489" s="11"/>
      <c r="J489" s="4"/>
      <c r="K489" s="11"/>
      <c r="L489" s="11"/>
      <c r="M489" s="11"/>
      <c r="N489" s="4"/>
      <c r="O489" s="184"/>
      <c r="P489" s="185"/>
      <c r="Q489" s="185"/>
      <c r="R489" s="186"/>
      <c r="S489" s="4"/>
      <c r="T489" s="4"/>
      <c r="U489" s="4"/>
      <c r="V489" s="4"/>
    </row>
    <row r="490" spans="1:22" s="5" customFormat="1" ht="12.5">
      <c r="A490" s="56"/>
      <c r="B490" s="11"/>
      <c r="C490" s="11" t="s">
        <v>430</v>
      </c>
      <c r="D490" s="11"/>
      <c r="E490" s="11" t="s">
        <v>259</v>
      </c>
      <c r="F490" s="11">
        <v>3</v>
      </c>
      <c r="G490" s="11"/>
      <c r="H490" s="11"/>
      <c r="I490" s="11"/>
      <c r="J490" s="4"/>
      <c r="K490" s="11"/>
      <c r="L490" s="11"/>
      <c r="M490" s="11"/>
      <c r="N490" s="4"/>
      <c r="O490" s="184"/>
      <c r="P490" s="185"/>
      <c r="Q490" s="185"/>
      <c r="R490" s="186"/>
      <c r="S490" s="4"/>
      <c r="T490" s="4"/>
      <c r="U490" s="4"/>
      <c r="V490" s="4"/>
    </row>
    <row r="491" spans="1:22" s="5" customFormat="1" ht="12.5">
      <c r="A491" s="56"/>
      <c r="B491" s="11"/>
      <c r="C491" s="11" t="s">
        <v>430</v>
      </c>
      <c r="D491" s="11"/>
      <c r="E491" s="11" t="s">
        <v>261</v>
      </c>
      <c r="F491" s="11">
        <v>1</v>
      </c>
      <c r="G491" s="11"/>
      <c r="H491" s="11"/>
      <c r="I491" s="11"/>
      <c r="J491" s="4"/>
      <c r="K491" s="11"/>
      <c r="L491" s="11"/>
      <c r="M491" s="11"/>
      <c r="N491" s="4"/>
      <c r="O491" s="184"/>
      <c r="P491" s="185"/>
      <c r="Q491" s="185"/>
      <c r="R491" s="186"/>
      <c r="S491" s="4"/>
      <c r="T491" s="4"/>
      <c r="U491" s="4"/>
      <c r="V491" s="4"/>
    </row>
    <row r="492" spans="1:22" s="5" customFormat="1" ht="12.5">
      <c r="A492" s="56"/>
      <c r="B492" s="11"/>
      <c r="C492" s="11" t="s">
        <v>431</v>
      </c>
      <c r="D492" s="11"/>
      <c r="E492" s="11" t="s">
        <v>183</v>
      </c>
      <c r="F492" s="11">
        <v>4</v>
      </c>
      <c r="G492" s="11"/>
      <c r="H492" s="11"/>
      <c r="I492" s="11"/>
      <c r="J492" s="4"/>
      <c r="K492" s="11"/>
      <c r="L492" s="11"/>
      <c r="M492" s="11"/>
      <c r="N492" s="4"/>
      <c r="O492" s="184"/>
      <c r="P492" s="185"/>
      <c r="Q492" s="185"/>
      <c r="R492" s="186"/>
      <c r="S492" s="4"/>
      <c r="T492" s="4"/>
      <c r="U492" s="4"/>
      <c r="V492" s="4"/>
    </row>
    <row r="493" spans="1:22" s="5" customFormat="1" ht="12.5">
      <c r="A493" s="56"/>
      <c r="B493" s="11"/>
      <c r="C493" s="11" t="s">
        <v>433</v>
      </c>
      <c r="D493" s="11"/>
      <c r="E493" s="11" t="s">
        <v>110</v>
      </c>
      <c r="F493" s="11">
        <v>1</v>
      </c>
      <c r="G493" s="11"/>
      <c r="H493" s="11"/>
      <c r="I493" s="11"/>
      <c r="J493" s="4"/>
      <c r="K493" s="11"/>
      <c r="L493" s="11"/>
      <c r="M493" s="11"/>
      <c r="N493" s="4"/>
      <c r="O493" s="184"/>
      <c r="P493" s="185"/>
      <c r="Q493" s="185"/>
      <c r="R493" s="186"/>
      <c r="S493" s="4"/>
      <c r="T493" s="4"/>
      <c r="U493" s="4"/>
      <c r="V493" s="4"/>
    </row>
    <row r="494" spans="1:22" s="5" customFormat="1" ht="12.5">
      <c r="A494" s="56"/>
      <c r="B494" s="11"/>
      <c r="C494" s="11" t="s">
        <v>434</v>
      </c>
      <c r="D494" s="11"/>
      <c r="E494" s="11" t="s">
        <v>156</v>
      </c>
      <c r="F494" s="11">
        <v>10</v>
      </c>
      <c r="G494" s="11"/>
      <c r="H494" s="11">
        <v>0</v>
      </c>
      <c r="I494" s="11"/>
      <c r="J494" s="4"/>
      <c r="K494" s="11"/>
      <c r="L494" s="11"/>
      <c r="M494" s="11"/>
      <c r="N494" s="4"/>
      <c r="O494" s="184"/>
      <c r="P494" s="185"/>
      <c r="Q494" s="185"/>
      <c r="R494" s="186"/>
      <c r="S494" s="4"/>
      <c r="T494" s="4"/>
      <c r="U494" s="4"/>
      <c r="V494" s="4"/>
    </row>
    <row r="495" spans="1:22" s="5" customFormat="1" ht="12.5">
      <c r="A495" s="56"/>
      <c r="B495" s="11"/>
      <c r="C495" s="11" t="s">
        <v>435</v>
      </c>
      <c r="D495" s="11"/>
      <c r="E495" s="11" t="s">
        <v>183</v>
      </c>
      <c r="F495" s="11">
        <v>1</v>
      </c>
      <c r="G495" s="11"/>
      <c r="H495" s="11"/>
      <c r="I495" s="11"/>
      <c r="J495" s="4"/>
      <c r="K495" s="11"/>
      <c r="L495" s="11"/>
      <c r="M495" s="11"/>
      <c r="N495" s="4"/>
      <c r="O495" s="184"/>
      <c r="P495" s="185"/>
      <c r="Q495" s="185"/>
      <c r="R495" s="186"/>
      <c r="S495" s="4"/>
      <c r="T495" s="4"/>
      <c r="U495" s="4"/>
      <c r="V495" s="4"/>
    </row>
    <row r="496" spans="1:22" s="5" customFormat="1" ht="12.5">
      <c r="A496" s="56"/>
      <c r="B496" s="11"/>
      <c r="C496" s="11" t="s">
        <v>436</v>
      </c>
      <c r="D496" s="11"/>
      <c r="E496" s="11" t="s">
        <v>181</v>
      </c>
      <c r="F496" s="11">
        <v>12</v>
      </c>
      <c r="G496" s="11"/>
      <c r="H496" s="11"/>
      <c r="I496" s="11"/>
      <c r="J496" s="4"/>
      <c r="K496" s="11"/>
      <c r="L496" s="11"/>
      <c r="M496" s="11"/>
      <c r="N496" s="4"/>
      <c r="O496" s="184"/>
      <c r="P496" s="185"/>
      <c r="Q496" s="185"/>
      <c r="R496" s="186"/>
      <c r="S496" s="4"/>
      <c r="T496" s="4"/>
      <c r="U496" s="4"/>
      <c r="V496" s="4"/>
    </row>
    <row r="497" spans="1:16384" s="5" customFormat="1" ht="12.5">
      <c r="A497" s="56"/>
      <c r="B497" s="11"/>
      <c r="C497" s="11" t="s">
        <v>437</v>
      </c>
      <c r="D497" s="11"/>
      <c r="E497" s="11" t="s">
        <v>438</v>
      </c>
      <c r="F497" s="11">
        <v>13</v>
      </c>
      <c r="G497" s="11"/>
      <c r="H497" s="11">
        <v>0</v>
      </c>
      <c r="I497" s="11"/>
      <c r="J497" s="4"/>
      <c r="K497" s="11"/>
      <c r="L497" s="11"/>
      <c r="M497" s="11"/>
      <c r="N497" s="4"/>
      <c r="O497" s="184"/>
      <c r="P497" s="185"/>
      <c r="Q497" s="185"/>
      <c r="R497" s="186"/>
      <c r="S497" s="4"/>
      <c r="T497" s="4"/>
      <c r="U497" s="4"/>
      <c r="V497" s="4"/>
    </row>
    <row r="498" spans="1:16384" s="5" customFormat="1" ht="12.5">
      <c r="A498" s="56"/>
      <c r="B498" s="11"/>
      <c r="C498" s="11" t="s">
        <v>439</v>
      </c>
      <c r="D498" s="11"/>
      <c r="E498" s="11" t="s">
        <v>148</v>
      </c>
      <c r="F498" s="11">
        <v>10</v>
      </c>
      <c r="G498" s="11"/>
      <c r="H498" s="11"/>
      <c r="I498" s="11"/>
      <c r="J498" s="4"/>
      <c r="K498" s="11"/>
      <c r="L498" s="11"/>
      <c r="M498" s="11"/>
      <c r="N498" s="4"/>
      <c r="O498" s="184"/>
      <c r="P498" s="185"/>
      <c r="Q498" s="185"/>
      <c r="R498" s="186"/>
      <c r="S498" s="4"/>
      <c r="T498" s="4"/>
      <c r="U498" s="4"/>
      <c r="V498" s="4"/>
    </row>
    <row r="499" spans="1:16384" s="5" customFormat="1" ht="12.5">
      <c r="A499" s="56"/>
      <c r="B499" s="11"/>
      <c r="C499" s="11" t="s">
        <v>440</v>
      </c>
      <c r="D499" s="11"/>
      <c r="E499" s="11" t="s">
        <v>115</v>
      </c>
      <c r="F499" s="11">
        <v>7</v>
      </c>
      <c r="G499" s="11"/>
      <c r="H499" s="11"/>
      <c r="I499" s="11"/>
      <c r="J499" s="4"/>
      <c r="K499" s="11"/>
      <c r="L499" s="11"/>
      <c r="M499" s="11"/>
      <c r="N499" s="4"/>
      <c r="O499" s="184"/>
      <c r="P499" s="185"/>
      <c r="Q499" s="185"/>
      <c r="R499" s="186"/>
      <c r="S499" s="4"/>
      <c r="T499" s="4"/>
      <c r="U499" s="4"/>
      <c r="V499" s="4"/>
    </row>
    <row r="500" spans="1:16384" s="5" customFormat="1" ht="12.5">
      <c r="A500" s="56"/>
      <c r="B500" s="11"/>
      <c r="C500" s="11" t="s">
        <v>441</v>
      </c>
      <c r="D500" s="11"/>
      <c r="E500" s="11" t="s">
        <v>442</v>
      </c>
      <c r="F500" s="11">
        <v>15</v>
      </c>
      <c r="G500" s="11"/>
      <c r="H500" s="11"/>
      <c r="I500" s="11"/>
      <c r="J500" s="4"/>
      <c r="K500" s="11"/>
      <c r="L500" s="11"/>
      <c r="M500" s="11"/>
      <c r="N500" s="4"/>
      <c r="O500" s="184"/>
      <c r="P500" s="185"/>
      <c r="Q500" s="185"/>
      <c r="R500" s="186"/>
      <c r="S500" s="4"/>
      <c r="T500" s="4"/>
      <c r="U500" s="4"/>
      <c r="V500" s="4"/>
    </row>
    <row r="501" spans="1:16384" s="5" customFormat="1" ht="12.5">
      <c r="A501" s="56"/>
      <c r="B501" s="11"/>
      <c r="C501" s="11" t="s">
        <v>443</v>
      </c>
      <c r="D501" s="11"/>
      <c r="E501" s="11" t="s">
        <v>444</v>
      </c>
      <c r="F501" s="11">
        <v>91</v>
      </c>
      <c r="G501" s="11"/>
      <c r="H501" s="11">
        <v>0</v>
      </c>
      <c r="I501" s="11"/>
      <c r="J501" s="4"/>
      <c r="K501" s="11"/>
      <c r="L501" s="11"/>
      <c r="M501" s="11"/>
      <c r="N501" s="4"/>
      <c r="O501" s="184"/>
      <c r="P501" s="185"/>
      <c r="Q501" s="185"/>
      <c r="R501" s="186"/>
      <c r="S501" s="4"/>
      <c r="T501" s="4"/>
      <c r="U501" s="4"/>
      <c r="V501" s="4"/>
    </row>
    <row r="502" spans="1:16384" s="5" customFormat="1" ht="12.5">
      <c r="A502" s="56"/>
      <c r="B502" s="11"/>
      <c r="C502" s="11" t="s">
        <v>445</v>
      </c>
      <c r="D502" s="11"/>
      <c r="E502" s="11" t="s">
        <v>144</v>
      </c>
      <c r="F502" s="11">
        <v>164</v>
      </c>
      <c r="G502" s="11"/>
      <c r="H502" s="11">
        <v>0</v>
      </c>
      <c r="I502" s="11"/>
      <c r="J502" s="4"/>
      <c r="K502" s="11"/>
      <c r="L502" s="11"/>
      <c r="M502" s="11"/>
      <c r="N502" s="4"/>
      <c r="O502" s="184"/>
      <c r="P502" s="185"/>
      <c r="Q502" s="185"/>
      <c r="R502" s="186"/>
      <c r="S502" s="4"/>
      <c r="T502" s="4"/>
      <c r="U502" s="4"/>
      <c r="V502" s="4"/>
    </row>
    <row r="503" spans="1:16384" s="5" customFormat="1" ht="12.5">
      <c r="A503" s="56"/>
      <c r="B503" s="11"/>
      <c r="C503" s="11" t="s">
        <v>446</v>
      </c>
      <c r="D503" s="11"/>
      <c r="E503" s="11" t="s">
        <v>218</v>
      </c>
      <c r="F503" s="11">
        <v>2</v>
      </c>
      <c r="G503" s="11"/>
      <c r="H503" s="11"/>
      <c r="I503" s="11"/>
      <c r="J503" s="4"/>
      <c r="K503" s="11"/>
      <c r="L503" s="11"/>
      <c r="M503" s="11"/>
      <c r="N503" s="4"/>
      <c r="O503" s="184"/>
      <c r="P503" s="185"/>
      <c r="Q503" s="185"/>
      <c r="R503" s="186"/>
      <c r="S503" s="4"/>
      <c r="T503" s="4"/>
      <c r="U503" s="4"/>
      <c r="V503" s="4"/>
    </row>
    <row r="504" spans="1:16384" s="5" customFormat="1" ht="12.5">
      <c r="A504" s="56"/>
      <c r="B504" s="11"/>
      <c r="C504" s="11" t="s">
        <v>447</v>
      </c>
      <c r="D504" s="11"/>
      <c r="E504" s="11" t="s">
        <v>448</v>
      </c>
      <c r="F504" s="11">
        <v>6</v>
      </c>
      <c r="G504" s="11"/>
      <c r="H504" s="11"/>
      <c r="I504" s="11"/>
      <c r="J504" s="4"/>
      <c r="K504" s="11"/>
      <c r="L504" s="11"/>
      <c r="M504" s="11"/>
      <c r="N504" s="4"/>
      <c r="O504" s="184"/>
      <c r="P504" s="185"/>
      <c r="Q504" s="185"/>
      <c r="R504" s="186"/>
      <c r="S504" s="4"/>
      <c r="T504" s="4"/>
      <c r="U504" s="4"/>
      <c r="V504" s="4"/>
    </row>
    <row r="505" spans="1:16384" s="5" customFormat="1" ht="12.5">
      <c r="A505" s="56"/>
      <c r="B505" s="11"/>
      <c r="C505" s="11" t="s">
        <v>449</v>
      </c>
      <c r="D505" s="11"/>
      <c r="E505" s="11" t="s">
        <v>444</v>
      </c>
      <c r="F505" s="11">
        <v>1</v>
      </c>
      <c r="G505" s="11"/>
      <c r="H505" s="11"/>
      <c r="I505" s="11"/>
      <c r="J505" s="4"/>
      <c r="K505" s="11"/>
      <c r="L505" s="11"/>
      <c r="M505" s="11"/>
      <c r="N505" s="4"/>
      <c r="O505" s="184"/>
      <c r="P505" s="185"/>
      <c r="Q505" s="185"/>
      <c r="R505" s="186"/>
      <c r="S505" s="4"/>
      <c r="T505" s="4"/>
      <c r="U505" s="4"/>
      <c r="V505" s="4"/>
    </row>
    <row r="506" spans="1:16384" s="5" customFormat="1" ht="12.5">
      <c r="A506" s="56"/>
      <c r="B506" s="11"/>
      <c r="C506" s="11" t="s">
        <v>449</v>
      </c>
      <c r="D506" s="11"/>
      <c r="E506" s="11" t="s">
        <v>117</v>
      </c>
      <c r="F506" s="11">
        <v>27</v>
      </c>
      <c r="G506" s="11"/>
      <c r="H506" s="11"/>
      <c r="I506" s="11"/>
      <c r="J506" s="4"/>
      <c r="K506" s="11"/>
      <c r="L506" s="11"/>
      <c r="M506" s="11"/>
      <c r="N506" s="4"/>
      <c r="O506" s="184"/>
      <c r="P506" s="185"/>
      <c r="Q506" s="185"/>
      <c r="R506" s="186"/>
      <c r="S506" s="4"/>
      <c r="T506" s="4"/>
      <c r="U506" s="4"/>
      <c r="V506" s="4"/>
    </row>
    <row r="507" spans="1:16384" s="5" customFormat="1" ht="12.5">
      <c r="A507" s="56"/>
      <c r="B507" s="11"/>
      <c r="C507" s="11" t="s">
        <v>450</v>
      </c>
      <c r="D507" s="11"/>
      <c r="E507" s="11" t="s">
        <v>346</v>
      </c>
      <c r="F507" s="11">
        <v>44</v>
      </c>
      <c r="G507" s="11"/>
      <c r="H507" s="11">
        <v>0</v>
      </c>
      <c r="I507" s="11"/>
      <c r="J507" s="4"/>
      <c r="K507" s="11"/>
      <c r="L507" s="11"/>
      <c r="M507" s="11"/>
      <c r="N507" s="4"/>
      <c r="O507" s="184"/>
      <c r="P507" s="185"/>
      <c r="Q507" s="185"/>
      <c r="R507" s="186"/>
      <c r="S507" s="4"/>
      <c r="T507" s="4"/>
      <c r="U507" s="4"/>
      <c r="V507" s="4"/>
    </row>
    <row r="508" spans="1:16384" s="5" customFormat="1" ht="13" thickBot="1">
      <c r="A508" s="56"/>
      <c r="B508" s="11"/>
      <c r="C508" s="11" t="s">
        <v>451</v>
      </c>
      <c r="D508" s="11"/>
      <c r="E508" s="11" t="s">
        <v>346</v>
      </c>
      <c r="F508" s="11">
        <v>1</v>
      </c>
      <c r="G508" s="11"/>
      <c r="H508" s="11"/>
      <c r="I508" s="11"/>
      <c r="J508" s="4"/>
      <c r="K508" s="11"/>
      <c r="L508" s="11"/>
      <c r="M508" s="11"/>
      <c r="N508" s="4"/>
      <c r="O508" s="184"/>
      <c r="P508" s="185"/>
      <c r="Q508" s="185"/>
      <c r="R508" s="186"/>
      <c r="S508" s="4"/>
      <c r="T508" s="4"/>
      <c r="U508" s="4"/>
      <c r="V508" s="4"/>
    </row>
    <row r="509" spans="1:16384" ht="15" thickBot="1">
      <c r="A509" s="56"/>
      <c r="B509" s="95" t="s">
        <v>51</v>
      </c>
      <c r="C509" s="96"/>
      <c r="D509" s="96"/>
      <c r="E509" s="96"/>
      <c r="F509" s="97">
        <f>SUM(F280:F508)</f>
        <v>5623</v>
      </c>
      <c r="G509" s="97">
        <f t="shared" ref="G509:I509" si="1">SUM(G280:G508)</f>
        <v>25</v>
      </c>
      <c r="H509" s="97">
        <f t="shared" si="1"/>
        <v>15</v>
      </c>
      <c r="I509" s="101">
        <f t="shared" si="1"/>
        <v>12</v>
      </c>
      <c r="K509" s="97"/>
      <c r="L509" s="97"/>
      <c r="M509" s="97"/>
      <c r="O509" s="394"/>
      <c r="P509" s="395"/>
      <c r="Q509" s="395"/>
      <c r="R509" s="396"/>
      <c r="S509" s="397"/>
      <c r="T509" s="397"/>
      <c r="U509" s="397"/>
      <c r="V509" s="397"/>
      <c r="W509" s="375"/>
      <c r="X509" s="375"/>
      <c r="Y509" s="375"/>
      <c r="Z509" s="375"/>
      <c r="AA509" s="375"/>
      <c r="AB509" s="375"/>
      <c r="AC509" s="375"/>
      <c r="AD509" s="375"/>
      <c r="AE509" s="375"/>
      <c r="AF509" s="375"/>
      <c r="AG509" s="375"/>
      <c r="AH509" s="375"/>
      <c r="AI509" s="375"/>
      <c r="AJ509" s="375"/>
      <c r="AK509" s="375"/>
      <c r="AL509" s="375"/>
      <c r="AM509" s="375"/>
      <c r="AN509" s="375"/>
      <c r="AO509" s="375"/>
      <c r="AP509" s="375"/>
      <c r="AQ509" s="375"/>
      <c r="AR509" s="375"/>
      <c r="AS509" s="375"/>
      <c r="AT509" s="375"/>
      <c r="AU509" s="375"/>
      <c r="AV509" s="375"/>
      <c r="AW509" s="375"/>
      <c r="AX509" s="375"/>
      <c r="AY509" s="375"/>
      <c r="AZ509" s="375"/>
      <c r="BA509" s="375"/>
      <c r="BB509" s="375"/>
      <c r="BC509" s="375"/>
      <c r="BD509" s="375"/>
      <c r="BE509" s="375"/>
      <c r="BF509" s="375"/>
      <c r="BG509" s="375"/>
      <c r="BH509" s="375"/>
      <c r="BI509" s="375"/>
      <c r="BJ509" s="375"/>
      <c r="BK509" s="375"/>
      <c r="BL509" s="375"/>
      <c r="BM509" s="375"/>
      <c r="BN509" s="375"/>
      <c r="BO509" s="375"/>
      <c r="BP509" s="375"/>
      <c r="BQ509" s="375"/>
      <c r="BR509" s="375"/>
      <c r="BS509" s="375"/>
      <c r="BT509" s="375"/>
      <c r="BU509" s="375"/>
      <c r="BV509" s="375"/>
      <c r="BW509" s="375"/>
      <c r="BX509" s="375"/>
      <c r="BY509" s="375"/>
      <c r="BZ509" s="375"/>
      <c r="CA509" s="375"/>
      <c r="CB509" s="375"/>
      <c r="CC509" s="375"/>
      <c r="CD509" s="375"/>
      <c r="CE509" s="375"/>
      <c r="CF509" s="375"/>
      <c r="CG509" s="375"/>
      <c r="CH509" s="375"/>
      <c r="CI509" s="375"/>
      <c r="CJ509" s="375"/>
      <c r="CK509" s="375"/>
      <c r="CL509" s="375"/>
      <c r="CM509" s="375"/>
      <c r="CN509" s="375"/>
      <c r="CO509" s="375"/>
      <c r="CP509" s="375"/>
      <c r="CQ509" s="375"/>
      <c r="CR509" s="375"/>
      <c r="CS509" s="375"/>
      <c r="CT509" s="375"/>
      <c r="CU509" s="375"/>
      <c r="CV509" s="375"/>
      <c r="CW509" s="375"/>
      <c r="CX509" s="375"/>
      <c r="CY509" s="375"/>
      <c r="CZ509" s="375"/>
      <c r="DA509" s="375"/>
      <c r="DB509" s="375"/>
      <c r="DC509" s="375"/>
      <c r="DD509" s="375"/>
      <c r="DE509" s="375"/>
      <c r="DF509" s="375"/>
      <c r="DG509" s="375"/>
      <c r="DH509" s="375"/>
      <c r="DI509" s="375"/>
      <c r="DJ509" s="375"/>
      <c r="DK509" s="375"/>
      <c r="DL509" s="375"/>
      <c r="DM509" s="375"/>
      <c r="DN509" s="375"/>
      <c r="DO509" s="375"/>
      <c r="DP509" s="375"/>
      <c r="DQ509" s="375"/>
      <c r="DR509" s="375"/>
      <c r="DS509" s="375"/>
      <c r="DT509" s="375"/>
      <c r="DU509" s="375"/>
      <c r="DV509" s="375"/>
      <c r="DW509" s="375"/>
      <c r="DX509" s="375"/>
      <c r="DY509" s="375"/>
      <c r="DZ509" s="375"/>
      <c r="EA509" s="375"/>
      <c r="EB509" s="375"/>
      <c r="EC509" s="375"/>
      <c r="ED509" s="375"/>
      <c r="EE509" s="375"/>
      <c r="EF509" s="375"/>
      <c r="EG509" s="375"/>
      <c r="EH509" s="375"/>
      <c r="EI509" s="375"/>
      <c r="EJ509" s="375"/>
      <c r="EK509" s="375"/>
      <c r="EL509" s="375"/>
      <c r="EM509" s="375"/>
      <c r="EN509" s="375"/>
      <c r="EO509" s="375"/>
      <c r="EP509" s="375"/>
      <c r="EQ509" s="375"/>
      <c r="ER509" s="375"/>
      <c r="ES509" s="375"/>
      <c r="ET509" s="375"/>
      <c r="EU509" s="375"/>
      <c r="EV509" s="375"/>
      <c r="EW509" s="375"/>
      <c r="EX509" s="375"/>
      <c r="EY509" s="375"/>
      <c r="EZ509" s="375"/>
      <c r="FA509" s="375"/>
      <c r="FB509" s="375"/>
      <c r="FC509" s="375"/>
      <c r="FD509" s="375"/>
      <c r="FE509" s="375"/>
      <c r="FF509" s="375"/>
      <c r="FG509" s="375"/>
      <c r="FH509" s="375"/>
      <c r="FI509" s="375"/>
      <c r="FJ509" s="375"/>
      <c r="FK509" s="375"/>
      <c r="FL509" s="375"/>
      <c r="FM509" s="375"/>
      <c r="FN509" s="375"/>
      <c r="FO509" s="375"/>
      <c r="FP509" s="375"/>
      <c r="FQ509" s="375"/>
      <c r="FR509" s="375"/>
      <c r="FS509" s="375"/>
      <c r="FT509" s="375"/>
      <c r="FU509" s="375"/>
      <c r="FV509" s="375"/>
      <c r="FW509" s="375"/>
      <c r="FX509" s="375"/>
      <c r="FY509" s="375"/>
      <c r="FZ509" s="375"/>
      <c r="GA509" s="375"/>
      <c r="GB509" s="375"/>
      <c r="GC509" s="375"/>
      <c r="GD509" s="375"/>
      <c r="GE509" s="375"/>
      <c r="GF509" s="375"/>
      <c r="GG509" s="375"/>
      <c r="GH509" s="375"/>
      <c r="GI509" s="375"/>
      <c r="GJ509" s="375"/>
      <c r="GK509" s="375"/>
      <c r="GL509" s="375"/>
      <c r="GM509" s="375"/>
      <c r="GN509" s="375"/>
      <c r="GO509" s="375"/>
      <c r="GP509" s="375"/>
      <c r="GQ509" s="375"/>
      <c r="GR509" s="375"/>
      <c r="GS509" s="375"/>
      <c r="GT509" s="375"/>
      <c r="GU509" s="375"/>
      <c r="GV509" s="375"/>
      <c r="GW509" s="375"/>
      <c r="GX509" s="375"/>
      <c r="GY509" s="375"/>
      <c r="GZ509" s="375"/>
      <c r="HA509" s="375"/>
      <c r="HB509" s="375"/>
      <c r="HC509" s="375"/>
      <c r="HD509" s="375"/>
      <c r="HE509" s="375"/>
      <c r="HF509" s="375"/>
      <c r="HG509" s="375"/>
      <c r="HH509" s="375"/>
      <c r="HI509" s="375"/>
      <c r="HJ509" s="375"/>
      <c r="HK509" s="375"/>
      <c r="HL509" s="375"/>
      <c r="HM509" s="375"/>
      <c r="HN509" s="375"/>
      <c r="HO509" s="375"/>
      <c r="HP509" s="375"/>
      <c r="HQ509" s="375"/>
      <c r="HR509" s="375"/>
      <c r="HS509" s="375"/>
      <c r="HT509" s="375"/>
      <c r="HU509" s="375"/>
      <c r="HV509" s="375"/>
      <c r="HW509" s="375"/>
      <c r="HX509" s="375"/>
      <c r="HY509" s="375"/>
      <c r="HZ509" s="375"/>
      <c r="IA509" s="375"/>
      <c r="IB509" s="375"/>
      <c r="IC509" s="375"/>
      <c r="ID509" s="375"/>
      <c r="IE509" s="375"/>
      <c r="IF509" s="375"/>
      <c r="IG509" s="375"/>
      <c r="IH509" s="375"/>
      <c r="II509" s="375"/>
      <c r="IJ509" s="375"/>
      <c r="IK509" s="375"/>
      <c r="IL509" s="375"/>
      <c r="IM509" s="375"/>
      <c r="IN509" s="375"/>
      <c r="IO509" s="375"/>
      <c r="IP509" s="375"/>
      <c r="IQ509" s="375"/>
      <c r="IR509" s="375"/>
      <c r="IS509" s="375"/>
      <c r="IT509" s="375"/>
      <c r="IU509" s="375"/>
      <c r="IV509" s="375"/>
      <c r="IW509" s="375"/>
      <c r="IX509" s="375"/>
      <c r="IY509" s="375"/>
      <c r="IZ509" s="375"/>
      <c r="JA509" s="375"/>
      <c r="JB509" s="375"/>
      <c r="JC509" s="375"/>
      <c r="JD509" s="375"/>
      <c r="JE509" s="375"/>
      <c r="JF509" s="375"/>
      <c r="JG509" s="375"/>
      <c r="JH509" s="375"/>
      <c r="JI509" s="375"/>
      <c r="JJ509" s="375"/>
      <c r="JK509" s="375"/>
      <c r="JL509" s="375"/>
      <c r="JM509" s="375"/>
      <c r="JN509" s="375"/>
      <c r="JO509" s="375"/>
      <c r="JP509" s="375"/>
      <c r="JQ509" s="375"/>
      <c r="JR509" s="375"/>
      <c r="JS509" s="375"/>
      <c r="JT509" s="375"/>
      <c r="JU509" s="375"/>
      <c r="JV509" s="375"/>
      <c r="JW509" s="375"/>
      <c r="JX509" s="375"/>
      <c r="JY509" s="375"/>
      <c r="JZ509" s="375"/>
      <c r="KA509" s="375"/>
      <c r="KB509" s="375"/>
      <c r="KC509" s="375"/>
      <c r="KD509" s="375"/>
      <c r="KE509" s="375"/>
      <c r="KF509" s="375"/>
      <c r="KG509" s="375"/>
      <c r="KH509" s="375"/>
      <c r="KI509" s="375"/>
      <c r="KJ509" s="375"/>
      <c r="KK509" s="375"/>
      <c r="KL509" s="375"/>
      <c r="KM509" s="375"/>
      <c r="KN509" s="375"/>
      <c r="KO509" s="375"/>
      <c r="KP509" s="375"/>
      <c r="KQ509" s="375"/>
      <c r="KR509" s="375"/>
      <c r="KS509" s="375"/>
      <c r="KT509" s="375"/>
      <c r="KU509" s="375"/>
      <c r="KV509" s="375"/>
      <c r="KW509" s="375"/>
      <c r="KX509" s="375"/>
      <c r="KY509" s="375"/>
      <c r="KZ509" s="375"/>
      <c r="LA509" s="375"/>
      <c r="LB509" s="375"/>
      <c r="LC509" s="375"/>
      <c r="LD509" s="375"/>
      <c r="LE509" s="375"/>
      <c r="LF509" s="375"/>
      <c r="LG509" s="375"/>
      <c r="LH509" s="375"/>
      <c r="LI509" s="375"/>
      <c r="LJ509" s="375"/>
      <c r="LK509" s="375"/>
      <c r="LL509" s="375"/>
      <c r="LM509" s="375"/>
      <c r="LN509" s="375"/>
      <c r="LO509" s="375"/>
      <c r="LP509" s="375"/>
      <c r="LQ509" s="375"/>
      <c r="LR509" s="375"/>
      <c r="LS509" s="375"/>
      <c r="LT509" s="375"/>
      <c r="LU509" s="375"/>
      <c r="LV509" s="375"/>
      <c r="LW509" s="375"/>
      <c r="LX509" s="375"/>
      <c r="LY509" s="375"/>
      <c r="LZ509" s="375"/>
      <c r="MA509" s="375"/>
      <c r="MB509" s="375"/>
      <c r="MC509" s="375"/>
      <c r="MD509" s="375"/>
      <c r="ME509" s="375"/>
      <c r="MF509" s="375"/>
      <c r="MG509" s="375"/>
      <c r="MH509" s="375"/>
      <c r="MI509" s="375"/>
      <c r="MJ509" s="375"/>
      <c r="MK509" s="375"/>
      <c r="ML509" s="375"/>
      <c r="MM509" s="375"/>
      <c r="MN509" s="375"/>
      <c r="MO509" s="375"/>
      <c r="MP509" s="375"/>
      <c r="MQ509" s="375"/>
      <c r="MR509" s="375"/>
      <c r="MS509" s="375"/>
      <c r="MT509" s="375"/>
      <c r="MU509" s="375"/>
      <c r="MV509" s="375"/>
      <c r="MW509" s="375"/>
      <c r="MX509" s="375"/>
      <c r="MY509" s="375"/>
      <c r="MZ509" s="375"/>
      <c r="NA509" s="375"/>
      <c r="NB509" s="375"/>
      <c r="NC509" s="375"/>
      <c r="ND509" s="375"/>
      <c r="NE509" s="375"/>
      <c r="NF509" s="375"/>
      <c r="NG509" s="375"/>
      <c r="NH509" s="375"/>
      <c r="NI509" s="375"/>
      <c r="NJ509" s="375"/>
      <c r="NK509" s="375"/>
      <c r="NL509" s="375"/>
      <c r="NM509" s="375"/>
      <c r="NN509" s="375"/>
      <c r="NO509" s="375"/>
      <c r="NP509" s="375"/>
      <c r="NQ509" s="375"/>
      <c r="NR509" s="375"/>
      <c r="NS509" s="375"/>
      <c r="NT509" s="375"/>
      <c r="NU509" s="375"/>
      <c r="NV509" s="375"/>
      <c r="NW509" s="375"/>
      <c r="NX509" s="375"/>
      <c r="NY509" s="375"/>
      <c r="NZ509" s="375"/>
      <c r="OA509" s="375"/>
      <c r="OB509" s="375"/>
      <c r="OC509" s="375"/>
      <c r="OD509" s="375"/>
      <c r="OE509" s="375"/>
      <c r="OF509" s="375"/>
      <c r="OG509" s="375"/>
      <c r="OH509" s="375"/>
      <c r="OI509" s="375"/>
      <c r="OJ509" s="375"/>
      <c r="OK509" s="375"/>
      <c r="OL509" s="375"/>
      <c r="OM509" s="375"/>
      <c r="ON509" s="375"/>
      <c r="OO509" s="375"/>
      <c r="OP509" s="375"/>
      <c r="OQ509" s="375"/>
      <c r="OR509" s="375"/>
      <c r="OS509" s="375"/>
      <c r="OT509" s="375"/>
      <c r="OU509" s="375"/>
      <c r="OV509" s="375"/>
      <c r="OW509" s="375"/>
      <c r="OX509" s="375"/>
      <c r="OY509" s="375"/>
      <c r="OZ509" s="375"/>
      <c r="PA509" s="375"/>
      <c r="PB509" s="375"/>
      <c r="PC509" s="375"/>
      <c r="PD509" s="375"/>
      <c r="PE509" s="375"/>
      <c r="PF509" s="375"/>
      <c r="PG509" s="375"/>
      <c r="PH509" s="375"/>
      <c r="PI509" s="375"/>
      <c r="PJ509" s="375"/>
      <c r="PK509" s="375"/>
      <c r="PL509" s="375"/>
      <c r="PM509" s="375"/>
      <c r="PN509" s="375"/>
      <c r="PO509" s="375"/>
      <c r="PP509" s="375"/>
      <c r="PQ509" s="375"/>
      <c r="PR509" s="375"/>
      <c r="PS509" s="375"/>
      <c r="PT509" s="375"/>
      <c r="PU509" s="375"/>
      <c r="PV509" s="375"/>
      <c r="PW509" s="375"/>
      <c r="PX509" s="375"/>
      <c r="PY509" s="375"/>
      <c r="PZ509" s="375"/>
      <c r="QA509" s="375"/>
      <c r="QB509" s="375"/>
      <c r="QC509" s="375"/>
      <c r="QD509" s="375"/>
      <c r="QE509" s="375"/>
      <c r="QF509" s="375"/>
      <c r="QG509" s="375"/>
      <c r="QH509" s="375"/>
      <c r="QI509" s="375"/>
      <c r="QJ509" s="375"/>
      <c r="QK509" s="375"/>
      <c r="QL509" s="375"/>
      <c r="QM509" s="375"/>
      <c r="QN509" s="375"/>
      <c r="QO509" s="375"/>
      <c r="QP509" s="375"/>
      <c r="QQ509" s="375"/>
      <c r="QR509" s="375"/>
      <c r="QS509" s="375"/>
      <c r="QT509" s="375"/>
      <c r="QU509" s="375"/>
      <c r="QV509" s="375"/>
      <c r="QW509" s="375"/>
      <c r="QX509" s="375"/>
      <c r="QY509" s="375"/>
      <c r="QZ509" s="375"/>
      <c r="RA509" s="375"/>
      <c r="RB509" s="375"/>
      <c r="RC509" s="375"/>
      <c r="RD509" s="375"/>
      <c r="RE509" s="375"/>
      <c r="RF509" s="375"/>
      <c r="RG509" s="375"/>
      <c r="RH509" s="375"/>
      <c r="RI509" s="375"/>
      <c r="RJ509" s="375"/>
      <c r="RK509" s="375"/>
      <c r="RL509" s="375"/>
      <c r="RM509" s="375"/>
      <c r="RN509" s="375"/>
      <c r="RO509" s="375"/>
      <c r="RP509" s="375"/>
      <c r="RQ509" s="375"/>
      <c r="RR509" s="375"/>
      <c r="RS509" s="375"/>
      <c r="RT509" s="375"/>
      <c r="RU509" s="375"/>
      <c r="RV509" s="375"/>
      <c r="RW509" s="375"/>
      <c r="RX509" s="375"/>
      <c r="RY509" s="375"/>
      <c r="RZ509" s="375"/>
      <c r="SA509" s="375"/>
      <c r="SB509" s="375"/>
      <c r="SC509" s="375"/>
      <c r="SD509" s="375"/>
      <c r="SE509" s="375"/>
      <c r="SF509" s="375"/>
      <c r="SG509" s="375"/>
      <c r="SH509" s="375"/>
      <c r="SI509" s="375"/>
      <c r="SJ509" s="375"/>
      <c r="SK509" s="375"/>
      <c r="SL509" s="375"/>
      <c r="SM509" s="375"/>
      <c r="SN509" s="375"/>
      <c r="SO509" s="375"/>
      <c r="SP509" s="375"/>
      <c r="SQ509" s="375"/>
      <c r="SR509" s="375"/>
      <c r="SS509" s="375"/>
      <c r="ST509" s="375"/>
      <c r="SU509" s="375"/>
      <c r="SV509" s="375"/>
      <c r="SW509" s="375"/>
      <c r="SX509" s="375"/>
      <c r="SY509" s="375"/>
      <c r="SZ509" s="375"/>
      <c r="TA509" s="375"/>
      <c r="TB509" s="375"/>
      <c r="TC509" s="375"/>
      <c r="TD509" s="375"/>
      <c r="TE509" s="375"/>
      <c r="TF509" s="375"/>
      <c r="TG509" s="375"/>
      <c r="TH509" s="375"/>
      <c r="TI509" s="375"/>
      <c r="TJ509" s="375"/>
      <c r="TK509" s="375"/>
      <c r="TL509" s="375"/>
      <c r="TM509" s="375"/>
      <c r="TN509" s="375"/>
      <c r="TO509" s="375"/>
      <c r="TP509" s="375"/>
      <c r="TQ509" s="375"/>
      <c r="TR509" s="375"/>
      <c r="TS509" s="375"/>
      <c r="TT509" s="375"/>
      <c r="TU509" s="375"/>
      <c r="TV509" s="375"/>
      <c r="TW509" s="375"/>
      <c r="TX509" s="375"/>
      <c r="TY509" s="375"/>
      <c r="TZ509" s="375"/>
      <c r="UA509" s="375"/>
      <c r="UB509" s="375"/>
      <c r="UC509" s="375"/>
      <c r="UD509" s="375"/>
      <c r="UE509" s="375"/>
      <c r="UF509" s="375"/>
      <c r="UG509" s="375"/>
      <c r="UH509" s="375"/>
      <c r="UI509" s="375"/>
      <c r="UJ509" s="375"/>
      <c r="UK509" s="375"/>
      <c r="UL509" s="375"/>
      <c r="UM509" s="375"/>
      <c r="UN509" s="375"/>
      <c r="UO509" s="375"/>
      <c r="UP509" s="375"/>
      <c r="UQ509" s="375"/>
      <c r="UR509" s="375"/>
      <c r="US509" s="375"/>
      <c r="UT509" s="375"/>
      <c r="UU509" s="375"/>
      <c r="UV509" s="375"/>
      <c r="UW509" s="375"/>
      <c r="UX509" s="375"/>
      <c r="UY509" s="375"/>
      <c r="UZ509" s="375"/>
      <c r="VA509" s="375"/>
      <c r="VB509" s="375"/>
      <c r="VC509" s="375"/>
      <c r="VD509" s="375"/>
      <c r="VE509" s="375"/>
      <c r="VF509" s="375"/>
      <c r="VG509" s="375"/>
      <c r="VH509" s="375"/>
      <c r="VI509" s="375"/>
      <c r="VJ509" s="375"/>
      <c r="VK509" s="375"/>
      <c r="VL509" s="375"/>
      <c r="VM509" s="375"/>
      <c r="VN509" s="375"/>
      <c r="VO509" s="375"/>
      <c r="VP509" s="375"/>
      <c r="VQ509" s="375"/>
      <c r="VR509" s="375"/>
      <c r="VS509" s="375"/>
      <c r="VT509" s="375"/>
      <c r="VU509" s="375"/>
      <c r="VV509" s="375"/>
      <c r="VW509" s="375"/>
      <c r="VX509" s="375"/>
      <c r="VY509" s="375"/>
      <c r="VZ509" s="375"/>
      <c r="WA509" s="375"/>
      <c r="WB509" s="375"/>
      <c r="WC509" s="375"/>
      <c r="WD509" s="375"/>
      <c r="WE509" s="375"/>
      <c r="WF509" s="375"/>
      <c r="WG509" s="375"/>
      <c r="WH509" s="375"/>
      <c r="WI509" s="375"/>
      <c r="WJ509" s="375"/>
      <c r="WK509" s="375"/>
      <c r="WL509" s="375"/>
      <c r="WM509" s="375"/>
      <c r="WN509" s="375"/>
      <c r="WO509" s="375"/>
      <c r="WP509" s="375"/>
      <c r="WQ509" s="375"/>
      <c r="WR509" s="375"/>
      <c r="WS509" s="375"/>
      <c r="WT509" s="375"/>
      <c r="WU509" s="375"/>
      <c r="WV509" s="375"/>
      <c r="WW509" s="375"/>
      <c r="WX509" s="375"/>
      <c r="WY509" s="375"/>
      <c r="WZ509" s="375"/>
      <c r="XA509" s="375"/>
      <c r="XB509" s="375"/>
      <c r="XC509" s="375"/>
      <c r="XD509" s="375"/>
      <c r="XE509" s="375"/>
      <c r="XF509" s="375"/>
      <c r="XG509" s="375"/>
      <c r="XH509" s="375"/>
      <c r="XI509" s="375"/>
      <c r="XJ509" s="375"/>
      <c r="XK509" s="375"/>
      <c r="XL509" s="375"/>
      <c r="XM509" s="375"/>
      <c r="XN509" s="375"/>
      <c r="XO509" s="375"/>
      <c r="XP509" s="375"/>
      <c r="XQ509" s="375"/>
      <c r="XR509" s="375"/>
      <c r="XS509" s="375"/>
      <c r="XT509" s="375"/>
      <c r="XU509" s="375"/>
      <c r="XV509" s="375"/>
      <c r="XW509" s="375"/>
      <c r="XX509" s="375"/>
      <c r="XY509" s="375"/>
      <c r="XZ509" s="375"/>
      <c r="YA509" s="375"/>
      <c r="YB509" s="375"/>
      <c r="YC509" s="375"/>
      <c r="YD509" s="375"/>
      <c r="YE509" s="375"/>
      <c r="YF509" s="375"/>
      <c r="YG509" s="375"/>
      <c r="YH509" s="375"/>
      <c r="YI509" s="375"/>
      <c r="YJ509" s="375"/>
      <c r="YK509" s="375"/>
      <c r="YL509" s="375"/>
      <c r="YM509" s="375"/>
      <c r="YN509" s="375"/>
      <c r="YO509" s="375"/>
      <c r="YP509" s="375"/>
      <c r="YQ509" s="375"/>
      <c r="YR509" s="375"/>
      <c r="YS509" s="375"/>
      <c r="YT509" s="375"/>
      <c r="YU509" s="375"/>
      <c r="YV509" s="375"/>
      <c r="YW509" s="375"/>
      <c r="YX509" s="375"/>
      <c r="YY509" s="375"/>
      <c r="YZ509" s="375"/>
      <c r="ZA509" s="375"/>
      <c r="ZB509" s="375"/>
      <c r="ZC509" s="375"/>
      <c r="ZD509" s="375"/>
      <c r="ZE509" s="375"/>
      <c r="ZF509" s="375"/>
      <c r="ZG509" s="375"/>
      <c r="ZH509" s="375"/>
      <c r="ZI509" s="375"/>
      <c r="ZJ509" s="375"/>
      <c r="ZK509" s="375"/>
      <c r="ZL509" s="375"/>
      <c r="ZM509" s="375"/>
      <c r="ZN509" s="375"/>
      <c r="ZO509" s="375"/>
      <c r="ZP509" s="375"/>
      <c r="ZQ509" s="375"/>
      <c r="ZR509" s="375"/>
      <c r="ZS509" s="375"/>
      <c r="ZT509" s="375"/>
      <c r="ZU509" s="375"/>
      <c r="ZV509" s="375"/>
      <c r="ZW509" s="375"/>
      <c r="ZX509" s="375"/>
      <c r="ZY509" s="375"/>
      <c r="ZZ509" s="375"/>
      <c r="AAA509" s="375"/>
      <c r="AAB509" s="375"/>
      <c r="AAC509" s="375"/>
      <c r="AAD509" s="375"/>
      <c r="AAE509" s="375"/>
      <c r="AAF509" s="375"/>
      <c r="AAG509" s="375"/>
      <c r="AAH509" s="375"/>
      <c r="AAI509" s="375"/>
      <c r="AAJ509" s="375"/>
      <c r="AAK509" s="375"/>
      <c r="AAL509" s="375"/>
      <c r="AAM509" s="375"/>
      <c r="AAN509" s="375"/>
      <c r="AAO509" s="375"/>
      <c r="AAP509" s="375"/>
      <c r="AAQ509" s="375"/>
      <c r="AAR509" s="375"/>
      <c r="AAS509" s="375"/>
      <c r="AAT509" s="375"/>
      <c r="AAU509" s="375"/>
      <c r="AAV509" s="375"/>
      <c r="AAW509" s="375"/>
      <c r="AAX509" s="375"/>
      <c r="AAY509" s="375"/>
      <c r="AAZ509" s="375"/>
      <c r="ABA509" s="375"/>
      <c r="ABB509" s="375"/>
      <c r="ABC509" s="375"/>
      <c r="ABD509" s="375"/>
      <c r="ABE509" s="375"/>
      <c r="ABF509" s="375"/>
      <c r="ABG509" s="375"/>
      <c r="ABH509" s="375"/>
      <c r="ABI509" s="375"/>
      <c r="ABJ509" s="375"/>
      <c r="ABK509" s="375"/>
      <c r="ABL509" s="375"/>
      <c r="ABM509" s="375"/>
      <c r="ABN509" s="375"/>
      <c r="ABO509" s="375"/>
      <c r="ABP509" s="375"/>
      <c r="ABQ509" s="375"/>
      <c r="ABR509" s="375"/>
      <c r="ABS509" s="375"/>
      <c r="ABT509" s="375"/>
      <c r="ABU509" s="375"/>
      <c r="ABV509" s="375"/>
      <c r="ABW509" s="375"/>
      <c r="ABX509" s="375"/>
      <c r="ABY509" s="375"/>
      <c r="ABZ509" s="375"/>
      <c r="ACA509" s="375"/>
      <c r="ACB509" s="375"/>
      <c r="ACC509" s="375"/>
      <c r="ACD509" s="375"/>
      <c r="ACE509" s="375"/>
      <c r="ACF509" s="375"/>
      <c r="ACG509" s="375"/>
      <c r="ACH509" s="375"/>
      <c r="ACI509" s="375"/>
      <c r="ACJ509" s="375"/>
      <c r="ACK509" s="375"/>
      <c r="ACL509" s="375"/>
      <c r="ACM509" s="375"/>
      <c r="ACN509" s="375"/>
      <c r="ACO509" s="375"/>
      <c r="ACP509" s="375"/>
      <c r="ACQ509" s="375"/>
      <c r="ACR509" s="375"/>
      <c r="ACS509" s="375"/>
      <c r="ACT509" s="375"/>
      <c r="ACU509" s="375"/>
      <c r="ACV509" s="375"/>
      <c r="ACW509" s="375"/>
      <c r="ACX509" s="375"/>
      <c r="ACY509" s="375"/>
      <c r="ACZ509" s="375"/>
      <c r="ADA509" s="375"/>
      <c r="ADB509" s="375"/>
      <c r="ADC509" s="375"/>
      <c r="ADD509" s="375"/>
      <c r="ADE509" s="375"/>
      <c r="ADF509" s="375"/>
      <c r="ADG509" s="375"/>
      <c r="ADH509" s="375"/>
      <c r="ADI509" s="375"/>
      <c r="ADJ509" s="375"/>
      <c r="ADK509" s="375"/>
      <c r="ADL509" s="375"/>
      <c r="ADM509" s="375"/>
      <c r="ADN509" s="375"/>
      <c r="ADO509" s="375"/>
      <c r="ADP509" s="375"/>
      <c r="ADQ509" s="375"/>
      <c r="ADR509" s="375"/>
      <c r="ADS509" s="375"/>
      <c r="ADT509" s="375"/>
      <c r="ADU509" s="375"/>
      <c r="ADV509" s="375"/>
      <c r="ADW509" s="375"/>
      <c r="ADX509" s="375"/>
      <c r="ADY509" s="375"/>
      <c r="ADZ509" s="375"/>
      <c r="AEA509" s="375"/>
      <c r="AEB509" s="375"/>
      <c r="AEC509" s="375"/>
      <c r="AED509" s="375"/>
      <c r="AEE509" s="375"/>
      <c r="AEF509" s="375"/>
      <c r="AEG509" s="375"/>
      <c r="AEH509" s="375"/>
      <c r="AEI509" s="375"/>
      <c r="AEJ509" s="375"/>
      <c r="AEK509" s="375"/>
      <c r="AEL509" s="375"/>
      <c r="AEM509" s="375"/>
      <c r="AEN509" s="375"/>
      <c r="AEO509" s="375"/>
      <c r="AEP509" s="375"/>
      <c r="AEQ509" s="375"/>
      <c r="AER509" s="375"/>
      <c r="AES509" s="375"/>
      <c r="AET509" s="375"/>
      <c r="AEU509" s="375"/>
      <c r="AEV509" s="375"/>
      <c r="AEW509" s="375"/>
      <c r="AEX509" s="375"/>
      <c r="AEY509" s="375"/>
      <c r="AEZ509" s="375"/>
      <c r="AFA509" s="375"/>
      <c r="AFB509" s="375"/>
      <c r="AFC509" s="375"/>
      <c r="AFD509" s="375"/>
      <c r="AFE509" s="375"/>
      <c r="AFF509" s="375"/>
      <c r="AFG509" s="375"/>
      <c r="AFH509" s="375"/>
      <c r="AFI509" s="375"/>
      <c r="AFJ509" s="375"/>
      <c r="AFK509" s="375"/>
      <c r="AFL509" s="375"/>
      <c r="AFM509" s="375"/>
      <c r="AFN509" s="375"/>
      <c r="AFO509" s="375"/>
      <c r="AFP509" s="375"/>
      <c r="AFQ509" s="375"/>
      <c r="AFR509" s="375"/>
      <c r="AFS509" s="375"/>
      <c r="AFT509" s="375"/>
      <c r="AFU509" s="375"/>
      <c r="AFV509" s="375"/>
      <c r="AFW509" s="375"/>
      <c r="AFX509" s="375"/>
      <c r="AFY509" s="375"/>
      <c r="AFZ509" s="375"/>
      <c r="AGA509" s="375"/>
      <c r="AGB509" s="375"/>
      <c r="AGC509" s="375"/>
      <c r="AGD509" s="375"/>
      <c r="AGE509" s="375"/>
      <c r="AGF509" s="375"/>
      <c r="AGG509" s="375"/>
      <c r="AGH509" s="375"/>
      <c r="AGI509" s="375"/>
      <c r="AGJ509" s="375"/>
      <c r="AGK509" s="375"/>
      <c r="AGL509" s="375"/>
      <c r="AGM509" s="375"/>
      <c r="AGN509" s="375"/>
      <c r="AGO509" s="375"/>
      <c r="AGP509" s="375"/>
      <c r="AGQ509" s="375"/>
      <c r="AGR509" s="375"/>
      <c r="AGS509" s="375"/>
      <c r="AGT509" s="375"/>
      <c r="AGU509" s="375"/>
      <c r="AGV509" s="375"/>
      <c r="AGW509" s="375"/>
      <c r="AGX509" s="375"/>
      <c r="AGY509" s="375"/>
      <c r="AGZ509" s="375"/>
      <c r="AHA509" s="375"/>
      <c r="AHB509" s="375"/>
      <c r="AHC509" s="375"/>
      <c r="AHD509" s="375"/>
      <c r="AHE509" s="375"/>
      <c r="AHF509" s="375"/>
      <c r="AHG509" s="375"/>
      <c r="AHH509" s="375"/>
      <c r="AHI509" s="375"/>
      <c r="AHJ509" s="375"/>
      <c r="AHK509" s="375"/>
      <c r="AHL509" s="375"/>
      <c r="AHM509" s="375"/>
      <c r="AHN509" s="375"/>
      <c r="AHO509" s="375"/>
      <c r="AHP509" s="375"/>
      <c r="AHQ509" s="375"/>
      <c r="AHR509" s="375"/>
      <c r="AHS509" s="375"/>
      <c r="AHT509" s="375"/>
      <c r="AHU509" s="375"/>
      <c r="AHV509" s="375"/>
      <c r="AHW509" s="375"/>
      <c r="AHX509" s="375"/>
      <c r="AHY509" s="375"/>
      <c r="AHZ509" s="375"/>
      <c r="AIA509" s="375"/>
      <c r="AIB509" s="375"/>
      <c r="AIC509" s="375"/>
      <c r="AID509" s="375"/>
      <c r="AIE509" s="375"/>
      <c r="AIF509" s="375"/>
      <c r="AIG509" s="375"/>
      <c r="AIH509" s="375"/>
      <c r="AII509" s="375"/>
      <c r="AIJ509" s="375"/>
      <c r="AIK509" s="375"/>
      <c r="AIL509" s="375"/>
      <c r="AIM509" s="375"/>
      <c r="AIN509" s="375"/>
      <c r="AIO509" s="375"/>
      <c r="AIP509" s="375"/>
      <c r="AIQ509" s="375"/>
      <c r="AIR509" s="375"/>
      <c r="AIS509" s="375"/>
      <c r="AIT509" s="375"/>
      <c r="AIU509" s="375"/>
      <c r="AIV509" s="375"/>
      <c r="AIW509" s="375"/>
      <c r="AIX509" s="375"/>
      <c r="AIY509" s="375"/>
      <c r="AIZ509" s="375"/>
      <c r="AJA509" s="375"/>
      <c r="AJB509" s="375"/>
      <c r="AJC509" s="375"/>
      <c r="AJD509" s="375"/>
      <c r="AJE509" s="375"/>
      <c r="AJF509" s="375"/>
      <c r="AJG509" s="375"/>
      <c r="AJH509" s="375"/>
      <c r="AJI509" s="375"/>
      <c r="AJJ509" s="375"/>
      <c r="AJK509" s="375"/>
      <c r="AJL509" s="375"/>
      <c r="AJM509" s="375"/>
      <c r="AJN509" s="375"/>
      <c r="AJO509" s="375"/>
      <c r="AJP509" s="375"/>
      <c r="AJQ509" s="375"/>
      <c r="AJR509" s="375"/>
      <c r="AJS509" s="375"/>
      <c r="AJT509" s="375"/>
      <c r="AJU509" s="375"/>
      <c r="AJV509" s="375"/>
      <c r="AJW509" s="375"/>
      <c r="AJX509" s="375"/>
      <c r="AJY509" s="375"/>
      <c r="AJZ509" s="375"/>
      <c r="AKA509" s="375"/>
      <c r="AKB509" s="375"/>
      <c r="AKC509" s="375"/>
      <c r="AKD509" s="375"/>
      <c r="AKE509" s="375"/>
      <c r="AKF509" s="375"/>
      <c r="AKG509" s="375"/>
      <c r="AKH509" s="375"/>
      <c r="AKI509" s="375"/>
      <c r="AKJ509" s="375"/>
      <c r="AKK509" s="375"/>
      <c r="AKL509" s="375"/>
      <c r="AKM509" s="375"/>
      <c r="AKN509" s="375"/>
      <c r="AKO509" s="375"/>
      <c r="AKP509" s="375"/>
      <c r="AKQ509" s="375"/>
      <c r="AKR509" s="375"/>
      <c r="AKS509" s="375"/>
      <c r="AKT509" s="375"/>
      <c r="AKU509" s="375"/>
      <c r="AKV509" s="375"/>
      <c r="AKW509" s="375"/>
      <c r="AKX509" s="375"/>
      <c r="AKY509" s="375"/>
      <c r="AKZ509" s="375"/>
      <c r="ALA509" s="375"/>
      <c r="ALB509" s="375"/>
      <c r="ALC509" s="375"/>
      <c r="ALD509" s="375"/>
      <c r="ALE509" s="375"/>
      <c r="ALF509" s="375"/>
      <c r="ALG509" s="375"/>
      <c r="ALH509" s="375"/>
      <c r="ALI509" s="375"/>
      <c r="ALJ509" s="375"/>
      <c r="ALK509" s="375"/>
      <c r="ALL509" s="375"/>
      <c r="ALM509" s="375"/>
      <c r="ALN509" s="375"/>
      <c r="ALO509" s="375"/>
      <c r="ALP509" s="375"/>
      <c r="ALQ509" s="375"/>
      <c r="ALR509" s="375"/>
      <c r="ALS509" s="375"/>
      <c r="ALT509" s="375"/>
      <c r="ALU509" s="375"/>
      <c r="ALV509" s="375"/>
      <c r="ALW509" s="375"/>
      <c r="ALX509" s="375"/>
      <c r="ALY509" s="375"/>
      <c r="ALZ509" s="375"/>
      <c r="AMA509" s="375"/>
      <c r="AMB509" s="375"/>
      <c r="AMC509" s="375"/>
      <c r="AMD509" s="375"/>
      <c r="AME509" s="375"/>
      <c r="AMF509" s="375"/>
      <c r="AMG509" s="375"/>
      <c r="AMH509" s="375"/>
      <c r="AMI509" s="375"/>
      <c r="AMJ509" s="375"/>
      <c r="AMK509" s="375"/>
      <c r="AML509" s="375"/>
      <c r="AMM509" s="375"/>
      <c r="AMN509" s="375"/>
      <c r="AMO509" s="375"/>
      <c r="AMP509" s="375"/>
      <c r="AMQ509" s="375"/>
      <c r="AMR509" s="375"/>
      <c r="AMS509" s="375"/>
      <c r="AMT509" s="375"/>
      <c r="AMU509" s="375"/>
      <c r="AMV509" s="375"/>
      <c r="AMW509" s="375"/>
      <c r="AMX509" s="375"/>
      <c r="AMY509" s="375"/>
      <c r="AMZ509" s="375"/>
      <c r="ANA509" s="375"/>
      <c r="ANB509" s="375"/>
      <c r="ANC509" s="375"/>
      <c r="AND509" s="375"/>
      <c r="ANE509" s="375"/>
      <c r="ANF509" s="375"/>
      <c r="ANG509" s="375"/>
      <c r="ANH509" s="375"/>
      <c r="ANI509" s="375"/>
      <c r="ANJ509" s="375"/>
      <c r="ANK509" s="375"/>
      <c r="ANL509" s="375"/>
      <c r="ANM509" s="375"/>
      <c r="ANN509" s="375"/>
      <c r="ANO509" s="375"/>
      <c r="ANP509" s="375"/>
      <c r="ANQ509" s="375"/>
      <c r="ANR509" s="375"/>
      <c r="ANS509" s="375"/>
      <c r="ANT509" s="375"/>
      <c r="ANU509" s="375"/>
      <c r="ANV509" s="375"/>
      <c r="ANW509" s="375"/>
      <c r="ANX509" s="375"/>
      <c r="ANY509" s="375"/>
      <c r="ANZ509" s="375"/>
      <c r="AOA509" s="375"/>
      <c r="AOB509" s="375"/>
      <c r="AOC509" s="375"/>
      <c r="AOD509" s="375"/>
      <c r="AOE509" s="375"/>
      <c r="AOF509" s="375"/>
      <c r="AOG509" s="375"/>
      <c r="AOH509" s="375"/>
      <c r="AOI509" s="375"/>
      <c r="AOJ509" s="375"/>
      <c r="AOK509" s="375"/>
      <c r="AOL509" s="375"/>
      <c r="AOM509" s="375"/>
      <c r="AON509" s="375"/>
      <c r="AOO509" s="375"/>
      <c r="AOP509" s="375"/>
      <c r="AOQ509" s="375"/>
      <c r="AOR509" s="375"/>
      <c r="AOS509" s="375"/>
      <c r="AOT509" s="375"/>
      <c r="AOU509" s="375"/>
      <c r="AOV509" s="375"/>
      <c r="AOW509" s="375"/>
      <c r="AOX509" s="375"/>
      <c r="AOY509" s="375"/>
      <c r="AOZ509" s="375"/>
      <c r="APA509" s="375"/>
      <c r="APB509" s="375"/>
      <c r="APC509" s="375"/>
      <c r="APD509" s="375"/>
      <c r="APE509" s="375"/>
      <c r="APF509" s="375"/>
      <c r="APG509" s="375"/>
      <c r="APH509" s="375"/>
      <c r="API509" s="375"/>
      <c r="APJ509" s="375"/>
      <c r="APK509" s="375"/>
      <c r="APL509" s="375"/>
      <c r="APM509" s="375"/>
      <c r="APN509" s="375"/>
      <c r="APO509" s="375"/>
      <c r="APP509" s="375"/>
      <c r="APQ509" s="375"/>
      <c r="APR509" s="375"/>
      <c r="APS509" s="375"/>
      <c r="APT509" s="375"/>
      <c r="APU509" s="375"/>
      <c r="APV509" s="375"/>
      <c r="APW509" s="375"/>
      <c r="APX509" s="375"/>
      <c r="APY509" s="375"/>
      <c r="APZ509" s="375"/>
      <c r="AQA509" s="375"/>
      <c r="AQB509" s="375"/>
      <c r="AQC509" s="375"/>
      <c r="AQD509" s="375"/>
      <c r="AQE509" s="375"/>
      <c r="AQF509" s="375"/>
      <c r="AQG509" s="375"/>
      <c r="AQH509" s="375"/>
      <c r="AQI509" s="375"/>
      <c r="AQJ509" s="375"/>
      <c r="AQK509" s="375"/>
      <c r="AQL509" s="375"/>
      <c r="AQM509" s="375"/>
      <c r="AQN509" s="375"/>
      <c r="AQO509" s="375"/>
      <c r="AQP509" s="375"/>
      <c r="AQQ509" s="375"/>
      <c r="AQR509" s="375"/>
      <c r="AQS509" s="375"/>
      <c r="AQT509" s="375"/>
      <c r="AQU509" s="375"/>
      <c r="AQV509" s="375"/>
      <c r="AQW509" s="375"/>
      <c r="AQX509" s="375"/>
      <c r="AQY509" s="375"/>
      <c r="AQZ509" s="375"/>
      <c r="ARA509" s="375"/>
      <c r="ARB509" s="375"/>
      <c r="ARC509" s="375"/>
      <c r="ARD509" s="375"/>
      <c r="ARE509" s="375"/>
      <c r="ARF509" s="375"/>
      <c r="ARG509" s="375"/>
      <c r="ARH509" s="375"/>
      <c r="ARI509" s="375"/>
      <c r="ARJ509" s="375"/>
      <c r="ARK509" s="375"/>
      <c r="ARL509" s="375"/>
      <c r="ARM509" s="375"/>
      <c r="ARN509" s="375"/>
      <c r="ARO509" s="375"/>
      <c r="ARP509" s="375"/>
      <c r="ARQ509" s="375"/>
      <c r="ARR509" s="375"/>
      <c r="ARS509" s="375"/>
      <c r="ART509" s="375"/>
      <c r="ARU509" s="375"/>
      <c r="ARV509" s="375"/>
      <c r="ARW509" s="375"/>
      <c r="ARX509" s="375"/>
      <c r="ARY509" s="375"/>
      <c r="ARZ509" s="375"/>
      <c r="ASA509" s="375"/>
      <c r="ASB509" s="375"/>
      <c r="ASC509" s="375"/>
      <c r="ASD509" s="375"/>
      <c r="ASE509" s="375"/>
      <c r="ASF509" s="375"/>
      <c r="ASG509" s="375"/>
      <c r="ASH509" s="375"/>
      <c r="ASI509" s="375"/>
      <c r="ASJ509" s="375"/>
      <c r="ASK509" s="375"/>
      <c r="ASL509" s="375"/>
      <c r="ASM509" s="375"/>
      <c r="ASN509" s="375"/>
      <c r="ASO509" s="375"/>
      <c r="ASP509" s="375"/>
      <c r="ASQ509" s="375"/>
      <c r="ASR509" s="375"/>
      <c r="ASS509" s="375"/>
      <c r="AST509" s="375"/>
      <c r="ASU509" s="375"/>
      <c r="ASV509" s="375"/>
      <c r="ASW509" s="375"/>
      <c r="ASX509" s="375"/>
      <c r="ASY509" s="375"/>
      <c r="ASZ509" s="375"/>
      <c r="ATA509" s="375"/>
      <c r="ATB509" s="375"/>
      <c r="ATC509" s="375"/>
      <c r="ATD509" s="375"/>
      <c r="ATE509" s="375"/>
      <c r="ATF509" s="375"/>
      <c r="ATG509" s="375"/>
      <c r="ATH509" s="375"/>
      <c r="ATI509" s="375"/>
      <c r="ATJ509" s="375"/>
      <c r="ATK509" s="375"/>
      <c r="ATL509" s="375"/>
      <c r="ATM509" s="375"/>
      <c r="ATN509" s="375"/>
      <c r="ATO509" s="375"/>
      <c r="ATP509" s="375"/>
      <c r="ATQ509" s="375"/>
      <c r="ATR509" s="375"/>
      <c r="ATS509" s="375"/>
      <c r="ATT509" s="375"/>
      <c r="ATU509" s="375"/>
      <c r="ATV509" s="375"/>
      <c r="ATW509" s="375"/>
      <c r="ATX509" s="375"/>
      <c r="ATY509" s="375"/>
      <c r="ATZ509" s="375"/>
      <c r="AUA509" s="375"/>
      <c r="AUB509" s="375"/>
      <c r="AUC509" s="375"/>
      <c r="AUD509" s="375"/>
      <c r="AUE509" s="375"/>
      <c r="AUF509" s="375"/>
      <c r="AUG509" s="375"/>
      <c r="AUH509" s="375"/>
      <c r="AUI509" s="375"/>
      <c r="AUJ509" s="375"/>
      <c r="AUK509" s="375"/>
      <c r="AUL509" s="375"/>
      <c r="AUM509" s="375"/>
      <c r="AUN509" s="375"/>
      <c r="AUO509" s="375"/>
      <c r="AUP509" s="375"/>
      <c r="AUQ509" s="375"/>
      <c r="AUR509" s="375"/>
      <c r="AUS509" s="375"/>
      <c r="AUT509" s="375"/>
      <c r="AUU509" s="375"/>
      <c r="AUV509" s="375"/>
      <c r="AUW509" s="375"/>
      <c r="AUX509" s="375"/>
      <c r="AUY509" s="375"/>
      <c r="AUZ509" s="375"/>
      <c r="AVA509" s="375"/>
      <c r="AVB509" s="375"/>
      <c r="AVC509" s="375"/>
      <c r="AVD509" s="375"/>
      <c r="AVE509" s="375"/>
      <c r="AVF509" s="375"/>
      <c r="AVG509" s="375"/>
      <c r="AVH509" s="375"/>
      <c r="AVI509" s="375"/>
      <c r="AVJ509" s="375"/>
      <c r="AVK509" s="375"/>
      <c r="AVL509" s="375"/>
      <c r="AVM509" s="375"/>
      <c r="AVN509" s="375"/>
      <c r="AVO509" s="375"/>
      <c r="AVP509" s="375"/>
      <c r="AVQ509" s="375"/>
      <c r="AVR509" s="375"/>
      <c r="AVS509" s="375"/>
      <c r="AVT509" s="375"/>
      <c r="AVU509" s="375"/>
      <c r="AVV509" s="375"/>
      <c r="AVW509" s="375"/>
      <c r="AVX509" s="375"/>
      <c r="AVY509" s="375"/>
      <c r="AVZ509" s="375"/>
      <c r="AWA509" s="375"/>
      <c r="AWB509" s="375"/>
      <c r="AWC509" s="375"/>
      <c r="AWD509" s="375"/>
      <c r="AWE509" s="375"/>
      <c r="AWF509" s="375"/>
      <c r="AWG509" s="375"/>
      <c r="AWH509" s="375"/>
      <c r="AWI509" s="375"/>
      <c r="AWJ509" s="375"/>
      <c r="AWK509" s="375"/>
      <c r="AWL509" s="375"/>
      <c r="AWM509" s="375"/>
      <c r="AWN509" s="375"/>
      <c r="AWO509" s="375"/>
      <c r="AWP509" s="375"/>
      <c r="AWQ509" s="375"/>
      <c r="AWR509" s="375"/>
      <c r="AWS509" s="375"/>
      <c r="AWT509" s="375"/>
      <c r="AWU509" s="375"/>
      <c r="AWV509" s="375"/>
      <c r="AWW509" s="375"/>
      <c r="AWX509" s="375"/>
      <c r="AWY509" s="375"/>
      <c r="AWZ509" s="375"/>
      <c r="AXA509" s="375"/>
      <c r="AXB509" s="375"/>
      <c r="AXC509" s="375"/>
      <c r="AXD509" s="375"/>
      <c r="AXE509" s="375"/>
      <c r="AXF509" s="375"/>
      <c r="AXG509" s="375"/>
      <c r="AXH509" s="375"/>
      <c r="AXI509" s="375"/>
      <c r="AXJ509" s="375"/>
      <c r="AXK509" s="375"/>
      <c r="AXL509" s="375"/>
      <c r="AXM509" s="375"/>
      <c r="AXN509" s="375"/>
      <c r="AXO509" s="375"/>
      <c r="AXP509" s="375"/>
      <c r="AXQ509" s="375"/>
      <c r="AXR509" s="375"/>
      <c r="AXS509" s="375"/>
      <c r="AXT509" s="375"/>
      <c r="AXU509" s="375"/>
      <c r="AXV509" s="375"/>
      <c r="AXW509" s="375"/>
      <c r="AXX509" s="375"/>
      <c r="AXY509" s="375"/>
      <c r="AXZ509" s="375"/>
      <c r="AYA509" s="375"/>
      <c r="AYB509" s="375"/>
      <c r="AYC509" s="375"/>
      <c r="AYD509" s="375"/>
      <c r="AYE509" s="375"/>
      <c r="AYF509" s="375"/>
      <c r="AYG509" s="375"/>
      <c r="AYH509" s="375"/>
      <c r="AYI509" s="375"/>
      <c r="AYJ509" s="375"/>
      <c r="AYK509" s="375"/>
      <c r="AYL509" s="375"/>
      <c r="AYM509" s="375"/>
      <c r="AYN509" s="375"/>
      <c r="AYO509" s="375"/>
      <c r="AYP509" s="375"/>
      <c r="AYQ509" s="375"/>
      <c r="AYR509" s="375"/>
      <c r="AYS509" s="375"/>
      <c r="AYT509" s="375"/>
      <c r="AYU509" s="375"/>
      <c r="AYV509" s="375"/>
      <c r="AYW509" s="375"/>
      <c r="AYX509" s="375"/>
      <c r="AYY509" s="375"/>
      <c r="AYZ509" s="375"/>
      <c r="AZA509" s="375"/>
      <c r="AZB509" s="375"/>
      <c r="AZC509" s="375"/>
      <c r="AZD509" s="375"/>
      <c r="AZE509" s="375"/>
      <c r="AZF509" s="375"/>
      <c r="AZG509" s="375"/>
      <c r="AZH509" s="375"/>
      <c r="AZI509" s="375"/>
      <c r="AZJ509" s="375"/>
      <c r="AZK509" s="375"/>
      <c r="AZL509" s="375"/>
      <c r="AZM509" s="375"/>
      <c r="AZN509" s="375"/>
      <c r="AZO509" s="375"/>
      <c r="AZP509" s="375"/>
      <c r="AZQ509" s="375"/>
      <c r="AZR509" s="375"/>
      <c r="AZS509" s="375"/>
      <c r="AZT509" s="375"/>
      <c r="AZU509" s="375"/>
      <c r="AZV509" s="375"/>
      <c r="AZW509" s="375"/>
      <c r="AZX509" s="375"/>
      <c r="AZY509" s="375"/>
      <c r="AZZ509" s="375"/>
      <c r="BAA509" s="375"/>
      <c r="BAB509" s="375"/>
      <c r="BAC509" s="375"/>
      <c r="BAD509" s="375"/>
      <c r="BAE509" s="375"/>
      <c r="BAF509" s="375"/>
      <c r="BAG509" s="375"/>
      <c r="BAH509" s="375"/>
      <c r="BAI509" s="375"/>
      <c r="BAJ509" s="375"/>
      <c r="BAK509" s="375"/>
      <c r="BAL509" s="375"/>
      <c r="BAM509" s="375"/>
      <c r="BAN509" s="375"/>
      <c r="BAO509" s="375"/>
      <c r="BAP509" s="375"/>
      <c r="BAQ509" s="375"/>
      <c r="BAR509" s="375"/>
      <c r="BAS509" s="375"/>
      <c r="BAT509" s="375"/>
      <c r="BAU509" s="375"/>
      <c r="BAV509" s="375"/>
      <c r="BAW509" s="375"/>
      <c r="BAX509" s="375"/>
      <c r="BAY509" s="375"/>
      <c r="BAZ509" s="375"/>
      <c r="BBA509" s="375"/>
      <c r="BBB509" s="375"/>
      <c r="BBC509" s="375"/>
      <c r="BBD509" s="375"/>
      <c r="BBE509" s="375"/>
      <c r="BBF509" s="375"/>
      <c r="BBG509" s="375"/>
      <c r="BBH509" s="375"/>
      <c r="BBI509" s="375"/>
      <c r="BBJ509" s="375"/>
      <c r="BBK509" s="375"/>
      <c r="BBL509" s="375"/>
      <c r="BBM509" s="375"/>
      <c r="BBN509" s="375"/>
      <c r="BBO509" s="375"/>
      <c r="BBP509" s="375"/>
      <c r="BBQ509" s="375"/>
      <c r="BBR509" s="375"/>
      <c r="BBS509" s="375"/>
      <c r="BBT509" s="375"/>
      <c r="BBU509" s="375"/>
      <c r="BBV509" s="375"/>
      <c r="BBW509" s="375"/>
      <c r="BBX509" s="375"/>
      <c r="BBY509" s="375"/>
      <c r="BBZ509" s="375"/>
      <c r="BCA509" s="375"/>
      <c r="BCB509" s="375"/>
      <c r="BCC509" s="375"/>
      <c r="BCD509" s="375"/>
      <c r="BCE509" s="375"/>
      <c r="BCF509" s="375"/>
      <c r="BCG509" s="375"/>
      <c r="BCH509" s="375"/>
      <c r="BCI509" s="375"/>
      <c r="BCJ509" s="375"/>
      <c r="BCK509" s="375"/>
      <c r="BCL509" s="375"/>
      <c r="BCM509" s="375"/>
      <c r="BCN509" s="375"/>
      <c r="BCO509" s="375"/>
      <c r="BCP509" s="375"/>
      <c r="BCQ509" s="375"/>
      <c r="BCR509" s="375"/>
      <c r="BCS509" s="375"/>
      <c r="BCT509" s="375"/>
      <c r="BCU509" s="375"/>
      <c r="BCV509" s="375"/>
      <c r="BCW509" s="375"/>
      <c r="BCX509" s="375"/>
      <c r="BCY509" s="375"/>
      <c r="BCZ509" s="375"/>
      <c r="BDA509" s="375"/>
      <c r="BDB509" s="375"/>
      <c r="BDC509" s="375"/>
      <c r="BDD509" s="375"/>
      <c r="BDE509" s="375"/>
      <c r="BDF509" s="375"/>
      <c r="BDG509" s="375"/>
      <c r="BDH509" s="375"/>
      <c r="BDI509" s="375"/>
      <c r="BDJ509" s="375"/>
      <c r="BDK509" s="375"/>
      <c r="BDL509" s="375"/>
      <c r="BDM509" s="375"/>
      <c r="BDN509" s="375"/>
      <c r="BDO509" s="375"/>
      <c r="BDP509" s="375"/>
      <c r="BDQ509" s="375"/>
      <c r="BDR509" s="375"/>
      <c r="BDS509" s="375"/>
      <c r="BDT509" s="375"/>
      <c r="BDU509" s="375"/>
      <c r="BDV509" s="375"/>
      <c r="BDW509" s="375"/>
      <c r="BDX509" s="375"/>
      <c r="BDY509" s="375"/>
      <c r="BDZ509" s="375"/>
      <c r="BEA509" s="375"/>
      <c r="BEB509" s="375"/>
      <c r="BEC509" s="375"/>
      <c r="BED509" s="375"/>
      <c r="BEE509" s="375"/>
      <c r="BEF509" s="375"/>
      <c r="BEG509" s="375"/>
      <c r="BEH509" s="375"/>
      <c r="BEI509" s="375"/>
      <c r="BEJ509" s="375"/>
      <c r="BEK509" s="375"/>
      <c r="BEL509" s="375"/>
      <c r="BEM509" s="375"/>
      <c r="BEN509" s="375"/>
      <c r="BEO509" s="375"/>
      <c r="BEP509" s="375"/>
      <c r="BEQ509" s="375"/>
      <c r="BER509" s="375"/>
      <c r="BES509" s="375"/>
      <c r="BET509" s="375"/>
      <c r="BEU509" s="375"/>
      <c r="BEV509" s="375"/>
      <c r="BEW509" s="375"/>
      <c r="BEX509" s="375"/>
      <c r="BEY509" s="375"/>
      <c r="BEZ509" s="375"/>
      <c r="BFA509" s="375"/>
      <c r="BFB509" s="375"/>
      <c r="BFC509" s="375"/>
      <c r="BFD509" s="375"/>
      <c r="BFE509" s="375"/>
      <c r="BFF509" s="375"/>
      <c r="BFG509" s="375"/>
      <c r="BFH509" s="375"/>
      <c r="BFI509" s="375"/>
      <c r="BFJ509" s="375"/>
      <c r="BFK509" s="375"/>
      <c r="BFL509" s="375"/>
      <c r="BFM509" s="375"/>
      <c r="BFN509" s="375"/>
      <c r="BFO509" s="375"/>
      <c r="BFP509" s="375"/>
      <c r="BFQ509" s="375"/>
      <c r="BFR509" s="375"/>
      <c r="BFS509" s="375"/>
      <c r="BFT509" s="375"/>
      <c r="BFU509" s="375"/>
      <c r="BFV509" s="375"/>
      <c r="BFW509" s="375"/>
      <c r="BFX509" s="375"/>
      <c r="BFY509" s="375"/>
      <c r="BFZ509" s="375"/>
      <c r="BGA509" s="375"/>
      <c r="BGB509" s="375"/>
      <c r="BGC509" s="375"/>
      <c r="BGD509" s="375"/>
      <c r="BGE509" s="375"/>
      <c r="BGF509" s="375"/>
      <c r="BGG509" s="375"/>
      <c r="BGH509" s="375"/>
      <c r="BGI509" s="375"/>
      <c r="BGJ509" s="375"/>
      <c r="BGK509" s="375"/>
      <c r="BGL509" s="375"/>
      <c r="BGM509" s="375"/>
      <c r="BGN509" s="375"/>
      <c r="BGO509" s="375"/>
      <c r="BGP509" s="375"/>
      <c r="BGQ509" s="375"/>
      <c r="BGR509" s="375"/>
      <c r="BGS509" s="375"/>
      <c r="BGT509" s="375"/>
      <c r="BGU509" s="375"/>
      <c r="BGV509" s="375"/>
      <c r="BGW509" s="375"/>
      <c r="BGX509" s="375"/>
      <c r="BGY509" s="375"/>
      <c r="BGZ509" s="375"/>
      <c r="BHA509" s="375"/>
      <c r="BHB509" s="375"/>
      <c r="BHC509" s="375"/>
      <c r="BHD509" s="375"/>
      <c r="BHE509" s="375"/>
      <c r="BHF509" s="375"/>
      <c r="BHG509" s="375"/>
      <c r="BHH509" s="375"/>
      <c r="BHI509" s="375"/>
      <c r="BHJ509" s="375"/>
      <c r="BHK509" s="375"/>
      <c r="BHL509" s="375"/>
      <c r="BHM509" s="375"/>
      <c r="BHN509" s="375"/>
      <c r="BHO509" s="375"/>
      <c r="BHP509" s="375"/>
      <c r="BHQ509" s="375"/>
      <c r="BHR509" s="375"/>
      <c r="BHS509" s="375"/>
      <c r="BHT509" s="375"/>
      <c r="BHU509" s="375"/>
      <c r="BHV509" s="375"/>
      <c r="BHW509" s="375"/>
      <c r="BHX509" s="375"/>
      <c r="BHY509" s="375"/>
      <c r="BHZ509" s="375"/>
      <c r="BIA509" s="375"/>
      <c r="BIB509" s="375"/>
      <c r="BIC509" s="375"/>
      <c r="BID509" s="375"/>
      <c r="BIE509" s="375"/>
      <c r="BIF509" s="375"/>
      <c r="BIG509" s="375"/>
      <c r="BIH509" s="375"/>
      <c r="BII509" s="375"/>
      <c r="BIJ509" s="375"/>
      <c r="BIK509" s="375"/>
      <c r="BIL509" s="375"/>
      <c r="BIM509" s="375"/>
      <c r="BIN509" s="375"/>
      <c r="BIO509" s="375"/>
      <c r="BIP509" s="375"/>
      <c r="BIQ509" s="375"/>
      <c r="BIR509" s="375"/>
      <c r="BIS509" s="375"/>
      <c r="BIT509" s="375"/>
      <c r="BIU509" s="375"/>
      <c r="BIV509" s="375"/>
      <c r="BIW509" s="375"/>
      <c r="BIX509" s="375"/>
      <c r="BIY509" s="375"/>
      <c r="BIZ509" s="375"/>
      <c r="BJA509" s="375"/>
      <c r="BJB509" s="375"/>
      <c r="BJC509" s="375"/>
      <c r="BJD509" s="375"/>
      <c r="BJE509" s="375"/>
      <c r="BJF509" s="375"/>
      <c r="BJG509" s="375"/>
      <c r="BJH509" s="375"/>
      <c r="BJI509" s="375"/>
      <c r="BJJ509" s="375"/>
      <c r="BJK509" s="375"/>
      <c r="BJL509" s="375"/>
      <c r="BJM509" s="375"/>
      <c r="BJN509" s="375"/>
      <c r="BJO509" s="375"/>
      <c r="BJP509" s="375"/>
      <c r="BJQ509" s="375"/>
      <c r="BJR509" s="375"/>
      <c r="BJS509" s="375"/>
      <c r="BJT509" s="375"/>
      <c r="BJU509" s="375"/>
      <c r="BJV509" s="375"/>
      <c r="BJW509" s="375"/>
      <c r="BJX509" s="375"/>
      <c r="BJY509" s="375"/>
      <c r="BJZ509" s="375"/>
      <c r="BKA509" s="375"/>
      <c r="BKB509" s="375"/>
      <c r="BKC509" s="375"/>
      <c r="BKD509" s="375"/>
      <c r="BKE509" s="375"/>
      <c r="BKF509" s="375"/>
      <c r="BKG509" s="375"/>
      <c r="BKH509" s="375"/>
      <c r="BKI509" s="375"/>
      <c r="BKJ509" s="375"/>
      <c r="BKK509" s="375"/>
      <c r="BKL509" s="375"/>
      <c r="BKM509" s="375"/>
      <c r="BKN509" s="375"/>
      <c r="BKO509" s="375"/>
      <c r="BKP509" s="375"/>
      <c r="BKQ509" s="375"/>
      <c r="BKR509" s="375"/>
      <c r="BKS509" s="375"/>
      <c r="BKT509" s="375"/>
      <c r="BKU509" s="375"/>
      <c r="BKV509" s="375"/>
      <c r="BKW509" s="375"/>
      <c r="BKX509" s="375"/>
      <c r="BKY509" s="375"/>
      <c r="BKZ509" s="375"/>
      <c r="BLA509" s="375"/>
      <c r="BLB509" s="375"/>
      <c r="BLC509" s="375"/>
      <c r="BLD509" s="375"/>
      <c r="BLE509" s="375"/>
      <c r="BLF509" s="375"/>
      <c r="BLG509" s="375"/>
      <c r="BLH509" s="375"/>
      <c r="BLI509" s="375"/>
      <c r="BLJ509" s="375"/>
      <c r="BLK509" s="375"/>
      <c r="BLL509" s="375"/>
      <c r="BLM509" s="375"/>
      <c r="BLN509" s="375"/>
      <c r="BLO509" s="375"/>
      <c r="BLP509" s="375"/>
      <c r="BLQ509" s="375"/>
      <c r="BLR509" s="375"/>
      <c r="BLS509" s="375"/>
      <c r="BLT509" s="375"/>
      <c r="BLU509" s="375"/>
      <c r="BLV509" s="375"/>
      <c r="BLW509" s="375"/>
      <c r="BLX509" s="375"/>
      <c r="BLY509" s="375"/>
      <c r="BLZ509" s="375"/>
      <c r="BMA509" s="375"/>
      <c r="BMB509" s="375"/>
      <c r="BMC509" s="375"/>
      <c r="BMD509" s="375"/>
      <c r="BME509" s="375"/>
      <c r="BMF509" s="375"/>
      <c r="BMG509" s="375"/>
      <c r="BMH509" s="375"/>
      <c r="BMI509" s="375"/>
      <c r="BMJ509" s="375"/>
      <c r="BMK509" s="375"/>
      <c r="BML509" s="375"/>
      <c r="BMM509" s="375"/>
      <c r="BMN509" s="375"/>
      <c r="BMO509" s="375"/>
      <c r="BMP509" s="375"/>
      <c r="BMQ509" s="375"/>
      <c r="BMR509" s="375"/>
      <c r="BMS509" s="375"/>
      <c r="BMT509" s="375"/>
      <c r="BMU509" s="375"/>
      <c r="BMV509" s="375"/>
      <c r="BMW509" s="375"/>
      <c r="BMX509" s="375"/>
      <c r="BMY509" s="375"/>
      <c r="BMZ509" s="375"/>
      <c r="BNA509" s="375"/>
      <c r="BNB509" s="375"/>
      <c r="BNC509" s="375"/>
      <c r="BND509" s="375"/>
      <c r="BNE509" s="375"/>
      <c r="BNF509" s="375"/>
      <c r="BNG509" s="375"/>
      <c r="BNH509" s="375"/>
      <c r="BNI509" s="375"/>
      <c r="BNJ509" s="375"/>
      <c r="BNK509" s="375"/>
      <c r="BNL509" s="375"/>
      <c r="BNM509" s="375"/>
      <c r="BNN509" s="375"/>
      <c r="BNO509" s="375"/>
      <c r="BNP509" s="375"/>
      <c r="BNQ509" s="375"/>
      <c r="BNR509" s="375"/>
      <c r="BNS509" s="375"/>
      <c r="BNT509" s="375"/>
      <c r="BNU509" s="375"/>
      <c r="BNV509" s="375"/>
      <c r="BNW509" s="375"/>
      <c r="BNX509" s="375"/>
      <c r="BNY509" s="375"/>
      <c r="BNZ509" s="375"/>
      <c r="BOA509" s="375"/>
      <c r="BOB509" s="375"/>
      <c r="BOC509" s="375"/>
      <c r="BOD509" s="375"/>
      <c r="BOE509" s="375"/>
      <c r="BOF509" s="375"/>
      <c r="BOG509" s="375"/>
      <c r="BOH509" s="375"/>
      <c r="BOI509" s="375"/>
      <c r="BOJ509" s="375"/>
      <c r="BOK509" s="375"/>
      <c r="BOL509" s="375"/>
      <c r="BOM509" s="375"/>
      <c r="BON509" s="375"/>
      <c r="BOO509" s="375"/>
      <c r="BOP509" s="375"/>
      <c r="BOQ509" s="375"/>
      <c r="BOR509" s="375"/>
      <c r="BOS509" s="375"/>
      <c r="BOT509" s="375"/>
      <c r="BOU509" s="375"/>
      <c r="BOV509" s="375"/>
      <c r="BOW509" s="375"/>
      <c r="BOX509" s="375"/>
      <c r="BOY509" s="375"/>
      <c r="BOZ509" s="375"/>
      <c r="BPA509" s="375"/>
      <c r="BPB509" s="375"/>
      <c r="BPC509" s="375"/>
      <c r="BPD509" s="375"/>
      <c r="BPE509" s="375"/>
      <c r="BPF509" s="375"/>
      <c r="BPG509" s="375"/>
      <c r="BPH509" s="375"/>
      <c r="BPI509" s="375"/>
      <c r="BPJ509" s="375"/>
      <c r="BPK509" s="375"/>
      <c r="BPL509" s="375"/>
      <c r="BPM509" s="375"/>
      <c r="BPN509" s="375"/>
      <c r="BPO509" s="375"/>
      <c r="BPP509" s="375"/>
      <c r="BPQ509" s="375"/>
      <c r="BPR509" s="375"/>
      <c r="BPS509" s="375"/>
      <c r="BPT509" s="375"/>
      <c r="BPU509" s="375"/>
      <c r="BPV509" s="375"/>
      <c r="BPW509" s="375"/>
      <c r="BPX509" s="375"/>
      <c r="BPY509" s="375"/>
      <c r="BPZ509" s="375"/>
      <c r="BQA509" s="375"/>
      <c r="BQB509" s="375"/>
      <c r="BQC509" s="375"/>
      <c r="BQD509" s="375"/>
      <c r="BQE509" s="375"/>
      <c r="BQF509" s="375"/>
      <c r="BQG509" s="375"/>
      <c r="BQH509" s="375"/>
      <c r="BQI509" s="375"/>
      <c r="BQJ509" s="375"/>
      <c r="BQK509" s="375"/>
      <c r="BQL509" s="375"/>
      <c r="BQM509" s="375"/>
      <c r="BQN509" s="375"/>
      <c r="BQO509" s="375"/>
      <c r="BQP509" s="375"/>
      <c r="BQQ509" s="375"/>
      <c r="BQR509" s="375"/>
      <c r="BQS509" s="375"/>
      <c r="BQT509" s="375"/>
      <c r="BQU509" s="375"/>
      <c r="BQV509" s="375"/>
      <c r="BQW509" s="375"/>
      <c r="BQX509" s="375"/>
      <c r="BQY509" s="375"/>
      <c r="BQZ509" s="375"/>
      <c r="BRA509" s="375"/>
      <c r="BRB509" s="375"/>
      <c r="BRC509" s="375"/>
      <c r="BRD509" s="375"/>
      <c r="BRE509" s="375"/>
      <c r="BRF509" s="375"/>
      <c r="BRG509" s="375"/>
      <c r="BRH509" s="375"/>
      <c r="BRI509" s="375"/>
      <c r="BRJ509" s="375"/>
      <c r="BRK509" s="375"/>
      <c r="BRL509" s="375"/>
      <c r="BRM509" s="375"/>
      <c r="BRN509" s="375"/>
      <c r="BRO509" s="375"/>
      <c r="BRP509" s="375"/>
      <c r="BRQ509" s="375"/>
      <c r="BRR509" s="375"/>
      <c r="BRS509" s="375"/>
      <c r="BRT509" s="375"/>
      <c r="BRU509" s="375"/>
      <c r="BRV509" s="375"/>
      <c r="BRW509" s="375"/>
      <c r="BRX509" s="375"/>
      <c r="BRY509" s="375"/>
      <c r="BRZ509" s="375"/>
      <c r="BSA509" s="375"/>
      <c r="BSB509" s="375"/>
      <c r="BSC509" s="375"/>
      <c r="BSD509" s="375"/>
      <c r="BSE509" s="375"/>
      <c r="BSF509" s="375"/>
      <c r="BSG509" s="375"/>
      <c r="BSH509" s="375"/>
      <c r="BSI509" s="375"/>
      <c r="BSJ509" s="375"/>
      <c r="BSK509" s="375"/>
      <c r="BSL509" s="375"/>
      <c r="BSM509" s="375"/>
      <c r="BSN509" s="375"/>
      <c r="BSO509" s="375"/>
      <c r="BSP509" s="375"/>
      <c r="BSQ509" s="375"/>
      <c r="BSR509" s="375"/>
      <c r="BSS509" s="375"/>
      <c r="BST509" s="375"/>
      <c r="BSU509" s="375"/>
      <c r="BSV509" s="375"/>
      <c r="BSW509" s="375"/>
      <c r="BSX509" s="375"/>
      <c r="BSY509" s="375"/>
      <c r="BSZ509" s="375"/>
      <c r="BTA509" s="375"/>
      <c r="BTB509" s="375"/>
      <c r="BTC509" s="375"/>
      <c r="BTD509" s="375"/>
      <c r="BTE509" s="375"/>
      <c r="BTF509" s="375"/>
      <c r="BTG509" s="375"/>
      <c r="BTH509" s="375"/>
      <c r="BTI509" s="375"/>
      <c r="BTJ509" s="375"/>
      <c r="BTK509" s="375"/>
      <c r="BTL509" s="375"/>
      <c r="BTM509" s="375"/>
      <c r="BTN509" s="375"/>
      <c r="BTO509" s="375"/>
      <c r="BTP509" s="375"/>
      <c r="BTQ509" s="375"/>
      <c r="BTR509" s="375"/>
      <c r="BTS509" s="375"/>
      <c r="BTT509" s="375"/>
      <c r="BTU509" s="375"/>
      <c r="BTV509" s="375"/>
      <c r="BTW509" s="375"/>
      <c r="BTX509" s="375"/>
      <c r="BTY509" s="375"/>
      <c r="BTZ509" s="375"/>
      <c r="BUA509" s="375"/>
      <c r="BUB509" s="375"/>
      <c r="BUC509" s="375"/>
      <c r="BUD509" s="375"/>
      <c r="BUE509" s="375"/>
      <c r="BUF509" s="375"/>
      <c r="BUG509" s="375"/>
      <c r="BUH509" s="375"/>
      <c r="BUI509" s="375"/>
      <c r="BUJ509" s="375"/>
      <c r="BUK509" s="375"/>
      <c r="BUL509" s="375"/>
      <c r="BUM509" s="375"/>
      <c r="BUN509" s="375"/>
      <c r="BUO509" s="375"/>
      <c r="BUP509" s="375"/>
      <c r="BUQ509" s="375"/>
      <c r="BUR509" s="375"/>
      <c r="BUS509" s="375"/>
      <c r="BUT509" s="375"/>
      <c r="BUU509" s="375"/>
      <c r="BUV509" s="375"/>
      <c r="BUW509" s="375"/>
      <c r="BUX509" s="375"/>
      <c r="BUY509" s="375"/>
      <c r="BUZ509" s="375"/>
      <c r="BVA509" s="375"/>
      <c r="BVB509" s="375"/>
      <c r="BVC509" s="375"/>
      <c r="BVD509" s="375"/>
      <c r="BVE509" s="375"/>
      <c r="BVF509" s="375"/>
      <c r="BVG509" s="375"/>
      <c r="BVH509" s="375"/>
      <c r="BVI509" s="375"/>
      <c r="BVJ509" s="375"/>
      <c r="BVK509" s="375"/>
      <c r="BVL509" s="375"/>
      <c r="BVM509" s="375"/>
      <c r="BVN509" s="375"/>
      <c r="BVO509" s="375"/>
      <c r="BVP509" s="375"/>
      <c r="BVQ509" s="375"/>
      <c r="BVR509" s="375"/>
      <c r="BVS509" s="375"/>
      <c r="BVT509" s="375"/>
      <c r="BVU509" s="375"/>
      <c r="BVV509" s="375"/>
      <c r="BVW509" s="375"/>
      <c r="BVX509" s="375"/>
      <c r="BVY509" s="375"/>
      <c r="BVZ509" s="375"/>
      <c r="BWA509" s="375"/>
      <c r="BWB509" s="375"/>
      <c r="BWC509" s="375"/>
      <c r="BWD509" s="375"/>
      <c r="BWE509" s="375"/>
      <c r="BWF509" s="375"/>
      <c r="BWG509" s="375"/>
      <c r="BWH509" s="375"/>
      <c r="BWI509" s="375"/>
      <c r="BWJ509" s="375"/>
      <c r="BWK509" s="375"/>
      <c r="BWL509" s="375"/>
      <c r="BWM509" s="375"/>
      <c r="BWN509" s="375"/>
      <c r="BWO509" s="375"/>
      <c r="BWP509" s="375"/>
      <c r="BWQ509" s="375"/>
      <c r="BWR509" s="375"/>
      <c r="BWS509" s="375"/>
      <c r="BWT509" s="375"/>
      <c r="BWU509" s="375"/>
      <c r="BWV509" s="375"/>
      <c r="BWW509" s="375"/>
      <c r="BWX509" s="375"/>
      <c r="BWY509" s="375"/>
      <c r="BWZ509" s="375"/>
      <c r="BXA509" s="375"/>
      <c r="BXB509" s="375"/>
      <c r="BXC509" s="375"/>
      <c r="BXD509" s="375"/>
      <c r="BXE509" s="375"/>
      <c r="BXF509" s="375"/>
      <c r="BXG509" s="375"/>
      <c r="BXH509" s="375"/>
      <c r="BXI509" s="375"/>
      <c r="BXJ509" s="375"/>
      <c r="BXK509" s="375"/>
      <c r="BXL509" s="375"/>
      <c r="BXM509" s="375"/>
      <c r="BXN509" s="375"/>
      <c r="BXO509" s="375"/>
      <c r="BXP509" s="375"/>
      <c r="BXQ509" s="375"/>
      <c r="BXR509" s="375"/>
      <c r="BXS509" s="375"/>
      <c r="BXT509" s="375"/>
      <c r="BXU509" s="375"/>
      <c r="BXV509" s="375"/>
      <c r="BXW509" s="375"/>
      <c r="BXX509" s="375"/>
      <c r="BXY509" s="375"/>
      <c r="BXZ509" s="375"/>
      <c r="BYA509" s="375"/>
      <c r="BYB509" s="375"/>
      <c r="BYC509" s="375"/>
      <c r="BYD509" s="375"/>
      <c r="BYE509" s="375"/>
      <c r="BYF509" s="375"/>
      <c r="BYG509" s="375"/>
      <c r="BYH509" s="375"/>
      <c r="BYI509" s="375"/>
      <c r="BYJ509" s="375"/>
      <c r="BYK509" s="375"/>
      <c r="BYL509" s="375"/>
      <c r="BYM509" s="375"/>
      <c r="BYN509" s="375"/>
      <c r="BYO509" s="375"/>
      <c r="BYP509" s="375"/>
      <c r="BYQ509" s="375"/>
      <c r="BYR509" s="375"/>
      <c r="BYS509" s="375"/>
      <c r="BYT509" s="375"/>
      <c r="BYU509" s="375"/>
      <c r="BYV509" s="375"/>
      <c r="BYW509" s="375"/>
      <c r="BYX509" s="375"/>
      <c r="BYY509" s="375"/>
      <c r="BYZ509" s="375"/>
      <c r="BZA509" s="375"/>
      <c r="BZB509" s="375"/>
      <c r="BZC509" s="375"/>
      <c r="BZD509" s="375"/>
      <c r="BZE509" s="375"/>
      <c r="BZF509" s="375"/>
      <c r="BZG509" s="375"/>
      <c r="BZH509" s="375"/>
      <c r="BZI509" s="375"/>
      <c r="BZJ509" s="375"/>
      <c r="BZK509" s="375"/>
      <c r="BZL509" s="375"/>
      <c r="BZM509" s="375"/>
      <c r="BZN509" s="375"/>
      <c r="BZO509" s="375"/>
      <c r="BZP509" s="375"/>
      <c r="BZQ509" s="375"/>
      <c r="BZR509" s="375"/>
      <c r="BZS509" s="375"/>
      <c r="BZT509" s="375"/>
      <c r="BZU509" s="375"/>
      <c r="BZV509" s="375"/>
      <c r="BZW509" s="375"/>
      <c r="BZX509" s="375"/>
      <c r="BZY509" s="375"/>
      <c r="BZZ509" s="375"/>
      <c r="CAA509" s="375"/>
      <c r="CAB509" s="375"/>
      <c r="CAC509" s="375"/>
      <c r="CAD509" s="375"/>
      <c r="CAE509" s="375"/>
      <c r="CAF509" s="375"/>
      <c r="CAG509" s="375"/>
      <c r="CAH509" s="375"/>
      <c r="CAI509" s="375"/>
      <c r="CAJ509" s="375"/>
      <c r="CAK509" s="375"/>
      <c r="CAL509" s="375"/>
      <c r="CAM509" s="375"/>
      <c r="CAN509" s="375"/>
      <c r="CAO509" s="375"/>
      <c r="CAP509" s="375"/>
      <c r="CAQ509" s="375"/>
      <c r="CAR509" s="375"/>
      <c r="CAS509" s="375"/>
      <c r="CAT509" s="375"/>
      <c r="CAU509" s="375"/>
      <c r="CAV509" s="375"/>
      <c r="CAW509" s="375"/>
      <c r="CAX509" s="375"/>
      <c r="CAY509" s="375"/>
      <c r="CAZ509" s="375"/>
      <c r="CBA509" s="375"/>
      <c r="CBB509" s="375"/>
      <c r="CBC509" s="375"/>
      <c r="CBD509" s="375"/>
      <c r="CBE509" s="375"/>
      <c r="CBF509" s="375"/>
      <c r="CBG509" s="375"/>
      <c r="CBH509" s="375"/>
      <c r="CBI509" s="375"/>
      <c r="CBJ509" s="375"/>
      <c r="CBK509" s="375"/>
      <c r="CBL509" s="375"/>
      <c r="CBM509" s="375"/>
      <c r="CBN509" s="375"/>
      <c r="CBO509" s="375"/>
      <c r="CBP509" s="375"/>
      <c r="CBQ509" s="375"/>
      <c r="CBR509" s="375"/>
      <c r="CBS509" s="375"/>
      <c r="CBT509" s="375"/>
      <c r="CBU509" s="375"/>
      <c r="CBV509" s="375"/>
      <c r="CBW509" s="375"/>
      <c r="CBX509" s="375"/>
      <c r="CBY509" s="375"/>
      <c r="CBZ509" s="375"/>
      <c r="CCA509" s="375"/>
      <c r="CCB509" s="375"/>
      <c r="CCC509" s="375"/>
      <c r="CCD509" s="375"/>
      <c r="CCE509" s="375"/>
      <c r="CCF509" s="375"/>
      <c r="CCG509" s="375"/>
      <c r="CCH509" s="375"/>
      <c r="CCI509" s="375"/>
      <c r="CCJ509" s="375"/>
      <c r="CCK509" s="375"/>
      <c r="CCL509" s="375"/>
      <c r="CCM509" s="375"/>
      <c r="CCN509" s="375"/>
      <c r="CCO509" s="375"/>
      <c r="CCP509" s="375"/>
      <c r="CCQ509" s="375"/>
      <c r="CCR509" s="375"/>
      <c r="CCS509" s="375"/>
      <c r="CCT509" s="375"/>
      <c r="CCU509" s="375"/>
      <c r="CCV509" s="375"/>
      <c r="CCW509" s="375"/>
      <c r="CCX509" s="375"/>
      <c r="CCY509" s="375"/>
      <c r="CCZ509" s="375"/>
      <c r="CDA509" s="375"/>
      <c r="CDB509" s="375"/>
      <c r="CDC509" s="375"/>
      <c r="CDD509" s="375"/>
      <c r="CDE509" s="375"/>
      <c r="CDF509" s="375"/>
      <c r="CDG509" s="375"/>
      <c r="CDH509" s="375"/>
      <c r="CDI509" s="375"/>
      <c r="CDJ509" s="375"/>
      <c r="CDK509" s="375"/>
      <c r="CDL509" s="375"/>
      <c r="CDM509" s="375"/>
      <c r="CDN509" s="375"/>
      <c r="CDO509" s="375"/>
      <c r="CDP509" s="375"/>
      <c r="CDQ509" s="375"/>
      <c r="CDR509" s="375"/>
      <c r="CDS509" s="375"/>
      <c r="CDT509" s="375"/>
      <c r="CDU509" s="375"/>
      <c r="CDV509" s="375"/>
      <c r="CDW509" s="375"/>
      <c r="CDX509" s="375"/>
      <c r="CDY509" s="375"/>
      <c r="CDZ509" s="375"/>
      <c r="CEA509" s="375"/>
      <c r="CEB509" s="375"/>
      <c r="CEC509" s="375"/>
      <c r="CED509" s="375"/>
      <c r="CEE509" s="375"/>
      <c r="CEF509" s="375"/>
      <c r="CEG509" s="375"/>
      <c r="CEH509" s="375"/>
      <c r="CEI509" s="375"/>
      <c r="CEJ509" s="375"/>
      <c r="CEK509" s="375"/>
      <c r="CEL509" s="375"/>
      <c r="CEM509" s="375"/>
      <c r="CEN509" s="375"/>
      <c r="CEO509" s="375"/>
      <c r="CEP509" s="375"/>
      <c r="CEQ509" s="375"/>
      <c r="CER509" s="375"/>
      <c r="CES509" s="375"/>
      <c r="CET509" s="375"/>
      <c r="CEU509" s="375"/>
      <c r="CEV509" s="375"/>
      <c r="CEW509" s="375"/>
      <c r="CEX509" s="375"/>
      <c r="CEY509" s="375"/>
      <c r="CEZ509" s="375"/>
      <c r="CFA509" s="375"/>
      <c r="CFB509" s="375"/>
      <c r="CFC509" s="375"/>
      <c r="CFD509" s="375"/>
      <c r="CFE509" s="375"/>
      <c r="CFF509" s="375"/>
      <c r="CFG509" s="375"/>
      <c r="CFH509" s="375"/>
      <c r="CFI509" s="375"/>
      <c r="CFJ509" s="375"/>
      <c r="CFK509" s="375"/>
      <c r="CFL509" s="375"/>
      <c r="CFM509" s="375"/>
      <c r="CFN509" s="375"/>
      <c r="CFO509" s="375"/>
      <c r="CFP509" s="375"/>
      <c r="CFQ509" s="375"/>
      <c r="CFR509" s="375"/>
      <c r="CFS509" s="375"/>
      <c r="CFT509" s="375"/>
      <c r="CFU509" s="375"/>
      <c r="CFV509" s="375"/>
      <c r="CFW509" s="375"/>
      <c r="CFX509" s="375"/>
      <c r="CFY509" s="375"/>
      <c r="CFZ509" s="375"/>
      <c r="CGA509" s="375"/>
      <c r="CGB509" s="375"/>
      <c r="CGC509" s="375"/>
      <c r="CGD509" s="375"/>
      <c r="CGE509" s="375"/>
      <c r="CGF509" s="375"/>
      <c r="CGG509" s="375"/>
      <c r="CGH509" s="375"/>
      <c r="CGI509" s="375"/>
      <c r="CGJ509" s="375"/>
      <c r="CGK509" s="375"/>
      <c r="CGL509" s="375"/>
      <c r="CGM509" s="375"/>
      <c r="CGN509" s="375"/>
      <c r="CGO509" s="375"/>
      <c r="CGP509" s="375"/>
      <c r="CGQ509" s="375"/>
      <c r="CGR509" s="375"/>
      <c r="CGS509" s="375"/>
      <c r="CGT509" s="375"/>
      <c r="CGU509" s="375"/>
      <c r="CGV509" s="375"/>
      <c r="CGW509" s="375"/>
      <c r="CGX509" s="375"/>
      <c r="CGY509" s="375"/>
      <c r="CGZ509" s="375"/>
      <c r="CHA509" s="375"/>
      <c r="CHB509" s="375"/>
      <c r="CHC509" s="375"/>
      <c r="CHD509" s="375"/>
      <c r="CHE509" s="375"/>
      <c r="CHF509" s="375"/>
      <c r="CHG509" s="375"/>
      <c r="CHH509" s="375"/>
      <c r="CHI509" s="375"/>
      <c r="CHJ509" s="375"/>
      <c r="CHK509" s="375"/>
      <c r="CHL509" s="375"/>
      <c r="CHM509" s="375"/>
      <c r="CHN509" s="375"/>
      <c r="CHO509" s="375"/>
      <c r="CHP509" s="375"/>
      <c r="CHQ509" s="375"/>
      <c r="CHR509" s="375"/>
      <c r="CHS509" s="375"/>
      <c r="CHT509" s="375"/>
      <c r="CHU509" s="375"/>
      <c r="CHV509" s="375"/>
      <c r="CHW509" s="375"/>
      <c r="CHX509" s="375"/>
      <c r="CHY509" s="375"/>
      <c r="CHZ509" s="375"/>
      <c r="CIA509" s="375"/>
      <c r="CIB509" s="375"/>
      <c r="CIC509" s="375"/>
      <c r="CID509" s="375"/>
      <c r="CIE509" s="375"/>
      <c r="CIF509" s="375"/>
      <c r="CIG509" s="375"/>
      <c r="CIH509" s="375"/>
      <c r="CII509" s="375"/>
      <c r="CIJ509" s="375"/>
      <c r="CIK509" s="375"/>
      <c r="CIL509" s="375"/>
      <c r="CIM509" s="375"/>
      <c r="CIN509" s="375"/>
      <c r="CIO509" s="375"/>
      <c r="CIP509" s="375"/>
      <c r="CIQ509" s="375"/>
      <c r="CIR509" s="375"/>
      <c r="CIS509" s="375"/>
      <c r="CIT509" s="375"/>
      <c r="CIU509" s="375"/>
      <c r="CIV509" s="375"/>
      <c r="CIW509" s="375"/>
      <c r="CIX509" s="375"/>
      <c r="CIY509" s="375"/>
      <c r="CIZ509" s="375"/>
      <c r="CJA509" s="375"/>
      <c r="CJB509" s="375"/>
      <c r="CJC509" s="375"/>
      <c r="CJD509" s="375"/>
      <c r="CJE509" s="375"/>
      <c r="CJF509" s="375"/>
      <c r="CJG509" s="375"/>
      <c r="CJH509" s="375"/>
      <c r="CJI509" s="375"/>
      <c r="CJJ509" s="375"/>
      <c r="CJK509" s="375"/>
      <c r="CJL509" s="375"/>
      <c r="CJM509" s="375"/>
      <c r="CJN509" s="375"/>
      <c r="CJO509" s="375"/>
      <c r="CJP509" s="375"/>
      <c r="CJQ509" s="375"/>
      <c r="CJR509" s="375"/>
      <c r="CJS509" s="375"/>
      <c r="CJT509" s="375"/>
      <c r="CJU509" s="375"/>
      <c r="CJV509" s="375"/>
      <c r="CJW509" s="375"/>
      <c r="CJX509" s="375"/>
      <c r="CJY509" s="375"/>
      <c r="CJZ509" s="375"/>
      <c r="CKA509" s="375"/>
      <c r="CKB509" s="375"/>
      <c r="CKC509" s="375"/>
      <c r="CKD509" s="375"/>
      <c r="CKE509" s="375"/>
      <c r="CKF509" s="375"/>
      <c r="CKG509" s="375"/>
      <c r="CKH509" s="375"/>
      <c r="CKI509" s="375"/>
      <c r="CKJ509" s="375"/>
      <c r="CKK509" s="375"/>
      <c r="CKL509" s="375"/>
      <c r="CKM509" s="375"/>
      <c r="CKN509" s="375"/>
      <c r="CKO509" s="375"/>
      <c r="CKP509" s="375"/>
      <c r="CKQ509" s="375"/>
      <c r="CKR509" s="375"/>
      <c r="CKS509" s="375"/>
      <c r="CKT509" s="375"/>
      <c r="CKU509" s="375"/>
      <c r="CKV509" s="375"/>
      <c r="CKW509" s="375"/>
      <c r="CKX509" s="375"/>
      <c r="CKY509" s="375"/>
      <c r="CKZ509" s="375"/>
      <c r="CLA509" s="375"/>
      <c r="CLB509" s="375"/>
      <c r="CLC509" s="375"/>
      <c r="CLD509" s="375"/>
      <c r="CLE509" s="375"/>
      <c r="CLF509" s="375"/>
      <c r="CLG509" s="375"/>
      <c r="CLH509" s="375"/>
      <c r="CLI509" s="375"/>
      <c r="CLJ509" s="375"/>
      <c r="CLK509" s="375"/>
      <c r="CLL509" s="375"/>
      <c r="CLM509" s="375"/>
      <c r="CLN509" s="375"/>
      <c r="CLO509" s="375"/>
      <c r="CLP509" s="375"/>
      <c r="CLQ509" s="375"/>
      <c r="CLR509" s="375"/>
      <c r="CLS509" s="375"/>
      <c r="CLT509" s="375"/>
      <c r="CLU509" s="375"/>
      <c r="CLV509" s="375"/>
      <c r="CLW509" s="375"/>
      <c r="CLX509" s="375"/>
      <c r="CLY509" s="375"/>
      <c r="CLZ509" s="375"/>
      <c r="CMA509" s="375"/>
      <c r="CMB509" s="375"/>
      <c r="CMC509" s="375"/>
      <c r="CMD509" s="375"/>
      <c r="CME509" s="375"/>
      <c r="CMF509" s="375"/>
      <c r="CMG509" s="375"/>
      <c r="CMH509" s="375"/>
      <c r="CMI509" s="375"/>
      <c r="CMJ509" s="375"/>
      <c r="CMK509" s="375"/>
      <c r="CML509" s="375"/>
      <c r="CMM509" s="375"/>
      <c r="CMN509" s="375"/>
      <c r="CMO509" s="375"/>
      <c r="CMP509" s="375"/>
      <c r="CMQ509" s="375"/>
      <c r="CMR509" s="375"/>
      <c r="CMS509" s="375"/>
      <c r="CMT509" s="375"/>
      <c r="CMU509" s="375"/>
      <c r="CMV509" s="375"/>
      <c r="CMW509" s="375"/>
      <c r="CMX509" s="375"/>
      <c r="CMY509" s="375"/>
      <c r="CMZ509" s="375"/>
      <c r="CNA509" s="375"/>
      <c r="CNB509" s="375"/>
      <c r="CNC509" s="375"/>
      <c r="CND509" s="375"/>
      <c r="CNE509" s="375"/>
      <c r="CNF509" s="375"/>
      <c r="CNG509" s="375"/>
      <c r="CNH509" s="375"/>
      <c r="CNI509" s="375"/>
      <c r="CNJ509" s="375"/>
      <c r="CNK509" s="375"/>
      <c r="CNL509" s="375"/>
      <c r="CNM509" s="375"/>
      <c r="CNN509" s="375"/>
      <c r="CNO509" s="375"/>
      <c r="CNP509" s="375"/>
      <c r="CNQ509" s="375"/>
      <c r="CNR509" s="375"/>
      <c r="CNS509" s="375"/>
      <c r="CNT509" s="375"/>
      <c r="CNU509" s="375"/>
      <c r="CNV509" s="375"/>
      <c r="CNW509" s="375"/>
      <c r="CNX509" s="375"/>
      <c r="CNY509" s="375"/>
      <c r="CNZ509" s="375"/>
      <c r="COA509" s="375"/>
      <c r="COB509" s="375"/>
      <c r="COC509" s="375"/>
      <c r="COD509" s="375"/>
      <c r="COE509" s="375"/>
      <c r="COF509" s="375"/>
      <c r="COG509" s="375"/>
      <c r="COH509" s="375"/>
      <c r="COI509" s="375"/>
      <c r="COJ509" s="375"/>
      <c r="COK509" s="375"/>
      <c r="COL509" s="375"/>
      <c r="COM509" s="375"/>
      <c r="CON509" s="375"/>
      <c r="COO509" s="375"/>
      <c r="COP509" s="375"/>
      <c r="COQ509" s="375"/>
      <c r="COR509" s="375"/>
      <c r="COS509" s="375"/>
      <c r="COT509" s="375"/>
      <c r="COU509" s="375"/>
      <c r="COV509" s="375"/>
      <c r="COW509" s="375"/>
      <c r="COX509" s="375"/>
      <c r="COY509" s="375"/>
      <c r="COZ509" s="375"/>
      <c r="CPA509" s="375"/>
      <c r="CPB509" s="375"/>
      <c r="CPC509" s="375"/>
      <c r="CPD509" s="375"/>
      <c r="CPE509" s="375"/>
      <c r="CPF509" s="375"/>
      <c r="CPG509" s="375"/>
      <c r="CPH509" s="375"/>
      <c r="CPI509" s="375"/>
      <c r="CPJ509" s="375"/>
      <c r="CPK509" s="375"/>
      <c r="CPL509" s="375"/>
      <c r="CPM509" s="375"/>
      <c r="CPN509" s="375"/>
      <c r="CPO509" s="375"/>
      <c r="CPP509" s="375"/>
      <c r="CPQ509" s="375"/>
      <c r="CPR509" s="375"/>
      <c r="CPS509" s="375"/>
      <c r="CPT509" s="375"/>
      <c r="CPU509" s="375"/>
      <c r="CPV509" s="375"/>
      <c r="CPW509" s="375"/>
      <c r="CPX509" s="375"/>
      <c r="CPY509" s="375"/>
      <c r="CPZ509" s="375"/>
      <c r="CQA509" s="375"/>
      <c r="CQB509" s="375"/>
      <c r="CQC509" s="375"/>
      <c r="CQD509" s="375"/>
      <c r="CQE509" s="375"/>
      <c r="CQF509" s="375"/>
      <c r="CQG509" s="375"/>
      <c r="CQH509" s="375"/>
      <c r="CQI509" s="375"/>
      <c r="CQJ509" s="375"/>
      <c r="CQK509" s="375"/>
      <c r="CQL509" s="375"/>
      <c r="CQM509" s="375"/>
      <c r="CQN509" s="375"/>
      <c r="CQO509" s="375"/>
      <c r="CQP509" s="375"/>
      <c r="CQQ509" s="375"/>
      <c r="CQR509" s="375"/>
      <c r="CQS509" s="375"/>
      <c r="CQT509" s="375"/>
      <c r="CQU509" s="375"/>
      <c r="CQV509" s="375"/>
      <c r="CQW509" s="375"/>
      <c r="CQX509" s="375"/>
      <c r="CQY509" s="375"/>
      <c r="CQZ509" s="375"/>
      <c r="CRA509" s="375"/>
      <c r="CRB509" s="375"/>
      <c r="CRC509" s="375"/>
      <c r="CRD509" s="375"/>
      <c r="CRE509" s="375"/>
      <c r="CRF509" s="375"/>
      <c r="CRG509" s="375"/>
      <c r="CRH509" s="375"/>
      <c r="CRI509" s="375"/>
      <c r="CRJ509" s="375"/>
      <c r="CRK509" s="375"/>
      <c r="CRL509" s="375"/>
      <c r="CRM509" s="375"/>
      <c r="CRN509" s="375"/>
      <c r="CRO509" s="375"/>
      <c r="CRP509" s="375"/>
      <c r="CRQ509" s="375"/>
      <c r="CRR509" s="375"/>
      <c r="CRS509" s="375"/>
      <c r="CRT509" s="375"/>
      <c r="CRU509" s="375"/>
      <c r="CRV509" s="375"/>
      <c r="CRW509" s="375"/>
      <c r="CRX509" s="375"/>
      <c r="CRY509" s="375"/>
      <c r="CRZ509" s="375"/>
      <c r="CSA509" s="375"/>
      <c r="CSB509" s="375"/>
      <c r="CSC509" s="375"/>
      <c r="CSD509" s="375"/>
      <c r="CSE509" s="375"/>
      <c r="CSF509" s="375"/>
      <c r="CSG509" s="375"/>
      <c r="CSH509" s="375"/>
      <c r="CSI509" s="375"/>
      <c r="CSJ509" s="375"/>
      <c r="CSK509" s="375"/>
      <c r="CSL509" s="375"/>
      <c r="CSM509" s="375"/>
      <c r="CSN509" s="375"/>
      <c r="CSO509" s="375"/>
      <c r="CSP509" s="375"/>
      <c r="CSQ509" s="375"/>
      <c r="CSR509" s="375"/>
      <c r="CSS509" s="375"/>
      <c r="CST509" s="375"/>
      <c r="CSU509" s="375"/>
      <c r="CSV509" s="375"/>
      <c r="CSW509" s="375"/>
      <c r="CSX509" s="375"/>
      <c r="CSY509" s="375"/>
      <c r="CSZ509" s="375"/>
      <c r="CTA509" s="375"/>
      <c r="CTB509" s="375"/>
      <c r="CTC509" s="375"/>
      <c r="CTD509" s="375"/>
      <c r="CTE509" s="375"/>
      <c r="CTF509" s="375"/>
      <c r="CTG509" s="375"/>
      <c r="CTH509" s="375"/>
      <c r="CTI509" s="375"/>
      <c r="CTJ509" s="375"/>
      <c r="CTK509" s="375"/>
      <c r="CTL509" s="375"/>
      <c r="CTM509" s="375"/>
      <c r="CTN509" s="375"/>
      <c r="CTO509" s="375"/>
      <c r="CTP509" s="375"/>
      <c r="CTQ509" s="375"/>
      <c r="CTR509" s="375"/>
      <c r="CTS509" s="375"/>
      <c r="CTT509" s="375"/>
      <c r="CTU509" s="375"/>
      <c r="CTV509" s="375"/>
      <c r="CTW509" s="375"/>
      <c r="CTX509" s="375"/>
      <c r="CTY509" s="375"/>
      <c r="CTZ509" s="375"/>
      <c r="CUA509" s="375"/>
      <c r="CUB509" s="375"/>
      <c r="CUC509" s="375"/>
      <c r="CUD509" s="375"/>
      <c r="CUE509" s="375"/>
      <c r="CUF509" s="375"/>
      <c r="CUG509" s="375"/>
      <c r="CUH509" s="375"/>
      <c r="CUI509" s="375"/>
      <c r="CUJ509" s="375"/>
      <c r="CUK509" s="375"/>
      <c r="CUL509" s="375"/>
      <c r="CUM509" s="375"/>
      <c r="CUN509" s="375"/>
      <c r="CUO509" s="375"/>
      <c r="CUP509" s="375"/>
      <c r="CUQ509" s="375"/>
      <c r="CUR509" s="375"/>
      <c r="CUS509" s="375"/>
      <c r="CUT509" s="375"/>
      <c r="CUU509" s="375"/>
      <c r="CUV509" s="375"/>
      <c r="CUW509" s="375"/>
      <c r="CUX509" s="375"/>
      <c r="CUY509" s="375"/>
      <c r="CUZ509" s="375"/>
      <c r="CVA509" s="375"/>
      <c r="CVB509" s="375"/>
      <c r="CVC509" s="375"/>
      <c r="CVD509" s="375"/>
      <c r="CVE509" s="375"/>
      <c r="CVF509" s="375"/>
      <c r="CVG509" s="375"/>
      <c r="CVH509" s="375"/>
      <c r="CVI509" s="375"/>
      <c r="CVJ509" s="375"/>
      <c r="CVK509" s="375"/>
      <c r="CVL509" s="375"/>
      <c r="CVM509" s="375"/>
      <c r="CVN509" s="375"/>
      <c r="CVO509" s="375"/>
      <c r="CVP509" s="375"/>
      <c r="CVQ509" s="375"/>
      <c r="CVR509" s="375"/>
      <c r="CVS509" s="375"/>
      <c r="CVT509" s="375"/>
      <c r="CVU509" s="375"/>
      <c r="CVV509" s="375"/>
      <c r="CVW509" s="375"/>
      <c r="CVX509" s="375"/>
      <c r="CVY509" s="375"/>
      <c r="CVZ509" s="375"/>
      <c r="CWA509" s="375"/>
      <c r="CWB509" s="375"/>
      <c r="CWC509" s="375"/>
      <c r="CWD509" s="375"/>
      <c r="CWE509" s="375"/>
      <c r="CWF509" s="375"/>
      <c r="CWG509" s="375"/>
      <c r="CWH509" s="375"/>
      <c r="CWI509" s="375"/>
      <c r="CWJ509" s="375"/>
      <c r="CWK509" s="375"/>
      <c r="CWL509" s="375"/>
      <c r="CWM509" s="375"/>
      <c r="CWN509" s="375"/>
      <c r="CWO509" s="375"/>
      <c r="CWP509" s="375"/>
      <c r="CWQ509" s="375"/>
      <c r="CWR509" s="375"/>
      <c r="CWS509" s="375"/>
      <c r="CWT509" s="375"/>
      <c r="CWU509" s="375"/>
      <c r="CWV509" s="375"/>
      <c r="CWW509" s="375"/>
      <c r="CWX509" s="375"/>
      <c r="CWY509" s="375"/>
      <c r="CWZ509" s="375"/>
      <c r="CXA509" s="375"/>
      <c r="CXB509" s="375"/>
      <c r="CXC509" s="375"/>
      <c r="CXD509" s="375"/>
      <c r="CXE509" s="375"/>
      <c r="CXF509" s="375"/>
      <c r="CXG509" s="375"/>
      <c r="CXH509" s="375"/>
      <c r="CXI509" s="375"/>
      <c r="CXJ509" s="375"/>
      <c r="CXK509" s="375"/>
      <c r="CXL509" s="375"/>
      <c r="CXM509" s="375"/>
      <c r="CXN509" s="375"/>
      <c r="CXO509" s="375"/>
      <c r="CXP509" s="375"/>
      <c r="CXQ509" s="375"/>
      <c r="CXR509" s="375"/>
      <c r="CXS509" s="375"/>
      <c r="CXT509" s="375"/>
      <c r="CXU509" s="375"/>
      <c r="CXV509" s="375"/>
      <c r="CXW509" s="375"/>
      <c r="CXX509" s="375"/>
      <c r="CXY509" s="375"/>
      <c r="CXZ509" s="375"/>
      <c r="CYA509" s="375"/>
      <c r="CYB509" s="375"/>
      <c r="CYC509" s="375"/>
      <c r="CYD509" s="375"/>
      <c r="CYE509" s="375"/>
      <c r="CYF509" s="375"/>
      <c r="CYG509" s="375"/>
      <c r="CYH509" s="375"/>
      <c r="CYI509" s="375"/>
      <c r="CYJ509" s="375"/>
      <c r="CYK509" s="375"/>
      <c r="CYL509" s="375"/>
      <c r="CYM509" s="375"/>
      <c r="CYN509" s="375"/>
      <c r="CYO509" s="375"/>
      <c r="CYP509" s="375"/>
      <c r="CYQ509" s="375"/>
      <c r="CYR509" s="375"/>
      <c r="CYS509" s="375"/>
      <c r="CYT509" s="375"/>
      <c r="CYU509" s="375"/>
      <c r="CYV509" s="375"/>
      <c r="CYW509" s="375"/>
      <c r="CYX509" s="375"/>
      <c r="CYY509" s="375"/>
      <c r="CYZ509" s="375"/>
      <c r="CZA509" s="375"/>
      <c r="CZB509" s="375"/>
      <c r="CZC509" s="375"/>
      <c r="CZD509" s="375"/>
      <c r="CZE509" s="375"/>
      <c r="CZF509" s="375"/>
      <c r="CZG509" s="375"/>
      <c r="CZH509" s="375"/>
      <c r="CZI509" s="375"/>
      <c r="CZJ509" s="375"/>
      <c r="CZK509" s="375"/>
      <c r="CZL509" s="375"/>
      <c r="CZM509" s="375"/>
      <c r="CZN509" s="375"/>
      <c r="CZO509" s="375"/>
      <c r="CZP509" s="375"/>
      <c r="CZQ509" s="375"/>
      <c r="CZR509" s="375"/>
      <c r="CZS509" s="375"/>
      <c r="CZT509" s="375"/>
      <c r="CZU509" s="375"/>
      <c r="CZV509" s="375"/>
      <c r="CZW509" s="375"/>
      <c r="CZX509" s="375"/>
      <c r="CZY509" s="375"/>
      <c r="CZZ509" s="375"/>
      <c r="DAA509" s="375"/>
      <c r="DAB509" s="375"/>
      <c r="DAC509" s="375"/>
      <c r="DAD509" s="375"/>
      <c r="DAE509" s="375"/>
      <c r="DAF509" s="375"/>
      <c r="DAG509" s="375"/>
      <c r="DAH509" s="375"/>
      <c r="DAI509" s="375"/>
      <c r="DAJ509" s="375"/>
      <c r="DAK509" s="375"/>
      <c r="DAL509" s="375"/>
      <c r="DAM509" s="375"/>
      <c r="DAN509" s="375"/>
      <c r="DAO509" s="375"/>
      <c r="DAP509" s="375"/>
      <c r="DAQ509" s="375"/>
      <c r="DAR509" s="375"/>
      <c r="DAS509" s="375"/>
      <c r="DAT509" s="375"/>
      <c r="DAU509" s="375"/>
      <c r="DAV509" s="375"/>
      <c r="DAW509" s="375"/>
      <c r="DAX509" s="375"/>
      <c r="DAY509" s="375"/>
      <c r="DAZ509" s="375"/>
      <c r="DBA509" s="375"/>
      <c r="DBB509" s="375"/>
      <c r="DBC509" s="375"/>
      <c r="DBD509" s="375"/>
      <c r="DBE509" s="375"/>
      <c r="DBF509" s="375"/>
      <c r="DBG509" s="375"/>
      <c r="DBH509" s="375"/>
      <c r="DBI509" s="375"/>
      <c r="DBJ509" s="375"/>
      <c r="DBK509" s="375"/>
      <c r="DBL509" s="375"/>
      <c r="DBM509" s="375"/>
      <c r="DBN509" s="375"/>
      <c r="DBO509" s="375"/>
      <c r="DBP509" s="375"/>
      <c r="DBQ509" s="375"/>
      <c r="DBR509" s="375"/>
      <c r="DBS509" s="375"/>
      <c r="DBT509" s="375"/>
      <c r="DBU509" s="375"/>
      <c r="DBV509" s="375"/>
      <c r="DBW509" s="375"/>
      <c r="DBX509" s="375"/>
      <c r="DBY509" s="375"/>
      <c r="DBZ509" s="375"/>
      <c r="DCA509" s="375"/>
      <c r="DCB509" s="375"/>
      <c r="DCC509" s="375"/>
      <c r="DCD509" s="375"/>
      <c r="DCE509" s="375"/>
      <c r="DCF509" s="375"/>
      <c r="DCG509" s="375"/>
      <c r="DCH509" s="375"/>
      <c r="DCI509" s="375"/>
      <c r="DCJ509" s="375"/>
      <c r="DCK509" s="375"/>
      <c r="DCL509" s="375"/>
      <c r="DCM509" s="375"/>
      <c r="DCN509" s="375"/>
      <c r="DCO509" s="375"/>
      <c r="DCP509" s="375"/>
      <c r="DCQ509" s="375"/>
      <c r="DCR509" s="375"/>
      <c r="DCS509" s="375"/>
      <c r="DCT509" s="375"/>
      <c r="DCU509" s="375"/>
      <c r="DCV509" s="375"/>
      <c r="DCW509" s="375"/>
      <c r="DCX509" s="375"/>
      <c r="DCY509" s="375"/>
      <c r="DCZ509" s="375"/>
      <c r="DDA509" s="375"/>
      <c r="DDB509" s="375"/>
      <c r="DDC509" s="375"/>
      <c r="DDD509" s="375"/>
      <c r="DDE509" s="375"/>
      <c r="DDF509" s="375"/>
      <c r="DDG509" s="375"/>
      <c r="DDH509" s="375"/>
      <c r="DDI509" s="375"/>
      <c r="DDJ509" s="375"/>
      <c r="DDK509" s="375"/>
      <c r="DDL509" s="375"/>
      <c r="DDM509" s="375"/>
      <c r="DDN509" s="375"/>
      <c r="DDO509" s="375"/>
      <c r="DDP509" s="375"/>
      <c r="DDQ509" s="375"/>
      <c r="DDR509" s="375"/>
      <c r="DDS509" s="375"/>
      <c r="DDT509" s="375"/>
      <c r="DDU509" s="375"/>
      <c r="DDV509" s="375"/>
      <c r="DDW509" s="375"/>
      <c r="DDX509" s="375"/>
      <c r="DDY509" s="375"/>
      <c r="DDZ509" s="375"/>
      <c r="DEA509" s="375"/>
      <c r="DEB509" s="375"/>
      <c r="DEC509" s="375"/>
      <c r="DED509" s="375"/>
      <c r="DEE509" s="375"/>
      <c r="DEF509" s="375"/>
      <c r="DEG509" s="375"/>
      <c r="DEH509" s="375"/>
      <c r="DEI509" s="375"/>
      <c r="DEJ509" s="375"/>
      <c r="DEK509" s="375"/>
      <c r="DEL509" s="375"/>
      <c r="DEM509" s="375"/>
      <c r="DEN509" s="375"/>
      <c r="DEO509" s="375"/>
      <c r="DEP509" s="375"/>
      <c r="DEQ509" s="375"/>
      <c r="DER509" s="375"/>
      <c r="DES509" s="375"/>
      <c r="DET509" s="375"/>
      <c r="DEU509" s="375"/>
      <c r="DEV509" s="375"/>
      <c r="DEW509" s="375"/>
      <c r="DEX509" s="375"/>
      <c r="DEY509" s="375"/>
      <c r="DEZ509" s="375"/>
      <c r="DFA509" s="375"/>
      <c r="DFB509" s="375"/>
      <c r="DFC509" s="375"/>
      <c r="DFD509" s="375"/>
      <c r="DFE509" s="375"/>
      <c r="DFF509" s="375"/>
      <c r="DFG509" s="375"/>
      <c r="DFH509" s="375"/>
      <c r="DFI509" s="375"/>
      <c r="DFJ509" s="375"/>
      <c r="DFK509" s="375"/>
      <c r="DFL509" s="375"/>
      <c r="DFM509" s="375"/>
      <c r="DFN509" s="375"/>
      <c r="DFO509" s="375"/>
      <c r="DFP509" s="375"/>
      <c r="DFQ509" s="375"/>
      <c r="DFR509" s="375"/>
      <c r="DFS509" s="375"/>
      <c r="DFT509" s="375"/>
      <c r="DFU509" s="375"/>
      <c r="DFV509" s="375"/>
      <c r="DFW509" s="375"/>
      <c r="DFX509" s="375"/>
      <c r="DFY509" s="375"/>
      <c r="DFZ509" s="375"/>
      <c r="DGA509" s="375"/>
      <c r="DGB509" s="375"/>
      <c r="DGC509" s="375"/>
      <c r="DGD509" s="375"/>
      <c r="DGE509" s="375"/>
      <c r="DGF509" s="375"/>
      <c r="DGG509" s="375"/>
      <c r="DGH509" s="375"/>
      <c r="DGI509" s="375"/>
      <c r="DGJ509" s="375"/>
      <c r="DGK509" s="375"/>
      <c r="DGL509" s="375"/>
      <c r="DGM509" s="375"/>
      <c r="DGN509" s="375"/>
      <c r="DGO509" s="375"/>
      <c r="DGP509" s="375"/>
      <c r="DGQ509" s="375"/>
      <c r="DGR509" s="375"/>
      <c r="DGS509" s="375"/>
      <c r="DGT509" s="375"/>
      <c r="DGU509" s="375"/>
      <c r="DGV509" s="375"/>
      <c r="DGW509" s="375"/>
      <c r="DGX509" s="375"/>
      <c r="DGY509" s="375"/>
      <c r="DGZ509" s="375"/>
      <c r="DHA509" s="375"/>
      <c r="DHB509" s="375"/>
      <c r="DHC509" s="375"/>
      <c r="DHD509" s="375"/>
      <c r="DHE509" s="375"/>
      <c r="DHF509" s="375"/>
      <c r="DHG509" s="375"/>
      <c r="DHH509" s="375"/>
      <c r="DHI509" s="375"/>
      <c r="DHJ509" s="375"/>
      <c r="DHK509" s="375"/>
      <c r="DHL509" s="375"/>
      <c r="DHM509" s="375"/>
      <c r="DHN509" s="375"/>
      <c r="DHO509" s="375"/>
      <c r="DHP509" s="375"/>
      <c r="DHQ509" s="375"/>
      <c r="DHR509" s="375"/>
      <c r="DHS509" s="375"/>
      <c r="DHT509" s="375"/>
      <c r="DHU509" s="375"/>
      <c r="DHV509" s="375"/>
      <c r="DHW509" s="375"/>
      <c r="DHX509" s="375"/>
      <c r="DHY509" s="375"/>
      <c r="DHZ509" s="375"/>
      <c r="DIA509" s="375"/>
      <c r="DIB509" s="375"/>
      <c r="DIC509" s="375"/>
      <c r="DID509" s="375"/>
      <c r="DIE509" s="375"/>
      <c r="DIF509" s="375"/>
      <c r="DIG509" s="375"/>
      <c r="DIH509" s="375"/>
      <c r="DII509" s="375"/>
      <c r="DIJ509" s="375"/>
      <c r="DIK509" s="375"/>
      <c r="DIL509" s="375"/>
      <c r="DIM509" s="375"/>
      <c r="DIN509" s="375"/>
      <c r="DIO509" s="375"/>
      <c r="DIP509" s="375"/>
      <c r="DIQ509" s="375"/>
      <c r="DIR509" s="375"/>
      <c r="DIS509" s="375"/>
      <c r="DIT509" s="375"/>
      <c r="DIU509" s="375"/>
      <c r="DIV509" s="375"/>
      <c r="DIW509" s="375"/>
      <c r="DIX509" s="375"/>
      <c r="DIY509" s="375"/>
      <c r="DIZ509" s="375"/>
      <c r="DJA509" s="375"/>
      <c r="DJB509" s="375"/>
      <c r="DJC509" s="375"/>
      <c r="DJD509" s="375"/>
      <c r="DJE509" s="375"/>
      <c r="DJF509" s="375"/>
      <c r="DJG509" s="375"/>
      <c r="DJH509" s="375"/>
      <c r="DJI509" s="375"/>
      <c r="DJJ509" s="375"/>
      <c r="DJK509" s="375"/>
      <c r="DJL509" s="375"/>
      <c r="DJM509" s="375"/>
      <c r="DJN509" s="375"/>
      <c r="DJO509" s="375"/>
      <c r="DJP509" s="375"/>
      <c r="DJQ509" s="375"/>
      <c r="DJR509" s="375"/>
      <c r="DJS509" s="375"/>
      <c r="DJT509" s="375"/>
      <c r="DJU509" s="375"/>
      <c r="DJV509" s="375"/>
      <c r="DJW509" s="375"/>
      <c r="DJX509" s="375"/>
      <c r="DJY509" s="375"/>
      <c r="DJZ509" s="375"/>
      <c r="DKA509" s="375"/>
      <c r="DKB509" s="375"/>
      <c r="DKC509" s="375"/>
      <c r="DKD509" s="375"/>
      <c r="DKE509" s="375"/>
      <c r="DKF509" s="375"/>
      <c r="DKG509" s="375"/>
      <c r="DKH509" s="375"/>
      <c r="DKI509" s="375"/>
      <c r="DKJ509" s="375"/>
      <c r="DKK509" s="375"/>
      <c r="DKL509" s="375"/>
      <c r="DKM509" s="375"/>
      <c r="DKN509" s="375"/>
      <c r="DKO509" s="375"/>
      <c r="DKP509" s="375"/>
      <c r="DKQ509" s="375"/>
      <c r="DKR509" s="375"/>
      <c r="DKS509" s="375"/>
      <c r="DKT509" s="375"/>
      <c r="DKU509" s="375"/>
      <c r="DKV509" s="375"/>
      <c r="DKW509" s="375"/>
      <c r="DKX509" s="375"/>
      <c r="DKY509" s="375"/>
      <c r="DKZ509" s="375"/>
      <c r="DLA509" s="375"/>
      <c r="DLB509" s="375"/>
      <c r="DLC509" s="375"/>
      <c r="DLD509" s="375"/>
      <c r="DLE509" s="375"/>
      <c r="DLF509" s="375"/>
      <c r="DLG509" s="375"/>
      <c r="DLH509" s="375"/>
      <c r="DLI509" s="375"/>
      <c r="DLJ509" s="375"/>
      <c r="DLK509" s="375"/>
      <c r="DLL509" s="375"/>
      <c r="DLM509" s="375"/>
      <c r="DLN509" s="375"/>
      <c r="DLO509" s="375"/>
      <c r="DLP509" s="375"/>
      <c r="DLQ509" s="375"/>
      <c r="DLR509" s="375"/>
      <c r="DLS509" s="375"/>
      <c r="DLT509" s="375"/>
      <c r="DLU509" s="375"/>
      <c r="DLV509" s="375"/>
      <c r="DLW509" s="375"/>
      <c r="DLX509" s="375"/>
      <c r="DLY509" s="375"/>
      <c r="DLZ509" s="375"/>
      <c r="DMA509" s="375"/>
      <c r="DMB509" s="375"/>
      <c r="DMC509" s="375"/>
      <c r="DMD509" s="375"/>
      <c r="DME509" s="375"/>
      <c r="DMF509" s="375"/>
      <c r="DMG509" s="375"/>
      <c r="DMH509" s="375"/>
      <c r="DMI509" s="375"/>
      <c r="DMJ509" s="375"/>
      <c r="DMK509" s="375"/>
      <c r="DML509" s="375"/>
      <c r="DMM509" s="375"/>
      <c r="DMN509" s="375"/>
      <c r="DMO509" s="375"/>
      <c r="DMP509" s="375"/>
      <c r="DMQ509" s="375"/>
      <c r="DMR509" s="375"/>
      <c r="DMS509" s="375"/>
      <c r="DMT509" s="375"/>
      <c r="DMU509" s="375"/>
      <c r="DMV509" s="375"/>
      <c r="DMW509" s="375"/>
      <c r="DMX509" s="375"/>
      <c r="DMY509" s="375"/>
      <c r="DMZ509" s="375"/>
      <c r="DNA509" s="375"/>
      <c r="DNB509" s="375"/>
      <c r="DNC509" s="375"/>
      <c r="DND509" s="375"/>
      <c r="DNE509" s="375"/>
      <c r="DNF509" s="375"/>
      <c r="DNG509" s="375"/>
      <c r="DNH509" s="375"/>
      <c r="DNI509" s="375"/>
      <c r="DNJ509" s="375"/>
      <c r="DNK509" s="375"/>
      <c r="DNL509" s="375"/>
      <c r="DNM509" s="375"/>
      <c r="DNN509" s="375"/>
      <c r="DNO509" s="375"/>
      <c r="DNP509" s="375"/>
      <c r="DNQ509" s="375"/>
      <c r="DNR509" s="375"/>
      <c r="DNS509" s="375"/>
      <c r="DNT509" s="375"/>
      <c r="DNU509" s="375"/>
      <c r="DNV509" s="375"/>
      <c r="DNW509" s="375"/>
      <c r="DNX509" s="375"/>
      <c r="DNY509" s="375"/>
      <c r="DNZ509" s="375"/>
      <c r="DOA509" s="375"/>
      <c r="DOB509" s="375"/>
      <c r="DOC509" s="375"/>
      <c r="DOD509" s="375"/>
      <c r="DOE509" s="375"/>
      <c r="DOF509" s="375"/>
      <c r="DOG509" s="375"/>
      <c r="DOH509" s="375"/>
      <c r="DOI509" s="375"/>
      <c r="DOJ509" s="375"/>
      <c r="DOK509" s="375"/>
      <c r="DOL509" s="375"/>
      <c r="DOM509" s="375"/>
      <c r="DON509" s="375"/>
      <c r="DOO509" s="375"/>
      <c r="DOP509" s="375"/>
      <c r="DOQ509" s="375"/>
      <c r="DOR509" s="375"/>
      <c r="DOS509" s="375"/>
      <c r="DOT509" s="375"/>
      <c r="DOU509" s="375"/>
      <c r="DOV509" s="375"/>
      <c r="DOW509" s="375"/>
      <c r="DOX509" s="375"/>
      <c r="DOY509" s="375"/>
      <c r="DOZ509" s="375"/>
      <c r="DPA509" s="375"/>
      <c r="DPB509" s="375"/>
      <c r="DPC509" s="375"/>
      <c r="DPD509" s="375"/>
      <c r="DPE509" s="375"/>
      <c r="DPF509" s="375"/>
      <c r="DPG509" s="375"/>
      <c r="DPH509" s="375"/>
      <c r="DPI509" s="375"/>
      <c r="DPJ509" s="375"/>
      <c r="DPK509" s="375"/>
      <c r="DPL509" s="375"/>
      <c r="DPM509" s="375"/>
      <c r="DPN509" s="375"/>
      <c r="DPO509" s="375"/>
      <c r="DPP509" s="375"/>
      <c r="DPQ509" s="375"/>
      <c r="DPR509" s="375"/>
      <c r="DPS509" s="375"/>
      <c r="DPT509" s="375"/>
      <c r="DPU509" s="375"/>
      <c r="DPV509" s="375"/>
      <c r="DPW509" s="375"/>
      <c r="DPX509" s="375"/>
      <c r="DPY509" s="375"/>
      <c r="DPZ509" s="375"/>
      <c r="DQA509" s="375"/>
      <c r="DQB509" s="375"/>
      <c r="DQC509" s="375"/>
      <c r="DQD509" s="375"/>
      <c r="DQE509" s="375"/>
      <c r="DQF509" s="375"/>
      <c r="DQG509" s="375"/>
      <c r="DQH509" s="375"/>
      <c r="DQI509" s="375"/>
      <c r="DQJ509" s="375"/>
      <c r="DQK509" s="375"/>
      <c r="DQL509" s="375"/>
      <c r="DQM509" s="375"/>
      <c r="DQN509" s="375"/>
      <c r="DQO509" s="375"/>
      <c r="DQP509" s="375"/>
      <c r="DQQ509" s="375"/>
      <c r="DQR509" s="375"/>
      <c r="DQS509" s="375"/>
      <c r="DQT509" s="375"/>
      <c r="DQU509" s="375"/>
      <c r="DQV509" s="375"/>
      <c r="DQW509" s="375"/>
      <c r="DQX509" s="375"/>
      <c r="DQY509" s="375"/>
      <c r="DQZ509" s="375"/>
      <c r="DRA509" s="375"/>
      <c r="DRB509" s="375"/>
      <c r="DRC509" s="375"/>
      <c r="DRD509" s="375"/>
      <c r="DRE509" s="375"/>
      <c r="DRF509" s="375"/>
      <c r="DRG509" s="375"/>
      <c r="DRH509" s="375"/>
      <c r="DRI509" s="375"/>
      <c r="DRJ509" s="375"/>
      <c r="DRK509" s="375"/>
      <c r="DRL509" s="375"/>
      <c r="DRM509" s="375"/>
      <c r="DRN509" s="375"/>
      <c r="DRO509" s="375"/>
      <c r="DRP509" s="375"/>
      <c r="DRQ509" s="375"/>
      <c r="DRR509" s="375"/>
      <c r="DRS509" s="375"/>
      <c r="DRT509" s="375"/>
      <c r="DRU509" s="375"/>
      <c r="DRV509" s="375"/>
      <c r="DRW509" s="375"/>
      <c r="DRX509" s="375"/>
      <c r="DRY509" s="375"/>
      <c r="DRZ509" s="375"/>
      <c r="DSA509" s="375"/>
      <c r="DSB509" s="375"/>
      <c r="DSC509" s="375"/>
      <c r="DSD509" s="375"/>
      <c r="DSE509" s="375"/>
      <c r="DSF509" s="375"/>
      <c r="DSG509" s="375"/>
      <c r="DSH509" s="375"/>
      <c r="DSI509" s="375"/>
      <c r="DSJ509" s="375"/>
      <c r="DSK509" s="375"/>
      <c r="DSL509" s="375"/>
      <c r="DSM509" s="375"/>
      <c r="DSN509" s="375"/>
      <c r="DSO509" s="375"/>
      <c r="DSP509" s="375"/>
      <c r="DSQ509" s="375"/>
      <c r="DSR509" s="375"/>
      <c r="DSS509" s="375"/>
      <c r="DST509" s="375"/>
      <c r="DSU509" s="375"/>
      <c r="DSV509" s="375"/>
      <c r="DSW509" s="375"/>
      <c r="DSX509" s="375"/>
      <c r="DSY509" s="375"/>
      <c r="DSZ509" s="375"/>
      <c r="DTA509" s="375"/>
      <c r="DTB509" s="375"/>
      <c r="DTC509" s="375"/>
      <c r="DTD509" s="375"/>
      <c r="DTE509" s="375"/>
      <c r="DTF509" s="375"/>
      <c r="DTG509" s="375"/>
      <c r="DTH509" s="375"/>
      <c r="DTI509" s="375"/>
      <c r="DTJ509" s="375"/>
      <c r="DTK509" s="375"/>
      <c r="DTL509" s="375"/>
      <c r="DTM509" s="375"/>
      <c r="DTN509" s="375"/>
      <c r="DTO509" s="375"/>
      <c r="DTP509" s="375"/>
      <c r="DTQ509" s="375"/>
      <c r="DTR509" s="375"/>
      <c r="DTS509" s="375"/>
      <c r="DTT509" s="375"/>
      <c r="DTU509" s="375"/>
      <c r="DTV509" s="375"/>
      <c r="DTW509" s="375"/>
      <c r="DTX509" s="375"/>
      <c r="DTY509" s="375"/>
      <c r="DTZ509" s="375"/>
      <c r="DUA509" s="375"/>
      <c r="DUB509" s="375"/>
      <c r="DUC509" s="375"/>
      <c r="DUD509" s="375"/>
      <c r="DUE509" s="375"/>
      <c r="DUF509" s="375"/>
      <c r="DUG509" s="375"/>
      <c r="DUH509" s="375"/>
      <c r="DUI509" s="375"/>
      <c r="DUJ509" s="375"/>
      <c r="DUK509" s="375"/>
      <c r="DUL509" s="375"/>
      <c r="DUM509" s="375"/>
      <c r="DUN509" s="375"/>
      <c r="DUO509" s="375"/>
      <c r="DUP509" s="375"/>
      <c r="DUQ509" s="375"/>
      <c r="DUR509" s="375"/>
      <c r="DUS509" s="375"/>
      <c r="DUT509" s="375"/>
      <c r="DUU509" s="375"/>
      <c r="DUV509" s="375"/>
      <c r="DUW509" s="375"/>
      <c r="DUX509" s="375"/>
      <c r="DUY509" s="375"/>
      <c r="DUZ509" s="375"/>
      <c r="DVA509" s="375"/>
      <c r="DVB509" s="375"/>
      <c r="DVC509" s="375"/>
      <c r="DVD509" s="375"/>
      <c r="DVE509" s="375"/>
      <c r="DVF509" s="375"/>
      <c r="DVG509" s="375"/>
      <c r="DVH509" s="375"/>
      <c r="DVI509" s="375"/>
      <c r="DVJ509" s="375"/>
      <c r="DVK509" s="375"/>
      <c r="DVL509" s="375"/>
      <c r="DVM509" s="375"/>
      <c r="DVN509" s="375"/>
      <c r="DVO509" s="375"/>
      <c r="DVP509" s="375"/>
      <c r="DVQ509" s="375"/>
      <c r="DVR509" s="375"/>
      <c r="DVS509" s="375"/>
      <c r="DVT509" s="375"/>
      <c r="DVU509" s="375"/>
      <c r="DVV509" s="375"/>
      <c r="DVW509" s="375"/>
      <c r="DVX509" s="375"/>
      <c r="DVY509" s="375"/>
      <c r="DVZ509" s="375"/>
      <c r="DWA509" s="375"/>
      <c r="DWB509" s="375"/>
      <c r="DWC509" s="375"/>
      <c r="DWD509" s="375"/>
      <c r="DWE509" s="375"/>
      <c r="DWF509" s="375"/>
      <c r="DWG509" s="375"/>
      <c r="DWH509" s="375"/>
      <c r="DWI509" s="375"/>
      <c r="DWJ509" s="375"/>
      <c r="DWK509" s="375"/>
      <c r="DWL509" s="375"/>
      <c r="DWM509" s="375"/>
      <c r="DWN509" s="375"/>
      <c r="DWO509" s="375"/>
      <c r="DWP509" s="375"/>
      <c r="DWQ509" s="375"/>
      <c r="DWR509" s="375"/>
      <c r="DWS509" s="375"/>
      <c r="DWT509" s="375"/>
      <c r="DWU509" s="375"/>
      <c r="DWV509" s="375"/>
      <c r="DWW509" s="375"/>
      <c r="DWX509" s="375"/>
      <c r="DWY509" s="375"/>
      <c r="DWZ509" s="375"/>
      <c r="DXA509" s="375"/>
      <c r="DXB509" s="375"/>
      <c r="DXC509" s="375"/>
      <c r="DXD509" s="375"/>
      <c r="DXE509" s="375"/>
      <c r="DXF509" s="375"/>
      <c r="DXG509" s="375"/>
      <c r="DXH509" s="375"/>
      <c r="DXI509" s="375"/>
      <c r="DXJ509" s="375"/>
      <c r="DXK509" s="375"/>
      <c r="DXL509" s="375"/>
      <c r="DXM509" s="375"/>
      <c r="DXN509" s="375"/>
      <c r="DXO509" s="375"/>
      <c r="DXP509" s="375"/>
      <c r="DXQ509" s="375"/>
      <c r="DXR509" s="375"/>
      <c r="DXS509" s="375"/>
      <c r="DXT509" s="375"/>
      <c r="DXU509" s="375"/>
      <c r="DXV509" s="375"/>
      <c r="DXW509" s="375"/>
      <c r="DXX509" s="375"/>
      <c r="DXY509" s="375"/>
      <c r="DXZ509" s="375"/>
      <c r="DYA509" s="375"/>
      <c r="DYB509" s="375"/>
      <c r="DYC509" s="375"/>
      <c r="DYD509" s="375"/>
      <c r="DYE509" s="375"/>
      <c r="DYF509" s="375"/>
      <c r="DYG509" s="375"/>
      <c r="DYH509" s="375"/>
      <c r="DYI509" s="375"/>
      <c r="DYJ509" s="375"/>
      <c r="DYK509" s="375"/>
      <c r="DYL509" s="375"/>
      <c r="DYM509" s="375"/>
      <c r="DYN509" s="375"/>
      <c r="DYO509" s="375"/>
      <c r="DYP509" s="375"/>
      <c r="DYQ509" s="375"/>
      <c r="DYR509" s="375"/>
      <c r="DYS509" s="375"/>
      <c r="DYT509" s="375"/>
      <c r="DYU509" s="375"/>
      <c r="DYV509" s="375"/>
      <c r="DYW509" s="375"/>
      <c r="DYX509" s="375"/>
      <c r="DYY509" s="375"/>
      <c r="DYZ509" s="375"/>
      <c r="DZA509" s="375"/>
      <c r="DZB509" s="375"/>
      <c r="DZC509" s="375"/>
      <c r="DZD509" s="375"/>
      <c r="DZE509" s="375"/>
      <c r="DZF509" s="375"/>
      <c r="DZG509" s="375"/>
      <c r="DZH509" s="375"/>
      <c r="DZI509" s="375"/>
      <c r="DZJ509" s="375"/>
      <c r="DZK509" s="375"/>
      <c r="DZL509" s="375"/>
      <c r="DZM509" s="375"/>
      <c r="DZN509" s="375"/>
      <c r="DZO509" s="375"/>
      <c r="DZP509" s="375"/>
      <c r="DZQ509" s="375"/>
      <c r="DZR509" s="375"/>
      <c r="DZS509" s="375"/>
      <c r="DZT509" s="375"/>
      <c r="DZU509" s="375"/>
      <c r="DZV509" s="375"/>
      <c r="DZW509" s="375"/>
      <c r="DZX509" s="375"/>
      <c r="DZY509" s="375"/>
      <c r="DZZ509" s="375"/>
      <c r="EAA509" s="375"/>
      <c r="EAB509" s="375"/>
      <c r="EAC509" s="375"/>
      <c r="EAD509" s="375"/>
      <c r="EAE509" s="375"/>
      <c r="EAF509" s="375"/>
      <c r="EAG509" s="375"/>
      <c r="EAH509" s="375"/>
      <c r="EAI509" s="375"/>
      <c r="EAJ509" s="375"/>
      <c r="EAK509" s="375"/>
      <c r="EAL509" s="375"/>
      <c r="EAM509" s="375"/>
      <c r="EAN509" s="375"/>
      <c r="EAO509" s="375"/>
      <c r="EAP509" s="375"/>
      <c r="EAQ509" s="375"/>
      <c r="EAR509" s="375"/>
      <c r="EAS509" s="375"/>
      <c r="EAT509" s="375"/>
      <c r="EAU509" s="375"/>
      <c r="EAV509" s="375"/>
      <c r="EAW509" s="375"/>
      <c r="EAX509" s="375"/>
      <c r="EAY509" s="375"/>
      <c r="EAZ509" s="375"/>
      <c r="EBA509" s="375"/>
      <c r="EBB509" s="375"/>
      <c r="EBC509" s="375"/>
      <c r="EBD509" s="375"/>
      <c r="EBE509" s="375"/>
      <c r="EBF509" s="375"/>
      <c r="EBG509" s="375"/>
      <c r="EBH509" s="375"/>
      <c r="EBI509" s="375"/>
      <c r="EBJ509" s="375"/>
      <c r="EBK509" s="375"/>
      <c r="EBL509" s="375"/>
      <c r="EBM509" s="375"/>
      <c r="EBN509" s="375"/>
      <c r="EBO509" s="375"/>
      <c r="EBP509" s="375"/>
      <c r="EBQ509" s="375"/>
      <c r="EBR509" s="375"/>
      <c r="EBS509" s="375"/>
      <c r="EBT509" s="375"/>
      <c r="EBU509" s="375"/>
      <c r="EBV509" s="375"/>
      <c r="EBW509" s="375"/>
      <c r="EBX509" s="375"/>
      <c r="EBY509" s="375"/>
      <c r="EBZ509" s="375"/>
      <c r="ECA509" s="375"/>
      <c r="ECB509" s="375"/>
      <c r="ECC509" s="375"/>
      <c r="ECD509" s="375"/>
      <c r="ECE509" s="375"/>
      <c r="ECF509" s="375"/>
      <c r="ECG509" s="375"/>
      <c r="ECH509" s="375"/>
      <c r="ECI509" s="375"/>
      <c r="ECJ509" s="375"/>
      <c r="ECK509" s="375"/>
      <c r="ECL509" s="375"/>
      <c r="ECM509" s="375"/>
      <c r="ECN509" s="375"/>
      <c r="ECO509" s="375"/>
      <c r="ECP509" s="375"/>
      <c r="ECQ509" s="375"/>
      <c r="ECR509" s="375"/>
      <c r="ECS509" s="375"/>
      <c r="ECT509" s="375"/>
      <c r="ECU509" s="375"/>
      <c r="ECV509" s="375"/>
      <c r="ECW509" s="375"/>
      <c r="ECX509" s="375"/>
      <c r="ECY509" s="375"/>
      <c r="ECZ509" s="375"/>
      <c r="EDA509" s="375"/>
      <c r="EDB509" s="375"/>
      <c r="EDC509" s="375"/>
      <c r="EDD509" s="375"/>
      <c r="EDE509" s="375"/>
      <c r="EDF509" s="375"/>
      <c r="EDG509" s="375"/>
      <c r="EDH509" s="375"/>
      <c r="EDI509" s="375"/>
      <c r="EDJ509" s="375"/>
      <c r="EDK509" s="375"/>
      <c r="EDL509" s="375"/>
      <c r="EDM509" s="375"/>
      <c r="EDN509" s="375"/>
      <c r="EDO509" s="375"/>
      <c r="EDP509" s="375"/>
      <c r="EDQ509" s="375"/>
      <c r="EDR509" s="375"/>
      <c r="EDS509" s="375"/>
      <c r="EDT509" s="375"/>
      <c r="EDU509" s="375"/>
      <c r="EDV509" s="375"/>
      <c r="EDW509" s="375"/>
      <c r="EDX509" s="375"/>
      <c r="EDY509" s="375"/>
      <c r="EDZ509" s="375"/>
      <c r="EEA509" s="375"/>
      <c r="EEB509" s="375"/>
      <c r="EEC509" s="375"/>
      <c r="EED509" s="375"/>
      <c r="EEE509" s="375"/>
      <c r="EEF509" s="375"/>
      <c r="EEG509" s="375"/>
      <c r="EEH509" s="375"/>
      <c r="EEI509" s="375"/>
      <c r="EEJ509" s="375"/>
      <c r="EEK509" s="375"/>
      <c r="EEL509" s="375"/>
      <c r="EEM509" s="375"/>
      <c r="EEN509" s="375"/>
      <c r="EEO509" s="375"/>
      <c r="EEP509" s="375"/>
      <c r="EEQ509" s="375"/>
      <c r="EER509" s="375"/>
      <c r="EES509" s="375"/>
      <c r="EET509" s="375"/>
      <c r="EEU509" s="375"/>
      <c r="EEV509" s="375"/>
      <c r="EEW509" s="375"/>
      <c r="EEX509" s="375"/>
      <c r="EEY509" s="375"/>
      <c r="EEZ509" s="375"/>
      <c r="EFA509" s="375"/>
      <c r="EFB509" s="375"/>
      <c r="EFC509" s="375"/>
      <c r="EFD509" s="375"/>
      <c r="EFE509" s="375"/>
      <c r="EFF509" s="375"/>
      <c r="EFG509" s="375"/>
      <c r="EFH509" s="375"/>
      <c r="EFI509" s="375"/>
      <c r="EFJ509" s="375"/>
      <c r="EFK509" s="375"/>
      <c r="EFL509" s="375"/>
      <c r="EFM509" s="375"/>
      <c r="EFN509" s="375"/>
      <c r="EFO509" s="375"/>
      <c r="EFP509" s="375"/>
      <c r="EFQ509" s="375"/>
      <c r="EFR509" s="375"/>
      <c r="EFS509" s="375"/>
      <c r="EFT509" s="375"/>
      <c r="EFU509" s="375"/>
      <c r="EFV509" s="375"/>
      <c r="EFW509" s="375"/>
      <c r="EFX509" s="375"/>
      <c r="EFY509" s="375"/>
      <c r="EFZ509" s="375"/>
      <c r="EGA509" s="375"/>
      <c r="EGB509" s="375"/>
      <c r="EGC509" s="375"/>
      <c r="EGD509" s="375"/>
      <c r="EGE509" s="375"/>
      <c r="EGF509" s="375"/>
      <c r="EGG509" s="375"/>
      <c r="EGH509" s="375"/>
      <c r="EGI509" s="375"/>
      <c r="EGJ509" s="375"/>
      <c r="EGK509" s="375"/>
      <c r="EGL509" s="375"/>
      <c r="EGM509" s="375"/>
      <c r="EGN509" s="375"/>
      <c r="EGO509" s="375"/>
      <c r="EGP509" s="375"/>
      <c r="EGQ509" s="375"/>
      <c r="EGR509" s="375"/>
      <c r="EGS509" s="375"/>
      <c r="EGT509" s="375"/>
      <c r="EGU509" s="375"/>
      <c r="EGV509" s="375"/>
      <c r="EGW509" s="375"/>
      <c r="EGX509" s="375"/>
      <c r="EGY509" s="375"/>
      <c r="EGZ509" s="375"/>
      <c r="EHA509" s="375"/>
      <c r="EHB509" s="375"/>
      <c r="EHC509" s="375"/>
      <c r="EHD509" s="375"/>
      <c r="EHE509" s="375"/>
      <c r="EHF509" s="375"/>
      <c r="EHG509" s="375"/>
      <c r="EHH509" s="375"/>
      <c r="EHI509" s="375"/>
      <c r="EHJ509" s="375"/>
      <c r="EHK509" s="375"/>
      <c r="EHL509" s="375"/>
      <c r="EHM509" s="375"/>
      <c r="EHN509" s="375"/>
      <c r="EHO509" s="375"/>
      <c r="EHP509" s="375"/>
      <c r="EHQ509" s="375"/>
      <c r="EHR509" s="375"/>
      <c r="EHS509" s="375"/>
      <c r="EHT509" s="375"/>
      <c r="EHU509" s="375"/>
      <c r="EHV509" s="375"/>
      <c r="EHW509" s="375"/>
      <c r="EHX509" s="375"/>
      <c r="EHY509" s="375"/>
      <c r="EHZ509" s="375"/>
      <c r="EIA509" s="375"/>
      <c r="EIB509" s="375"/>
      <c r="EIC509" s="375"/>
      <c r="EID509" s="375"/>
      <c r="EIE509" s="375"/>
      <c r="EIF509" s="375"/>
      <c r="EIG509" s="375"/>
      <c r="EIH509" s="375"/>
      <c r="EII509" s="375"/>
      <c r="EIJ509" s="375"/>
      <c r="EIK509" s="375"/>
      <c r="EIL509" s="375"/>
      <c r="EIM509" s="375"/>
      <c r="EIN509" s="375"/>
      <c r="EIO509" s="375"/>
      <c r="EIP509" s="375"/>
      <c r="EIQ509" s="375"/>
      <c r="EIR509" s="375"/>
      <c r="EIS509" s="375"/>
      <c r="EIT509" s="375"/>
      <c r="EIU509" s="375"/>
      <c r="EIV509" s="375"/>
      <c r="EIW509" s="375"/>
      <c r="EIX509" s="375"/>
      <c r="EIY509" s="375"/>
      <c r="EIZ509" s="375"/>
      <c r="EJA509" s="375"/>
      <c r="EJB509" s="375"/>
      <c r="EJC509" s="375"/>
      <c r="EJD509" s="375"/>
      <c r="EJE509" s="375"/>
      <c r="EJF509" s="375"/>
      <c r="EJG509" s="375"/>
      <c r="EJH509" s="375"/>
      <c r="EJI509" s="375"/>
      <c r="EJJ509" s="375"/>
      <c r="EJK509" s="375"/>
      <c r="EJL509" s="375"/>
      <c r="EJM509" s="375"/>
      <c r="EJN509" s="375"/>
      <c r="EJO509" s="375"/>
      <c r="EJP509" s="375"/>
      <c r="EJQ509" s="375"/>
      <c r="EJR509" s="375"/>
      <c r="EJS509" s="375"/>
      <c r="EJT509" s="375"/>
      <c r="EJU509" s="375"/>
      <c r="EJV509" s="375"/>
      <c r="EJW509" s="375"/>
      <c r="EJX509" s="375"/>
      <c r="EJY509" s="375"/>
      <c r="EJZ509" s="375"/>
      <c r="EKA509" s="375"/>
      <c r="EKB509" s="375"/>
      <c r="EKC509" s="375"/>
      <c r="EKD509" s="375"/>
      <c r="EKE509" s="375"/>
      <c r="EKF509" s="375"/>
      <c r="EKG509" s="375"/>
      <c r="EKH509" s="375"/>
      <c r="EKI509" s="375"/>
      <c r="EKJ509" s="375"/>
      <c r="EKK509" s="375"/>
      <c r="EKL509" s="375"/>
      <c r="EKM509" s="375"/>
      <c r="EKN509" s="375"/>
      <c r="EKO509" s="375"/>
      <c r="EKP509" s="375"/>
      <c r="EKQ509" s="375"/>
      <c r="EKR509" s="375"/>
      <c r="EKS509" s="375"/>
      <c r="EKT509" s="375"/>
      <c r="EKU509" s="375"/>
      <c r="EKV509" s="375"/>
      <c r="EKW509" s="375"/>
      <c r="EKX509" s="375"/>
      <c r="EKY509" s="375"/>
      <c r="EKZ509" s="375"/>
      <c r="ELA509" s="375"/>
      <c r="ELB509" s="375"/>
      <c r="ELC509" s="375"/>
      <c r="ELD509" s="375"/>
      <c r="ELE509" s="375"/>
      <c r="ELF509" s="375"/>
      <c r="ELG509" s="375"/>
      <c r="ELH509" s="375"/>
      <c r="ELI509" s="375"/>
      <c r="ELJ509" s="375"/>
      <c r="ELK509" s="375"/>
      <c r="ELL509" s="375"/>
      <c r="ELM509" s="375"/>
      <c r="ELN509" s="375"/>
      <c r="ELO509" s="375"/>
      <c r="ELP509" s="375"/>
      <c r="ELQ509" s="375"/>
      <c r="ELR509" s="375"/>
      <c r="ELS509" s="375"/>
      <c r="ELT509" s="375"/>
      <c r="ELU509" s="375"/>
      <c r="ELV509" s="375"/>
      <c r="ELW509" s="375"/>
      <c r="ELX509" s="375"/>
      <c r="ELY509" s="375"/>
      <c r="ELZ509" s="375"/>
      <c r="EMA509" s="375"/>
      <c r="EMB509" s="375"/>
      <c r="EMC509" s="375"/>
      <c r="EMD509" s="375"/>
      <c r="EME509" s="375"/>
      <c r="EMF509" s="375"/>
      <c r="EMG509" s="375"/>
      <c r="EMH509" s="375"/>
      <c r="EMI509" s="375"/>
      <c r="EMJ509" s="375"/>
      <c r="EMK509" s="375"/>
      <c r="EML509" s="375"/>
      <c r="EMM509" s="375"/>
      <c r="EMN509" s="375"/>
      <c r="EMO509" s="375"/>
      <c r="EMP509" s="375"/>
      <c r="EMQ509" s="375"/>
      <c r="EMR509" s="375"/>
      <c r="EMS509" s="375"/>
      <c r="EMT509" s="375"/>
      <c r="EMU509" s="375"/>
      <c r="EMV509" s="375"/>
      <c r="EMW509" s="375"/>
      <c r="EMX509" s="375"/>
      <c r="EMY509" s="375"/>
      <c r="EMZ509" s="375"/>
      <c r="ENA509" s="375"/>
      <c r="ENB509" s="375"/>
      <c r="ENC509" s="375"/>
      <c r="END509" s="375"/>
      <c r="ENE509" s="375"/>
      <c r="ENF509" s="375"/>
      <c r="ENG509" s="375"/>
      <c r="ENH509" s="375"/>
      <c r="ENI509" s="375"/>
      <c r="ENJ509" s="375"/>
      <c r="ENK509" s="375"/>
      <c r="ENL509" s="375"/>
      <c r="ENM509" s="375"/>
      <c r="ENN509" s="375"/>
      <c r="ENO509" s="375"/>
      <c r="ENP509" s="375"/>
      <c r="ENQ509" s="375"/>
      <c r="ENR509" s="375"/>
      <c r="ENS509" s="375"/>
      <c r="ENT509" s="375"/>
      <c r="ENU509" s="375"/>
      <c r="ENV509" s="375"/>
      <c r="ENW509" s="375"/>
      <c r="ENX509" s="375"/>
      <c r="ENY509" s="375"/>
      <c r="ENZ509" s="375"/>
      <c r="EOA509" s="375"/>
      <c r="EOB509" s="375"/>
      <c r="EOC509" s="375"/>
      <c r="EOD509" s="375"/>
      <c r="EOE509" s="375"/>
      <c r="EOF509" s="375"/>
      <c r="EOG509" s="375"/>
      <c r="EOH509" s="375"/>
      <c r="EOI509" s="375"/>
      <c r="EOJ509" s="375"/>
      <c r="EOK509" s="375"/>
      <c r="EOL509" s="375"/>
      <c r="EOM509" s="375"/>
      <c r="EON509" s="375"/>
      <c r="EOO509" s="375"/>
      <c r="EOP509" s="375"/>
      <c r="EOQ509" s="375"/>
      <c r="EOR509" s="375"/>
      <c r="EOS509" s="375"/>
      <c r="EOT509" s="375"/>
      <c r="EOU509" s="375"/>
      <c r="EOV509" s="375"/>
      <c r="EOW509" s="375"/>
      <c r="EOX509" s="375"/>
      <c r="EOY509" s="375"/>
      <c r="EOZ509" s="375"/>
      <c r="EPA509" s="375"/>
      <c r="EPB509" s="375"/>
      <c r="EPC509" s="375"/>
      <c r="EPD509" s="375"/>
      <c r="EPE509" s="375"/>
      <c r="EPF509" s="375"/>
      <c r="EPG509" s="375"/>
      <c r="EPH509" s="375"/>
      <c r="EPI509" s="375"/>
      <c r="EPJ509" s="375"/>
      <c r="EPK509" s="375"/>
      <c r="EPL509" s="375"/>
      <c r="EPM509" s="375"/>
      <c r="EPN509" s="375"/>
      <c r="EPO509" s="375"/>
      <c r="EPP509" s="375"/>
      <c r="EPQ509" s="375"/>
      <c r="EPR509" s="375"/>
      <c r="EPS509" s="375"/>
      <c r="EPT509" s="375"/>
      <c r="EPU509" s="375"/>
      <c r="EPV509" s="375"/>
      <c r="EPW509" s="375"/>
      <c r="EPX509" s="375"/>
      <c r="EPY509" s="375"/>
      <c r="EPZ509" s="375"/>
      <c r="EQA509" s="375"/>
      <c r="EQB509" s="375"/>
      <c r="EQC509" s="375"/>
      <c r="EQD509" s="375"/>
      <c r="EQE509" s="375"/>
      <c r="EQF509" s="375"/>
      <c r="EQG509" s="375"/>
      <c r="EQH509" s="375"/>
      <c r="EQI509" s="375"/>
      <c r="EQJ509" s="375"/>
      <c r="EQK509" s="375"/>
      <c r="EQL509" s="375"/>
      <c r="EQM509" s="375"/>
      <c r="EQN509" s="375"/>
      <c r="EQO509" s="375"/>
      <c r="EQP509" s="375"/>
      <c r="EQQ509" s="375"/>
      <c r="EQR509" s="375"/>
      <c r="EQS509" s="375"/>
      <c r="EQT509" s="375"/>
      <c r="EQU509" s="375"/>
      <c r="EQV509" s="375"/>
      <c r="EQW509" s="375"/>
      <c r="EQX509" s="375"/>
      <c r="EQY509" s="375"/>
      <c r="EQZ509" s="375"/>
      <c r="ERA509" s="375"/>
      <c r="ERB509" s="375"/>
      <c r="ERC509" s="375"/>
      <c r="ERD509" s="375"/>
      <c r="ERE509" s="375"/>
      <c r="ERF509" s="375"/>
      <c r="ERG509" s="375"/>
      <c r="ERH509" s="375"/>
      <c r="ERI509" s="375"/>
      <c r="ERJ509" s="375"/>
      <c r="ERK509" s="375"/>
      <c r="ERL509" s="375"/>
      <c r="ERM509" s="375"/>
      <c r="ERN509" s="375"/>
      <c r="ERO509" s="375"/>
      <c r="ERP509" s="375"/>
      <c r="ERQ509" s="375"/>
      <c r="ERR509" s="375"/>
      <c r="ERS509" s="375"/>
      <c r="ERT509" s="375"/>
      <c r="ERU509" s="375"/>
      <c r="ERV509" s="375"/>
      <c r="ERW509" s="375"/>
      <c r="ERX509" s="375"/>
      <c r="ERY509" s="375"/>
      <c r="ERZ509" s="375"/>
      <c r="ESA509" s="375"/>
      <c r="ESB509" s="375"/>
      <c r="ESC509" s="375"/>
      <c r="ESD509" s="375"/>
      <c r="ESE509" s="375"/>
      <c r="ESF509" s="375"/>
      <c r="ESG509" s="375"/>
      <c r="ESH509" s="375"/>
      <c r="ESI509" s="375"/>
      <c r="ESJ509" s="375"/>
      <c r="ESK509" s="375"/>
      <c r="ESL509" s="375"/>
      <c r="ESM509" s="375"/>
      <c r="ESN509" s="375"/>
      <c r="ESO509" s="375"/>
      <c r="ESP509" s="375"/>
      <c r="ESQ509" s="375"/>
      <c r="ESR509" s="375"/>
      <c r="ESS509" s="375"/>
      <c r="EST509" s="375"/>
      <c r="ESU509" s="375"/>
      <c r="ESV509" s="375"/>
      <c r="ESW509" s="375"/>
      <c r="ESX509" s="375"/>
      <c r="ESY509" s="375"/>
      <c r="ESZ509" s="375"/>
      <c r="ETA509" s="375"/>
      <c r="ETB509" s="375"/>
      <c r="ETC509" s="375"/>
      <c r="ETD509" s="375"/>
      <c r="ETE509" s="375"/>
      <c r="ETF509" s="375"/>
      <c r="ETG509" s="375"/>
      <c r="ETH509" s="375"/>
      <c r="ETI509" s="375"/>
      <c r="ETJ509" s="375"/>
      <c r="ETK509" s="375"/>
      <c r="ETL509" s="375"/>
      <c r="ETM509" s="375"/>
      <c r="ETN509" s="375"/>
      <c r="ETO509" s="375"/>
      <c r="ETP509" s="375"/>
      <c r="ETQ509" s="375"/>
      <c r="ETR509" s="375"/>
      <c r="ETS509" s="375"/>
      <c r="ETT509" s="375"/>
      <c r="ETU509" s="375"/>
      <c r="ETV509" s="375"/>
      <c r="ETW509" s="375"/>
      <c r="ETX509" s="375"/>
      <c r="ETY509" s="375"/>
      <c r="ETZ509" s="375"/>
      <c r="EUA509" s="375"/>
      <c r="EUB509" s="375"/>
      <c r="EUC509" s="375"/>
      <c r="EUD509" s="375"/>
      <c r="EUE509" s="375"/>
      <c r="EUF509" s="375"/>
      <c r="EUG509" s="375"/>
      <c r="EUH509" s="375"/>
      <c r="EUI509" s="375"/>
      <c r="EUJ509" s="375"/>
      <c r="EUK509" s="375"/>
      <c r="EUL509" s="375"/>
      <c r="EUM509" s="375"/>
      <c r="EUN509" s="375"/>
      <c r="EUO509" s="375"/>
      <c r="EUP509" s="375"/>
      <c r="EUQ509" s="375"/>
      <c r="EUR509" s="375"/>
      <c r="EUS509" s="375"/>
      <c r="EUT509" s="375"/>
      <c r="EUU509" s="375"/>
      <c r="EUV509" s="375"/>
      <c r="EUW509" s="375"/>
      <c r="EUX509" s="375"/>
      <c r="EUY509" s="375"/>
      <c r="EUZ509" s="375"/>
      <c r="EVA509" s="375"/>
      <c r="EVB509" s="375"/>
      <c r="EVC509" s="375"/>
      <c r="EVD509" s="375"/>
      <c r="EVE509" s="375"/>
      <c r="EVF509" s="375"/>
      <c r="EVG509" s="375"/>
      <c r="EVH509" s="375"/>
      <c r="EVI509" s="375"/>
      <c r="EVJ509" s="375"/>
      <c r="EVK509" s="375"/>
      <c r="EVL509" s="375"/>
      <c r="EVM509" s="375"/>
      <c r="EVN509" s="375"/>
      <c r="EVO509" s="375"/>
      <c r="EVP509" s="375"/>
      <c r="EVQ509" s="375"/>
      <c r="EVR509" s="375"/>
      <c r="EVS509" s="375"/>
      <c r="EVT509" s="375"/>
      <c r="EVU509" s="375"/>
      <c r="EVV509" s="375"/>
      <c r="EVW509" s="375"/>
      <c r="EVX509" s="375"/>
      <c r="EVY509" s="375"/>
      <c r="EVZ509" s="375"/>
      <c r="EWA509" s="375"/>
      <c r="EWB509" s="375"/>
      <c r="EWC509" s="375"/>
      <c r="EWD509" s="375"/>
      <c r="EWE509" s="375"/>
      <c r="EWF509" s="375"/>
      <c r="EWG509" s="375"/>
      <c r="EWH509" s="375"/>
      <c r="EWI509" s="375"/>
      <c r="EWJ509" s="375"/>
      <c r="EWK509" s="375"/>
      <c r="EWL509" s="375"/>
      <c r="EWM509" s="375"/>
      <c r="EWN509" s="375"/>
      <c r="EWO509" s="375"/>
      <c r="EWP509" s="375"/>
      <c r="EWQ509" s="375"/>
      <c r="EWR509" s="375"/>
      <c r="EWS509" s="375"/>
      <c r="EWT509" s="375"/>
      <c r="EWU509" s="375"/>
      <c r="EWV509" s="375"/>
      <c r="EWW509" s="375"/>
      <c r="EWX509" s="375"/>
      <c r="EWY509" s="375"/>
      <c r="EWZ509" s="375"/>
      <c r="EXA509" s="375"/>
      <c r="EXB509" s="375"/>
      <c r="EXC509" s="375"/>
      <c r="EXD509" s="375"/>
      <c r="EXE509" s="375"/>
      <c r="EXF509" s="375"/>
      <c r="EXG509" s="375"/>
      <c r="EXH509" s="375"/>
      <c r="EXI509" s="375"/>
      <c r="EXJ509" s="375"/>
      <c r="EXK509" s="375"/>
      <c r="EXL509" s="375"/>
      <c r="EXM509" s="375"/>
      <c r="EXN509" s="375"/>
      <c r="EXO509" s="375"/>
      <c r="EXP509" s="375"/>
      <c r="EXQ509" s="375"/>
      <c r="EXR509" s="375"/>
      <c r="EXS509" s="375"/>
      <c r="EXT509" s="375"/>
      <c r="EXU509" s="375"/>
      <c r="EXV509" s="375"/>
      <c r="EXW509" s="375"/>
      <c r="EXX509" s="375"/>
      <c r="EXY509" s="375"/>
      <c r="EXZ509" s="375"/>
      <c r="EYA509" s="375"/>
      <c r="EYB509" s="375"/>
      <c r="EYC509" s="375"/>
      <c r="EYD509" s="375"/>
      <c r="EYE509" s="375"/>
      <c r="EYF509" s="375"/>
      <c r="EYG509" s="375"/>
      <c r="EYH509" s="375"/>
      <c r="EYI509" s="375"/>
      <c r="EYJ509" s="375"/>
      <c r="EYK509" s="375"/>
      <c r="EYL509" s="375"/>
      <c r="EYM509" s="375"/>
      <c r="EYN509" s="375"/>
      <c r="EYO509" s="375"/>
      <c r="EYP509" s="375"/>
      <c r="EYQ509" s="375"/>
      <c r="EYR509" s="375"/>
      <c r="EYS509" s="375"/>
      <c r="EYT509" s="375"/>
      <c r="EYU509" s="375"/>
      <c r="EYV509" s="375"/>
      <c r="EYW509" s="375"/>
      <c r="EYX509" s="375"/>
      <c r="EYY509" s="375"/>
      <c r="EYZ509" s="375"/>
      <c r="EZA509" s="375"/>
      <c r="EZB509" s="375"/>
      <c r="EZC509" s="375"/>
      <c r="EZD509" s="375"/>
      <c r="EZE509" s="375"/>
      <c r="EZF509" s="375"/>
      <c r="EZG509" s="375"/>
      <c r="EZH509" s="375"/>
      <c r="EZI509" s="375"/>
      <c r="EZJ509" s="375"/>
      <c r="EZK509" s="375"/>
      <c r="EZL509" s="375"/>
      <c r="EZM509" s="375"/>
      <c r="EZN509" s="375"/>
      <c r="EZO509" s="375"/>
      <c r="EZP509" s="375"/>
      <c r="EZQ509" s="375"/>
      <c r="EZR509" s="375"/>
      <c r="EZS509" s="375"/>
      <c r="EZT509" s="375"/>
      <c r="EZU509" s="375"/>
      <c r="EZV509" s="375"/>
      <c r="EZW509" s="375"/>
      <c r="EZX509" s="375"/>
      <c r="EZY509" s="375"/>
      <c r="EZZ509" s="375"/>
      <c r="FAA509" s="375"/>
      <c r="FAB509" s="375"/>
      <c r="FAC509" s="375"/>
      <c r="FAD509" s="375"/>
      <c r="FAE509" s="375"/>
      <c r="FAF509" s="375"/>
      <c r="FAG509" s="375"/>
      <c r="FAH509" s="375"/>
      <c r="FAI509" s="375"/>
      <c r="FAJ509" s="375"/>
      <c r="FAK509" s="375"/>
      <c r="FAL509" s="375"/>
      <c r="FAM509" s="375"/>
      <c r="FAN509" s="375"/>
      <c r="FAO509" s="375"/>
      <c r="FAP509" s="375"/>
      <c r="FAQ509" s="375"/>
      <c r="FAR509" s="375"/>
      <c r="FAS509" s="375"/>
      <c r="FAT509" s="375"/>
      <c r="FAU509" s="375"/>
      <c r="FAV509" s="375"/>
      <c r="FAW509" s="375"/>
      <c r="FAX509" s="375"/>
      <c r="FAY509" s="375"/>
      <c r="FAZ509" s="375"/>
      <c r="FBA509" s="375"/>
      <c r="FBB509" s="375"/>
      <c r="FBC509" s="375"/>
      <c r="FBD509" s="375"/>
      <c r="FBE509" s="375"/>
      <c r="FBF509" s="375"/>
      <c r="FBG509" s="375"/>
      <c r="FBH509" s="375"/>
      <c r="FBI509" s="375"/>
      <c r="FBJ509" s="375"/>
      <c r="FBK509" s="375"/>
      <c r="FBL509" s="375"/>
      <c r="FBM509" s="375"/>
      <c r="FBN509" s="375"/>
      <c r="FBO509" s="375"/>
      <c r="FBP509" s="375"/>
      <c r="FBQ509" s="375"/>
      <c r="FBR509" s="375"/>
      <c r="FBS509" s="375"/>
      <c r="FBT509" s="375"/>
      <c r="FBU509" s="375"/>
      <c r="FBV509" s="375"/>
      <c r="FBW509" s="375"/>
      <c r="FBX509" s="375"/>
      <c r="FBY509" s="375"/>
      <c r="FBZ509" s="375"/>
      <c r="FCA509" s="375"/>
      <c r="FCB509" s="375"/>
      <c r="FCC509" s="375"/>
      <c r="FCD509" s="375"/>
      <c r="FCE509" s="375"/>
      <c r="FCF509" s="375"/>
      <c r="FCG509" s="375"/>
      <c r="FCH509" s="375"/>
      <c r="FCI509" s="375"/>
      <c r="FCJ509" s="375"/>
      <c r="FCK509" s="375"/>
      <c r="FCL509" s="375"/>
      <c r="FCM509" s="375"/>
      <c r="FCN509" s="375"/>
      <c r="FCO509" s="375"/>
      <c r="FCP509" s="375"/>
      <c r="FCQ509" s="375"/>
      <c r="FCR509" s="375"/>
      <c r="FCS509" s="375"/>
      <c r="FCT509" s="375"/>
      <c r="FCU509" s="375"/>
      <c r="FCV509" s="375"/>
      <c r="FCW509" s="375"/>
      <c r="FCX509" s="375"/>
      <c r="FCY509" s="375"/>
      <c r="FCZ509" s="375"/>
      <c r="FDA509" s="375"/>
      <c r="FDB509" s="375"/>
      <c r="FDC509" s="375"/>
      <c r="FDD509" s="375"/>
      <c r="FDE509" s="375"/>
      <c r="FDF509" s="375"/>
      <c r="FDG509" s="375"/>
      <c r="FDH509" s="375"/>
      <c r="FDI509" s="375"/>
      <c r="FDJ509" s="375"/>
      <c r="FDK509" s="375"/>
      <c r="FDL509" s="375"/>
      <c r="FDM509" s="375"/>
      <c r="FDN509" s="375"/>
      <c r="FDO509" s="375"/>
      <c r="FDP509" s="375"/>
      <c r="FDQ509" s="375"/>
      <c r="FDR509" s="375"/>
      <c r="FDS509" s="375"/>
      <c r="FDT509" s="375"/>
      <c r="FDU509" s="375"/>
      <c r="FDV509" s="375"/>
      <c r="FDW509" s="375"/>
      <c r="FDX509" s="375"/>
      <c r="FDY509" s="375"/>
      <c r="FDZ509" s="375"/>
      <c r="FEA509" s="375"/>
      <c r="FEB509" s="375"/>
      <c r="FEC509" s="375"/>
      <c r="FED509" s="375"/>
      <c r="FEE509" s="375"/>
      <c r="FEF509" s="375"/>
      <c r="FEG509" s="375"/>
      <c r="FEH509" s="375"/>
      <c r="FEI509" s="375"/>
      <c r="FEJ509" s="375"/>
      <c r="FEK509" s="375"/>
      <c r="FEL509" s="375"/>
      <c r="FEM509" s="375"/>
      <c r="FEN509" s="375"/>
      <c r="FEO509" s="375"/>
      <c r="FEP509" s="375"/>
      <c r="FEQ509" s="375"/>
      <c r="FER509" s="375"/>
      <c r="FES509" s="375"/>
      <c r="FET509" s="375"/>
      <c r="FEU509" s="375"/>
      <c r="FEV509" s="375"/>
      <c r="FEW509" s="375"/>
      <c r="FEX509" s="375"/>
      <c r="FEY509" s="375"/>
      <c r="FEZ509" s="375"/>
      <c r="FFA509" s="375"/>
      <c r="FFB509" s="375"/>
      <c r="FFC509" s="375"/>
      <c r="FFD509" s="375"/>
      <c r="FFE509" s="375"/>
      <c r="FFF509" s="375"/>
      <c r="FFG509" s="375"/>
      <c r="FFH509" s="375"/>
      <c r="FFI509" s="375"/>
      <c r="FFJ509" s="375"/>
      <c r="FFK509" s="375"/>
      <c r="FFL509" s="375"/>
      <c r="FFM509" s="375"/>
      <c r="FFN509" s="375"/>
      <c r="FFO509" s="375"/>
      <c r="FFP509" s="375"/>
      <c r="FFQ509" s="375"/>
      <c r="FFR509" s="375"/>
      <c r="FFS509" s="375"/>
      <c r="FFT509" s="375"/>
      <c r="FFU509" s="375"/>
      <c r="FFV509" s="375"/>
      <c r="FFW509" s="375"/>
      <c r="FFX509" s="375"/>
      <c r="FFY509" s="375"/>
      <c r="FFZ509" s="375"/>
      <c r="FGA509" s="375"/>
      <c r="FGB509" s="375"/>
      <c r="FGC509" s="375"/>
      <c r="FGD509" s="375"/>
      <c r="FGE509" s="375"/>
      <c r="FGF509" s="375"/>
      <c r="FGG509" s="375"/>
      <c r="FGH509" s="375"/>
      <c r="FGI509" s="375"/>
      <c r="FGJ509" s="375"/>
      <c r="FGK509" s="375"/>
      <c r="FGL509" s="375"/>
      <c r="FGM509" s="375"/>
      <c r="FGN509" s="375"/>
      <c r="FGO509" s="375"/>
      <c r="FGP509" s="375"/>
      <c r="FGQ509" s="375"/>
      <c r="FGR509" s="375"/>
      <c r="FGS509" s="375"/>
      <c r="FGT509" s="375"/>
      <c r="FGU509" s="375"/>
      <c r="FGV509" s="375"/>
      <c r="FGW509" s="375"/>
      <c r="FGX509" s="375"/>
      <c r="FGY509" s="375"/>
      <c r="FGZ509" s="375"/>
      <c r="FHA509" s="375"/>
      <c r="FHB509" s="375"/>
      <c r="FHC509" s="375"/>
      <c r="FHD509" s="375"/>
      <c r="FHE509" s="375"/>
      <c r="FHF509" s="375"/>
      <c r="FHG509" s="375"/>
      <c r="FHH509" s="375"/>
      <c r="FHI509" s="375"/>
      <c r="FHJ509" s="375"/>
      <c r="FHK509" s="375"/>
      <c r="FHL509" s="375"/>
      <c r="FHM509" s="375"/>
      <c r="FHN509" s="375"/>
      <c r="FHO509" s="375"/>
      <c r="FHP509" s="375"/>
      <c r="FHQ509" s="375"/>
      <c r="FHR509" s="375"/>
      <c r="FHS509" s="375"/>
      <c r="FHT509" s="375"/>
      <c r="FHU509" s="375"/>
      <c r="FHV509" s="375"/>
      <c r="FHW509" s="375"/>
      <c r="FHX509" s="375"/>
      <c r="FHY509" s="375"/>
      <c r="FHZ509" s="375"/>
      <c r="FIA509" s="375"/>
      <c r="FIB509" s="375"/>
      <c r="FIC509" s="375"/>
      <c r="FID509" s="375"/>
      <c r="FIE509" s="375"/>
      <c r="FIF509" s="375"/>
      <c r="FIG509" s="375"/>
      <c r="FIH509" s="375"/>
      <c r="FII509" s="375"/>
      <c r="FIJ509" s="375"/>
      <c r="FIK509" s="375"/>
      <c r="FIL509" s="375"/>
      <c r="FIM509" s="375"/>
      <c r="FIN509" s="375"/>
      <c r="FIO509" s="375"/>
      <c r="FIP509" s="375"/>
      <c r="FIQ509" s="375"/>
      <c r="FIR509" s="375"/>
      <c r="FIS509" s="375"/>
      <c r="FIT509" s="375"/>
      <c r="FIU509" s="375"/>
      <c r="FIV509" s="375"/>
      <c r="FIW509" s="375"/>
      <c r="FIX509" s="375"/>
      <c r="FIY509" s="375"/>
      <c r="FIZ509" s="375"/>
      <c r="FJA509" s="375"/>
      <c r="FJB509" s="375"/>
      <c r="FJC509" s="375"/>
      <c r="FJD509" s="375"/>
      <c r="FJE509" s="375"/>
      <c r="FJF509" s="375"/>
      <c r="FJG509" s="375"/>
      <c r="FJH509" s="375"/>
      <c r="FJI509" s="375"/>
      <c r="FJJ509" s="375"/>
      <c r="FJK509" s="375"/>
      <c r="FJL509" s="375"/>
      <c r="FJM509" s="375"/>
      <c r="FJN509" s="375"/>
      <c r="FJO509" s="375"/>
      <c r="FJP509" s="375"/>
      <c r="FJQ509" s="375"/>
      <c r="FJR509" s="375"/>
      <c r="FJS509" s="375"/>
      <c r="FJT509" s="375"/>
      <c r="FJU509" s="375"/>
      <c r="FJV509" s="375"/>
      <c r="FJW509" s="375"/>
      <c r="FJX509" s="375"/>
      <c r="FJY509" s="375"/>
      <c r="FJZ509" s="375"/>
      <c r="FKA509" s="375"/>
      <c r="FKB509" s="375"/>
      <c r="FKC509" s="375"/>
      <c r="FKD509" s="375"/>
      <c r="FKE509" s="375"/>
      <c r="FKF509" s="375"/>
      <c r="FKG509" s="375"/>
      <c r="FKH509" s="375"/>
      <c r="FKI509" s="375"/>
      <c r="FKJ509" s="375"/>
      <c r="FKK509" s="375"/>
      <c r="FKL509" s="375"/>
      <c r="FKM509" s="375"/>
      <c r="FKN509" s="375"/>
      <c r="FKO509" s="375"/>
      <c r="FKP509" s="375"/>
      <c r="FKQ509" s="375"/>
      <c r="FKR509" s="375"/>
      <c r="FKS509" s="375"/>
      <c r="FKT509" s="375"/>
      <c r="FKU509" s="375"/>
      <c r="FKV509" s="375"/>
      <c r="FKW509" s="375"/>
      <c r="FKX509" s="375"/>
      <c r="FKY509" s="375"/>
      <c r="FKZ509" s="375"/>
      <c r="FLA509" s="375"/>
      <c r="FLB509" s="375"/>
      <c r="FLC509" s="375"/>
      <c r="FLD509" s="375"/>
      <c r="FLE509" s="375"/>
      <c r="FLF509" s="375"/>
      <c r="FLG509" s="375"/>
      <c r="FLH509" s="375"/>
      <c r="FLI509" s="375"/>
      <c r="FLJ509" s="375"/>
      <c r="FLK509" s="375"/>
      <c r="FLL509" s="375"/>
      <c r="FLM509" s="375"/>
      <c r="FLN509" s="375"/>
      <c r="FLO509" s="375"/>
      <c r="FLP509" s="375"/>
      <c r="FLQ509" s="375"/>
      <c r="FLR509" s="375"/>
      <c r="FLS509" s="375"/>
      <c r="FLT509" s="375"/>
      <c r="FLU509" s="375"/>
      <c r="FLV509" s="375"/>
      <c r="FLW509" s="375"/>
      <c r="FLX509" s="375"/>
      <c r="FLY509" s="375"/>
      <c r="FLZ509" s="375"/>
      <c r="FMA509" s="375"/>
      <c r="FMB509" s="375"/>
      <c r="FMC509" s="375"/>
      <c r="FMD509" s="375"/>
      <c r="FME509" s="375"/>
      <c r="FMF509" s="375"/>
      <c r="FMG509" s="375"/>
      <c r="FMH509" s="375"/>
      <c r="FMI509" s="375"/>
      <c r="FMJ509" s="375"/>
      <c r="FMK509" s="375"/>
      <c r="FML509" s="375"/>
      <c r="FMM509" s="375"/>
      <c r="FMN509" s="375"/>
      <c r="FMO509" s="375"/>
      <c r="FMP509" s="375"/>
      <c r="FMQ509" s="375"/>
      <c r="FMR509" s="375"/>
      <c r="FMS509" s="375"/>
      <c r="FMT509" s="375"/>
      <c r="FMU509" s="375"/>
      <c r="FMV509" s="375"/>
      <c r="FMW509" s="375"/>
      <c r="FMX509" s="375"/>
      <c r="FMY509" s="375"/>
      <c r="FMZ509" s="375"/>
      <c r="FNA509" s="375"/>
      <c r="FNB509" s="375"/>
      <c r="FNC509" s="375"/>
      <c r="FND509" s="375"/>
      <c r="FNE509" s="375"/>
      <c r="FNF509" s="375"/>
      <c r="FNG509" s="375"/>
      <c r="FNH509" s="375"/>
      <c r="FNI509" s="375"/>
      <c r="FNJ509" s="375"/>
      <c r="FNK509" s="375"/>
      <c r="FNL509" s="375"/>
      <c r="FNM509" s="375"/>
      <c r="FNN509" s="375"/>
      <c r="FNO509" s="375"/>
      <c r="FNP509" s="375"/>
      <c r="FNQ509" s="375"/>
      <c r="FNR509" s="375"/>
      <c r="FNS509" s="375"/>
      <c r="FNT509" s="375"/>
      <c r="FNU509" s="375"/>
      <c r="FNV509" s="375"/>
      <c r="FNW509" s="375"/>
      <c r="FNX509" s="375"/>
      <c r="FNY509" s="375"/>
      <c r="FNZ509" s="375"/>
      <c r="FOA509" s="375"/>
      <c r="FOB509" s="375"/>
      <c r="FOC509" s="375"/>
      <c r="FOD509" s="375"/>
      <c r="FOE509" s="375"/>
      <c r="FOF509" s="375"/>
      <c r="FOG509" s="375"/>
      <c r="FOH509" s="375"/>
      <c r="FOI509" s="375"/>
      <c r="FOJ509" s="375"/>
      <c r="FOK509" s="375"/>
      <c r="FOL509" s="375"/>
      <c r="FOM509" s="375"/>
      <c r="FON509" s="375"/>
      <c r="FOO509" s="375"/>
      <c r="FOP509" s="375"/>
      <c r="FOQ509" s="375"/>
      <c r="FOR509" s="375"/>
      <c r="FOS509" s="375"/>
      <c r="FOT509" s="375"/>
      <c r="FOU509" s="375"/>
      <c r="FOV509" s="375"/>
      <c r="FOW509" s="375"/>
      <c r="FOX509" s="375"/>
      <c r="FOY509" s="375"/>
      <c r="FOZ509" s="375"/>
      <c r="FPA509" s="375"/>
      <c r="FPB509" s="375"/>
      <c r="FPC509" s="375"/>
      <c r="FPD509" s="375"/>
      <c r="FPE509" s="375"/>
      <c r="FPF509" s="375"/>
      <c r="FPG509" s="375"/>
      <c r="FPH509" s="375"/>
      <c r="FPI509" s="375"/>
      <c r="FPJ509" s="375"/>
      <c r="FPK509" s="375"/>
      <c r="FPL509" s="375"/>
      <c r="FPM509" s="375"/>
      <c r="FPN509" s="375"/>
      <c r="FPO509" s="375"/>
      <c r="FPP509" s="375"/>
      <c r="FPQ509" s="375"/>
      <c r="FPR509" s="375"/>
      <c r="FPS509" s="375"/>
      <c r="FPT509" s="375"/>
      <c r="FPU509" s="375"/>
      <c r="FPV509" s="375"/>
      <c r="FPW509" s="375"/>
      <c r="FPX509" s="375"/>
      <c r="FPY509" s="375"/>
      <c r="FPZ509" s="375"/>
      <c r="FQA509" s="375"/>
      <c r="FQB509" s="375"/>
      <c r="FQC509" s="375"/>
      <c r="FQD509" s="375"/>
      <c r="FQE509" s="375"/>
      <c r="FQF509" s="375"/>
      <c r="FQG509" s="375"/>
      <c r="FQH509" s="375"/>
      <c r="FQI509" s="375"/>
      <c r="FQJ509" s="375"/>
      <c r="FQK509" s="375"/>
      <c r="FQL509" s="375"/>
      <c r="FQM509" s="375"/>
      <c r="FQN509" s="375"/>
      <c r="FQO509" s="375"/>
      <c r="FQP509" s="375"/>
      <c r="FQQ509" s="375"/>
      <c r="FQR509" s="375"/>
      <c r="FQS509" s="375"/>
      <c r="FQT509" s="375"/>
      <c r="FQU509" s="375"/>
      <c r="FQV509" s="375"/>
      <c r="FQW509" s="375"/>
      <c r="FQX509" s="375"/>
      <c r="FQY509" s="375"/>
      <c r="FQZ509" s="375"/>
      <c r="FRA509" s="375"/>
      <c r="FRB509" s="375"/>
      <c r="FRC509" s="375"/>
      <c r="FRD509" s="375"/>
      <c r="FRE509" s="375"/>
      <c r="FRF509" s="375"/>
      <c r="FRG509" s="375"/>
      <c r="FRH509" s="375"/>
      <c r="FRI509" s="375"/>
      <c r="FRJ509" s="375"/>
      <c r="FRK509" s="375"/>
      <c r="FRL509" s="375"/>
      <c r="FRM509" s="375"/>
      <c r="FRN509" s="375"/>
      <c r="FRO509" s="375"/>
      <c r="FRP509" s="375"/>
      <c r="FRQ509" s="375"/>
      <c r="FRR509" s="375"/>
      <c r="FRS509" s="375"/>
      <c r="FRT509" s="375"/>
      <c r="FRU509" s="375"/>
      <c r="FRV509" s="375"/>
      <c r="FRW509" s="375"/>
      <c r="FRX509" s="375"/>
      <c r="FRY509" s="375"/>
      <c r="FRZ509" s="375"/>
      <c r="FSA509" s="375"/>
      <c r="FSB509" s="375"/>
      <c r="FSC509" s="375"/>
      <c r="FSD509" s="375"/>
      <c r="FSE509" s="375"/>
      <c r="FSF509" s="375"/>
      <c r="FSG509" s="375"/>
      <c r="FSH509" s="375"/>
      <c r="FSI509" s="375"/>
      <c r="FSJ509" s="375"/>
      <c r="FSK509" s="375"/>
      <c r="FSL509" s="375"/>
      <c r="FSM509" s="375"/>
      <c r="FSN509" s="375"/>
      <c r="FSO509" s="375"/>
      <c r="FSP509" s="375"/>
      <c r="FSQ509" s="375"/>
      <c r="FSR509" s="375"/>
      <c r="FSS509" s="375"/>
      <c r="FST509" s="375"/>
      <c r="FSU509" s="375"/>
      <c r="FSV509" s="375"/>
      <c r="FSW509" s="375"/>
      <c r="FSX509" s="375"/>
      <c r="FSY509" s="375"/>
      <c r="FSZ509" s="375"/>
      <c r="FTA509" s="375"/>
      <c r="FTB509" s="375"/>
      <c r="FTC509" s="375"/>
      <c r="FTD509" s="375"/>
      <c r="FTE509" s="375"/>
      <c r="FTF509" s="375"/>
      <c r="FTG509" s="375"/>
      <c r="FTH509" s="375"/>
      <c r="FTI509" s="375"/>
      <c r="FTJ509" s="375"/>
      <c r="FTK509" s="375"/>
      <c r="FTL509" s="375"/>
      <c r="FTM509" s="375"/>
      <c r="FTN509" s="375"/>
      <c r="FTO509" s="375"/>
      <c r="FTP509" s="375"/>
      <c r="FTQ509" s="375"/>
      <c r="FTR509" s="375"/>
      <c r="FTS509" s="375"/>
      <c r="FTT509" s="375"/>
      <c r="FTU509" s="375"/>
      <c r="FTV509" s="375"/>
      <c r="FTW509" s="375"/>
      <c r="FTX509" s="375"/>
      <c r="FTY509" s="375"/>
      <c r="FTZ509" s="375"/>
      <c r="FUA509" s="375"/>
      <c r="FUB509" s="375"/>
      <c r="FUC509" s="375"/>
      <c r="FUD509" s="375"/>
      <c r="FUE509" s="375"/>
      <c r="FUF509" s="375"/>
      <c r="FUG509" s="375"/>
      <c r="FUH509" s="375"/>
      <c r="FUI509" s="375"/>
      <c r="FUJ509" s="375"/>
      <c r="FUK509" s="375"/>
      <c r="FUL509" s="375"/>
      <c r="FUM509" s="375"/>
      <c r="FUN509" s="375"/>
      <c r="FUO509" s="375"/>
      <c r="FUP509" s="375"/>
      <c r="FUQ509" s="375"/>
      <c r="FUR509" s="375"/>
      <c r="FUS509" s="375"/>
      <c r="FUT509" s="375"/>
      <c r="FUU509" s="375"/>
      <c r="FUV509" s="375"/>
      <c r="FUW509" s="375"/>
      <c r="FUX509" s="375"/>
      <c r="FUY509" s="375"/>
      <c r="FUZ509" s="375"/>
      <c r="FVA509" s="375"/>
      <c r="FVB509" s="375"/>
      <c r="FVC509" s="375"/>
      <c r="FVD509" s="375"/>
      <c r="FVE509" s="375"/>
      <c r="FVF509" s="375"/>
      <c r="FVG509" s="375"/>
      <c r="FVH509" s="375"/>
      <c r="FVI509" s="375"/>
      <c r="FVJ509" s="375"/>
      <c r="FVK509" s="375"/>
      <c r="FVL509" s="375"/>
      <c r="FVM509" s="375"/>
      <c r="FVN509" s="375"/>
      <c r="FVO509" s="375"/>
      <c r="FVP509" s="375"/>
      <c r="FVQ509" s="375"/>
      <c r="FVR509" s="375"/>
      <c r="FVS509" s="375"/>
      <c r="FVT509" s="375"/>
      <c r="FVU509" s="375"/>
      <c r="FVV509" s="375"/>
      <c r="FVW509" s="375"/>
      <c r="FVX509" s="375"/>
      <c r="FVY509" s="375"/>
      <c r="FVZ509" s="375"/>
      <c r="FWA509" s="375"/>
      <c r="FWB509" s="375"/>
      <c r="FWC509" s="375"/>
      <c r="FWD509" s="375"/>
      <c r="FWE509" s="375"/>
      <c r="FWF509" s="375"/>
      <c r="FWG509" s="375"/>
      <c r="FWH509" s="375"/>
      <c r="FWI509" s="375"/>
      <c r="FWJ509" s="375"/>
      <c r="FWK509" s="375"/>
      <c r="FWL509" s="375"/>
      <c r="FWM509" s="375"/>
      <c r="FWN509" s="375"/>
      <c r="FWO509" s="375"/>
      <c r="FWP509" s="375"/>
      <c r="FWQ509" s="375"/>
      <c r="FWR509" s="375"/>
      <c r="FWS509" s="375"/>
      <c r="FWT509" s="375"/>
      <c r="FWU509" s="375"/>
      <c r="FWV509" s="375"/>
      <c r="FWW509" s="375"/>
      <c r="FWX509" s="375"/>
      <c r="FWY509" s="375"/>
      <c r="FWZ509" s="375"/>
      <c r="FXA509" s="375"/>
      <c r="FXB509" s="375"/>
      <c r="FXC509" s="375"/>
      <c r="FXD509" s="375"/>
      <c r="FXE509" s="375"/>
      <c r="FXF509" s="375"/>
      <c r="FXG509" s="375"/>
      <c r="FXH509" s="375"/>
      <c r="FXI509" s="375"/>
      <c r="FXJ509" s="375"/>
      <c r="FXK509" s="375"/>
      <c r="FXL509" s="375"/>
      <c r="FXM509" s="375"/>
      <c r="FXN509" s="375"/>
      <c r="FXO509" s="375"/>
      <c r="FXP509" s="375"/>
      <c r="FXQ509" s="375"/>
      <c r="FXR509" s="375"/>
      <c r="FXS509" s="375"/>
      <c r="FXT509" s="375"/>
      <c r="FXU509" s="375"/>
      <c r="FXV509" s="375"/>
      <c r="FXW509" s="375"/>
      <c r="FXX509" s="375"/>
      <c r="FXY509" s="375"/>
      <c r="FXZ509" s="375"/>
      <c r="FYA509" s="375"/>
      <c r="FYB509" s="375"/>
      <c r="FYC509" s="375"/>
      <c r="FYD509" s="375"/>
      <c r="FYE509" s="375"/>
      <c r="FYF509" s="375"/>
      <c r="FYG509" s="375"/>
      <c r="FYH509" s="375"/>
      <c r="FYI509" s="375"/>
      <c r="FYJ509" s="375"/>
      <c r="FYK509" s="375"/>
      <c r="FYL509" s="375"/>
      <c r="FYM509" s="375"/>
      <c r="FYN509" s="375"/>
      <c r="FYO509" s="375"/>
      <c r="FYP509" s="375"/>
      <c r="FYQ509" s="375"/>
      <c r="FYR509" s="375"/>
      <c r="FYS509" s="375"/>
      <c r="FYT509" s="375"/>
      <c r="FYU509" s="375"/>
      <c r="FYV509" s="375"/>
      <c r="FYW509" s="375"/>
      <c r="FYX509" s="375"/>
      <c r="FYY509" s="375"/>
      <c r="FYZ509" s="375"/>
      <c r="FZA509" s="375"/>
      <c r="FZB509" s="375"/>
      <c r="FZC509" s="375"/>
      <c r="FZD509" s="375"/>
      <c r="FZE509" s="375"/>
      <c r="FZF509" s="375"/>
      <c r="FZG509" s="375"/>
      <c r="FZH509" s="375"/>
      <c r="FZI509" s="375"/>
      <c r="FZJ509" s="375"/>
      <c r="FZK509" s="375"/>
      <c r="FZL509" s="375"/>
      <c r="FZM509" s="375"/>
      <c r="FZN509" s="375"/>
      <c r="FZO509" s="375"/>
      <c r="FZP509" s="375"/>
      <c r="FZQ509" s="375"/>
      <c r="FZR509" s="375"/>
      <c r="FZS509" s="375"/>
      <c r="FZT509" s="375"/>
      <c r="FZU509" s="375"/>
      <c r="FZV509" s="375"/>
      <c r="FZW509" s="375"/>
      <c r="FZX509" s="375"/>
      <c r="FZY509" s="375"/>
      <c r="FZZ509" s="375"/>
      <c r="GAA509" s="375"/>
      <c r="GAB509" s="375"/>
      <c r="GAC509" s="375"/>
      <c r="GAD509" s="375"/>
      <c r="GAE509" s="375"/>
      <c r="GAF509" s="375"/>
      <c r="GAG509" s="375"/>
      <c r="GAH509" s="375"/>
      <c r="GAI509" s="375"/>
      <c r="GAJ509" s="375"/>
      <c r="GAK509" s="375"/>
      <c r="GAL509" s="375"/>
      <c r="GAM509" s="375"/>
      <c r="GAN509" s="375"/>
      <c r="GAO509" s="375"/>
      <c r="GAP509" s="375"/>
      <c r="GAQ509" s="375"/>
      <c r="GAR509" s="375"/>
      <c r="GAS509" s="375"/>
      <c r="GAT509" s="375"/>
      <c r="GAU509" s="375"/>
      <c r="GAV509" s="375"/>
      <c r="GAW509" s="375"/>
      <c r="GAX509" s="375"/>
      <c r="GAY509" s="375"/>
      <c r="GAZ509" s="375"/>
      <c r="GBA509" s="375"/>
      <c r="GBB509" s="375"/>
      <c r="GBC509" s="375"/>
      <c r="GBD509" s="375"/>
      <c r="GBE509" s="375"/>
      <c r="GBF509" s="375"/>
      <c r="GBG509" s="375"/>
      <c r="GBH509" s="375"/>
      <c r="GBI509" s="375"/>
      <c r="GBJ509" s="375"/>
      <c r="GBK509" s="375"/>
      <c r="GBL509" s="375"/>
      <c r="GBM509" s="375"/>
      <c r="GBN509" s="375"/>
      <c r="GBO509" s="375"/>
      <c r="GBP509" s="375"/>
      <c r="GBQ509" s="375"/>
      <c r="GBR509" s="375"/>
      <c r="GBS509" s="375"/>
      <c r="GBT509" s="375"/>
      <c r="GBU509" s="375"/>
      <c r="GBV509" s="375"/>
      <c r="GBW509" s="375"/>
      <c r="GBX509" s="375"/>
      <c r="GBY509" s="375"/>
      <c r="GBZ509" s="375"/>
      <c r="GCA509" s="375"/>
      <c r="GCB509" s="375"/>
      <c r="GCC509" s="375"/>
      <c r="GCD509" s="375"/>
      <c r="GCE509" s="375"/>
      <c r="GCF509" s="375"/>
      <c r="GCG509" s="375"/>
      <c r="GCH509" s="375"/>
      <c r="GCI509" s="375"/>
      <c r="GCJ509" s="375"/>
      <c r="GCK509" s="375"/>
      <c r="GCL509" s="375"/>
      <c r="GCM509" s="375"/>
      <c r="GCN509" s="375"/>
      <c r="GCO509" s="375"/>
      <c r="GCP509" s="375"/>
      <c r="GCQ509" s="375"/>
      <c r="GCR509" s="375"/>
      <c r="GCS509" s="375"/>
      <c r="GCT509" s="375"/>
      <c r="GCU509" s="375"/>
      <c r="GCV509" s="375"/>
      <c r="GCW509" s="375"/>
      <c r="GCX509" s="375"/>
      <c r="GCY509" s="375"/>
      <c r="GCZ509" s="375"/>
      <c r="GDA509" s="375"/>
      <c r="GDB509" s="375"/>
      <c r="GDC509" s="375"/>
      <c r="GDD509" s="375"/>
      <c r="GDE509" s="375"/>
      <c r="GDF509" s="375"/>
      <c r="GDG509" s="375"/>
      <c r="GDH509" s="375"/>
      <c r="GDI509" s="375"/>
      <c r="GDJ509" s="375"/>
      <c r="GDK509" s="375"/>
      <c r="GDL509" s="375"/>
      <c r="GDM509" s="375"/>
      <c r="GDN509" s="375"/>
      <c r="GDO509" s="375"/>
      <c r="GDP509" s="375"/>
      <c r="GDQ509" s="375"/>
      <c r="GDR509" s="375"/>
      <c r="GDS509" s="375"/>
      <c r="GDT509" s="375"/>
      <c r="GDU509" s="375"/>
      <c r="GDV509" s="375"/>
      <c r="GDW509" s="375"/>
      <c r="GDX509" s="375"/>
      <c r="GDY509" s="375"/>
      <c r="GDZ509" s="375"/>
      <c r="GEA509" s="375"/>
      <c r="GEB509" s="375"/>
      <c r="GEC509" s="375"/>
      <c r="GED509" s="375"/>
      <c r="GEE509" s="375"/>
      <c r="GEF509" s="375"/>
      <c r="GEG509" s="375"/>
      <c r="GEH509" s="375"/>
      <c r="GEI509" s="375"/>
      <c r="GEJ509" s="375"/>
      <c r="GEK509" s="375"/>
      <c r="GEL509" s="375"/>
      <c r="GEM509" s="375"/>
      <c r="GEN509" s="375"/>
      <c r="GEO509" s="375"/>
      <c r="GEP509" s="375"/>
      <c r="GEQ509" s="375"/>
      <c r="GER509" s="375"/>
      <c r="GES509" s="375"/>
      <c r="GET509" s="375"/>
      <c r="GEU509" s="375"/>
      <c r="GEV509" s="375"/>
      <c r="GEW509" s="375"/>
      <c r="GEX509" s="375"/>
      <c r="GEY509" s="375"/>
      <c r="GEZ509" s="375"/>
      <c r="GFA509" s="375"/>
      <c r="GFB509" s="375"/>
      <c r="GFC509" s="375"/>
      <c r="GFD509" s="375"/>
      <c r="GFE509" s="375"/>
      <c r="GFF509" s="375"/>
      <c r="GFG509" s="375"/>
      <c r="GFH509" s="375"/>
      <c r="GFI509" s="375"/>
      <c r="GFJ509" s="375"/>
      <c r="GFK509" s="375"/>
      <c r="GFL509" s="375"/>
      <c r="GFM509" s="375"/>
      <c r="GFN509" s="375"/>
      <c r="GFO509" s="375"/>
      <c r="GFP509" s="375"/>
      <c r="GFQ509" s="375"/>
      <c r="GFR509" s="375"/>
      <c r="GFS509" s="375"/>
      <c r="GFT509" s="375"/>
      <c r="GFU509" s="375"/>
      <c r="GFV509" s="375"/>
      <c r="GFW509" s="375"/>
      <c r="GFX509" s="375"/>
      <c r="GFY509" s="375"/>
      <c r="GFZ509" s="375"/>
      <c r="GGA509" s="375"/>
      <c r="GGB509" s="375"/>
      <c r="GGC509" s="375"/>
      <c r="GGD509" s="375"/>
      <c r="GGE509" s="375"/>
      <c r="GGF509" s="375"/>
      <c r="GGG509" s="375"/>
      <c r="GGH509" s="375"/>
      <c r="GGI509" s="375"/>
      <c r="GGJ509" s="375"/>
      <c r="GGK509" s="375"/>
      <c r="GGL509" s="375"/>
      <c r="GGM509" s="375"/>
      <c r="GGN509" s="375"/>
      <c r="GGO509" s="375"/>
      <c r="GGP509" s="375"/>
      <c r="GGQ509" s="375"/>
      <c r="GGR509" s="375"/>
      <c r="GGS509" s="375"/>
      <c r="GGT509" s="375"/>
      <c r="GGU509" s="375"/>
      <c r="GGV509" s="375"/>
      <c r="GGW509" s="375"/>
      <c r="GGX509" s="375"/>
      <c r="GGY509" s="375"/>
      <c r="GGZ509" s="375"/>
      <c r="GHA509" s="375"/>
      <c r="GHB509" s="375"/>
      <c r="GHC509" s="375"/>
      <c r="GHD509" s="375"/>
      <c r="GHE509" s="375"/>
      <c r="GHF509" s="375"/>
      <c r="GHG509" s="375"/>
      <c r="GHH509" s="375"/>
      <c r="GHI509" s="375"/>
      <c r="GHJ509" s="375"/>
      <c r="GHK509" s="375"/>
      <c r="GHL509" s="375"/>
      <c r="GHM509" s="375"/>
      <c r="GHN509" s="375"/>
      <c r="GHO509" s="375"/>
      <c r="GHP509" s="375"/>
      <c r="GHQ509" s="375"/>
      <c r="GHR509" s="375"/>
      <c r="GHS509" s="375"/>
      <c r="GHT509" s="375"/>
      <c r="GHU509" s="375"/>
      <c r="GHV509" s="375"/>
      <c r="GHW509" s="375"/>
      <c r="GHX509" s="375"/>
      <c r="GHY509" s="375"/>
      <c r="GHZ509" s="375"/>
      <c r="GIA509" s="375"/>
      <c r="GIB509" s="375"/>
      <c r="GIC509" s="375"/>
      <c r="GID509" s="375"/>
      <c r="GIE509" s="375"/>
      <c r="GIF509" s="375"/>
      <c r="GIG509" s="375"/>
      <c r="GIH509" s="375"/>
      <c r="GII509" s="375"/>
      <c r="GIJ509" s="375"/>
      <c r="GIK509" s="375"/>
      <c r="GIL509" s="375"/>
      <c r="GIM509" s="375"/>
      <c r="GIN509" s="375"/>
      <c r="GIO509" s="375"/>
      <c r="GIP509" s="375"/>
      <c r="GIQ509" s="375"/>
      <c r="GIR509" s="375"/>
      <c r="GIS509" s="375"/>
      <c r="GIT509" s="375"/>
      <c r="GIU509" s="375"/>
      <c r="GIV509" s="375"/>
      <c r="GIW509" s="375"/>
      <c r="GIX509" s="375"/>
      <c r="GIY509" s="375"/>
      <c r="GIZ509" s="375"/>
      <c r="GJA509" s="375"/>
      <c r="GJB509" s="375"/>
      <c r="GJC509" s="375"/>
      <c r="GJD509" s="375"/>
      <c r="GJE509" s="375"/>
      <c r="GJF509" s="375"/>
      <c r="GJG509" s="375"/>
      <c r="GJH509" s="375"/>
      <c r="GJI509" s="375"/>
      <c r="GJJ509" s="375"/>
      <c r="GJK509" s="375"/>
      <c r="GJL509" s="375"/>
      <c r="GJM509" s="375"/>
      <c r="GJN509" s="375"/>
      <c r="GJO509" s="375"/>
      <c r="GJP509" s="375"/>
      <c r="GJQ509" s="375"/>
      <c r="GJR509" s="375"/>
      <c r="GJS509" s="375"/>
      <c r="GJT509" s="375"/>
      <c r="GJU509" s="375"/>
      <c r="GJV509" s="375"/>
      <c r="GJW509" s="375"/>
      <c r="GJX509" s="375"/>
      <c r="GJY509" s="375"/>
      <c r="GJZ509" s="375"/>
      <c r="GKA509" s="375"/>
      <c r="GKB509" s="375"/>
      <c r="GKC509" s="375"/>
      <c r="GKD509" s="375"/>
      <c r="GKE509" s="375"/>
      <c r="GKF509" s="375"/>
      <c r="GKG509" s="375"/>
      <c r="GKH509" s="375"/>
      <c r="GKI509" s="375"/>
      <c r="GKJ509" s="375"/>
      <c r="GKK509" s="375"/>
      <c r="GKL509" s="375"/>
      <c r="GKM509" s="375"/>
      <c r="GKN509" s="375"/>
      <c r="GKO509" s="375"/>
      <c r="GKP509" s="375"/>
      <c r="GKQ509" s="375"/>
      <c r="GKR509" s="375"/>
      <c r="GKS509" s="375"/>
      <c r="GKT509" s="375"/>
      <c r="GKU509" s="375"/>
      <c r="GKV509" s="375"/>
      <c r="GKW509" s="375"/>
      <c r="GKX509" s="375"/>
      <c r="GKY509" s="375"/>
      <c r="GKZ509" s="375"/>
      <c r="GLA509" s="375"/>
      <c r="GLB509" s="375"/>
      <c r="GLC509" s="375"/>
      <c r="GLD509" s="375"/>
      <c r="GLE509" s="375"/>
      <c r="GLF509" s="375"/>
      <c r="GLG509" s="375"/>
      <c r="GLH509" s="375"/>
      <c r="GLI509" s="375"/>
      <c r="GLJ509" s="375"/>
      <c r="GLK509" s="375"/>
      <c r="GLL509" s="375"/>
      <c r="GLM509" s="375"/>
      <c r="GLN509" s="375"/>
      <c r="GLO509" s="375"/>
      <c r="GLP509" s="375"/>
      <c r="GLQ509" s="375"/>
      <c r="GLR509" s="375"/>
      <c r="GLS509" s="375"/>
      <c r="GLT509" s="375"/>
      <c r="GLU509" s="375"/>
      <c r="GLV509" s="375"/>
      <c r="GLW509" s="375"/>
      <c r="GLX509" s="375"/>
      <c r="GLY509" s="375"/>
      <c r="GLZ509" s="375"/>
      <c r="GMA509" s="375"/>
      <c r="GMB509" s="375"/>
      <c r="GMC509" s="375"/>
      <c r="GMD509" s="375"/>
      <c r="GME509" s="375"/>
      <c r="GMF509" s="375"/>
      <c r="GMG509" s="375"/>
      <c r="GMH509" s="375"/>
      <c r="GMI509" s="375"/>
      <c r="GMJ509" s="375"/>
      <c r="GMK509" s="375"/>
      <c r="GML509" s="375"/>
      <c r="GMM509" s="375"/>
      <c r="GMN509" s="375"/>
      <c r="GMO509" s="375"/>
      <c r="GMP509" s="375"/>
      <c r="GMQ509" s="375"/>
      <c r="GMR509" s="375"/>
      <c r="GMS509" s="375"/>
      <c r="GMT509" s="375"/>
      <c r="GMU509" s="375"/>
      <c r="GMV509" s="375"/>
      <c r="GMW509" s="375"/>
      <c r="GMX509" s="375"/>
      <c r="GMY509" s="375"/>
      <c r="GMZ509" s="375"/>
      <c r="GNA509" s="375"/>
      <c r="GNB509" s="375"/>
      <c r="GNC509" s="375"/>
      <c r="GND509" s="375"/>
      <c r="GNE509" s="375"/>
      <c r="GNF509" s="375"/>
      <c r="GNG509" s="375"/>
      <c r="GNH509" s="375"/>
      <c r="GNI509" s="375"/>
      <c r="GNJ509" s="375"/>
      <c r="GNK509" s="375"/>
      <c r="GNL509" s="375"/>
      <c r="GNM509" s="375"/>
      <c r="GNN509" s="375"/>
      <c r="GNO509" s="375"/>
      <c r="GNP509" s="375"/>
      <c r="GNQ509" s="375"/>
      <c r="GNR509" s="375"/>
      <c r="GNS509" s="375"/>
      <c r="GNT509" s="375"/>
      <c r="GNU509" s="375"/>
      <c r="GNV509" s="375"/>
      <c r="GNW509" s="375"/>
      <c r="GNX509" s="375"/>
      <c r="GNY509" s="375"/>
      <c r="GNZ509" s="375"/>
      <c r="GOA509" s="375"/>
      <c r="GOB509" s="375"/>
      <c r="GOC509" s="375"/>
      <c r="GOD509" s="375"/>
      <c r="GOE509" s="375"/>
      <c r="GOF509" s="375"/>
      <c r="GOG509" s="375"/>
      <c r="GOH509" s="375"/>
      <c r="GOI509" s="375"/>
      <c r="GOJ509" s="375"/>
      <c r="GOK509" s="375"/>
      <c r="GOL509" s="375"/>
      <c r="GOM509" s="375"/>
      <c r="GON509" s="375"/>
      <c r="GOO509" s="375"/>
      <c r="GOP509" s="375"/>
      <c r="GOQ509" s="375"/>
      <c r="GOR509" s="375"/>
      <c r="GOS509" s="375"/>
      <c r="GOT509" s="375"/>
      <c r="GOU509" s="375"/>
      <c r="GOV509" s="375"/>
      <c r="GOW509" s="375"/>
      <c r="GOX509" s="375"/>
      <c r="GOY509" s="375"/>
      <c r="GOZ509" s="375"/>
      <c r="GPA509" s="375"/>
      <c r="GPB509" s="375"/>
      <c r="GPC509" s="375"/>
      <c r="GPD509" s="375"/>
      <c r="GPE509" s="375"/>
      <c r="GPF509" s="375"/>
      <c r="GPG509" s="375"/>
      <c r="GPH509" s="375"/>
      <c r="GPI509" s="375"/>
      <c r="GPJ509" s="375"/>
      <c r="GPK509" s="375"/>
      <c r="GPL509" s="375"/>
      <c r="GPM509" s="375"/>
      <c r="GPN509" s="375"/>
      <c r="GPO509" s="375"/>
      <c r="GPP509" s="375"/>
      <c r="GPQ509" s="375"/>
      <c r="GPR509" s="375"/>
      <c r="GPS509" s="375"/>
      <c r="GPT509" s="375"/>
      <c r="GPU509" s="375"/>
      <c r="GPV509" s="375"/>
      <c r="GPW509" s="375"/>
      <c r="GPX509" s="375"/>
      <c r="GPY509" s="375"/>
      <c r="GPZ509" s="375"/>
      <c r="GQA509" s="375"/>
      <c r="GQB509" s="375"/>
      <c r="GQC509" s="375"/>
      <c r="GQD509" s="375"/>
      <c r="GQE509" s="375"/>
      <c r="GQF509" s="375"/>
      <c r="GQG509" s="375"/>
      <c r="GQH509" s="375"/>
      <c r="GQI509" s="375"/>
      <c r="GQJ509" s="375"/>
      <c r="GQK509" s="375"/>
      <c r="GQL509" s="375"/>
      <c r="GQM509" s="375"/>
      <c r="GQN509" s="375"/>
      <c r="GQO509" s="375"/>
      <c r="GQP509" s="375"/>
      <c r="GQQ509" s="375"/>
      <c r="GQR509" s="375"/>
      <c r="GQS509" s="375"/>
      <c r="GQT509" s="375"/>
      <c r="GQU509" s="375"/>
      <c r="GQV509" s="375"/>
      <c r="GQW509" s="375"/>
      <c r="GQX509" s="375"/>
      <c r="GQY509" s="375"/>
      <c r="GQZ509" s="375"/>
      <c r="GRA509" s="375"/>
      <c r="GRB509" s="375"/>
      <c r="GRC509" s="375"/>
      <c r="GRD509" s="375"/>
      <c r="GRE509" s="375"/>
      <c r="GRF509" s="375"/>
      <c r="GRG509" s="375"/>
      <c r="GRH509" s="375"/>
      <c r="GRI509" s="375"/>
      <c r="GRJ509" s="375"/>
      <c r="GRK509" s="375"/>
      <c r="GRL509" s="375"/>
      <c r="GRM509" s="375"/>
      <c r="GRN509" s="375"/>
      <c r="GRO509" s="375"/>
      <c r="GRP509" s="375"/>
      <c r="GRQ509" s="375"/>
      <c r="GRR509" s="375"/>
      <c r="GRS509" s="375"/>
      <c r="GRT509" s="375"/>
      <c r="GRU509" s="375"/>
      <c r="GRV509" s="375"/>
      <c r="GRW509" s="375"/>
      <c r="GRX509" s="375"/>
      <c r="GRY509" s="375"/>
      <c r="GRZ509" s="375"/>
      <c r="GSA509" s="375"/>
      <c r="GSB509" s="375"/>
      <c r="GSC509" s="375"/>
      <c r="GSD509" s="375"/>
      <c r="GSE509" s="375"/>
      <c r="GSF509" s="375"/>
      <c r="GSG509" s="375"/>
      <c r="GSH509" s="375"/>
      <c r="GSI509" s="375"/>
      <c r="GSJ509" s="375"/>
      <c r="GSK509" s="375"/>
      <c r="GSL509" s="375"/>
      <c r="GSM509" s="375"/>
      <c r="GSN509" s="375"/>
      <c r="GSO509" s="375"/>
      <c r="GSP509" s="375"/>
      <c r="GSQ509" s="375"/>
      <c r="GSR509" s="375"/>
      <c r="GSS509" s="375"/>
      <c r="GST509" s="375"/>
      <c r="GSU509" s="375"/>
      <c r="GSV509" s="375"/>
      <c r="GSW509" s="375"/>
      <c r="GSX509" s="375"/>
      <c r="GSY509" s="375"/>
      <c r="GSZ509" s="375"/>
      <c r="GTA509" s="375"/>
      <c r="GTB509" s="375"/>
      <c r="GTC509" s="375"/>
      <c r="GTD509" s="375"/>
      <c r="GTE509" s="375"/>
      <c r="GTF509" s="375"/>
      <c r="GTG509" s="375"/>
      <c r="GTH509" s="375"/>
      <c r="GTI509" s="375"/>
      <c r="GTJ509" s="375"/>
      <c r="GTK509" s="375"/>
      <c r="GTL509" s="375"/>
      <c r="GTM509" s="375"/>
      <c r="GTN509" s="375"/>
      <c r="GTO509" s="375"/>
      <c r="GTP509" s="375"/>
      <c r="GTQ509" s="375"/>
      <c r="GTR509" s="375"/>
      <c r="GTS509" s="375"/>
      <c r="GTT509" s="375"/>
      <c r="GTU509" s="375"/>
      <c r="GTV509" s="375"/>
      <c r="GTW509" s="375"/>
      <c r="GTX509" s="375"/>
      <c r="GTY509" s="375"/>
      <c r="GTZ509" s="375"/>
      <c r="GUA509" s="375"/>
      <c r="GUB509" s="375"/>
      <c r="GUC509" s="375"/>
      <c r="GUD509" s="375"/>
      <c r="GUE509" s="375"/>
      <c r="GUF509" s="375"/>
      <c r="GUG509" s="375"/>
      <c r="GUH509" s="375"/>
      <c r="GUI509" s="375"/>
      <c r="GUJ509" s="375"/>
      <c r="GUK509" s="375"/>
      <c r="GUL509" s="375"/>
      <c r="GUM509" s="375"/>
      <c r="GUN509" s="375"/>
      <c r="GUO509" s="375"/>
      <c r="GUP509" s="375"/>
      <c r="GUQ509" s="375"/>
      <c r="GUR509" s="375"/>
      <c r="GUS509" s="375"/>
      <c r="GUT509" s="375"/>
      <c r="GUU509" s="375"/>
      <c r="GUV509" s="375"/>
      <c r="GUW509" s="375"/>
      <c r="GUX509" s="375"/>
      <c r="GUY509" s="375"/>
      <c r="GUZ509" s="375"/>
      <c r="GVA509" s="375"/>
      <c r="GVB509" s="375"/>
      <c r="GVC509" s="375"/>
      <c r="GVD509" s="375"/>
      <c r="GVE509" s="375"/>
      <c r="GVF509" s="375"/>
      <c r="GVG509" s="375"/>
      <c r="GVH509" s="375"/>
      <c r="GVI509" s="375"/>
      <c r="GVJ509" s="375"/>
      <c r="GVK509" s="375"/>
      <c r="GVL509" s="375"/>
      <c r="GVM509" s="375"/>
      <c r="GVN509" s="375"/>
      <c r="GVO509" s="375"/>
      <c r="GVP509" s="375"/>
      <c r="GVQ509" s="375"/>
      <c r="GVR509" s="375"/>
      <c r="GVS509" s="375"/>
      <c r="GVT509" s="375"/>
      <c r="GVU509" s="375"/>
      <c r="GVV509" s="375"/>
      <c r="GVW509" s="375"/>
      <c r="GVX509" s="375"/>
      <c r="GVY509" s="375"/>
      <c r="GVZ509" s="375"/>
      <c r="GWA509" s="375"/>
      <c r="GWB509" s="375"/>
      <c r="GWC509" s="375"/>
      <c r="GWD509" s="375"/>
      <c r="GWE509" s="375"/>
      <c r="GWF509" s="375"/>
      <c r="GWG509" s="375"/>
      <c r="GWH509" s="375"/>
      <c r="GWI509" s="375"/>
      <c r="GWJ509" s="375"/>
      <c r="GWK509" s="375"/>
      <c r="GWL509" s="375"/>
      <c r="GWM509" s="375"/>
      <c r="GWN509" s="375"/>
      <c r="GWO509" s="375"/>
      <c r="GWP509" s="375"/>
      <c r="GWQ509" s="375"/>
      <c r="GWR509" s="375"/>
      <c r="GWS509" s="375"/>
      <c r="GWT509" s="375"/>
      <c r="GWU509" s="375"/>
      <c r="GWV509" s="375"/>
      <c r="GWW509" s="375"/>
      <c r="GWX509" s="375"/>
      <c r="GWY509" s="375"/>
      <c r="GWZ509" s="375"/>
      <c r="GXA509" s="375"/>
      <c r="GXB509" s="375"/>
      <c r="GXC509" s="375"/>
      <c r="GXD509" s="375"/>
      <c r="GXE509" s="375"/>
      <c r="GXF509" s="375"/>
      <c r="GXG509" s="375"/>
      <c r="GXH509" s="375"/>
      <c r="GXI509" s="375"/>
      <c r="GXJ509" s="375"/>
      <c r="GXK509" s="375"/>
      <c r="GXL509" s="375"/>
      <c r="GXM509" s="375"/>
      <c r="GXN509" s="375"/>
      <c r="GXO509" s="375"/>
      <c r="GXP509" s="375"/>
      <c r="GXQ509" s="375"/>
      <c r="GXR509" s="375"/>
      <c r="GXS509" s="375"/>
      <c r="GXT509" s="375"/>
      <c r="GXU509" s="375"/>
      <c r="GXV509" s="375"/>
      <c r="GXW509" s="375"/>
      <c r="GXX509" s="375"/>
      <c r="GXY509" s="375"/>
      <c r="GXZ509" s="375"/>
      <c r="GYA509" s="375"/>
      <c r="GYB509" s="375"/>
      <c r="GYC509" s="375"/>
      <c r="GYD509" s="375"/>
      <c r="GYE509" s="375"/>
      <c r="GYF509" s="375"/>
      <c r="GYG509" s="375"/>
      <c r="GYH509" s="375"/>
      <c r="GYI509" s="375"/>
      <c r="GYJ509" s="375"/>
      <c r="GYK509" s="375"/>
      <c r="GYL509" s="375"/>
      <c r="GYM509" s="375"/>
      <c r="GYN509" s="375"/>
      <c r="GYO509" s="375"/>
      <c r="GYP509" s="375"/>
      <c r="GYQ509" s="375"/>
      <c r="GYR509" s="375"/>
      <c r="GYS509" s="375"/>
      <c r="GYT509" s="375"/>
      <c r="GYU509" s="375"/>
      <c r="GYV509" s="375"/>
      <c r="GYW509" s="375"/>
      <c r="GYX509" s="375"/>
      <c r="GYY509" s="375"/>
      <c r="GYZ509" s="375"/>
      <c r="GZA509" s="375"/>
      <c r="GZB509" s="375"/>
      <c r="GZC509" s="375"/>
      <c r="GZD509" s="375"/>
      <c r="GZE509" s="375"/>
      <c r="GZF509" s="375"/>
      <c r="GZG509" s="375"/>
      <c r="GZH509" s="375"/>
      <c r="GZI509" s="375"/>
      <c r="GZJ509" s="375"/>
      <c r="GZK509" s="375"/>
      <c r="GZL509" s="375"/>
      <c r="GZM509" s="375"/>
      <c r="GZN509" s="375"/>
      <c r="GZO509" s="375"/>
      <c r="GZP509" s="375"/>
      <c r="GZQ509" s="375"/>
      <c r="GZR509" s="375"/>
      <c r="GZS509" s="375"/>
      <c r="GZT509" s="375"/>
      <c r="GZU509" s="375"/>
      <c r="GZV509" s="375"/>
      <c r="GZW509" s="375"/>
      <c r="GZX509" s="375"/>
      <c r="GZY509" s="375"/>
      <c r="GZZ509" s="375"/>
      <c r="HAA509" s="375"/>
      <c r="HAB509" s="375"/>
      <c r="HAC509" s="375"/>
      <c r="HAD509" s="375"/>
      <c r="HAE509" s="375"/>
      <c r="HAF509" s="375"/>
      <c r="HAG509" s="375"/>
      <c r="HAH509" s="375"/>
      <c r="HAI509" s="375"/>
      <c r="HAJ509" s="375"/>
      <c r="HAK509" s="375"/>
      <c r="HAL509" s="375"/>
      <c r="HAM509" s="375"/>
      <c r="HAN509" s="375"/>
      <c r="HAO509" s="375"/>
      <c r="HAP509" s="375"/>
      <c r="HAQ509" s="375"/>
      <c r="HAR509" s="375"/>
      <c r="HAS509" s="375"/>
      <c r="HAT509" s="375"/>
      <c r="HAU509" s="375"/>
      <c r="HAV509" s="375"/>
      <c r="HAW509" s="375"/>
      <c r="HAX509" s="375"/>
      <c r="HAY509" s="375"/>
      <c r="HAZ509" s="375"/>
      <c r="HBA509" s="375"/>
      <c r="HBB509" s="375"/>
      <c r="HBC509" s="375"/>
      <c r="HBD509" s="375"/>
      <c r="HBE509" s="375"/>
      <c r="HBF509" s="375"/>
      <c r="HBG509" s="375"/>
      <c r="HBH509" s="375"/>
      <c r="HBI509" s="375"/>
      <c r="HBJ509" s="375"/>
      <c r="HBK509" s="375"/>
      <c r="HBL509" s="375"/>
      <c r="HBM509" s="375"/>
      <c r="HBN509" s="375"/>
      <c r="HBO509" s="375"/>
      <c r="HBP509" s="375"/>
      <c r="HBQ509" s="375"/>
      <c r="HBR509" s="375"/>
      <c r="HBS509" s="375"/>
      <c r="HBT509" s="375"/>
      <c r="HBU509" s="375"/>
      <c r="HBV509" s="375"/>
      <c r="HBW509" s="375"/>
      <c r="HBX509" s="375"/>
      <c r="HBY509" s="375"/>
      <c r="HBZ509" s="375"/>
      <c r="HCA509" s="375"/>
      <c r="HCB509" s="375"/>
      <c r="HCC509" s="375"/>
      <c r="HCD509" s="375"/>
      <c r="HCE509" s="375"/>
      <c r="HCF509" s="375"/>
      <c r="HCG509" s="375"/>
      <c r="HCH509" s="375"/>
      <c r="HCI509" s="375"/>
      <c r="HCJ509" s="375"/>
      <c r="HCK509" s="375"/>
      <c r="HCL509" s="375"/>
      <c r="HCM509" s="375"/>
      <c r="HCN509" s="375"/>
      <c r="HCO509" s="375"/>
      <c r="HCP509" s="375"/>
      <c r="HCQ509" s="375"/>
      <c r="HCR509" s="375"/>
      <c r="HCS509" s="375"/>
      <c r="HCT509" s="375"/>
      <c r="HCU509" s="375"/>
      <c r="HCV509" s="375"/>
      <c r="HCW509" s="375"/>
      <c r="HCX509" s="375"/>
      <c r="HCY509" s="375"/>
      <c r="HCZ509" s="375"/>
      <c r="HDA509" s="375"/>
      <c r="HDB509" s="375"/>
      <c r="HDC509" s="375"/>
      <c r="HDD509" s="375"/>
      <c r="HDE509" s="375"/>
      <c r="HDF509" s="375"/>
      <c r="HDG509" s="375"/>
      <c r="HDH509" s="375"/>
      <c r="HDI509" s="375"/>
      <c r="HDJ509" s="375"/>
      <c r="HDK509" s="375"/>
      <c r="HDL509" s="375"/>
      <c r="HDM509" s="375"/>
      <c r="HDN509" s="375"/>
      <c r="HDO509" s="375"/>
      <c r="HDP509" s="375"/>
      <c r="HDQ509" s="375"/>
      <c r="HDR509" s="375"/>
      <c r="HDS509" s="375"/>
      <c r="HDT509" s="375"/>
      <c r="HDU509" s="375"/>
      <c r="HDV509" s="375"/>
      <c r="HDW509" s="375"/>
      <c r="HDX509" s="375"/>
      <c r="HDY509" s="375"/>
      <c r="HDZ509" s="375"/>
      <c r="HEA509" s="375"/>
      <c r="HEB509" s="375"/>
      <c r="HEC509" s="375"/>
      <c r="HED509" s="375"/>
      <c r="HEE509" s="375"/>
      <c r="HEF509" s="375"/>
      <c r="HEG509" s="375"/>
      <c r="HEH509" s="375"/>
      <c r="HEI509" s="375"/>
      <c r="HEJ509" s="375"/>
      <c r="HEK509" s="375"/>
      <c r="HEL509" s="375"/>
      <c r="HEM509" s="375"/>
      <c r="HEN509" s="375"/>
      <c r="HEO509" s="375"/>
      <c r="HEP509" s="375"/>
      <c r="HEQ509" s="375"/>
      <c r="HER509" s="375"/>
      <c r="HES509" s="375"/>
      <c r="HET509" s="375"/>
      <c r="HEU509" s="375"/>
      <c r="HEV509" s="375"/>
      <c r="HEW509" s="375"/>
      <c r="HEX509" s="375"/>
      <c r="HEY509" s="375"/>
      <c r="HEZ509" s="375"/>
      <c r="HFA509" s="375"/>
      <c r="HFB509" s="375"/>
      <c r="HFC509" s="375"/>
      <c r="HFD509" s="375"/>
      <c r="HFE509" s="375"/>
      <c r="HFF509" s="375"/>
      <c r="HFG509" s="375"/>
      <c r="HFH509" s="375"/>
      <c r="HFI509" s="375"/>
      <c r="HFJ509" s="375"/>
      <c r="HFK509" s="375"/>
      <c r="HFL509" s="375"/>
      <c r="HFM509" s="375"/>
      <c r="HFN509" s="375"/>
      <c r="HFO509" s="375"/>
      <c r="HFP509" s="375"/>
      <c r="HFQ509" s="375"/>
      <c r="HFR509" s="375"/>
      <c r="HFS509" s="375"/>
      <c r="HFT509" s="375"/>
      <c r="HFU509" s="375"/>
      <c r="HFV509" s="375"/>
      <c r="HFW509" s="375"/>
      <c r="HFX509" s="375"/>
      <c r="HFY509" s="375"/>
      <c r="HFZ509" s="375"/>
      <c r="HGA509" s="375"/>
      <c r="HGB509" s="375"/>
      <c r="HGC509" s="375"/>
      <c r="HGD509" s="375"/>
      <c r="HGE509" s="375"/>
      <c r="HGF509" s="375"/>
      <c r="HGG509" s="375"/>
      <c r="HGH509" s="375"/>
      <c r="HGI509" s="375"/>
      <c r="HGJ509" s="375"/>
      <c r="HGK509" s="375"/>
      <c r="HGL509" s="375"/>
      <c r="HGM509" s="375"/>
      <c r="HGN509" s="375"/>
      <c r="HGO509" s="375"/>
      <c r="HGP509" s="375"/>
      <c r="HGQ509" s="375"/>
      <c r="HGR509" s="375"/>
      <c r="HGS509" s="375"/>
      <c r="HGT509" s="375"/>
      <c r="HGU509" s="375"/>
      <c r="HGV509" s="375"/>
      <c r="HGW509" s="375"/>
      <c r="HGX509" s="375"/>
      <c r="HGY509" s="375"/>
      <c r="HGZ509" s="375"/>
      <c r="HHA509" s="375"/>
      <c r="HHB509" s="375"/>
      <c r="HHC509" s="375"/>
      <c r="HHD509" s="375"/>
      <c r="HHE509" s="375"/>
      <c r="HHF509" s="375"/>
      <c r="HHG509" s="375"/>
      <c r="HHH509" s="375"/>
      <c r="HHI509" s="375"/>
      <c r="HHJ509" s="375"/>
      <c r="HHK509" s="375"/>
      <c r="HHL509" s="375"/>
      <c r="HHM509" s="375"/>
      <c r="HHN509" s="375"/>
      <c r="HHO509" s="375"/>
      <c r="HHP509" s="375"/>
      <c r="HHQ509" s="375"/>
      <c r="HHR509" s="375"/>
      <c r="HHS509" s="375"/>
      <c r="HHT509" s="375"/>
      <c r="HHU509" s="375"/>
      <c r="HHV509" s="375"/>
      <c r="HHW509" s="375"/>
      <c r="HHX509" s="375"/>
      <c r="HHY509" s="375"/>
      <c r="HHZ509" s="375"/>
      <c r="HIA509" s="375"/>
      <c r="HIB509" s="375"/>
      <c r="HIC509" s="375"/>
      <c r="HID509" s="375"/>
      <c r="HIE509" s="375"/>
      <c r="HIF509" s="375"/>
      <c r="HIG509" s="375"/>
      <c r="HIH509" s="375"/>
      <c r="HII509" s="375"/>
      <c r="HIJ509" s="375"/>
      <c r="HIK509" s="375"/>
      <c r="HIL509" s="375"/>
      <c r="HIM509" s="375"/>
      <c r="HIN509" s="375"/>
      <c r="HIO509" s="375"/>
      <c r="HIP509" s="375"/>
      <c r="HIQ509" s="375"/>
      <c r="HIR509" s="375"/>
      <c r="HIS509" s="375"/>
      <c r="HIT509" s="375"/>
      <c r="HIU509" s="375"/>
      <c r="HIV509" s="375"/>
      <c r="HIW509" s="375"/>
      <c r="HIX509" s="375"/>
      <c r="HIY509" s="375"/>
      <c r="HIZ509" s="375"/>
      <c r="HJA509" s="375"/>
      <c r="HJB509" s="375"/>
      <c r="HJC509" s="375"/>
      <c r="HJD509" s="375"/>
      <c r="HJE509" s="375"/>
      <c r="HJF509" s="375"/>
      <c r="HJG509" s="375"/>
      <c r="HJH509" s="375"/>
      <c r="HJI509" s="375"/>
      <c r="HJJ509" s="375"/>
      <c r="HJK509" s="375"/>
      <c r="HJL509" s="375"/>
      <c r="HJM509" s="375"/>
      <c r="HJN509" s="375"/>
      <c r="HJO509" s="375"/>
      <c r="HJP509" s="375"/>
      <c r="HJQ509" s="375"/>
      <c r="HJR509" s="375"/>
      <c r="HJS509" s="375"/>
      <c r="HJT509" s="375"/>
      <c r="HJU509" s="375"/>
      <c r="HJV509" s="375"/>
      <c r="HJW509" s="375"/>
      <c r="HJX509" s="375"/>
      <c r="HJY509" s="375"/>
      <c r="HJZ509" s="375"/>
      <c r="HKA509" s="375"/>
      <c r="HKB509" s="375"/>
      <c r="HKC509" s="375"/>
      <c r="HKD509" s="375"/>
      <c r="HKE509" s="375"/>
      <c r="HKF509" s="375"/>
      <c r="HKG509" s="375"/>
      <c r="HKH509" s="375"/>
      <c r="HKI509" s="375"/>
      <c r="HKJ509" s="375"/>
      <c r="HKK509" s="375"/>
      <c r="HKL509" s="375"/>
      <c r="HKM509" s="375"/>
      <c r="HKN509" s="375"/>
      <c r="HKO509" s="375"/>
      <c r="HKP509" s="375"/>
      <c r="HKQ509" s="375"/>
      <c r="HKR509" s="375"/>
      <c r="HKS509" s="375"/>
      <c r="HKT509" s="375"/>
      <c r="HKU509" s="375"/>
      <c r="HKV509" s="375"/>
      <c r="HKW509" s="375"/>
      <c r="HKX509" s="375"/>
      <c r="HKY509" s="375"/>
      <c r="HKZ509" s="375"/>
      <c r="HLA509" s="375"/>
      <c r="HLB509" s="375"/>
      <c r="HLC509" s="375"/>
      <c r="HLD509" s="375"/>
      <c r="HLE509" s="375"/>
      <c r="HLF509" s="375"/>
      <c r="HLG509" s="375"/>
      <c r="HLH509" s="375"/>
      <c r="HLI509" s="375"/>
      <c r="HLJ509" s="375"/>
      <c r="HLK509" s="375"/>
      <c r="HLL509" s="375"/>
      <c r="HLM509" s="375"/>
      <c r="HLN509" s="375"/>
      <c r="HLO509" s="375"/>
      <c r="HLP509" s="375"/>
      <c r="HLQ509" s="375"/>
      <c r="HLR509" s="375"/>
      <c r="HLS509" s="375"/>
      <c r="HLT509" s="375"/>
      <c r="HLU509" s="375"/>
      <c r="HLV509" s="375"/>
      <c r="HLW509" s="375"/>
      <c r="HLX509" s="375"/>
      <c r="HLY509" s="375"/>
      <c r="HLZ509" s="375"/>
      <c r="HMA509" s="375"/>
      <c r="HMB509" s="375"/>
      <c r="HMC509" s="375"/>
      <c r="HMD509" s="375"/>
      <c r="HME509" s="375"/>
      <c r="HMF509" s="375"/>
      <c r="HMG509" s="375"/>
      <c r="HMH509" s="375"/>
      <c r="HMI509" s="375"/>
      <c r="HMJ509" s="375"/>
      <c r="HMK509" s="375"/>
      <c r="HML509" s="375"/>
      <c r="HMM509" s="375"/>
      <c r="HMN509" s="375"/>
      <c r="HMO509" s="375"/>
      <c r="HMP509" s="375"/>
      <c r="HMQ509" s="375"/>
      <c r="HMR509" s="375"/>
      <c r="HMS509" s="375"/>
      <c r="HMT509" s="375"/>
      <c r="HMU509" s="375"/>
      <c r="HMV509" s="375"/>
      <c r="HMW509" s="375"/>
      <c r="HMX509" s="375"/>
      <c r="HMY509" s="375"/>
      <c r="HMZ509" s="375"/>
      <c r="HNA509" s="375"/>
      <c r="HNB509" s="375"/>
      <c r="HNC509" s="375"/>
      <c r="HND509" s="375"/>
      <c r="HNE509" s="375"/>
      <c r="HNF509" s="375"/>
      <c r="HNG509" s="375"/>
      <c r="HNH509" s="375"/>
      <c r="HNI509" s="375"/>
      <c r="HNJ509" s="375"/>
      <c r="HNK509" s="375"/>
      <c r="HNL509" s="375"/>
      <c r="HNM509" s="375"/>
      <c r="HNN509" s="375"/>
      <c r="HNO509" s="375"/>
      <c r="HNP509" s="375"/>
      <c r="HNQ509" s="375"/>
      <c r="HNR509" s="375"/>
      <c r="HNS509" s="375"/>
      <c r="HNT509" s="375"/>
      <c r="HNU509" s="375"/>
      <c r="HNV509" s="375"/>
      <c r="HNW509" s="375"/>
      <c r="HNX509" s="375"/>
      <c r="HNY509" s="375"/>
      <c r="HNZ509" s="375"/>
      <c r="HOA509" s="375"/>
      <c r="HOB509" s="375"/>
      <c r="HOC509" s="375"/>
      <c r="HOD509" s="375"/>
      <c r="HOE509" s="375"/>
      <c r="HOF509" s="375"/>
      <c r="HOG509" s="375"/>
      <c r="HOH509" s="375"/>
      <c r="HOI509" s="375"/>
      <c r="HOJ509" s="375"/>
      <c r="HOK509" s="375"/>
      <c r="HOL509" s="375"/>
      <c r="HOM509" s="375"/>
      <c r="HON509" s="375"/>
      <c r="HOO509" s="375"/>
      <c r="HOP509" s="375"/>
      <c r="HOQ509" s="375"/>
      <c r="HOR509" s="375"/>
      <c r="HOS509" s="375"/>
      <c r="HOT509" s="375"/>
      <c r="HOU509" s="375"/>
      <c r="HOV509" s="375"/>
      <c r="HOW509" s="375"/>
      <c r="HOX509" s="375"/>
      <c r="HOY509" s="375"/>
      <c r="HOZ509" s="375"/>
      <c r="HPA509" s="375"/>
      <c r="HPB509" s="375"/>
      <c r="HPC509" s="375"/>
      <c r="HPD509" s="375"/>
      <c r="HPE509" s="375"/>
      <c r="HPF509" s="375"/>
      <c r="HPG509" s="375"/>
      <c r="HPH509" s="375"/>
      <c r="HPI509" s="375"/>
      <c r="HPJ509" s="375"/>
      <c r="HPK509" s="375"/>
      <c r="HPL509" s="375"/>
      <c r="HPM509" s="375"/>
      <c r="HPN509" s="375"/>
      <c r="HPO509" s="375"/>
      <c r="HPP509" s="375"/>
      <c r="HPQ509" s="375"/>
      <c r="HPR509" s="375"/>
      <c r="HPS509" s="375"/>
      <c r="HPT509" s="375"/>
      <c r="HPU509" s="375"/>
      <c r="HPV509" s="375"/>
      <c r="HPW509" s="375"/>
      <c r="HPX509" s="375"/>
      <c r="HPY509" s="375"/>
      <c r="HPZ509" s="375"/>
      <c r="HQA509" s="375"/>
      <c r="HQB509" s="375"/>
      <c r="HQC509" s="375"/>
      <c r="HQD509" s="375"/>
      <c r="HQE509" s="375"/>
      <c r="HQF509" s="375"/>
      <c r="HQG509" s="375"/>
      <c r="HQH509" s="375"/>
      <c r="HQI509" s="375"/>
      <c r="HQJ509" s="375"/>
      <c r="HQK509" s="375"/>
      <c r="HQL509" s="375"/>
      <c r="HQM509" s="375"/>
      <c r="HQN509" s="375"/>
      <c r="HQO509" s="375"/>
      <c r="HQP509" s="375"/>
      <c r="HQQ509" s="375"/>
      <c r="HQR509" s="375"/>
      <c r="HQS509" s="375"/>
      <c r="HQT509" s="375"/>
      <c r="HQU509" s="375"/>
      <c r="HQV509" s="375"/>
      <c r="HQW509" s="375"/>
      <c r="HQX509" s="375"/>
      <c r="HQY509" s="375"/>
      <c r="HQZ509" s="375"/>
      <c r="HRA509" s="375"/>
      <c r="HRB509" s="375"/>
      <c r="HRC509" s="375"/>
      <c r="HRD509" s="375"/>
      <c r="HRE509" s="375"/>
      <c r="HRF509" s="375"/>
      <c r="HRG509" s="375"/>
      <c r="HRH509" s="375"/>
      <c r="HRI509" s="375"/>
      <c r="HRJ509" s="375"/>
      <c r="HRK509" s="375"/>
      <c r="HRL509" s="375"/>
      <c r="HRM509" s="375"/>
      <c r="HRN509" s="375"/>
      <c r="HRO509" s="375"/>
      <c r="HRP509" s="375"/>
      <c r="HRQ509" s="375"/>
      <c r="HRR509" s="375"/>
      <c r="HRS509" s="375"/>
      <c r="HRT509" s="375"/>
      <c r="HRU509" s="375"/>
      <c r="HRV509" s="375"/>
      <c r="HRW509" s="375"/>
      <c r="HRX509" s="375"/>
      <c r="HRY509" s="375"/>
      <c r="HRZ509" s="375"/>
      <c r="HSA509" s="375"/>
      <c r="HSB509" s="375"/>
      <c r="HSC509" s="375"/>
      <c r="HSD509" s="375"/>
      <c r="HSE509" s="375"/>
      <c r="HSF509" s="375"/>
      <c r="HSG509" s="375"/>
      <c r="HSH509" s="375"/>
      <c r="HSI509" s="375"/>
      <c r="HSJ509" s="375"/>
      <c r="HSK509" s="375"/>
      <c r="HSL509" s="375"/>
      <c r="HSM509" s="375"/>
      <c r="HSN509" s="375"/>
      <c r="HSO509" s="375"/>
      <c r="HSP509" s="375"/>
      <c r="HSQ509" s="375"/>
      <c r="HSR509" s="375"/>
      <c r="HSS509" s="375"/>
      <c r="HST509" s="375"/>
      <c r="HSU509" s="375"/>
      <c r="HSV509" s="375"/>
      <c r="HSW509" s="375"/>
      <c r="HSX509" s="375"/>
      <c r="HSY509" s="375"/>
      <c r="HSZ509" s="375"/>
      <c r="HTA509" s="375"/>
      <c r="HTB509" s="375"/>
      <c r="HTC509" s="375"/>
      <c r="HTD509" s="375"/>
      <c r="HTE509" s="375"/>
      <c r="HTF509" s="375"/>
      <c r="HTG509" s="375"/>
      <c r="HTH509" s="375"/>
      <c r="HTI509" s="375"/>
      <c r="HTJ509" s="375"/>
      <c r="HTK509" s="375"/>
      <c r="HTL509" s="375"/>
      <c r="HTM509" s="375"/>
      <c r="HTN509" s="375"/>
      <c r="HTO509" s="375"/>
      <c r="HTP509" s="375"/>
      <c r="HTQ509" s="375"/>
      <c r="HTR509" s="375"/>
      <c r="HTS509" s="375"/>
      <c r="HTT509" s="375"/>
      <c r="HTU509" s="375"/>
      <c r="HTV509" s="375"/>
      <c r="HTW509" s="375"/>
      <c r="HTX509" s="375"/>
      <c r="HTY509" s="375"/>
      <c r="HTZ509" s="375"/>
      <c r="HUA509" s="375"/>
      <c r="HUB509" s="375"/>
      <c r="HUC509" s="375"/>
      <c r="HUD509" s="375"/>
      <c r="HUE509" s="375"/>
      <c r="HUF509" s="375"/>
      <c r="HUG509" s="375"/>
      <c r="HUH509" s="375"/>
      <c r="HUI509" s="375"/>
      <c r="HUJ509" s="375"/>
      <c r="HUK509" s="375"/>
      <c r="HUL509" s="375"/>
      <c r="HUM509" s="375"/>
      <c r="HUN509" s="375"/>
      <c r="HUO509" s="375"/>
      <c r="HUP509" s="375"/>
      <c r="HUQ509" s="375"/>
      <c r="HUR509" s="375"/>
      <c r="HUS509" s="375"/>
      <c r="HUT509" s="375"/>
      <c r="HUU509" s="375"/>
      <c r="HUV509" s="375"/>
      <c r="HUW509" s="375"/>
      <c r="HUX509" s="375"/>
      <c r="HUY509" s="375"/>
      <c r="HUZ509" s="375"/>
      <c r="HVA509" s="375"/>
      <c r="HVB509" s="375"/>
      <c r="HVC509" s="375"/>
      <c r="HVD509" s="375"/>
      <c r="HVE509" s="375"/>
      <c r="HVF509" s="375"/>
      <c r="HVG509" s="375"/>
      <c r="HVH509" s="375"/>
      <c r="HVI509" s="375"/>
      <c r="HVJ509" s="375"/>
      <c r="HVK509" s="375"/>
      <c r="HVL509" s="375"/>
      <c r="HVM509" s="375"/>
      <c r="HVN509" s="375"/>
      <c r="HVO509" s="375"/>
      <c r="HVP509" s="375"/>
      <c r="HVQ509" s="375"/>
      <c r="HVR509" s="375"/>
      <c r="HVS509" s="375"/>
      <c r="HVT509" s="375"/>
      <c r="HVU509" s="375"/>
      <c r="HVV509" s="375"/>
      <c r="HVW509" s="375"/>
      <c r="HVX509" s="375"/>
      <c r="HVY509" s="375"/>
      <c r="HVZ509" s="375"/>
      <c r="HWA509" s="375"/>
      <c r="HWB509" s="375"/>
      <c r="HWC509" s="375"/>
      <c r="HWD509" s="375"/>
      <c r="HWE509" s="375"/>
      <c r="HWF509" s="375"/>
      <c r="HWG509" s="375"/>
      <c r="HWH509" s="375"/>
      <c r="HWI509" s="375"/>
      <c r="HWJ509" s="375"/>
      <c r="HWK509" s="375"/>
      <c r="HWL509" s="375"/>
      <c r="HWM509" s="375"/>
      <c r="HWN509" s="375"/>
      <c r="HWO509" s="375"/>
      <c r="HWP509" s="375"/>
      <c r="HWQ509" s="375"/>
      <c r="HWR509" s="375"/>
      <c r="HWS509" s="375"/>
      <c r="HWT509" s="375"/>
      <c r="HWU509" s="375"/>
      <c r="HWV509" s="375"/>
      <c r="HWW509" s="375"/>
      <c r="HWX509" s="375"/>
      <c r="HWY509" s="375"/>
      <c r="HWZ509" s="375"/>
      <c r="HXA509" s="375"/>
      <c r="HXB509" s="375"/>
      <c r="HXC509" s="375"/>
      <c r="HXD509" s="375"/>
      <c r="HXE509" s="375"/>
      <c r="HXF509" s="375"/>
      <c r="HXG509" s="375"/>
      <c r="HXH509" s="375"/>
      <c r="HXI509" s="375"/>
      <c r="HXJ509" s="375"/>
      <c r="HXK509" s="375"/>
      <c r="HXL509" s="375"/>
      <c r="HXM509" s="375"/>
      <c r="HXN509" s="375"/>
      <c r="HXO509" s="375"/>
      <c r="HXP509" s="375"/>
      <c r="HXQ509" s="375"/>
      <c r="HXR509" s="375"/>
      <c r="HXS509" s="375"/>
      <c r="HXT509" s="375"/>
      <c r="HXU509" s="375"/>
      <c r="HXV509" s="375"/>
      <c r="HXW509" s="375"/>
      <c r="HXX509" s="375"/>
      <c r="HXY509" s="375"/>
      <c r="HXZ509" s="375"/>
      <c r="HYA509" s="375"/>
      <c r="HYB509" s="375"/>
      <c r="HYC509" s="375"/>
      <c r="HYD509" s="375"/>
      <c r="HYE509" s="375"/>
      <c r="HYF509" s="375"/>
      <c r="HYG509" s="375"/>
      <c r="HYH509" s="375"/>
      <c r="HYI509" s="375"/>
      <c r="HYJ509" s="375"/>
      <c r="HYK509" s="375"/>
      <c r="HYL509" s="375"/>
      <c r="HYM509" s="375"/>
      <c r="HYN509" s="375"/>
      <c r="HYO509" s="375"/>
      <c r="HYP509" s="375"/>
      <c r="HYQ509" s="375"/>
      <c r="HYR509" s="375"/>
      <c r="HYS509" s="375"/>
      <c r="HYT509" s="375"/>
      <c r="HYU509" s="375"/>
      <c r="HYV509" s="375"/>
      <c r="HYW509" s="375"/>
      <c r="HYX509" s="375"/>
      <c r="HYY509" s="375"/>
      <c r="HYZ509" s="375"/>
      <c r="HZA509" s="375"/>
      <c r="HZB509" s="375"/>
      <c r="HZC509" s="375"/>
      <c r="HZD509" s="375"/>
      <c r="HZE509" s="375"/>
      <c r="HZF509" s="375"/>
      <c r="HZG509" s="375"/>
      <c r="HZH509" s="375"/>
      <c r="HZI509" s="375"/>
      <c r="HZJ509" s="375"/>
      <c r="HZK509" s="375"/>
      <c r="HZL509" s="375"/>
      <c r="HZM509" s="375"/>
      <c r="HZN509" s="375"/>
      <c r="HZO509" s="375"/>
      <c r="HZP509" s="375"/>
      <c r="HZQ509" s="375"/>
      <c r="HZR509" s="375"/>
      <c r="HZS509" s="375"/>
      <c r="HZT509" s="375"/>
      <c r="HZU509" s="375"/>
      <c r="HZV509" s="375"/>
      <c r="HZW509" s="375"/>
      <c r="HZX509" s="375"/>
      <c r="HZY509" s="375"/>
      <c r="HZZ509" s="375"/>
      <c r="IAA509" s="375"/>
      <c r="IAB509" s="375"/>
      <c r="IAC509" s="375"/>
      <c r="IAD509" s="375"/>
      <c r="IAE509" s="375"/>
      <c r="IAF509" s="375"/>
      <c r="IAG509" s="375"/>
      <c r="IAH509" s="375"/>
      <c r="IAI509" s="375"/>
      <c r="IAJ509" s="375"/>
      <c r="IAK509" s="375"/>
      <c r="IAL509" s="375"/>
      <c r="IAM509" s="375"/>
      <c r="IAN509" s="375"/>
      <c r="IAO509" s="375"/>
      <c r="IAP509" s="375"/>
      <c r="IAQ509" s="375"/>
      <c r="IAR509" s="375"/>
      <c r="IAS509" s="375"/>
      <c r="IAT509" s="375"/>
      <c r="IAU509" s="375"/>
      <c r="IAV509" s="375"/>
      <c r="IAW509" s="375"/>
      <c r="IAX509" s="375"/>
      <c r="IAY509" s="375"/>
      <c r="IAZ509" s="375"/>
      <c r="IBA509" s="375"/>
      <c r="IBB509" s="375"/>
      <c r="IBC509" s="375"/>
      <c r="IBD509" s="375"/>
      <c r="IBE509" s="375"/>
      <c r="IBF509" s="375"/>
      <c r="IBG509" s="375"/>
      <c r="IBH509" s="375"/>
      <c r="IBI509" s="375"/>
      <c r="IBJ509" s="375"/>
      <c r="IBK509" s="375"/>
      <c r="IBL509" s="375"/>
      <c r="IBM509" s="375"/>
      <c r="IBN509" s="375"/>
      <c r="IBO509" s="375"/>
      <c r="IBP509" s="375"/>
      <c r="IBQ509" s="375"/>
      <c r="IBR509" s="375"/>
      <c r="IBS509" s="375"/>
      <c r="IBT509" s="375"/>
      <c r="IBU509" s="375"/>
      <c r="IBV509" s="375"/>
      <c r="IBW509" s="375"/>
      <c r="IBX509" s="375"/>
      <c r="IBY509" s="375"/>
      <c r="IBZ509" s="375"/>
      <c r="ICA509" s="375"/>
      <c r="ICB509" s="375"/>
      <c r="ICC509" s="375"/>
      <c r="ICD509" s="375"/>
      <c r="ICE509" s="375"/>
      <c r="ICF509" s="375"/>
      <c r="ICG509" s="375"/>
      <c r="ICH509" s="375"/>
      <c r="ICI509" s="375"/>
      <c r="ICJ509" s="375"/>
      <c r="ICK509" s="375"/>
      <c r="ICL509" s="375"/>
      <c r="ICM509" s="375"/>
      <c r="ICN509" s="375"/>
      <c r="ICO509" s="375"/>
      <c r="ICP509" s="375"/>
      <c r="ICQ509" s="375"/>
      <c r="ICR509" s="375"/>
      <c r="ICS509" s="375"/>
      <c r="ICT509" s="375"/>
      <c r="ICU509" s="375"/>
      <c r="ICV509" s="375"/>
      <c r="ICW509" s="375"/>
      <c r="ICX509" s="375"/>
      <c r="ICY509" s="375"/>
      <c r="ICZ509" s="375"/>
      <c r="IDA509" s="375"/>
      <c r="IDB509" s="375"/>
      <c r="IDC509" s="375"/>
      <c r="IDD509" s="375"/>
      <c r="IDE509" s="375"/>
      <c r="IDF509" s="375"/>
      <c r="IDG509" s="375"/>
      <c r="IDH509" s="375"/>
      <c r="IDI509" s="375"/>
      <c r="IDJ509" s="375"/>
      <c r="IDK509" s="375"/>
      <c r="IDL509" s="375"/>
      <c r="IDM509" s="375"/>
      <c r="IDN509" s="375"/>
      <c r="IDO509" s="375"/>
      <c r="IDP509" s="375"/>
      <c r="IDQ509" s="375"/>
      <c r="IDR509" s="375"/>
      <c r="IDS509" s="375"/>
      <c r="IDT509" s="375"/>
      <c r="IDU509" s="375"/>
      <c r="IDV509" s="375"/>
      <c r="IDW509" s="375"/>
      <c r="IDX509" s="375"/>
      <c r="IDY509" s="375"/>
      <c r="IDZ509" s="375"/>
      <c r="IEA509" s="375"/>
      <c r="IEB509" s="375"/>
      <c r="IEC509" s="375"/>
      <c r="IED509" s="375"/>
      <c r="IEE509" s="375"/>
      <c r="IEF509" s="375"/>
      <c r="IEG509" s="375"/>
      <c r="IEH509" s="375"/>
      <c r="IEI509" s="375"/>
      <c r="IEJ509" s="375"/>
      <c r="IEK509" s="375"/>
      <c r="IEL509" s="375"/>
      <c r="IEM509" s="375"/>
      <c r="IEN509" s="375"/>
      <c r="IEO509" s="375"/>
      <c r="IEP509" s="375"/>
      <c r="IEQ509" s="375"/>
      <c r="IER509" s="375"/>
      <c r="IES509" s="375"/>
      <c r="IET509" s="375"/>
      <c r="IEU509" s="375"/>
      <c r="IEV509" s="375"/>
      <c r="IEW509" s="375"/>
      <c r="IEX509" s="375"/>
      <c r="IEY509" s="375"/>
      <c r="IEZ509" s="375"/>
      <c r="IFA509" s="375"/>
      <c r="IFB509" s="375"/>
      <c r="IFC509" s="375"/>
      <c r="IFD509" s="375"/>
      <c r="IFE509" s="375"/>
      <c r="IFF509" s="375"/>
      <c r="IFG509" s="375"/>
      <c r="IFH509" s="375"/>
      <c r="IFI509" s="375"/>
      <c r="IFJ509" s="375"/>
      <c r="IFK509" s="375"/>
      <c r="IFL509" s="375"/>
      <c r="IFM509" s="375"/>
      <c r="IFN509" s="375"/>
      <c r="IFO509" s="375"/>
      <c r="IFP509" s="375"/>
      <c r="IFQ509" s="375"/>
      <c r="IFR509" s="375"/>
      <c r="IFS509" s="375"/>
      <c r="IFT509" s="375"/>
      <c r="IFU509" s="375"/>
      <c r="IFV509" s="375"/>
      <c r="IFW509" s="375"/>
      <c r="IFX509" s="375"/>
      <c r="IFY509" s="375"/>
      <c r="IFZ509" s="375"/>
      <c r="IGA509" s="375"/>
      <c r="IGB509" s="375"/>
      <c r="IGC509" s="375"/>
      <c r="IGD509" s="375"/>
      <c r="IGE509" s="375"/>
      <c r="IGF509" s="375"/>
      <c r="IGG509" s="375"/>
      <c r="IGH509" s="375"/>
      <c r="IGI509" s="375"/>
      <c r="IGJ509" s="375"/>
      <c r="IGK509" s="375"/>
      <c r="IGL509" s="375"/>
      <c r="IGM509" s="375"/>
      <c r="IGN509" s="375"/>
      <c r="IGO509" s="375"/>
      <c r="IGP509" s="375"/>
      <c r="IGQ509" s="375"/>
      <c r="IGR509" s="375"/>
      <c r="IGS509" s="375"/>
      <c r="IGT509" s="375"/>
      <c r="IGU509" s="375"/>
      <c r="IGV509" s="375"/>
      <c r="IGW509" s="375"/>
      <c r="IGX509" s="375"/>
      <c r="IGY509" s="375"/>
      <c r="IGZ509" s="375"/>
      <c r="IHA509" s="375"/>
      <c r="IHB509" s="375"/>
      <c r="IHC509" s="375"/>
      <c r="IHD509" s="375"/>
      <c r="IHE509" s="375"/>
      <c r="IHF509" s="375"/>
      <c r="IHG509" s="375"/>
      <c r="IHH509" s="375"/>
      <c r="IHI509" s="375"/>
      <c r="IHJ509" s="375"/>
      <c r="IHK509" s="375"/>
      <c r="IHL509" s="375"/>
      <c r="IHM509" s="375"/>
      <c r="IHN509" s="375"/>
      <c r="IHO509" s="375"/>
      <c r="IHP509" s="375"/>
      <c r="IHQ509" s="375"/>
      <c r="IHR509" s="375"/>
      <c r="IHS509" s="375"/>
      <c r="IHT509" s="375"/>
      <c r="IHU509" s="375"/>
      <c r="IHV509" s="375"/>
      <c r="IHW509" s="375"/>
      <c r="IHX509" s="375"/>
      <c r="IHY509" s="375"/>
      <c r="IHZ509" s="375"/>
      <c r="IIA509" s="375"/>
      <c r="IIB509" s="375"/>
      <c r="IIC509" s="375"/>
      <c r="IID509" s="375"/>
      <c r="IIE509" s="375"/>
      <c r="IIF509" s="375"/>
      <c r="IIG509" s="375"/>
      <c r="IIH509" s="375"/>
      <c r="III509" s="375"/>
      <c r="IIJ509" s="375"/>
      <c r="IIK509" s="375"/>
      <c r="IIL509" s="375"/>
      <c r="IIM509" s="375"/>
      <c r="IIN509" s="375"/>
      <c r="IIO509" s="375"/>
      <c r="IIP509" s="375"/>
      <c r="IIQ509" s="375"/>
      <c r="IIR509" s="375"/>
      <c r="IIS509" s="375"/>
      <c r="IIT509" s="375"/>
      <c r="IIU509" s="375"/>
      <c r="IIV509" s="375"/>
      <c r="IIW509" s="375"/>
      <c r="IIX509" s="375"/>
      <c r="IIY509" s="375"/>
      <c r="IIZ509" s="375"/>
      <c r="IJA509" s="375"/>
      <c r="IJB509" s="375"/>
      <c r="IJC509" s="375"/>
      <c r="IJD509" s="375"/>
      <c r="IJE509" s="375"/>
      <c r="IJF509" s="375"/>
      <c r="IJG509" s="375"/>
      <c r="IJH509" s="375"/>
      <c r="IJI509" s="375"/>
      <c r="IJJ509" s="375"/>
      <c r="IJK509" s="375"/>
      <c r="IJL509" s="375"/>
      <c r="IJM509" s="375"/>
      <c r="IJN509" s="375"/>
      <c r="IJO509" s="375"/>
      <c r="IJP509" s="375"/>
      <c r="IJQ509" s="375"/>
      <c r="IJR509" s="375"/>
      <c r="IJS509" s="375"/>
      <c r="IJT509" s="375"/>
      <c r="IJU509" s="375"/>
      <c r="IJV509" s="375"/>
      <c r="IJW509" s="375"/>
      <c r="IJX509" s="375"/>
      <c r="IJY509" s="375"/>
      <c r="IJZ509" s="375"/>
      <c r="IKA509" s="375"/>
      <c r="IKB509" s="375"/>
      <c r="IKC509" s="375"/>
      <c r="IKD509" s="375"/>
      <c r="IKE509" s="375"/>
      <c r="IKF509" s="375"/>
      <c r="IKG509" s="375"/>
      <c r="IKH509" s="375"/>
      <c r="IKI509" s="375"/>
      <c r="IKJ509" s="375"/>
      <c r="IKK509" s="375"/>
      <c r="IKL509" s="375"/>
      <c r="IKM509" s="375"/>
      <c r="IKN509" s="375"/>
      <c r="IKO509" s="375"/>
      <c r="IKP509" s="375"/>
      <c r="IKQ509" s="375"/>
      <c r="IKR509" s="375"/>
      <c r="IKS509" s="375"/>
      <c r="IKT509" s="375"/>
      <c r="IKU509" s="375"/>
      <c r="IKV509" s="375"/>
      <c r="IKW509" s="375"/>
      <c r="IKX509" s="375"/>
      <c r="IKY509" s="375"/>
      <c r="IKZ509" s="375"/>
      <c r="ILA509" s="375"/>
      <c r="ILB509" s="375"/>
      <c r="ILC509" s="375"/>
      <c r="ILD509" s="375"/>
      <c r="ILE509" s="375"/>
      <c r="ILF509" s="375"/>
      <c r="ILG509" s="375"/>
      <c r="ILH509" s="375"/>
      <c r="ILI509" s="375"/>
      <c r="ILJ509" s="375"/>
      <c r="ILK509" s="375"/>
      <c r="ILL509" s="375"/>
      <c r="ILM509" s="375"/>
      <c r="ILN509" s="375"/>
      <c r="ILO509" s="375"/>
      <c r="ILP509" s="375"/>
      <c r="ILQ509" s="375"/>
      <c r="ILR509" s="375"/>
      <c r="ILS509" s="375"/>
      <c r="ILT509" s="375"/>
      <c r="ILU509" s="375"/>
      <c r="ILV509" s="375"/>
      <c r="ILW509" s="375"/>
      <c r="ILX509" s="375"/>
      <c r="ILY509" s="375"/>
      <c r="ILZ509" s="375"/>
      <c r="IMA509" s="375"/>
      <c r="IMB509" s="375"/>
      <c r="IMC509" s="375"/>
      <c r="IMD509" s="375"/>
      <c r="IME509" s="375"/>
      <c r="IMF509" s="375"/>
      <c r="IMG509" s="375"/>
      <c r="IMH509" s="375"/>
      <c r="IMI509" s="375"/>
      <c r="IMJ509" s="375"/>
      <c r="IMK509" s="375"/>
      <c r="IML509" s="375"/>
      <c r="IMM509" s="375"/>
      <c r="IMN509" s="375"/>
      <c r="IMO509" s="375"/>
      <c r="IMP509" s="375"/>
      <c r="IMQ509" s="375"/>
      <c r="IMR509" s="375"/>
      <c r="IMS509" s="375"/>
      <c r="IMT509" s="375"/>
      <c r="IMU509" s="375"/>
      <c r="IMV509" s="375"/>
      <c r="IMW509" s="375"/>
      <c r="IMX509" s="375"/>
      <c r="IMY509" s="375"/>
      <c r="IMZ509" s="375"/>
      <c r="INA509" s="375"/>
      <c r="INB509" s="375"/>
      <c r="INC509" s="375"/>
      <c r="IND509" s="375"/>
      <c r="INE509" s="375"/>
      <c r="INF509" s="375"/>
      <c r="ING509" s="375"/>
      <c r="INH509" s="375"/>
      <c r="INI509" s="375"/>
      <c r="INJ509" s="375"/>
      <c r="INK509" s="375"/>
      <c r="INL509" s="375"/>
      <c r="INM509" s="375"/>
      <c r="INN509" s="375"/>
      <c r="INO509" s="375"/>
      <c r="INP509" s="375"/>
      <c r="INQ509" s="375"/>
      <c r="INR509" s="375"/>
      <c r="INS509" s="375"/>
      <c r="INT509" s="375"/>
      <c r="INU509" s="375"/>
      <c r="INV509" s="375"/>
      <c r="INW509" s="375"/>
      <c r="INX509" s="375"/>
      <c r="INY509" s="375"/>
      <c r="INZ509" s="375"/>
      <c r="IOA509" s="375"/>
      <c r="IOB509" s="375"/>
      <c r="IOC509" s="375"/>
      <c r="IOD509" s="375"/>
      <c r="IOE509" s="375"/>
      <c r="IOF509" s="375"/>
      <c r="IOG509" s="375"/>
      <c r="IOH509" s="375"/>
      <c r="IOI509" s="375"/>
      <c r="IOJ509" s="375"/>
      <c r="IOK509" s="375"/>
      <c r="IOL509" s="375"/>
      <c r="IOM509" s="375"/>
      <c r="ION509" s="375"/>
      <c r="IOO509" s="375"/>
      <c r="IOP509" s="375"/>
      <c r="IOQ509" s="375"/>
      <c r="IOR509" s="375"/>
      <c r="IOS509" s="375"/>
      <c r="IOT509" s="375"/>
      <c r="IOU509" s="375"/>
      <c r="IOV509" s="375"/>
      <c r="IOW509" s="375"/>
      <c r="IOX509" s="375"/>
      <c r="IOY509" s="375"/>
      <c r="IOZ509" s="375"/>
      <c r="IPA509" s="375"/>
      <c r="IPB509" s="375"/>
      <c r="IPC509" s="375"/>
      <c r="IPD509" s="375"/>
      <c r="IPE509" s="375"/>
      <c r="IPF509" s="375"/>
      <c r="IPG509" s="375"/>
      <c r="IPH509" s="375"/>
      <c r="IPI509" s="375"/>
      <c r="IPJ509" s="375"/>
      <c r="IPK509" s="375"/>
      <c r="IPL509" s="375"/>
      <c r="IPM509" s="375"/>
      <c r="IPN509" s="375"/>
      <c r="IPO509" s="375"/>
      <c r="IPP509" s="375"/>
      <c r="IPQ509" s="375"/>
      <c r="IPR509" s="375"/>
      <c r="IPS509" s="375"/>
      <c r="IPT509" s="375"/>
      <c r="IPU509" s="375"/>
      <c r="IPV509" s="375"/>
      <c r="IPW509" s="375"/>
      <c r="IPX509" s="375"/>
      <c r="IPY509" s="375"/>
      <c r="IPZ509" s="375"/>
      <c r="IQA509" s="375"/>
      <c r="IQB509" s="375"/>
      <c r="IQC509" s="375"/>
      <c r="IQD509" s="375"/>
      <c r="IQE509" s="375"/>
      <c r="IQF509" s="375"/>
      <c r="IQG509" s="375"/>
      <c r="IQH509" s="375"/>
      <c r="IQI509" s="375"/>
      <c r="IQJ509" s="375"/>
      <c r="IQK509" s="375"/>
      <c r="IQL509" s="375"/>
      <c r="IQM509" s="375"/>
      <c r="IQN509" s="375"/>
      <c r="IQO509" s="375"/>
      <c r="IQP509" s="375"/>
      <c r="IQQ509" s="375"/>
      <c r="IQR509" s="375"/>
      <c r="IQS509" s="375"/>
      <c r="IQT509" s="375"/>
      <c r="IQU509" s="375"/>
      <c r="IQV509" s="375"/>
      <c r="IQW509" s="375"/>
      <c r="IQX509" s="375"/>
      <c r="IQY509" s="375"/>
      <c r="IQZ509" s="375"/>
      <c r="IRA509" s="375"/>
      <c r="IRB509" s="375"/>
      <c r="IRC509" s="375"/>
      <c r="IRD509" s="375"/>
      <c r="IRE509" s="375"/>
      <c r="IRF509" s="375"/>
      <c r="IRG509" s="375"/>
      <c r="IRH509" s="375"/>
      <c r="IRI509" s="375"/>
      <c r="IRJ509" s="375"/>
      <c r="IRK509" s="375"/>
      <c r="IRL509" s="375"/>
      <c r="IRM509" s="375"/>
      <c r="IRN509" s="375"/>
      <c r="IRO509" s="375"/>
      <c r="IRP509" s="375"/>
      <c r="IRQ509" s="375"/>
      <c r="IRR509" s="375"/>
      <c r="IRS509" s="375"/>
      <c r="IRT509" s="375"/>
      <c r="IRU509" s="375"/>
      <c r="IRV509" s="375"/>
      <c r="IRW509" s="375"/>
      <c r="IRX509" s="375"/>
      <c r="IRY509" s="375"/>
      <c r="IRZ509" s="375"/>
      <c r="ISA509" s="375"/>
      <c r="ISB509" s="375"/>
      <c r="ISC509" s="375"/>
      <c r="ISD509" s="375"/>
      <c r="ISE509" s="375"/>
      <c r="ISF509" s="375"/>
      <c r="ISG509" s="375"/>
      <c r="ISH509" s="375"/>
      <c r="ISI509" s="375"/>
      <c r="ISJ509" s="375"/>
      <c r="ISK509" s="375"/>
      <c r="ISL509" s="375"/>
      <c r="ISM509" s="375"/>
      <c r="ISN509" s="375"/>
      <c r="ISO509" s="375"/>
      <c r="ISP509" s="375"/>
      <c r="ISQ509" s="375"/>
      <c r="ISR509" s="375"/>
      <c r="ISS509" s="375"/>
      <c r="IST509" s="375"/>
      <c r="ISU509" s="375"/>
      <c r="ISV509" s="375"/>
      <c r="ISW509" s="375"/>
      <c r="ISX509" s="375"/>
      <c r="ISY509" s="375"/>
      <c r="ISZ509" s="375"/>
      <c r="ITA509" s="375"/>
      <c r="ITB509" s="375"/>
      <c r="ITC509" s="375"/>
      <c r="ITD509" s="375"/>
      <c r="ITE509" s="375"/>
      <c r="ITF509" s="375"/>
      <c r="ITG509" s="375"/>
      <c r="ITH509" s="375"/>
      <c r="ITI509" s="375"/>
      <c r="ITJ509" s="375"/>
      <c r="ITK509" s="375"/>
      <c r="ITL509" s="375"/>
      <c r="ITM509" s="375"/>
      <c r="ITN509" s="375"/>
      <c r="ITO509" s="375"/>
      <c r="ITP509" s="375"/>
      <c r="ITQ509" s="375"/>
      <c r="ITR509" s="375"/>
      <c r="ITS509" s="375"/>
      <c r="ITT509" s="375"/>
      <c r="ITU509" s="375"/>
      <c r="ITV509" s="375"/>
      <c r="ITW509" s="375"/>
      <c r="ITX509" s="375"/>
      <c r="ITY509" s="375"/>
      <c r="ITZ509" s="375"/>
      <c r="IUA509" s="375"/>
      <c r="IUB509" s="375"/>
      <c r="IUC509" s="375"/>
      <c r="IUD509" s="375"/>
      <c r="IUE509" s="375"/>
      <c r="IUF509" s="375"/>
      <c r="IUG509" s="375"/>
      <c r="IUH509" s="375"/>
      <c r="IUI509" s="375"/>
      <c r="IUJ509" s="375"/>
      <c r="IUK509" s="375"/>
      <c r="IUL509" s="375"/>
      <c r="IUM509" s="375"/>
      <c r="IUN509" s="375"/>
      <c r="IUO509" s="375"/>
      <c r="IUP509" s="375"/>
      <c r="IUQ509" s="375"/>
      <c r="IUR509" s="375"/>
      <c r="IUS509" s="375"/>
      <c r="IUT509" s="375"/>
      <c r="IUU509" s="375"/>
      <c r="IUV509" s="375"/>
      <c r="IUW509" s="375"/>
      <c r="IUX509" s="375"/>
      <c r="IUY509" s="375"/>
      <c r="IUZ509" s="375"/>
      <c r="IVA509" s="375"/>
      <c r="IVB509" s="375"/>
      <c r="IVC509" s="375"/>
      <c r="IVD509" s="375"/>
      <c r="IVE509" s="375"/>
      <c r="IVF509" s="375"/>
      <c r="IVG509" s="375"/>
      <c r="IVH509" s="375"/>
      <c r="IVI509" s="375"/>
      <c r="IVJ509" s="375"/>
      <c r="IVK509" s="375"/>
      <c r="IVL509" s="375"/>
      <c r="IVM509" s="375"/>
      <c r="IVN509" s="375"/>
      <c r="IVO509" s="375"/>
      <c r="IVP509" s="375"/>
      <c r="IVQ509" s="375"/>
      <c r="IVR509" s="375"/>
      <c r="IVS509" s="375"/>
      <c r="IVT509" s="375"/>
      <c r="IVU509" s="375"/>
      <c r="IVV509" s="375"/>
      <c r="IVW509" s="375"/>
      <c r="IVX509" s="375"/>
      <c r="IVY509" s="375"/>
      <c r="IVZ509" s="375"/>
      <c r="IWA509" s="375"/>
      <c r="IWB509" s="375"/>
      <c r="IWC509" s="375"/>
      <c r="IWD509" s="375"/>
      <c r="IWE509" s="375"/>
      <c r="IWF509" s="375"/>
      <c r="IWG509" s="375"/>
      <c r="IWH509" s="375"/>
      <c r="IWI509" s="375"/>
      <c r="IWJ509" s="375"/>
      <c r="IWK509" s="375"/>
      <c r="IWL509" s="375"/>
      <c r="IWM509" s="375"/>
      <c r="IWN509" s="375"/>
      <c r="IWO509" s="375"/>
      <c r="IWP509" s="375"/>
      <c r="IWQ509" s="375"/>
      <c r="IWR509" s="375"/>
      <c r="IWS509" s="375"/>
      <c r="IWT509" s="375"/>
      <c r="IWU509" s="375"/>
      <c r="IWV509" s="375"/>
      <c r="IWW509" s="375"/>
      <c r="IWX509" s="375"/>
      <c r="IWY509" s="375"/>
      <c r="IWZ509" s="375"/>
      <c r="IXA509" s="375"/>
      <c r="IXB509" s="375"/>
      <c r="IXC509" s="375"/>
      <c r="IXD509" s="375"/>
      <c r="IXE509" s="375"/>
      <c r="IXF509" s="375"/>
      <c r="IXG509" s="375"/>
      <c r="IXH509" s="375"/>
      <c r="IXI509" s="375"/>
      <c r="IXJ509" s="375"/>
      <c r="IXK509" s="375"/>
      <c r="IXL509" s="375"/>
      <c r="IXM509" s="375"/>
      <c r="IXN509" s="375"/>
      <c r="IXO509" s="375"/>
      <c r="IXP509" s="375"/>
      <c r="IXQ509" s="375"/>
      <c r="IXR509" s="375"/>
      <c r="IXS509" s="375"/>
      <c r="IXT509" s="375"/>
      <c r="IXU509" s="375"/>
      <c r="IXV509" s="375"/>
      <c r="IXW509" s="375"/>
      <c r="IXX509" s="375"/>
      <c r="IXY509" s="375"/>
      <c r="IXZ509" s="375"/>
      <c r="IYA509" s="375"/>
      <c r="IYB509" s="375"/>
      <c r="IYC509" s="375"/>
      <c r="IYD509" s="375"/>
      <c r="IYE509" s="375"/>
      <c r="IYF509" s="375"/>
      <c r="IYG509" s="375"/>
      <c r="IYH509" s="375"/>
      <c r="IYI509" s="375"/>
      <c r="IYJ509" s="375"/>
      <c r="IYK509" s="375"/>
      <c r="IYL509" s="375"/>
      <c r="IYM509" s="375"/>
      <c r="IYN509" s="375"/>
      <c r="IYO509" s="375"/>
      <c r="IYP509" s="375"/>
      <c r="IYQ509" s="375"/>
      <c r="IYR509" s="375"/>
      <c r="IYS509" s="375"/>
      <c r="IYT509" s="375"/>
      <c r="IYU509" s="375"/>
      <c r="IYV509" s="375"/>
      <c r="IYW509" s="375"/>
      <c r="IYX509" s="375"/>
      <c r="IYY509" s="375"/>
      <c r="IYZ509" s="375"/>
      <c r="IZA509" s="375"/>
      <c r="IZB509" s="375"/>
      <c r="IZC509" s="375"/>
      <c r="IZD509" s="375"/>
      <c r="IZE509" s="375"/>
      <c r="IZF509" s="375"/>
      <c r="IZG509" s="375"/>
      <c r="IZH509" s="375"/>
      <c r="IZI509" s="375"/>
      <c r="IZJ509" s="375"/>
      <c r="IZK509" s="375"/>
      <c r="IZL509" s="375"/>
      <c r="IZM509" s="375"/>
      <c r="IZN509" s="375"/>
      <c r="IZO509" s="375"/>
      <c r="IZP509" s="375"/>
      <c r="IZQ509" s="375"/>
      <c r="IZR509" s="375"/>
      <c r="IZS509" s="375"/>
      <c r="IZT509" s="375"/>
      <c r="IZU509" s="375"/>
      <c r="IZV509" s="375"/>
      <c r="IZW509" s="375"/>
      <c r="IZX509" s="375"/>
      <c r="IZY509" s="375"/>
      <c r="IZZ509" s="375"/>
      <c r="JAA509" s="375"/>
      <c r="JAB509" s="375"/>
      <c r="JAC509" s="375"/>
      <c r="JAD509" s="375"/>
      <c r="JAE509" s="375"/>
      <c r="JAF509" s="375"/>
      <c r="JAG509" s="375"/>
      <c r="JAH509" s="375"/>
      <c r="JAI509" s="375"/>
      <c r="JAJ509" s="375"/>
      <c r="JAK509" s="375"/>
      <c r="JAL509" s="375"/>
      <c r="JAM509" s="375"/>
      <c r="JAN509" s="375"/>
      <c r="JAO509" s="375"/>
      <c r="JAP509" s="375"/>
      <c r="JAQ509" s="375"/>
      <c r="JAR509" s="375"/>
      <c r="JAS509" s="375"/>
      <c r="JAT509" s="375"/>
      <c r="JAU509" s="375"/>
      <c r="JAV509" s="375"/>
      <c r="JAW509" s="375"/>
      <c r="JAX509" s="375"/>
      <c r="JAY509" s="375"/>
      <c r="JAZ509" s="375"/>
      <c r="JBA509" s="375"/>
      <c r="JBB509" s="375"/>
      <c r="JBC509" s="375"/>
      <c r="JBD509" s="375"/>
      <c r="JBE509" s="375"/>
      <c r="JBF509" s="375"/>
      <c r="JBG509" s="375"/>
      <c r="JBH509" s="375"/>
      <c r="JBI509" s="375"/>
      <c r="JBJ509" s="375"/>
      <c r="JBK509" s="375"/>
      <c r="JBL509" s="375"/>
      <c r="JBM509" s="375"/>
      <c r="JBN509" s="375"/>
      <c r="JBO509" s="375"/>
      <c r="JBP509" s="375"/>
      <c r="JBQ509" s="375"/>
      <c r="JBR509" s="375"/>
      <c r="JBS509" s="375"/>
      <c r="JBT509" s="375"/>
      <c r="JBU509" s="375"/>
      <c r="JBV509" s="375"/>
      <c r="JBW509" s="375"/>
      <c r="JBX509" s="375"/>
      <c r="JBY509" s="375"/>
      <c r="JBZ509" s="375"/>
      <c r="JCA509" s="375"/>
      <c r="JCB509" s="375"/>
      <c r="JCC509" s="375"/>
      <c r="JCD509" s="375"/>
      <c r="JCE509" s="375"/>
      <c r="JCF509" s="375"/>
      <c r="JCG509" s="375"/>
      <c r="JCH509" s="375"/>
      <c r="JCI509" s="375"/>
      <c r="JCJ509" s="375"/>
      <c r="JCK509" s="375"/>
      <c r="JCL509" s="375"/>
      <c r="JCM509" s="375"/>
      <c r="JCN509" s="375"/>
      <c r="JCO509" s="375"/>
      <c r="JCP509" s="375"/>
      <c r="JCQ509" s="375"/>
      <c r="JCR509" s="375"/>
      <c r="JCS509" s="375"/>
      <c r="JCT509" s="375"/>
      <c r="JCU509" s="375"/>
      <c r="JCV509" s="375"/>
      <c r="JCW509" s="375"/>
      <c r="JCX509" s="375"/>
      <c r="JCY509" s="375"/>
      <c r="JCZ509" s="375"/>
      <c r="JDA509" s="375"/>
      <c r="JDB509" s="375"/>
      <c r="JDC509" s="375"/>
      <c r="JDD509" s="375"/>
      <c r="JDE509" s="375"/>
      <c r="JDF509" s="375"/>
      <c r="JDG509" s="375"/>
      <c r="JDH509" s="375"/>
      <c r="JDI509" s="375"/>
      <c r="JDJ509" s="375"/>
      <c r="JDK509" s="375"/>
      <c r="JDL509" s="375"/>
      <c r="JDM509" s="375"/>
      <c r="JDN509" s="375"/>
      <c r="JDO509" s="375"/>
      <c r="JDP509" s="375"/>
      <c r="JDQ509" s="375"/>
      <c r="JDR509" s="375"/>
      <c r="JDS509" s="375"/>
      <c r="JDT509" s="375"/>
      <c r="JDU509" s="375"/>
      <c r="JDV509" s="375"/>
      <c r="JDW509" s="375"/>
      <c r="JDX509" s="375"/>
      <c r="JDY509" s="375"/>
      <c r="JDZ509" s="375"/>
      <c r="JEA509" s="375"/>
      <c r="JEB509" s="375"/>
      <c r="JEC509" s="375"/>
      <c r="JED509" s="375"/>
      <c r="JEE509" s="375"/>
      <c r="JEF509" s="375"/>
      <c r="JEG509" s="375"/>
      <c r="JEH509" s="375"/>
      <c r="JEI509" s="375"/>
      <c r="JEJ509" s="375"/>
      <c r="JEK509" s="375"/>
      <c r="JEL509" s="375"/>
      <c r="JEM509" s="375"/>
      <c r="JEN509" s="375"/>
      <c r="JEO509" s="375"/>
      <c r="JEP509" s="375"/>
      <c r="JEQ509" s="375"/>
      <c r="JER509" s="375"/>
      <c r="JES509" s="375"/>
      <c r="JET509" s="375"/>
      <c r="JEU509" s="375"/>
      <c r="JEV509" s="375"/>
      <c r="JEW509" s="375"/>
      <c r="JEX509" s="375"/>
      <c r="JEY509" s="375"/>
      <c r="JEZ509" s="375"/>
      <c r="JFA509" s="375"/>
      <c r="JFB509" s="375"/>
      <c r="JFC509" s="375"/>
      <c r="JFD509" s="375"/>
      <c r="JFE509" s="375"/>
      <c r="JFF509" s="375"/>
      <c r="JFG509" s="375"/>
      <c r="JFH509" s="375"/>
      <c r="JFI509" s="375"/>
      <c r="JFJ509" s="375"/>
      <c r="JFK509" s="375"/>
      <c r="JFL509" s="375"/>
      <c r="JFM509" s="375"/>
      <c r="JFN509" s="375"/>
      <c r="JFO509" s="375"/>
      <c r="JFP509" s="375"/>
      <c r="JFQ509" s="375"/>
      <c r="JFR509" s="375"/>
      <c r="JFS509" s="375"/>
      <c r="JFT509" s="375"/>
      <c r="JFU509" s="375"/>
      <c r="JFV509" s="375"/>
      <c r="JFW509" s="375"/>
      <c r="JFX509" s="375"/>
      <c r="JFY509" s="375"/>
      <c r="JFZ509" s="375"/>
      <c r="JGA509" s="375"/>
      <c r="JGB509" s="375"/>
      <c r="JGC509" s="375"/>
      <c r="JGD509" s="375"/>
      <c r="JGE509" s="375"/>
      <c r="JGF509" s="375"/>
      <c r="JGG509" s="375"/>
      <c r="JGH509" s="375"/>
      <c r="JGI509" s="375"/>
      <c r="JGJ509" s="375"/>
      <c r="JGK509" s="375"/>
      <c r="JGL509" s="375"/>
      <c r="JGM509" s="375"/>
      <c r="JGN509" s="375"/>
      <c r="JGO509" s="375"/>
      <c r="JGP509" s="375"/>
      <c r="JGQ509" s="375"/>
      <c r="JGR509" s="375"/>
      <c r="JGS509" s="375"/>
      <c r="JGT509" s="375"/>
      <c r="JGU509" s="375"/>
      <c r="JGV509" s="375"/>
      <c r="JGW509" s="375"/>
      <c r="JGX509" s="375"/>
      <c r="JGY509" s="375"/>
      <c r="JGZ509" s="375"/>
      <c r="JHA509" s="375"/>
      <c r="JHB509" s="375"/>
      <c r="JHC509" s="375"/>
      <c r="JHD509" s="375"/>
      <c r="JHE509" s="375"/>
      <c r="JHF509" s="375"/>
      <c r="JHG509" s="375"/>
      <c r="JHH509" s="375"/>
      <c r="JHI509" s="375"/>
      <c r="JHJ509" s="375"/>
      <c r="JHK509" s="375"/>
      <c r="JHL509" s="375"/>
      <c r="JHM509" s="375"/>
      <c r="JHN509" s="375"/>
      <c r="JHO509" s="375"/>
      <c r="JHP509" s="375"/>
      <c r="JHQ509" s="375"/>
      <c r="JHR509" s="375"/>
      <c r="JHS509" s="375"/>
      <c r="JHT509" s="375"/>
      <c r="JHU509" s="375"/>
      <c r="JHV509" s="375"/>
      <c r="JHW509" s="375"/>
      <c r="JHX509" s="375"/>
      <c r="JHY509" s="375"/>
      <c r="JHZ509" s="375"/>
      <c r="JIA509" s="375"/>
      <c r="JIB509" s="375"/>
      <c r="JIC509" s="375"/>
      <c r="JID509" s="375"/>
      <c r="JIE509" s="375"/>
      <c r="JIF509" s="375"/>
      <c r="JIG509" s="375"/>
      <c r="JIH509" s="375"/>
      <c r="JII509" s="375"/>
      <c r="JIJ509" s="375"/>
      <c r="JIK509" s="375"/>
      <c r="JIL509" s="375"/>
      <c r="JIM509" s="375"/>
      <c r="JIN509" s="375"/>
      <c r="JIO509" s="375"/>
      <c r="JIP509" s="375"/>
      <c r="JIQ509" s="375"/>
      <c r="JIR509" s="375"/>
      <c r="JIS509" s="375"/>
      <c r="JIT509" s="375"/>
      <c r="JIU509" s="375"/>
      <c r="JIV509" s="375"/>
      <c r="JIW509" s="375"/>
      <c r="JIX509" s="375"/>
      <c r="JIY509" s="375"/>
      <c r="JIZ509" s="375"/>
      <c r="JJA509" s="375"/>
      <c r="JJB509" s="375"/>
      <c r="JJC509" s="375"/>
      <c r="JJD509" s="375"/>
      <c r="JJE509" s="375"/>
      <c r="JJF509" s="375"/>
      <c r="JJG509" s="375"/>
      <c r="JJH509" s="375"/>
      <c r="JJI509" s="375"/>
      <c r="JJJ509" s="375"/>
      <c r="JJK509" s="375"/>
      <c r="JJL509" s="375"/>
      <c r="JJM509" s="375"/>
      <c r="JJN509" s="375"/>
      <c r="JJO509" s="375"/>
      <c r="JJP509" s="375"/>
      <c r="JJQ509" s="375"/>
      <c r="JJR509" s="375"/>
      <c r="JJS509" s="375"/>
      <c r="JJT509" s="375"/>
      <c r="JJU509" s="375"/>
      <c r="JJV509" s="375"/>
      <c r="JJW509" s="375"/>
      <c r="JJX509" s="375"/>
      <c r="JJY509" s="375"/>
      <c r="JJZ509" s="375"/>
      <c r="JKA509" s="375"/>
      <c r="JKB509" s="375"/>
      <c r="JKC509" s="375"/>
      <c r="JKD509" s="375"/>
      <c r="JKE509" s="375"/>
      <c r="JKF509" s="375"/>
      <c r="JKG509" s="375"/>
      <c r="JKH509" s="375"/>
      <c r="JKI509" s="375"/>
      <c r="JKJ509" s="375"/>
      <c r="JKK509" s="375"/>
      <c r="JKL509" s="375"/>
      <c r="JKM509" s="375"/>
      <c r="JKN509" s="375"/>
      <c r="JKO509" s="375"/>
      <c r="JKP509" s="375"/>
      <c r="JKQ509" s="375"/>
      <c r="JKR509" s="375"/>
      <c r="JKS509" s="375"/>
      <c r="JKT509" s="375"/>
      <c r="JKU509" s="375"/>
      <c r="JKV509" s="375"/>
      <c r="JKW509" s="375"/>
      <c r="JKX509" s="375"/>
      <c r="JKY509" s="375"/>
      <c r="JKZ509" s="375"/>
      <c r="JLA509" s="375"/>
      <c r="JLB509" s="375"/>
      <c r="JLC509" s="375"/>
      <c r="JLD509" s="375"/>
      <c r="JLE509" s="375"/>
      <c r="JLF509" s="375"/>
      <c r="JLG509" s="375"/>
      <c r="JLH509" s="375"/>
      <c r="JLI509" s="375"/>
      <c r="JLJ509" s="375"/>
      <c r="JLK509" s="375"/>
      <c r="JLL509" s="375"/>
      <c r="JLM509" s="375"/>
      <c r="JLN509" s="375"/>
      <c r="JLO509" s="375"/>
      <c r="JLP509" s="375"/>
      <c r="JLQ509" s="375"/>
      <c r="JLR509" s="375"/>
      <c r="JLS509" s="375"/>
      <c r="JLT509" s="375"/>
      <c r="JLU509" s="375"/>
      <c r="JLV509" s="375"/>
      <c r="JLW509" s="375"/>
      <c r="JLX509" s="375"/>
      <c r="JLY509" s="375"/>
      <c r="JLZ509" s="375"/>
      <c r="JMA509" s="375"/>
      <c r="JMB509" s="375"/>
      <c r="JMC509" s="375"/>
      <c r="JMD509" s="375"/>
      <c r="JME509" s="375"/>
      <c r="JMF509" s="375"/>
      <c r="JMG509" s="375"/>
      <c r="JMH509" s="375"/>
      <c r="JMI509" s="375"/>
      <c r="JMJ509" s="375"/>
      <c r="JMK509" s="375"/>
      <c r="JML509" s="375"/>
      <c r="JMM509" s="375"/>
      <c r="JMN509" s="375"/>
      <c r="JMO509" s="375"/>
      <c r="JMP509" s="375"/>
      <c r="JMQ509" s="375"/>
      <c r="JMR509" s="375"/>
      <c r="JMS509" s="375"/>
      <c r="JMT509" s="375"/>
      <c r="JMU509" s="375"/>
      <c r="JMV509" s="375"/>
      <c r="JMW509" s="375"/>
      <c r="JMX509" s="375"/>
      <c r="JMY509" s="375"/>
      <c r="JMZ509" s="375"/>
      <c r="JNA509" s="375"/>
      <c r="JNB509" s="375"/>
      <c r="JNC509" s="375"/>
      <c r="JND509" s="375"/>
      <c r="JNE509" s="375"/>
      <c r="JNF509" s="375"/>
      <c r="JNG509" s="375"/>
      <c r="JNH509" s="375"/>
      <c r="JNI509" s="375"/>
      <c r="JNJ509" s="375"/>
      <c r="JNK509" s="375"/>
      <c r="JNL509" s="375"/>
      <c r="JNM509" s="375"/>
      <c r="JNN509" s="375"/>
      <c r="JNO509" s="375"/>
      <c r="JNP509" s="375"/>
      <c r="JNQ509" s="375"/>
      <c r="JNR509" s="375"/>
      <c r="JNS509" s="375"/>
      <c r="JNT509" s="375"/>
      <c r="JNU509" s="375"/>
      <c r="JNV509" s="375"/>
      <c r="JNW509" s="375"/>
      <c r="JNX509" s="375"/>
      <c r="JNY509" s="375"/>
      <c r="JNZ509" s="375"/>
      <c r="JOA509" s="375"/>
      <c r="JOB509" s="375"/>
      <c r="JOC509" s="375"/>
      <c r="JOD509" s="375"/>
      <c r="JOE509" s="375"/>
      <c r="JOF509" s="375"/>
      <c r="JOG509" s="375"/>
      <c r="JOH509" s="375"/>
      <c r="JOI509" s="375"/>
      <c r="JOJ509" s="375"/>
      <c r="JOK509" s="375"/>
      <c r="JOL509" s="375"/>
      <c r="JOM509" s="375"/>
      <c r="JON509" s="375"/>
      <c r="JOO509" s="375"/>
      <c r="JOP509" s="375"/>
      <c r="JOQ509" s="375"/>
      <c r="JOR509" s="375"/>
      <c r="JOS509" s="375"/>
      <c r="JOT509" s="375"/>
      <c r="JOU509" s="375"/>
      <c r="JOV509" s="375"/>
      <c r="JOW509" s="375"/>
      <c r="JOX509" s="375"/>
      <c r="JOY509" s="375"/>
      <c r="JOZ509" s="375"/>
      <c r="JPA509" s="375"/>
      <c r="JPB509" s="375"/>
      <c r="JPC509" s="375"/>
      <c r="JPD509" s="375"/>
      <c r="JPE509" s="375"/>
      <c r="JPF509" s="375"/>
      <c r="JPG509" s="375"/>
      <c r="JPH509" s="375"/>
      <c r="JPI509" s="375"/>
      <c r="JPJ509" s="375"/>
      <c r="JPK509" s="375"/>
      <c r="JPL509" s="375"/>
      <c r="JPM509" s="375"/>
      <c r="JPN509" s="375"/>
      <c r="JPO509" s="375"/>
      <c r="JPP509" s="375"/>
      <c r="JPQ509" s="375"/>
      <c r="JPR509" s="375"/>
      <c r="JPS509" s="375"/>
      <c r="JPT509" s="375"/>
      <c r="JPU509" s="375"/>
      <c r="JPV509" s="375"/>
      <c r="JPW509" s="375"/>
      <c r="JPX509" s="375"/>
      <c r="JPY509" s="375"/>
      <c r="JPZ509" s="375"/>
      <c r="JQA509" s="375"/>
      <c r="JQB509" s="375"/>
      <c r="JQC509" s="375"/>
      <c r="JQD509" s="375"/>
      <c r="JQE509" s="375"/>
      <c r="JQF509" s="375"/>
      <c r="JQG509" s="375"/>
      <c r="JQH509" s="375"/>
      <c r="JQI509" s="375"/>
      <c r="JQJ509" s="375"/>
      <c r="JQK509" s="375"/>
      <c r="JQL509" s="375"/>
      <c r="JQM509" s="375"/>
      <c r="JQN509" s="375"/>
      <c r="JQO509" s="375"/>
      <c r="JQP509" s="375"/>
      <c r="JQQ509" s="375"/>
      <c r="JQR509" s="375"/>
      <c r="JQS509" s="375"/>
      <c r="JQT509" s="375"/>
      <c r="JQU509" s="375"/>
      <c r="JQV509" s="375"/>
      <c r="JQW509" s="375"/>
      <c r="JQX509" s="375"/>
      <c r="JQY509" s="375"/>
      <c r="JQZ509" s="375"/>
      <c r="JRA509" s="375"/>
      <c r="JRB509" s="375"/>
      <c r="JRC509" s="375"/>
      <c r="JRD509" s="375"/>
      <c r="JRE509" s="375"/>
      <c r="JRF509" s="375"/>
      <c r="JRG509" s="375"/>
      <c r="JRH509" s="375"/>
      <c r="JRI509" s="375"/>
      <c r="JRJ509" s="375"/>
      <c r="JRK509" s="375"/>
      <c r="JRL509" s="375"/>
      <c r="JRM509" s="375"/>
      <c r="JRN509" s="375"/>
      <c r="JRO509" s="375"/>
      <c r="JRP509" s="375"/>
      <c r="JRQ509" s="375"/>
      <c r="JRR509" s="375"/>
      <c r="JRS509" s="375"/>
      <c r="JRT509" s="375"/>
      <c r="JRU509" s="375"/>
      <c r="JRV509" s="375"/>
      <c r="JRW509" s="375"/>
      <c r="JRX509" s="375"/>
      <c r="JRY509" s="375"/>
      <c r="JRZ509" s="375"/>
      <c r="JSA509" s="375"/>
      <c r="JSB509" s="375"/>
      <c r="JSC509" s="375"/>
      <c r="JSD509" s="375"/>
      <c r="JSE509" s="375"/>
      <c r="JSF509" s="375"/>
      <c r="JSG509" s="375"/>
      <c r="JSH509" s="375"/>
      <c r="JSI509" s="375"/>
      <c r="JSJ509" s="375"/>
      <c r="JSK509" s="375"/>
      <c r="JSL509" s="375"/>
      <c r="JSM509" s="375"/>
      <c r="JSN509" s="375"/>
      <c r="JSO509" s="375"/>
      <c r="JSP509" s="375"/>
      <c r="JSQ509" s="375"/>
      <c r="JSR509" s="375"/>
      <c r="JSS509" s="375"/>
      <c r="JST509" s="375"/>
      <c r="JSU509" s="375"/>
      <c r="JSV509" s="375"/>
      <c r="JSW509" s="375"/>
      <c r="JSX509" s="375"/>
      <c r="JSY509" s="375"/>
      <c r="JSZ509" s="375"/>
      <c r="JTA509" s="375"/>
      <c r="JTB509" s="375"/>
      <c r="JTC509" s="375"/>
      <c r="JTD509" s="375"/>
      <c r="JTE509" s="375"/>
      <c r="JTF509" s="375"/>
      <c r="JTG509" s="375"/>
      <c r="JTH509" s="375"/>
      <c r="JTI509" s="375"/>
      <c r="JTJ509" s="375"/>
      <c r="JTK509" s="375"/>
      <c r="JTL509" s="375"/>
      <c r="JTM509" s="375"/>
      <c r="JTN509" s="375"/>
      <c r="JTO509" s="375"/>
      <c r="JTP509" s="375"/>
      <c r="JTQ509" s="375"/>
      <c r="JTR509" s="375"/>
      <c r="JTS509" s="375"/>
      <c r="JTT509" s="375"/>
      <c r="JTU509" s="375"/>
      <c r="JTV509" s="375"/>
      <c r="JTW509" s="375"/>
      <c r="JTX509" s="375"/>
      <c r="JTY509" s="375"/>
      <c r="JTZ509" s="375"/>
      <c r="JUA509" s="375"/>
      <c r="JUB509" s="375"/>
      <c r="JUC509" s="375"/>
      <c r="JUD509" s="375"/>
      <c r="JUE509" s="375"/>
      <c r="JUF509" s="375"/>
      <c r="JUG509" s="375"/>
      <c r="JUH509" s="375"/>
      <c r="JUI509" s="375"/>
      <c r="JUJ509" s="375"/>
      <c r="JUK509" s="375"/>
      <c r="JUL509" s="375"/>
      <c r="JUM509" s="375"/>
      <c r="JUN509" s="375"/>
      <c r="JUO509" s="375"/>
      <c r="JUP509" s="375"/>
      <c r="JUQ509" s="375"/>
      <c r="JUR509" s="375"/>
      <c r="JUS509" s="375"/>
      <c r="JUT509" s="375"/>
      <c r="JUU509" s="375"/>
      <c r="JUV509" s="375"/>
      <c r="JUW509" s="375"/>
      <c r="JUX509" s="375"/>
      <c r="JUY509" s="375"/>
      <c r="JUZ509" s="375"/>
      <c r="JVA509" s="375"/>
      <c r="JVB509" s="375"/>
      <c r="JVC509" s="375"/>
      <c r="JVD509" s="375"/>
      <c r="JVE509" s="375"/>
      <c r="JVF509" s="375"/>
      <c r="JVG509" s="375"/>
      <c r="JVH509" s="375"/>
      <c r="JVI509" s="375"/>
      <c r="JVJ509" s="375"/>
      <c r="JVK509" s="375"/>
      <c r="JVL509" s="375"/>
      <c r="JVM509" s="375"/>
      <c r="JVN509" s="375"/>
      <c r="JVO509" s="375"/>
      <c r="JVP509" s="375"/>
      <c r="JVQ509" s="375"/>
      <c r="JVR509" s="375"/>
      <c r="JVS509" s="375"/>
      <c r="JVT509" s="375"/>
      <c r="JVU509" s="375"/>
      <c r="JVV509" s="375"/>
      <c r="JVW509" s="375"/>
      <c r="JVX509" s="375"/>
      <c r="JVY509" s="375"/>
      <c r="JVZ509" s="375"/>
      <c r="JWA509" s="375"/>
      <c r="JWB509" s="375"/>
      <c r="JWC509" s="375"/>
      <c r="JWD509" s="375"/>
      <c r="JWE509" s="375"/>
      <c r="JWF509" s="375"/>
      <c r="JWG509" s="375"/>
      <c r="JWH509" s="375"/>
      <c r="JWI509" s="375"/>
      <c r="JWJ509" s="375"/>
      <c r="JWK509" s="375"/>
      <c r="JWL509" s="375"/>
      <c r="JWM509" s="375"/>
      <c r="JWN509" s="375"/>
      <c r="JWO509" s="375"/>
      <c r="JWP509" s="375"/>
      <c r="JWQ509" s="375"/>
      <c r="JWR509" s="375"/>
      <c r="JWS509" s="375"/>
      <c r="JWT509" s="375"/>
      <c r="JWU509" s="375"/>
      <c r="JWV509" s="375"/>
      <c r="JWW509" s="375"/>
      <c r="JWX509" s="375"/>
      <c r="JWY509" s="375"/>
      <c r="JWZ509" s="375"/>
      <c r="JXA509" s="375"/>
      <c r="JXB509" s="375"/>
      <c r="JXC509" s="375"/>
      <c r="JXD509" s="375"/>
      <c r="JXE509" s="375"/>
      <c r="JXF509" s="375"/>
      <c r="JXG509" s="375"/>
      <c r="JXH509" s="375"/>
      <c r="JXI509" s="375"/>
      <c r="JXJ509" s="375"/>
      <c r="JXK509" s="375"/>
      <c r="JXL509" s="375"/>
      <c r="JXM509" s="375"/>
      <c r="JXN509" s="375"/>
      <c r="JXO509" s="375"/>
      <c r="JXP509" s="375"/>
      <c r="JXQ509" s="375"/>
      <c r="JXR509" s="375"/>
      <c r="JXS509" s="375"/>
      <c r="JXT509" s="375"/>
      <c r="JXU509" s="375"/>
      <c r="JXV509" s="375"/>
      <c r="JXW509" s="375"/>
      <c r="JXX509" s="375"/>
      <c r="JXY509" s="375"/>
      <c r="JXZ509" s="375"/>
      <c r="JYA509" s="375"/>
      <c r="JYB509" s="375"/>
      <c r="JYC509" s="375"/>
      <c r="JYD509" s="375"/>
      <c r="JYE509" s="375"/>
      <c r="JYF509" s="375"/>
      <c r="JYG509" s="375"/>
      <c r="JYH509" s="375"/>
      <c r="JYI509" s="375"/>
      <c r="JYJ509" s="375"/>
      <c r="JYK509" s="375"/>
      <c r="JYL509" s="375"/>
      <c r="JYM509" s="375"/>
      <c r="JYN509" s="375"/>
      <c r="JYO509" s="375"/>
      <c r="JYP509" s="375"/>
      <c r="JYQ509" s="375"/>
      <c r="JYR509" s="375"/>
      <c r="JYS509" s="375"/>
      <c r="JYT509" s="375"/>
      <c r="JYU509" s="375"/>
      <c r="JYV509" s="375"/>
      <c r="JYW509" s="375"/>
      <c r="JYX509" s="375"/>
      <c r="JYY509" s="375"/>
      <c r="JYZ509" s="375"/>
      <c r="JZA509" s="375"/>
      <c r="JZB509" s="375"/>
      <c r="JZC509" s="375"/>
      <c r="JZD509" s="375"/>
      <c r="JZE509" s="375"/>
      <c r="JZF509" s="375"/>
      <c r="JZG509" s="375"/>
      <c r="JZH509" s="375"/>
      <c r="JZI509" s="375"/>
      <c r="JZJ509" s="375"/>
      <c r="JZK509" s="375"/>
      <c r="JZL509" s="375"/>
      <c r="JZM509" s="375"/>
      <c r="JZN509" s="375"/>
      <c r="JZO509" s="375"/>
      <c r="JZP509" s="375"/>
      <c r="JZQ509" s="375"/>
      <c r="JZR509" s="375"/>
      <c r="JZS509" s="375"/>
      <c r="JZT509" s="375"/>
      <c r="JZU509" s="375"/>
      <c r="JZV509" s="375"/>
      <c r="JZW509" s="375"/>
      <c r="JZX509" s="375"/>
      <c r="JZY509" s="375"/>
      <c r="JZZ509" s="375"/>
      <c r="KAA509" s="375"/>
      <c r="KAB509" s="375"/>
      <c r="KAC509" s="375"/>
      <c r="KAD509" s="375"/>
      <c r="KAE509" s="375"/>
      <c r="KAF509" s="375"/>
      <c r="KAG509" s="375"/>
      <c r="KAH509" s="375"/>
      <c r="KAI509" s="375"/>
      <c r="KAJ509" s="375"/>
      <c r="KAK509" s="375"/>
      <c r="KAL509" s="375"/>
      <c r="KAM509" s="375"/>
      <c r="KAN509" s="375"/>
      <c r="KAO509" s="375"/>
      <c r="KAP509" s="375"/>
      <c r="KAQ509" s="375"/>
      <c r="KAR509" s="375"/>
      <c r="KAS509" s="375"/>
      <c r="KAT509" s="375"/>
      <c r="KAU509" s="375"/>
      <c r="KAV509" s="375"/>
      <c r="KAW509" s="375"/>
      <c r="KAX509" s="375"/>
      <c r="KAY509" s="375"/>
      <c r="KAZ509" s="375"/>
      <c r="KBA509" s="375"/>
      <c r="KBB509" s="375"/>
      <c r="KBC509" s="375"/>
      <c r="KBD509" s="375"/>
      <c r="KBE509" s="375"/>
      <c r="KBF509" s="375"/>
      <c r="KBG509" s="375"/>
      <c r="KBH509" s="375"/>
      <c r="KBI509" s="375"/>
      <c r="KBJ509" s="375"/>
      <c r="KBK509" s="375"/>
      <c r="KBL509" s="375"/>
      <c r="KBM509" s="375"/>
      <c r="KBN509" s="375"/>
      <c r="KBO509" s="375"/>
      <c r="KBP509" s="375"/>
      <c r="KBQ509" s="375"/>
      <c r="KBR509" s="375"/>
      <c r="KBS509" s="375"/>
      <c r="KBT509" s="375"/>
      <c r="KBU509" s="375"/>
      <c r="KBV509" s="375"/>
      <c r="KBW509" s="375"/>
      <c r="KBX509" s="375"/>
      <c r="KBY509" s="375"/>
      <c r="KBZ509" s="375"/>
      <c r="KCA509" s="375"/>
      <c r="KCB509" s="375"/>
      <c r="KCC509" s="375"/>
      <c r="KCD509" s="375"/>
      <c r="KCE509" s="375"/>
      <c r="KCF509" s="375"/>
      <c r="KCG509" s="375"/>
      <c r="KCH509" s="375"/>
      <c r="KCI509" s="375"/>
      <c r="KCJ509" s="375"/>
      <c r="KCK509" s="375"/>
      <c r="KCL509" s="375"/>
      <c r="KCM509" s="375"/>
      <c r="KCN509" s="375"/>
      <c r="KCO509" s="375"/>
      <c r="KCP509" s="375"/>
      <c r="KCQ509" s="375"/>
      <c r="KCR509" s="375"/>
      <c r="KCS509" s="375"/>
      <c r="KCT509" s="375"/>
      <c r="KCU509" s="375"/>
      <c r="KCV509" s="375"/>
      <c r="KCW509" s="375"/>
      <c r="KCX509" s="375"/>
      <c r="KCY509" s="375"/>
      <c r="KCZ509" s="375"/>
      <c r="KDA509" s="375"/>
      <c r="KDB509" s="375"/>
      <c r="KDC509" s="375"/>
      <c r="KDD509" s="375"/>
      <c r="KDE509" s="375"/>
      <c r="KDF509" s="375"/>
      <c r="KDG509" s="375"/>
      <c r="KDH509" s="375"/>
      <c r="KDI509" s="375"/>
      <c r="KDJ509" s="375"/>
      <c r="KDK509" s="375"/>
      <c r="KDL509" s="375"/>
      <c r="KDM509" s="375"/>
      <c r="KDN509" s="375"/>
      <c r="KDO509" s="375"/>
      <c r="KDP509" s="375"/>
      <c r="KDQ509" s="375"/>
      <c r="KDR509" s="375"/>
      <c r="KDS509" s="375"/>
      <c r="KDT509" s="375"/>
      <c r="KDU509" s="375"/>
      <c r="KDV509" s="375"/>
      <c r="KDW509" s="375"/>
      <c r="KDX509" s="375"/>
      <c r="KDY509" s="375"/>
      <c r="KDZ509" s="375"/>
      <c r="KEA509" s="375"/>
      <c r="KEB509" s="375"/>
      <c r="KEC509" s="375"/>
      <c r="KED509" s="375"/>
      <c r="KEE509" s="375"/>
      <c r="KEF509" s="375"/>
      <c r="KEG509" s="375"/>
      <c r="KEH509" s="375"/>
      <c r="KEI509" s="375"/>
      <c r="KEJ509" s="375"/>
      <c r="KEK509" s="375"/>
      <c r="KEL509" s="375"/>
      <c r="KEM509" s="375"/>
      <c r="KEN509" s="375"/>
      <c r="KEO509" s="375"/>
      <c r="KEP509" s="375"/>
      <c r="KEQ509" s="375"/>
      <c r="KER509" s="375"/>
      <c r="KES509" s="375"/>
      <c r="KET509" s="375"/>
      <c r="KEU509" s="375"/>
      <c r="KEV509" s="375"/>
      <c r="KEW509" s="375"/>
      <c r="KEX509" s="375"/>
      <c r="KEY509" s="375"/>
      <c r="KEZ509" s="375"/>
      <c r="KFA509" s="375"/>
      <c r="KFB509" s="375"/>
      <c r="KFC509" s="375"/>
      <c r="KFD509" s="375"/>
      <c r="KFE509" s="375"/>
      <c r="KFF509" s="375"/>
      <c r="KFG509" s="375"/>
      <c r="KFH509" s="375"/>
      <c r="KFI509" s="375"/>
      <c r="KFJ509" s="375"/>
      <c r="KFK509" s="375"/>
      <c r="KFL509" s="375"/>
      <c r="KFM509" s="375"/>
      <c r="KFN509" s="375"/>
      <c r="KFO509" s="375"/>
      <c r="KFP509" s="375"/>
      <c r="KFQ509" s="375"/>
      <c r="KFR509" s="375"/>
      <c r="KFS509" s="375"/>
      <c r="KFT509" s="375"/>
      <c r="KFU509" s="375"/>
      <c r="KFV509" s="375"/>
      <c r="KFW509" s="375"/>
      <c r="KFX509" s="375"/>
      <c r="KFY509" s="375"/>
      <c r="KFZ509" s="375"/>
      <c r="KGA509" s="375"/>
      <c r="KGB509" s="375"/>
      <c r="KGC509" s="375"/>
      <c r="KGD509" s="375"/>
      <c r="KGE509" s="375"/>
      <c r="KGF509" s="375"/>
      <c r="KGG509" s="375"/>
      <c r="KGH509" s="375"/>
      <c r="KGI509" s="375"/>
      <c r="KGJ509" s="375"/>
      <c r="KGK509" s="375"/>
      <c r="KGL509" s="375"/>
      <c r="KGM509" s="375"/>
      <c r="KGN509" s="375"/>
      <c r="KGO509" s="375"/>
      <c r="KGP509" s="375"/>
      <c r="KGQ509" s="375"/>
      <c r="KGR509" s="375"/>
      <c r="KGS509" s="375"/>
      <c r="KGT509" s="375"/>
      <c r="KGU509" s="375"/>
      <c r="KGV509" s="375"/>
      <c r="KGW509" s="375"/>
      <c r="KGX509" s="375"/>
      <c r="KGY509" s="375"/>
      <c r="KGZ509" s="375"/>
      <c r="KHA509" s="375"/>
      <c r="KHB509" s="375"/>
      <c r="KHC509" s="375"/>
      <c r="KHD509" s="375"/>
      <c r="KHE509" s="375"/>
      <c r="KHF509" s="375"/>
      <c r="KHG509" s="375"/>
      <c r="KHH509" s="375"/>
      <c r="KHI509" s="375"/>
      <c r="KHJ509" s="375"/>
      <c r="KHK509" s="375"/>
      <c r="KHL509" s="375"/>
      <c r="KHM509" s="375"/>
      <c r="KHN509" s="375"/>
      <c r="KHO509" s="375"/>
      <c r="KHP509" s="375"/>
      <c r="KHQ509" s="375"/>
      <c r="KHR509" s="375"/>
      <c r="KHS509" s="375"/>
      <c r="KHT509" s="375"/>
      <c r="KHU509" s="375"/>
      <c r="KHV509" s="375"/>
      <c r="KHW509" s="375"/>
      <c r="KHX509" s="375"/>
      <c r="KHY509" s="375"/>
      <c r="KHZ509" s="375"/>
      <c r="KIA509" s="375"/>
      <c r="KIB509" s="375"/>
      <c r="KIC509" s="375"/>
      <c r="KID509" s="375"/>
      <c r="KIE509" s="375"/>
      <c r="KIF509" s="375"/>
      <c r="KIG509" s="375"/>
      <c r="KIH509" s="375"/>
      <c r="KII509" s="375"/>
      <c r="KIJ509" s="375"/>
      <c r="KIK509" s="375"/>
      <c r="KIL509" s="375"/>
      <c r="KIM509" s="375"/>
      <c r="KIN509" s="375"/>
      <c r="KIO509" s="375"/>
      <c r="KIP509" s="375"/>
      <c r="KIQ509" s="375"/>
      <c r="KIR509" s="375"/>
      <c r="KIS509" s="375"/>
      <c r="KIT509" s="375"/>
      <c r="KIU509" s="375"/>
      <c r="KIV509" s="375"/>
      <c r="KIW509" s="375"/>
      <c r="KIX509" s="375"/>
      <c r="KIY509" s="375"/>
      <c r="KIZ509" s="375"/>
      <c r="KJA509" s="375"/>
      <c r="KJB509" s="375"/>
      <c r="KJC509" s="375"/>
      <c r="KJD509" s="375"/>
      <c r="KJE509" s="375"/>
      <c r="KJF509" s="375"/>
      <c r="KJG509" s="375"/>
      <c r="KJH509" s="375"/>
      <c r="KJI509" s="375"/>
      <c r="KJJ509" s="375"/>
      <c r="KJK509" s="375"/>
      <c r="KJL509" s="375"/>
      <c r="KJM509" s="375"/>
      <c r="KJN509" s="375"/>
      <c r="KJO509" s="375"/>
      <c r="KJP509" s="375"/>
      <c r="KJQ509" s="375"/>
      <c r="KJR509" s="375"/>
      <c r="KJS509" s="375"/>
      <c r="KJT509" s="375"/>
      <c r="KJU509" s="375"/>
      <c r="KJV509" s="375"/>
      <c r="KJW509" s="375"/>
      <c r="KJX509" s="375"/>
      <c r="KJY509" s="375"/>
      <c r="KJZ509" s="375"/>
      <c r="KKA509" s="375"/>
      <c r="KKB509" s="375"/>
      <c r="KKC509" s="375"/>
      <c r="KKD509" s="375"/>
      <c r="KKE509" s="375"/>
      <c r="KKF509" s="375"/>
      <c r="KKG509" s="375"/>
      <c r="KKH509" s="375"/>
      <c r="KKI509" s="375"/>
      <c r="KKJ509" s="375"/>
      <c r="KKK509" s="375"/>
      <c r="KKL509" s="375"/>
      <c r="KKM509" s="375"/>
      <c r="KKN509" s="375"/>
      <c r="KKO509" s="375"/>
      <c r="KKP509" s="375"/>
      <c r="KKQ509" s="375"/>
      <c r="KKR509" s="375"/>
      <c r="KKS509" s="375"/>
      <c r="KKT509" s="375"/>
      <c r="KKU509" s="375"/>
      <c r="KKV509" s="375"/>
      <c r="KKW509" s="375"/>
      <c r="KKX509" s="375"/>
      <c r="KKY509" s="375"/>
      <c r="KKZ509" s="375"/>
      <c r="KLA509" s="375"/>
      <c r="KLB509" s="375"/>
      <c r="KLC509" s="375"/>
      <c r="KLD509" s="375"/>
      <c r="KLE509" s="375"/>
      <c r="KLF509" s="375"/>
      <c r="KLG509" s="375"/>
      <c r="KLH509" s="375"/>
      <c r="KLI509" s="375"/>
      <c r="KLJ509" s="375"/>
      <c r="KLK509" s="375"/>
      <c r="KLL509" s="375"/>
      <c r="KLM509" s="375"/>
      <c r="KLN509" s="375"/>
      <c r="KLO509" s="375"/>
      <c r="KLP509" s="375"/>
      <c r="KLQ509" s="375"/>
      <c r="KLR509" s="375"/>
      <c r="KLS509" s="375"/>
      <c r="KLT509" s="375"/>
      <c r="KLU509" s="375"/>
      <c r="KLV509" s="375"/>
      <c r="KLW509" s="375"/>
      <c r="KLX509" s="375"/>
      <c r="KLY509" s="375"/>
      <c r="KLZ509" s="375"/>
      <c r="KMA509" s="375"/>
      <c r="KMB509" s="375"/>
      <c r="KMC509" s="375"/>
      <c r="KMD509" s="375"/>
      <c r="KME509" s="375"/>
      <c r="KMF509" s="375"/>
      <c r="KMG509" s="375"/>
      <c r="KMH509" s="375"/>
      <c r="KMI509" s="375"/>
      <c r="KMJ509" s="375"/>
      <c r="KMK509" s="375"/>
      <c r="KML509" s="375"/>
      <c r="KMM509" s="375"/>
      <c r="KMN509" s="375"/>
      <c r="KMO509" s="375"/>
      <c r="KMP509" s="375"/>
      <c r="KMQ509" s="375"/>
      <c r="KMR509" s="375"/>
      <c r="KMS509" s="375"/>
      <c r="KMT509" s="375"/>
      <c r="KMU509" s="375"/>
      <c r="KMV509" s="375"/>
      <c r="KMW509" s="375"/>
      <c r="KMX509" s="375"/>
      <c r="KMY509" s="375"/>
      <c r="KMZ509" s="375"/>
      <c r="KNA509" s="375"/>
      <c r="KNB509" s="375"/>
      <c r="KNC509" s="375"/>
      <c r="KND509" s="375"/>
      <c r="KNE509" s="375"/>
      <c r="KNF509" s="375"/>
      <c r="KNG509" s="375"/>
      <c r="KNH509" s="375"/>
      <c r="KNI509" s="375"/>
      <c r="KNJ509" s="375"/>
      <c r="KNK509" s="375"/>
      <c r="KNL509" s="375"/>
      <c r="KNM509" s="375"/>
      <c r="KNN509" s="375"/>
      <c r="KNO509" s="375"/>
      <c r="KNP509" s="375"/>
      <c r="KNQ509" s="375"/>
      <c r="KNR509" s="375"/>
      <c r="KNS509" s="375"/>
      <c r="KNT509" s="375"/>
      <c r="KNU509" s="375"/>
      <c r="KNV509" s="375"/>
      <c r="KNW509" s="375"/>
      <c r="KNX509" s="375"/>
      <c r="KNY509" s="375"/>
      <c r="KNZ509" s="375"/>
      <c r="KOA509" s="375"/>
      <c r="KOB509" s="375"/>
      <c r="KOC509" s="375"/>
      <c r="KOD509" s="375"/>
      <c r="KOE509" s="375"/>
      <c r="KOF509" s="375"/>
      <c r="KOG509" s="375"/>
      <c r="KOH509" s="375"/>
      <c r="KOI509" s="375"/>
      <c r="KOJ509" s="375"/>
      <c r="KOK509" s="375"/>
      <c r="KOL509" s="375"/>
      <c r="KOM509" s="375"/>
      <c r="KON509" s="375"/>
      <c r="KOO509" s="375"/>
      <c r="KOP509" s="375"/>
      <c r="KOQ509" s="375"/>
      <c r="KOR509" s="375"/>
      <c r="KOS509" s="375"/>
      <c r="KOT509" s="375"/>
      <c r="KOU509" s="375"/>
      <c r="KOV509" s="375"/>
      <c r="KOW509" s="375"/>
      <c r="KOX509" s="375"/>
      <c r="KOY509" s="375"/>
      <c r="KOZ509" s="375"/>
      <c r="KPA509" s="375"/>
      <c r="KPB509" s="375"/>
      <c r="KPC509" s="375"/>
      <c r="KPD509" s="375"/>
      <c r="KPE509" s="375"/>
      <c r="KPF509" s="375"/>
      <c r="KPG509" s="375"/>
      <c r="KPH509" s="375"/>
      <c r="KPI509" s="375"/>
      <c r="KPJ509" s="375"/>
      <c r="KPK509" s="375"/>
      <c r="KPL509" s="375"/>
      <c r="KPM509" s="375"/>
      <c r="KPN509" s="375"/>
      <c r="KPO509" s="375"/>
      <c r="KPP509" s="375"/>
      <c r="KPQ509" s="375"/>
      <c r="KPR509" s="375"/>
      <c r="KPS509" s="375"/>
      <c r="KPT509" s="375"/>
      <c r="KPU509" s="375"/>
      <c r="KPV509" s="375"/>
      <c r="KPW509" s="375"/>
      <c r="KPX509" s="375"/>
      <c r="KPY509" s="375"/>
      <c r="KPZ509" s="375"/>
      <c r="KQA509" s="375"/>
      <c r="KQB509" s="375"/>
      <c r="KQC509" s="375"/>
      <c r="KQD509" s="375"/>
      <c r="KQE509" s="375"/>
      <c r="KQF509" s="375"/>
      <c r="KQG509" s="375"/>
      <c r="KQH509" s="375"/>
      <c r="KQI509" s="375"/>
      <c r="KQJ509" s="375"/>
      <c r="KQK509" s="375"/>
      <c r="KQL509" s="375"/>
      <c r="KQM509" s="375"/>
      <c r="KQN509" s="375"/>
      <c r="KQO509" s="375"/>
      <c r="KQP509" s="375"/>
      <c r="KQQ509" s="375"/>
      <c r="KQR509" s="375"/>
      <c r="KQS509" s="375"/>
      <c r="KQT509" s="375"/>
      <c r="KQU509" s="375"/>
      <c r="KQV509" s="375"/>
      <c r="KQW509" s="375"/>
      <c r="KQX509" s="375"/>
      <c r="KQY509" s="375"/>
      <c r="KQZ509" s="375"/>
      <c r="KRA509" s="375"/>
      <c r="KRB509" s="375"/>
      <c r="KRC509" s="375"/>
      <c r="KRD509" s="375"/>
      <c r="KRE509" s="375"/>
      <c r="KRF509" s="375"/>
      <c r="KRG509" s="375"/>
      <c r="KRH509" s="375"/>
      <c r="KRI509" s="375"/>
      <c r="KRJ509" s="375"/>
      <c r="KRK509" s="375"/>
      <c r="KRL509" s="375"/>
      <c r="KRM509" s="375"/>
      <c r="KRN509" s="375"/>
      <c r="KRO509" s="375"/>
      <c r="KRP509" s="375"/>
      <c r="KRQ509" s="375"/>
      <c r="KRR509" s="375"/>
      <c r="KRS509" s="375"/>
      <c r="KRT509" s="375"/>
      <c r="KRU509" s="375"/>
      <c r="KRV509" s="375"/>
      <c r="KRW509" s="375"/>
      <c r="KRX509" s="375"/>
      <c r="KRY509" s="375"/>
      <c r="KRZ509" s="375"/>
      <c r="KSA509" s="375"/>
      <c r="KSB509" s="375"/>
      <c r="KSC509" s="375"/>
      <c r="KSD509" s="375"/>
      <c r="KSE509" s="375"/>
      <c r="KSF509" s="375"/>
      <c r="KSG509" s="375"/>
      <c r="KSH509" s="375"/>
      <c r="KSI509" s="375"/>
      <c r="KSJ509" s="375"/>
      <c r="KSK509" s="375"/>
      <c r="KSL509" s="375"/>
      <c r="KSM509" s="375"/>
      <c r="KSN509" s="375"/>
      <c r="KSO509" s="375"/>
      <c r="KSP509" s="375"/>
      <c r="KSQ509" s="375"/>
      <c r="KSR509" s="375"/>
      <c r="KSS509" s="375"/>
      <c r="KST509" s="375"/>
      <c r="KSU509" s="375"/>
      <c r="KSV509" s="375"/>
      <c r="KSW509" s="375"/>
      <c r="KSX509" s="375"/>
      <c r="KSY509" s="375"/>
      <c r="KSZ509" s="375"/>
      <c r="KTA509" s="375"/>
      <c r="KTB509" s="375"/>
      <c r="KTC509" s="375"/>
      <c r="KTD509" s="375"/>
      <c r="KTE509" s="375"/>
      <c r="KTF509" s="375"/>
      <c r="KTG509" s="375"/>
      <c r="KTH509" s="375"/>
      <c r="KTI509" s="375"/>
      <c r="KTJ509" s="375"/>
      <c r="KTK509" s="375"/>
      <c r="KTL509" s="375"/>
      <c r="KTM509" s="375"/>
      <c r="KTN509" s="375"/>
      <c r="KTO509" s="375"/>
      <c r="KTP509" s="375"/>
      <c r="KTQ509" s="375"/>
      <c r="KTR509" s="375"/>
      <c r="KTS509" s="375"/>
      <c r="KTT509" s="375"/>
      <c r="KTU509" s="375"/>
      <c r="KTV509" s="375"/>
      <c r="KTW509" s="375"/>
      <c r="KTX509" s="375"/>
      <c r="KTY509" s="375"/>
      <c r="KTZ509" s="375"/>
      <c r="KUA509" s="375"/>
      <c r="KUB509" s="375"/>
      <c r="KUC509" s="375"/>
      <c r="KUD509" s="375"/>
      <c r="KUE509" s="375"/>
      <c r="KUF509" s="375"/>
      <c r="KUG509" s="375"/>
      <c r="KUH509" s="375"/>
      <c r="KUI509" s="375"/>
      <c r="KUJ509" s="375"/>
      <c r="KUK509" s="375"/>
      <c r="KUL509" s="375"/>
      <c r="KUM509" s="375"/>
      <c r="KUN509" s="375"/>
      <c r="KUO509" s="375"/>
      <c r="KUP509" s="375"/>
      <c r="KUQ509" s="375"/>
      <c r="KUR509" s="375"/>
      <c r="KUS509" s="375"/>
      <c r="KUT509" s="375"/>
      <c r="KUU509" s="375"/>
      <c r="KUV509" s="375"/>
      <c r="KUW509" s="375"/>
      <c r="KUX509" s="375"/>
      <c r="KUY509" s="375"/>
      <c r="KUZ509" s="375"/>
      <c r="KVA509" s="375"/>
      <c r="KVB509" s="375"/>
      <c r="KVC509" s="375"/>
      <c r="KVD509" s="375"/>
      <c r="KVE509" s="375"/>
      <c r="KVF509" s="375"/>
      <c r="KVG509" s="375"/>
      <c r="KVH509" s="375"/>
      <c r="KVI509" s="375"/>
      <c r="KVJ509" s="375"/>
      <c r="KVK509" s="375"/>
      <c r="KVL509" s="375"/>
      <c r="KVM509" s="375"/>
      <c r="KVN509" s="375"/>
      <c r="KVO509" s="375"/>
      <c r="KVP509" s="375"/>
      <c r="KVQ509" s="375"/>
      <c r="KVR509" s="375"/>
      <c r="KVS509" s="375"/>
      <c r="KVT509" s="375"/>
      <c r="KVU509" s="375"/>
      <c r="KVV509" s="375"/>
      <c r="KVW509" s="375"/>
      <c r="KVX509" s="375"/>
      <c r="KVY509" s="375"/>
      <c r="KVZ509" s="375"/>
      <c r="KWA509" s="375"/>
      <c r="KWB509" s="375"/>
      <c r="KWC509" s="375"/>
      <c r="KWD509" s="375"/>
      <c r="KWE509" s="375"/>
      <c r="KWF509" s="375"/>
      <c r="KWG509" s="375"/>
      <c r="KWH509" s="375"/>
      <c r="KWI509" s="375"/>
      <c r="KWJ509" s="375"/>
      <c r="KWK509" s="375"/>
      <c r="KWL509" s="375"/>
      <c r="KWM509" s="375"/>
      <c r="KWN509" s="375"/>
      <c r="KWO509" s="375"/>
      <c r="KWP509" s="375"/>
      <c r="KWQ509" s="375"/>
      <c r="KWR509" s="375"/>
      <c r="KWS509" s="375"/>
      <c r="KWT509" s="375"/>
      <c r="KWU509" s="375"/>
      <c r="KWV509" s="375"/>
      <c r="KWW509" s="375"/>
      <c r="KWX509" s="375"/>
      <c r="KWY509" s="375"/>
      <c r="KWZ509" s="375"/>
      <c r="KXA509" s="375"/>
      <c r="KXB509" s="375"/>
      <c r="KXC509" s="375"/>
      <c r="KXD509" s="375"/>
      <c r="KXE509" s="375"/>
      <c r="KXF509" s="375"/>
      <c r="KXG509" s="375"/>
      <c r="KXH509" s="375"/>
      <c r="KXI509" s="375"/>
      <c r="KXJ509" s="375"/>
      <c r="KXK509" s="375"/>
      <c r="KXL509" s="375"/>
      <c r="KXM509" s="375"/>
      <c r="KXN509" s="375"/>
      <c r="KXO509" s="375"/>
      <c r="KXP509" s="375"/>
      <c r="KXQ509" s="375"/>
      <c r="KXR509" s="375"/>
      <c r="KXS509" s="375"/>
      <c r="KXT509" s="375"/>
      <c r="KXU509" s="375"/>
      <c r="KXV509" s="375"/>
      <c r="KXW509" s="375"/>
      <c r="KXX509" s="375"/>
      <c r="KXY509" s="375"/>
      <c r="KXZ509" s="375"/>
      <c r="KYA509" s="375"/>
      <c r="KYB509" s="375"/>
      <c r="KYC509" s="375"/>
      <c r="KYD509" s="375"/>
      <c r="KYE509" s="375"/>
      <c r="KYF509" s="375"/>
      <c r="KYG509" s="375"/>
      <c r="KYH509" s="375"/>
      <c r="KYI509" s="375"/>
      <c r="KYJ509" s="375"/>
      <c r="KYK509" s="375"/>
      <c r="KYL509" s="375"/>
      <c r="KYM509" s="375"/>
      <c r="KYN509" s="375"/>
      <c r="KYO509" s="375"/>
      <c r="KYP509" s="375"/>
      <c r="KYQ509" s="375"/>
      <c r="KYR509" s="375"/>
      <c r="KYS509" s="375"/>
      <c r="KYT509" s="375"/>
      <c r="KYU509" s="375"/>
      <c r="KYV509" s="375"/>
      <c r="KYW509" s="375"/>
      <c r="KYX509" s="375"/>
      <c r="KYY509" s="375"/>
      <c r="KYZ509" s="375"/>
      <c r="KZA509" s="375"/>
      <c r="KZB509" s="375"/>
      <c r="KZC509" s="375"/>
      <c r="KZD509" s="375"/>
      <c r="KZE509" s="375"/>
      <c r="KZF509" s="375"/>
      <c r="KZG509" s="375"/>
      <c r="KZH509" s="375"/>
      <c r="KZI509" s="375"/>
      <c r="KZJ509" s="375"/>
      <c r="KZK509" s="375"/>
      <c r="KZL509" s="375"/>
      <c r="KZM509" s="375"/>
      <c r="KZN509" s="375"/>
      <c r="KZO509" s="375"/>
      <c r="KZP509" s="375"/>
      <c r="KZQ509" s="375"/>
      <c r="KZR509" s="375"/>
      <c r="KZS509" s="375"/>
      <c r="KZT509" s="375"/>
      <c r="KZU509" s="375"/>
      <c r="KZV509" s="375"/>
      <c r="KZW509" s="375"/>
      <c r="KZX509" s="375"/>
      <c r="KZY509" s="375"/>
      <c r="KZZ509" s="375"/>
      <c r="LAA509" s="375"/>
      <c r="LAB509" s="375"/>
      <c r="LAC509" s="375"/>
      <c r="LAD509" s="375"/>
      <c r="LAE509" s="375"/>
      <c r="LAF509" s="375"/>
      <c r="LAG509" s="375"/>
      <c r="LAH509" s="375"/>
      <c r="LAI509" s="375"/>
      <c r="LAJ509" s="375"/>
      <c r="LAK509" s="375"/>
      <c r="LAL509" s="375"/>
      <c r="LAM509" s="375"/>
      <c r="LAN509" s="375"/>
      <c r="LAO509" s="375"/>
      <c r="LAP509" s="375"/>
      <c r="LAQ509" s="375"/>
      <c r="LAR509" s="375"/>
      <c r="LAS509" s="375"/>
      <c r="LAT509" s="375"/>
      <c r="LAU509" s="375"/>
      <c r="LAV509" s="375"/>
      <c r="LAW509" s="375"/>
      <c r="LAX509" s="375"/>
      <c r="LAY509" s="375"/>
      <c r="LAZ509" s="375"/>
      <c r="LBA509" s="375"/>
      <c r="LBB509" s="375"/>
      <c r="LBC509" s="375"/>
      <c r="LBD509" s="375"/>
      <c r="LBE509" s="375"/>
      <c r="LBF509" s="375"/>
      <c r="LBG509" s="375"/>
      <c r="LBH509" s="375"/>
      <c r="LBI509" s="375"/>
      <c r="LBJ509" s="375"/>
      <c r="LBK509" s="375"/>
      <c r="LBL509" s="375"/>
      <c r="LBM509" s="375"/>
      <c r="LBN509" s="375"/>
      <c r="LBO509" s="375"/>
      <c r="LBP509" s="375"/>
      <c r="LBQ509" s="375"/>
      <c r="LBR509" s="375"/>
      <c r="LBS509" s="375"/>
      <c r="LBT509" s="375"/>
      <c r="LBU509" s="375"/>
      <c r="LBV509" s="375"/>
      <c r="LBW509" s="375"/>
      <c r="LBX509" s="375"/>
      <c r="LBY509" s="375"/>
      <c r="LBZ509" s="375"/>
      <c r="LCA509" s="375"/>
      <c r="LCB509" s="375"/>
      <c r="LCC509" s="375"/>
      <c r="LCD509" s="375"/>
      <c r="LCE509" s="375"/>
      <c r="LCF509" s="375"/>
      <c r="LCG509" s="375"/>
      <c r="LCH509" s="375"/>
      <c r="LCI509" s="375"/>
      <c r="LCJ509" s="375"/>
      <c r="LCK509" s="375"/>
      <c r="LCL509" s="375"/>
      <c r="LCM509" s="375"/>
      <c r="LCN509" s="375"/>
      <c r="LCO509" s="375"/>
      <c r="LCP509" s="375"/>
      <c r="LCQ509" s="375"/>
      <c r="LCR509" s="375"/>
      <c r="LCS509" s="375"/>
      <c r="LCT509" s="375"/>
      <c r="LCU509" s="375"/>
      <c r="LCV509" s="375"/>
      <c r="LCW509" s="375"/>
      <c r="LCX509" s="375"/>
      <c r="LCY509" s="375"/>
      <c r="LCZ509" s="375"/>
      <c r="LDA509" s="375"/>
      <c r="LDB509" s="375"/>
      <c r="LDC509" s="375"/>
      <c r="LDD509" s="375"/>
      <c r="LDE509" s="375"/>
      <c r="LDF509" s="375"/>
      <c r="LDG509" s="375"/>
      <c r="LDH509" s="375"/>
      <c r="LDI509" s="375"/>
      <c r="LDJ509" s="375"/>
      <c r="LDK509" s="375"/>
      <c r="LDL509" s="375"/>
      <c r="LDM509" s="375"/>
      <c r="LDN509" s="375"/>
      <c r="LDO509" s="375"/>
      <c r="LDP509" s="375"/>
      <c r="LDQ509" s="375"/>
      <c r="LDR509" s="375"/>
      <c r="LDS509" s="375"/>
      <c r="LDT509" s="375"/>
      <c r="LDU509" s="375"/>
      <c r="LDV509" s="375"/>
      <c r="LDW509" s="375"/>
      <c r="LDX509" s="375"/>
      <c r="LDY509" s="375"/>
      <c r="LDZ509" s="375"/>
      <c r="LEA509" s="375"/>
      <c r="LEB509" s="375"/>
      <c r="LEC509" s="375"/>
      <c r="LED509" s="375"/>
      <c r="LEE509" s="375"/>
      <c r="LEF509" s="375"/>
      <c r="LEG509" s="375"/>
      <c r="LEH509" s="375"/>
      <c r="LEI509" s="375"/>
      <c r="LEJ509" s="375"/>
      <c r="LEK509" s="375"/>
      <c r="LEL509" s="375"/>
      <c r="LEM509" s="375"/>
      <c r="LEN509" s="375"/>
      <c r="LEO509" s="375"/>
      <c r="LEP509" s="375"/>
      <c r="LEQ509" s="375"/>
      <c r="LER509" s="375"/>
      <c r="LES509" s="375"/>
      <c r="LET509" s="375"/>
      <c r="LEU509" s="375"/>
      <c r="LEV509" s="375"/>
      <c r="LEW509" s="375"/>
      <c r="LEX509" s="375"/>
      <c r="LEY509" s="375"/>
      <c r="LEZ509" s="375"/>
      <c r="LFA509" s="375"/>
      <c r="LFB509" s="375"/>
      <c r="LFC509" s="375"/>
      <c r="LFD509" s="375"/>
      <c r="LFE509" s="375"/>
      <c r="LFF509" s="375"/>
      <c r="LFG509" s="375"/>
      <c r="LFH509" s="375"/>
      <c r="LFI509" s="375"/>
      <c r="LFJ509" s="375"/>
      <c r="LFK509" s="375"/>
      <c r="LFL509" s="375"/>
      <c r="LFM509" s="375"/>
      <c r="LFN509" s="375"/>
      <c r="LFO509" s="375"/>
      <c r="LFP509" s="375"/>
      <c r="LFQ509" s="375"/>
      <c r="LFR509" s="375"/>
      <c r="LFS509" s="375"/>
      <c r="LFT509" s="375"/>
      <c r="LFU509" s="375"/>
      <c r="LFV509" s="375"/>
      <c r="LFW509" s="375"/>
      <c r="LFX509" s="375"/>
      <c r="LFY509" s="375"/>
      <c r="LFZ509" s="375"/>
      <c r="LGA509" s="375"/>
      <c r="LGB509" s="375"/>
      <c r="LGC509" s="375"/>
      <c r="LGD509" s="375"/>
      <c r="LGE509" s="375"/>
      <c r="LGF509" s="375"/>
      <c r="LGG509" s="375"/>
      <c r="LGH509" s="375"/>
      <c r="LGI509" s="375"/>
      <c r="LGJ509" s="375"/>
      <c r="LGK509" s="375"/>
      <c r="LGL509" s="375"/>
      <c r="LGM509" s="375"/>
      <c r="LGN509" s="375"/>
      <c r="LGO509" s="375"/>
      <c r="LGP509" s="375"/>
      <c r="LGQ509" s="375"/>
      <c r="LGR509" s="375"/>
      <c r="LGS509" s="375"/>
      <c r="LGT509" s="375"/>
      <c r="LGU509" s="375"/>
      <c r="LGV509" s="375"/>
      <c r="LGW509" s="375"/>
      <c r="LGX509" s="375"/>
      <c r="LGY509" s="375"/>
      <c r="LGZ509" s="375"/>
      <c r="LHA509" s="375"/>
      <c r="LHB509" s="375"/>
      <c r="LHC509" s="375"/>
      <c r="LHD509" s="375"/>
      <c r="LHE509" s="375"/>
      <c r="LHF509" s="375"/>
      <c r="LHG509" s="375"/>
      <c r="LHH509" s="375"/>
      <c r="LHI509" s="375"/>
      <c r="LHJ509" s="375"/>
      <c r="LHK509" s="375"/>
      <c r="LHL509" s="375"/>
      <c r="LHM509" s="375"/>
      <c r="LHN509" s="375"/>
      <c r="LHO509" s="375"/>
      <c r="LHP509" s="375"/>
      <c r="LHQ509" s="375"/>
      <c r="LHR509" s="375"/>
      <c r="LHS509" s="375"/>
      <c r="LHT509" s="375"/>
      <c r="LHU509" s="375"/>
      <c r="LHV509" s="375"/>
      <c r="LHW509" s="375"/>
      <c r="LHX509" s="375"/>
      <c r="LHY509" s="375"/>
      <c r="LHZ509" s="375"/>
      <c r="LIA509" s="375"/>
      <c r="LIB509" s="375"/>
      <c r="LIC509" s="375"/>
      <c r="LID509" s="375"/>
      <c r="LIE509" s="375"/>
      <c r="LIF509" s="375"/>
      <c r="LIG509" s="375"/>
      <c r="LIH509" s="375"/>
      <c r="LII509" s="375"/>
      <c r="LIJ509" s="375"/>
      <c r="LIK509" s="375"/>
      <c r="LIL509" s="375"/>
      <c r="LIM509" s="375"/>
      <c r="LIN509" s="375"/>
      <c r="LIO509" s="375"/>
      <c r="LIP509" s="375"/>
      <c r="LIQ509" s="375"/>
      <c r="LIR509" s="375"/>
      <c r="LIS509" s="375"/>
      <c r="LIT509" s="375"/>
      <c r="LIU509" s="375"/>
      <c r="LIV509" s="375"/>
      <c r="LIW509" s="375"/>
      <c r="LIX509" s="375"/>
      <c r="LIY509" s="375"/>
      <c r="LIZ509" s="375"/>
      <c r="LJA509" s="375"/>
      <c r="LJB509" s="375"/>
      <c r="LJC509" s="375"/>
      <c r="LJD509" s="375"/>
      <c r="LJE509" s="375"/>
      <c r="LJF509" s="375"/>
      <c r="LJG509" s="375"/>
      <c r="LJH509" s="375"/>
      <c r="LJI509" s="375"/>
      <c r="LJJ509" s="375"/>
      <c r="LJK509" s="375"/>
      <c r="LJL509" s="375"/>
      <c r="LJM509" s="375"/>
      <c r="LJN509" s="375"/>
      <c r="LJO509" s="375"/>
      <c r="LJP509" s="375"/>
      <c r="LJQ509" s="375"/>
      <c r="LJR509" s="375"/>
      <c r="LJS509" s="375"/>
      <c r="LJT509" s="375"/>
      <c r="LJU509" s="375"/>
      <c r="LJV509" s="375"/>
      <c r="LJW509" s="375"/>
      <c r="LJX509" s="375"/>
      <c r="LJY509" s="375"/>
      <c r="LJZ509" s="375"/>
      <c r="LKA509" s="375"/>
      <c r="LKB509" s="375"/>
      <c r="LKC509" s="375"/>
      <c r="LKD509" s="375"/>
      <c r="LKE509" s="375"/>
      <c r="LKF509" s="375"/>
      <c r="LKG509" s="375"/>
      <c r="LKH509" s="375"/>
      <c r="LKI509" s="375"/>
      <c r="LKJ509" s="375"/>
      <c r="LKK509" s="375"/>
      <c r="LKL509" s="375"/>
      <c r="LKM509" s="375"/>
      <c r="LKN509" s="375"/>
      <c r="LKO509" s="375"/>
      <c r="LKP509" s="375"/>
      <c r="LKQ509" s="375"/>
      <c r="LKR509" s="375"/>
      <c r="LKS509" s="375"/>
      <c r="LKT509" s="375"/>
      <c r="LKU509" s="375"/>
      <c r="LKV509" s="375"/>
      <c r="LKW509" s="375"/>
      <c r="LKX509" s="375"/>
      <c r="LKY509" s="375"/>
      <c r="LKZ509" s="375"/>
      <c r="LLA509" s="375"/>
      <c r="LLB509" s="375"/>
      <c r="LLC509" s="375"/>
      <c r="LLD509" s="375"/>
      <c r="LLE509" s="375"/>
      <c r="LLF509" s="375"/>
      <c r="LLG509" s="375"/>
      <c r="LLH509" s="375"/>
      <c r="LLI509" s="375"/>
      <c r="LLJ509" s="375"/>
      <c r="LLK509" s="375"/>
      <c r="LLL509" s="375"/>
      <c r="LLM509" s="375"/>
      <c r="LLN509" s="375"/>
      <c r="LLO509" s="375"/>
      <c r="LLP509" s="375"/>
      <c r="LLQ509" s="375"/>
      <c r="LLR509" s="375"/>
      <c r="LLS509" s="375"/>
      <c r="LLT509" s="375"/>
      <c r="LLU509" s="375"/>
      <c r="LLV509" s="375"/>
      <c r="LLW509" s="375"/>
      <c r="LLX509" s="375"/>
      <c r="LLY509" s="375"/>
      <c r="LLZ509" s="375"/>
      <c r="LMA509" s="375"/>
      <c r="LMB509" s="375"/>
      <c r="LMC509" s="375"/>
      <c r="LMD509" s="375"/>
      <c r="LME509" s="375"/>
      <c r="LMF509" s="375"/>
      <c r="LMG509" s="375"/>
      <c r="LMH509" s="375"/>
      <c r="LMI509" s="375"/>
      <c r="LMJ509" s="375"/>
      <c r="LMK509" s="375"/>
      <c r="LML509" s="375"/>
      <c r="LMM509" s="375"/>
      <c r="LMN509" s="375"/>
      <c r="LMO509" s="375"/>
      <c r="LMP509" s="375"/>
      <c r="LMQ509" s="375"/>
      <c r="LMR509" s="375"/>
      <c r="LMS509" s="375"/>
      <c r="LMT509" s="375"/>
      <c r="LMU509" s="375"/>
      <c r="LMV509" s="375"/>
      <c r="LMW509" s="375"/>
      <c r="LMX509" s="375"/>
      <c r="LMY509" s="375"/>
      <c r="LMZ509" s="375"/>
      <c r="LNA509" s="375"/>
      <c r="LNB509" s="375"/>
      <c r="LNC509" s="375"/>
      <c r="LND509" s="375"/>
      <c r="LNE509" s="375"/>
      <c r="LNF509" s="375"/>
      <c r="LNG509" s="375"/>
      <c r="LNH509" s="375"/>
      <c r="LNI509" s="375"/>
      <c r="LNJ509" s="375"/>
      <c r="LNK509" s="375"/>
      <c r="LNL509" s="375"/>
      <c r="LNM509" s="375"/>
      <c r="LNN509" s="375"/>
      <c r="LNO509" s="375"/>
      <c r="LNP509" s="375"/>
      <c r="LNQ509" s="375"/>
      <c r="LNR509" s="375"/>
      <c r="LNS509" s="375"/>
      <c r="LNT509" s="375"/>
      <c r="LNU509" s="375"/>
      <c r="LNV509" s="375"/>
      <c r="LNW509" s="375"/>
      <c r="LNX509" s="375"/>
      <c r="LNY509" s="375"/>
      <c r="LNZ509" s="375"/>
      <c r="LOA509" s="375"/>
      <c r="LOB509" s="375"/>
      <c r="LOC509" s="375"/>
      <c r="LOD509" s="375"/>
      <c r="LOE509" s="375"/>
      <c r="LOF509" s="375"/>
      <c r="LOG509" s="375"/>
      <c r="LOH509" s="375"/>
      <c r="LOI509" s="375"/>
      <c r="LOJ509" s="375"/>
      <c r="LOK509" s="375"/>
      <c r="LOL509" s="375"/>
      <c r="LOM509" s="375"/>
      <c r="LON509" s="375"/>
      <c r="LOO509" s="375"/>
      <c r="LOP509" s="375"/>
      <c r="LOQ509" s="375"/>
      <c r="LOR509" s="375"/>
      <c r="LOS509" s="375"/>
      <c r="LOT509" s="375"/>
      <c r="LOU509" s="375"/>
      <c r="LOV509" s="375"/>
      <c r="LOW509" s="375"/>
      <c r="LOX509" s="375"/>
      <c r="LOY509" s="375"/>
      <c r="LOZ509" s="375"/>
      <c r="LPA509" s="375"/>
      <c r="LPB509" s="375"/>
      <c r="LPC509" s="375"/>
      <c r="LPD509" s="375"/>
      <c r="LPE509" s="375"/>
      <c r="LPF509" s="375"/>
      <c r="LPG509" s="375"/>
      <c r="LPH509" s="375"/>
      <c r="LPI509" s="375"/>
      <c r="LPJ509" s="375"/>
      <c r="LPK509" s="375"/>
      <c r="LPL509" s="375"/>
      <c r="LPM509" s="375"/>
      <c r="LPN509" s="375"/>
      <c r="LPO509" s="375"/>
      <c r="LPP509" s="375"/>
      <c r="LPQ509" s="375"/>
      <c r="LPR509" s="375"/>
      <c r="LPS509" s="375"/>
      <c r="LPT509" s="375"/>
      <c r="LPU509" s="375"/>
      <c r="LPV509" s="375"/>
      <c r="LPW509" s="375"/>
      <c r="LPX509" s="375"/>
      <c r="LPY509" s="375"/>
      <c r="LPZ509" s="375"/>
      <c r="LQA509" s="375"/>
      <c r="LQB509" s="375"/>
      <c r="LQC509" s="375"/>
      <c r="LQD509" s="375"/>
      <c r="LQE509" s="375"/>
      <c r="LQF509" s="375"/>
      <c r="LQG509" s="375"/>
      <c r="LQH509" s="375"/>
      <c r="LQI509" s="375"/>
      <c r="LQJ509" s="375"/>
      <c r="LQK509" s="375"/>
      <c r="LQL509" s="375"/>
      <c r="LQM509" s="375"/>
      <c r="LQN509" s="375"/>
      <c r="LQO509" s="375"/>
      <c r="LQP509" s="375"/>
      <c r="LQQ509" s="375"/>
      <c r="LQR509" s="375"/>
      <c r="LQS509" s="375"/>
      <c r="LQT509" s="375"/>
      <c r="LQU509" s="375"/>
      <c r="LQV509" s="375"/>
      <c r="LQW509" s="375"/>
      <c r="LQX509" s="375"/>
      <c r="LQY509" s="375"/>
      <c r="LQZ509" s="375"/>
      <c r="LRA509" s="375"/>
      <c r="LRB509" s="375"/>
      <c r="LRC509" s="375"/>
      <c r="LRD509" s="375"/>
      <c r="LRE509" s="375"/>
      <c r="LRF509" s="375"/>
      <c r="LRG509" s="375"/>
      <c r="LRH509" s="375"/>
      <c r="LRI509" s="375"/>
      <c r="LRJ509" s="375"/>
      <c r="LRK509" s="375"/>
      <c r="LRL509" s="375"/>
      <c r="LRM509" s="375"/>
      <c r="LRN509" s="375"/>
      <c r="LRO509" s="375"/>
      <c r="LRP509" s="375"/>
      <c r="LRQ509" s="375"/>
      <c r="LRR509" s="375"/>
      <c r="LRS509" s="375"/>
      <c r="LRT509" s="375"/>
      <c r="LRU509" s="375"/>
      <c r="LRV509" s="375"/>
      <c r="LRW509" s="375"/>
      <c r="LRX509" s="375"/>
      <c r="LRY509" s="375"/>
      <c r="LRZ509" s="375"/>
      <c r="LSA509" s="375"/>
      <c r="LSB509" s="375"/>
      <c r="LSC509" s="375"/>
      <c r="LSD509" s="375"/>
      <c r="LSE509" s="375"/>
      <c r="LSF509" s="375"/>
      <c r="LSG509" s="375"/>
      <c r="LSH509" s="375"/>
      <c r="LSI509" s="375"/>
      <c r="LSJ509" s="375"/>
      <c r="LSK509" s="375"/>
      <c r="LSL509" s="375"/>
      <c r="LSM509" s="375"/>
      <c r="LSN509" s="375"/>
      <c r="LSO509" s="375"/>
      <c r="LSP509" s="375"/>
      <c r="LSQ509" s="375"/>
      <c r="LSR509" s="375"/>
      <c r="LSS509" s="375"/>
      <c r="LST509" s="375"/>
      <c r="LSU509" s="375"/>
      <c r="LSV509" s="375"/>
      <c r="LSW509" s="375"/>
      <c r="LSX509" s="375"/>
      <c r="LSY509" s="375"/>
      <c r="LSZ509" s="375"/>
      <c r="LTA509" s="375"/>
      <c r="LTB509" s="375"/>
      <c r="LTC509" s="375"/>
      <c r="LTD509" s="375"/>
      <c r="LTE509" s="375"/>
      <c r="LTF509" s="375"/>
      <c r="LTG509" s="375"/>
      <c r="LTH509" s="375"/>
      <c r="LTI509" s="375"/>
      <c r="LTJ509" s="375"/>
      <c r="LTK509" s="375"/>
      <c r="LTL509" s="375"/>
      <c r="LTM509" s="375"/>
      <c r="LTN509" s="375"/>
      <c r="LTO509" s="375"/>
      <c r="LTP509" s="375"/>
      <c r="LTQ509" s="375"/>
      <c r="LTR509" s="375"/>
      <c r="LTS509" s="375"/>
      <c r="LTT509" s="375"/>
      <c r="LTU509" s="375"/>
      <c r="LTV509" s="375"/>
      <c r="LTW509" s="375"/>
      <c r="LTX509" s="375"/>
      <c r="LTY509" s="375"/>
      <c r="LTZ509" s="375"/>
      <c r="LUA509" s="375"/>
      <c r="LUB509" s="375"/>
      <c r="LUC509" s="375"/>
      <c r="LUD509" s="375"/>
      <c r="LUE509" s="375"/>
      <c r="LUF509" s="375"/>
      <c r="LUG509" s="375"/>
      <c r="LUH509" s="375"/>
      <c r="LUI509" s="375"/>
      <c r="LUJ509" s="375"/>
      <c r="LUK509" s="375"/>
      <c r="LUL509" s="375"/>
      <c r="LUM509" s="375"/>
      <c r="LUN509" s="375"/>
      <c r="LUO509" s="375"/>
      <c r="LUP509" s="375"/>
      <c r="LUQ509" s="375"/>
      <c r="LUR509" s="375"/>
      <c r="LUS509" s="375"/>
      <c r="LUT509" s="375"/>
      <c r="LUU509" s="375"/>
      <c r="LUV509" s="375"/>
      <c r="LUW509" s="375"/>
      <c r="LUX509" s="375"/>
      <c r="LUY509" s="375"/>
      <c r="LUZ509" s="375"/>
      <c r="LVA509" s="375"/>
      <c r="LVB509" s="375"/>
      <c r="LVC509" s="375"/>
      <c r="LVD509" s="375"/>
      <c r="LVE509" s="375"/>
      <c r="LVF509" s="375"/>
      <c r="LVG509" s="375"/>
      <c r="LVH509" s="375"/>
      <c r="LVI509" s="375"/>
      <c r="LVJ509" s="375"/>
      <c r="LVK509" s="375"/>
      <c r="LVL509" s="375"/>
      <c r="LVM509" s="375"/>
      <c r="LVN509" s="375"/>
      <c r="LVO509" s="375"/>
      <c r="LVP509" s="375"/>
      <c r="LVQ509" s="375"/>
      <c r="LVR509" s="375"/>
      <c r="LVS509" s="375"/>
      <c r="LVT509" s="375"/>
      <c r="LVU509" s="375"/>
      <c r="LVV509" s="375"/>
      <c r="LVW509" s="375"/>
      <c r="LVX509" s="375"/>
      <c r="LVY509" s="375"/>
      <c r="LVZ509" s="375"/>
      <c r="LWA509" s="375"/>
      <c r="LWB509" s="375"/>
      <c r="LWC509" s="375"/>
      <c r="LWD509" s="375"/>
      <c r="LWE509" s="375"/>
      <c r="LWF509" s="375"/>
      <c r="LWG509" s="375"/>
      <c r="LWH509" s="375"/>
      <c r="LWI509" s="375"/>
      <c r="LWJ509" s="375"/>
      <c r="LWK509" s="375"/>
      <c r="LWL509" s="375"/>
      <c r="LWM509" s="375"/>
      <c r="LWN509" s="375"/>
      <c r="LWO509" s="375"/>
      <c r="LWP509" s="375"/>
      <c r="LWQ509" s="375"/>
      <c r="LWR509" s="375"/>
      <c r="LWS509" s="375"/>
      <c r="LWT509" s="375"/>
      <c r="LWU509" s="375"/>
      <c r="LWV509" s="375"/>
      <c r="LWW509" s="375"/>
      <c r="LWX509" s="375"/>
      <c r="LWY509" s="375"/>
      <c r="LWZ509" s="375"/>
      <c r="LXA509" s="375"/>
      <c r="LXB509" s="375"/>
      <c r="LXC509" s="375"/>
      <c r="LXD509" s="375"/>
      <c r="LXE509" s="375"/>
      <c r="LXF509" s="375"/>
      <c r="LXG509" s="375"/>
      <c r="LXH509" s="375"/>
      <c r="LXI509" s="375"/>
      <c r="LXJ509" s="375"/>
      <c r="LXK509" s="375"/>
      <c r="LXL509" s="375"/>
      <c r="LXM509" s="375"/>
      <c r="LXN509" s="375"/>
      <c r="LXO509" s="375"/>
      <c r="LXP509" s="375"/>
      <c r="LXQ509" s="375"/>
      <c r="LXR509" s="375"/>
      <c r="LXS509" s="375"/>
      <c r="LXT509" s="375"/>
      <c r="LXU509" s="375"/>
      <c r="LXV509" s="375"/>
      <c r="LXW509" s="375"/>
      <c r="LXX509" s="375"/>
      <c r="LXY509" s="375"/>
      <c r="LXZ509" s="375"/>
      <c r="LYA509" s="375"/>
      <c r="LYB509" s="375"/>
      <c r="LYC509" s="375"/>
      <c r="LYD509" s="375"/>
      <c r="LYE509" s="375"/>
      <c r="LYF509" s="375"/>
      <c r="LYG509" s="375"/>
      <c r="LYH509" s="375"/>
      <c r="LYI509" s="375"/>
      <c r="LYJ509" s="375"/>
      <c r="LYK509" s="375"/>
      <c r="LYL509" s="375"/>
      <c r="LYM509" s="375"/>
      <c r="LYN509" s="375"/>
      <c r="LYO509" s="375"/>
      <c r="LYP509" s="375"/>
      <c r="LYQ509" s="375"/>
      <c r="LYR509" s="375"/>
      <c r="LYS509" s="375"/>
      <c r="LYT509" s="375"/>
      <c r="LYU509" s="375"/>
      <c r="LYV509" s="375"/>
      <c r="LYW509" s="375"/>
      <c r="LYX509" s="375"/>
      <c r="LYY509" s="375"/>
      <c r="LYZ509" s="375"/>
      <c r="LZA509" s="375"/>
      <c r="LZB509" s="375"/>
      <c r="LZC509" s="375"/>
      <c r="LZD509" s="375"/>
      <c r="LZE509" s="375"/>
      <c r="LZF509" s="375"/>
      <c r="LZG509" s="375"/>
      <c r="LZH509" s="375"/>
      <c r="LZI509" s="375"/>
      <c r="LZJ509" s="375"/>
      <c r="LZK509" s="375"/>
      <c r="LZL509" s="375"/>
      <c r="LZM509" s="375"/>
      <c r="LZN509" s="375"/>
      <c r="LZO509" s="375"/>
      <c r="LZP509" s="375"/>
      <c r="LZQ509" s="375"/>
      <c r="LZR509" s="375"/>
      <c r="LZS509" s="375"/>
      <c r="LZT509" s="375"/>
      <c r="LZU509" s="375"/>
      <c r="LZV509" s="375"/>
      <c r="LZW509" s="375"/>
      <c r="LZX509" s="375"/>
      <c r="LZY509" s="375"/>
      <c r="LZZ509" s="375"/>
      <c r="MAA509" s="375"/>
      <c r="MAB509" s="375"/>
      <c r="MAC509" s="375"/>
      <c r="MAD509" s="375"/>
      <c r="MAE509" s="375"/>
      <c r="MAF509" s="375"/>
      <c r="MAG509" s="375"/>
      <c r="MAH509" s="375"/>
      <c r="MAI509" s="375"/>
      <c r="MAJ509" s="375"/>
      <c r="MAK509" s="375"/>
      <c r="MAL509" s="375"/>
      <c r="MAM509" s="375"/>
      <c r="MAN509" s="375"/>
      <c r="MAO509" s="375"/>
      <c r="MAP509" s="375"/>
      <c r="MAQ509" s="375"/>
      <c r="MAR509" s="375"/>
      <c r="MAS509" s="375"/>
      <c r="MAT509" s="375"/>
      <c r="MAU509" s="375"/>
      <c r="MAV509" s="375"/>
      <c r="MAW509" s="375"/>
      <c r="MAX509" s="375"/>
      <c r="MAY509" s="375"/>
      <c r="MAZ509" s="375"/>
      <c r="MBA509" s="375"/>
      <c r="MBB509" s="375"/>
      <c r="MBC509" s="375"/>
      <c r="MBD509" s="375"/>
      <c r="MBE509" s="375"/>
      <c r="MBF509" s="375"/>
      <c r="MBG509" s="375"/>
      <c r="MBH509" s="375"/>
      <c r="MBI509" s="375"/>
      <c r="MBJ509" s="375"/>
      <c r="MBK509" s="375"/>
      <c r="MBL509" s="375"/>
      <c r="MBM509" s="375"/>
      <c r="MBN509" s="375"/>
      <c r="MBO509" s="375"/>
      <c r="MBP509" s="375"/>
      <c r="MBQ509" s="375"/>
      <c r="MBR509" s="375"/>
      <c r="MBS509" s="375"/>
      <c r="MBT509" s="375"/>
      <c r="MBU509" s="375"/>
      <c r="MBV509" s="375"/>
      <c r="MBW509" s="375"/>
      <c r="MBX509" s="375"/>
      <c r="MBY509" s="375"/>
      <c r="MBZ509" s="375"/>
      <c r="MCA509" s="375"/>
      <c r="MCB509" s="375"/>
      <c r="MCC509" s="375"/>
      <c r="MCD509" s="375"/>
      <c r="MCE509" s="375"/>
      <c r="MCF509" s="375"/>
      <c r="MCG509" s="375"/>
      <c r="MCH509" s="375"/>
      <c r="MCI509" s="375"/>
      <c r="MCJ509" s="375"/>
      <c r="MCK509" s="375"/>
      <c r="MCL509" s="375"/>
      <c r="MCM509" s="375"/>
      <c r="MCN509" s="375"/>
      <c r="MCO509" s="375"/>
      <c r="MCP509" s="375"/>
      <c r="MCQ509" s="375"/>
      <c r="MCR509" s="375"/>
      <c r="MCS509" s="375"/>
      <c r="MCT509" s="375"/>
      <c r="MCU509" s="375"/>
      <c r="MCV509" s="375"/>
      <c r="MCW509" s="375"/>
      <c r="MCX509" s="375"/>
      <c r="MCY509" s="375"/>
      <c r="MCZ509" s="375"/>
      <c r="MDA509" s="375"/>
      <c r="MDB509" s="375"/>
      <c r="MDC509" s="375"/>
      <c r="MDD509" s="375"/>
      <c r="MDE509" s="375"/>
      <c r="MDF509" s="375"/>
      <c r="MDG509" s="375"/>
      <c r="MDH509" s="375"/>
      <c r="MDI509" s="375"/>
      <c r="MDJ509" s="375"/>
      <c r="MDK509" s="375"/>
      <c r="MDL509" s="375"/>
      <c r="MDM509" s="375"/>
      <c r="MDN509" s="375"/>
      <c r="MDO509" s="375"/>
      <c r="MDP509" s="375"/>
      <c r="MDQ509" s="375"/>
      <c r="MDR509" s="375"/>
      <c r="MDS509" s="375"/>
      <c r="MDT509" s="375"/>
      <c r="MDU509" s="375"/>
      <c r="MDV509" s="375"/>
      <c r="MDW509" s="375"/>
      <c r="MDX509" s="375"/>
      <c r="MDY509" s="375"/>
      <c r="MDZ509" s="375"/>
      <c r="MEA509" s="375"/>
      <c r="MEB509" s="375"/>
      <c r="MEC509" s="375"/>
      <c r="MED509" s="375"/>
      <c r="MEE509" s="375"/>
      <c r="MEF509" s="375"/>
      <c r="MEG509" s="375"/>
      <c r="MEH509" s="375"/>
      <c r="MEI509" s="375"/>
      <c r="MEJ509" s="375"/>
      <c r="MEK509" s="375"/>
      <c r="MEL509" s="375"/>
      <c r="MEM509" s="375"/>
      <c r="MEN509" s="375"/>
      <c r="MEO509" s="375"/>
      <c r="MEP509" s="375"/>
      <c r="MEQ509" s="375"/>
      <c r="MER509" s="375"/>
      <c r="MES509" s="375"/>
      <c r="MET509" s="375"/>
      <c r="MEU509" s="375"/>
      <c r="MEV509" s="375"/>
      <c r="MEW509" s="375"/>
      <c r="MEX509" s="375"/>
      <c r="MEY509" s="375"/>
      <c r="MEZ509" s="375"/>
      <c r="MFA509" s="375"/>
      <c r="MFB509" s="375"/>
      <c r="MFC509" s="375"/>
      <c r="MFD509" s="375"/>
      <c r="MFE509" s="375"/>
      <c r="MFF509" s="375"/>
      <c r="MFG509" s="375"/>
      <c r="MFH509" s="375"/>
      <c r="MFI509" s="375"/>
      <c r="MFJ509" s="375"/>
      <c r="MFK509" s="375"/>
      <c r="MFL509" s="375"/>
      <c r="MFM509" s="375"/>
      <c r="MFN509" s="375"/>
      <c r="MFO509" s="375"/>
      <c r="MFP509" s="375"/>
      <c r="MFQ509" s="375"/>
      <c r="MFR509" s="375"/>
      <c r="MFS509" s="375"/>
      <c r="MFT509" s="375"/>
      <c r="MFU509" s="375"/>
      <c r="MFV509" s="375"/>
      <c r="MFW509" s="375"/>
      <c r="MFX509" s="375"/>
      <c r="MFY509" s="375"/>
      <c r="MFZ509" s="375"/>
      <c r="MGA509" s="375"/>
      <c r="MGB509" s="375"/>
      <c r="MGC509" s="375"/>
      <c r="MGD509" s="375"/>
      <c r="MGE509" s="375"/>
      <c r="MGF509" s="375"/>
      <c r="MGG509" s="375"/>
      <c r="MGH509" s="375"/>
      <c r="MGI509" s="375"/>
      <c r="MGJ509" s="375"/>
      <c r="MGK509" s="375"/>
      <c r="MGL509" s="375"/>
      <c r="MGM509" s="375"/>
      <c r="MGN509" s="375"/>
      <c r="MGO509" s="375"/>
      <c r="MGP509" s="375"/>
      <c r="MGQ509" s="375"/>
      <c r="MGR509" s="375"/>
      <c r="MGS509" s="375"/>
      <c r="MGT509" s="375"/>
      <c r="MGU509" s="375"/>
      <c r="MGV509" s="375"/>
      <c r="MGW509" s="375"/>
      <c r="MGX509" s="375"/>
      <c r="MGY509" s="375"/>
      <c r="MGZ509" s="375"/>
      <c r="MHA509" s="375"/>
      <c r="MHB509" s="375"/>
      <c r="MHC509" s="375"/>
      <c r="MHD509" s="375"/>
      <c r="MHE509" s="375"/>
      <c r="MHF509" s="375"/>
      <c r="MHG509" s="375"/>
      <c r="MHH509" s="375"/>
      <c r="MHI509" s="375"/>
      <c r="MHJ509" s="375"/>
      <c r="MHK509" s="375"/>
      <c r="MHL509" s="375"/>
      <c r="MHM509" s="375"/>
      <c r="MHN509" s="375"/>
      <c r="MHO509" s="375"/>
      <c r="MHP509" s="375"/>
      <c r="MHQ509" s="375"/>
      <c r="MHR509" s="375"/>
      <c r="MHS509" s="375"/>
      <c r="MHT509" s="375"/>
      <c r="MHU509" s="375"/>
      <c r="MHV509" s="375"/>
      <c r="MHW509" s="375"/>
      <c r="MHX509" s="375"/>
      <c r="MHY509" s="375"/>
      <c r="MHZ509" s="375"/>
      <c r="MIA509" s="375"/>
      <c r="MIB509" s="375"/>
      <c r="MIC509" s="375"/>
      <c r="MID509" s="375"/>
      <c r="MIE509" s="375"/>
      <c r="MIF509" s="375"/>
      <c r="MIG509" s="375"/>
      <c r="MIH509" s="375"/>
      <c r="MII509" s="375"/>
      <c r="MIJ509" s="375"/>
      <c r="MIK509" s="375"/>
      <c r="MIL509" s="375"/>
      <c r="MIM509" s="375"/>
      <c r="MIN509" s="375"/>
      <c r="MIO509" s="375"/>
      <c r="MIP509" s="375"/>
      <c r="MIQ509" s="375"/>
      <c r="MIR509" s="375"/>
      <c r="MIS509" s="375"/>
      <c r="MIT509" s="375"/>
      <c r="MIU509" s="375"/>
      <c r="MIV509" s="375"/>
      <c r="MIW509" s="375"/>
      <c r="MIX509" s="375"/>
      <c r="MIY509" s="375"/>
      <c r="MIZ509" s="375"/>
      <c r="MJA509" s="375"/>
      <c r="MJB509" s="375"/>
      <c r="MJC509" s="375"/>
      <c r="MJD509" s="375"/>
      <c r="MJE509" s="375"/>
      <c r="MJF509" s="375"/>
      <c r="MJG509" s="375"/>
      <c r="MJH509" s="375"/>
      <c r="MJI509" s="375"/>
      <c r="MJJ509" s="375"/>
      <c r="MJK509" s="375"/>
      <c r="MJL509" s="375"/>
      <c r="MJM509" s="375"/>
      <c r="MJN509" s="375"/>
      <c r="MJO509" s="375"/>
      <c r="MJP509" s="375"/>
      <c r="MJQ509" s="375"/>
      <c r="MJR509" s="375"/>
      <c r="MJS509" s="375"/>
      <c r="MJT509" s="375"/>
      <c r="MJU509" s="375"/>
      <c r="MJV509" s="375"/>
      <c r="MJW509" s="375"/>
      <c r="MJX509" s="375"/>
      <c r="MJY509" s="375"/>
      <c r="MJZ509" s="375"/>
      <c r="MKA509" s="375"/>
      <c r="MKB509" s="375"/>
      <c r="MKC509" s="375"/>
      <c r="MKD509" s="375"/>
      <c r="MKE509" s="375"/>
      <c r="MKF509" s="375"/>
      <c r="MKG509" s="375"/>
      <c r="MKH509" s="375"/>
      <c r="MKI509" s="375"/>
      <c r="MKJ509" s="375"/>
      <c r="MKK509" s="375"/>
      <c r="MKL509" s="375"/>
      <c r="MKM509" s="375"/>
      <c r="MKN509" s="375"/>
      <c r="MKO509" s="375"/>
      <c r="MKP509" s="375"/>
      <c r="MKQ509" s="375"/>
      <c r="MKR509" s="375"/>
      <c r="MKS509" s="375"/>
      <c r="MKT509" s="375"/>
      <c r="MKU509" s="375"/>
      <c r="MKV509" s="375"/>
      <c r="MKW509" s="375"/>
      <c r="MKX509" s="375"/>
      <c r="MKY509" s="375"/>
      <c r="MKZ509" s="375"/>
      <c r="MLA509" s="375"/>
      <c r="MLB509" s="375"/>
      <c r="MLC509" s="375"/>
      <c r="MLD509" s="375"/>
      <c r="MLE509" s="375"/>
      <c r="MLF509" s="375"/>
      <c r="MLG509" s="375"/>
      <c r="MLH509" s="375"/>
      <c r="MLI509" s="375"/>
      <c r="MLJ509" s="375"/>
      <c r="MLK509" s="375"/>
      <c r="MLL509" s="375"/>
      <c r="MLM509" s="375"/>
      <c r="MLN509" s="375"/>
      <c r="MLO509" s="375"/>
      <c r="MLP509" s="375"/>
      <c r="MLQ509" s="375"/>
      <c r="MLR509" s="375"/>
      <c r="MLS509" s="375"/>
      <c r="MLT509" s="375"/>
      <c r="MLU509" s="375"/>
      <c r="MLV509" s="375"/>
      <c r="MLW509" s="375"/>
      <c r="MLX509" s="375"/>
      <c r="MLY509" s="375"/>
      <c r="MLZ509" s="375"/>
      <c r="MMA509" s="375"/>
      <c r="MMB509" s="375"/>
      <c r="MMC509" s="375"/>
      <c r="MMD509" s="375"/>
      <c r="MME509" s="375"/>
      <c r="MMF509" s="375"/>
      <c r="MMG509" s="375"/>
      <c r="MMH509" s="375"/>
      <c r="MMI509" s="375"/>
      <c r="MMJ509" s="375"/>
      <c r="MMK509" s="375"/>
      <c r="MML509" s="375"/>
      <c r="MMM509" s="375"/>
      <c r="MMN509" s="375"/>
      <c r="MMO509" s="375"/>
      <c r="MMP509" s="375"/>
      <c r="MMQ509" s="375"/>
      <c r="MMR509" s="375"/>
      <c r="MMS509" s="375"/>
      <c r="MMT509" s="375"/>
      <c r="MMU509" s="375"/>
      <c r="MMV509" s="375"/>
      <c r="MMW509" s="375"/>
      <c r="MMX509" s="375"/>
      <c r="MMY509" s="375"/>
      <c r="MMZ509" s="375"/>
      <c r="MNA509" s="375"/>
      <c r="MNB509" s="375"/>
      <c r="MNC509" s="375"/>
      <c r="MND509" s="375"/>
      <c r="MNE509" s="375"/>
      <c r="MNF509" s="375"/>
      <c r="MNG509" s="375"/>
      <c r="MNH509" s="375"/>
      <c r="MNI509" s="375"/>
      <c r="MNJ509" s="375"/>
      <c r="MNK509" s="375"/>
      <c r="MNL509" s="375"/>
      <c r="MNM509" s="375"/>
      <c r="MNN509" s="375"/>
      <c r="MNO509" s="375"/>
      <c r="MNP509" s="375"/>
      <c r="MNQ509" s="375"/>
      <c r="MNR509" s="375"/>
      <c r="MNS509" s="375"/>
      <c r="MNT509" s="375"/>
      <c r="MNU509" s="375"/>
      <c r="MNV509" s="375"/>
      <c r="MNW509" s="375"/>
      <c r="MNX509" s="375"/>
      <c r="MNY509" s="375"/>
      <c r="MNZ509" s="375"/>
      <c r="MOA509" s="375"/>
      <c r="MOB509" s="375"/>
      <c r="MOC509" s="375"/>
      <c r="MOD509" s="375"/>
      <c r="MOE509" s="375"/>
      <c r="MOF509" s="375"/>
      <c r="MOG509" s="375"/>
      <c r="MOH509" s="375"/>
      <c r="MOI509" s="375"/>
      <c r="MOJ509" s="375"/>
      <c r="MOK509" s="375"/>
      <c r="MOL509" s="375"/>
      <c r="MOM509" s="375"/>
      <c r="MON509" s="375"/>
      <c r="MOO509" s="375"/>
      <c r="MOP509" s="375"/>
      <c r="MOQ509" s="375"/>
      <c r="MOR509" s="375"/>
      <c r="MOS509" s="375"/>
      <c r="MOT509" s="375"/>
      <c r="MOU509" s="375"/>
      <c r="MOV509" s="375"/>
      <c r="MOW509" s="375"/>
      <c r="MOX509" s="375"/>
      <c r="MOY509" s="375"/>
      <c r="MOZ509" s="375"/>
      <c r="MPA509" s="375"/>
      <c r="MPB509" s="375"/>
      <c r="MPC509" s="375"/>
      <c r="MPD509" s="375"/>
      <c r="MPE509" s="375"/>
      <c r="MPF509" s="375"/>
      <c r="MPG509" s="375"/>
      <c r="MPH509" s="375"/>
      <c r="MPI509" s="375"/>
      <c r="MPJ509" s="375"/>
      <c r="MPK509" s="375"/>
      <c r="MPL509" s="375"/>
      <c r="MPM509" s="375"/>
      <c r="MPN509" s="375"/>
      <c r="MPO509" s="375"/>
      <c r="MPP509" s="375"/>
      <c r="MPQ509" s="375"/>
      <c r="MPR509" s="375"/>
      <c r="MPS509" s="375"/>
      <c r="MPT509" s="375"/>
      <c r="MPU509" s="375"/>
      <c r="MPV509" s="375"/>
      <c r="MPW509" s="375"/>
      <c r="MPX509" s="375"/>
      <c r="MPY509" s="375"/>
      <c r="MPZ509" s="375"/>
      <c r="MQA509" s="375"/>
      <c r="MQB509" s="375"/>
      <c r="MQC509" s="375"/>
      <c r="MQD509" s="375"/>
      <c r="MQE509" s="375"/>
      <c r="MQF509" s="375"/>
      <c r="MQG509" s="375"/>
      <c r="MQH509" s="375"/>
      <c r="MQI509" s="375"/>
      <c r="MQJ509" s="375"/>
      <c r="MQK509" s="375"/>
      <c r="MQL509" s="375"/>
      <c r="MQM509" s="375"/>
      <c r="MQN509" s="375"/>
      <c r="MQO509" s="375"/>
      <c r="MQP509" s="375"/>
      <c r="MQQ509" s="375"/>
      <c r="MQR509" s="375"/>
      <c r="MQS509" s="375"/>
      <c r="MQT509" s="375"/>
      <c r="MQU509" s="375"/>
      <c r="MQV509" s="375"/>
      <c r="MQW509" s="375"/>
      <c r="MQX509" s="375"/>
      <c r="MQY509" s="375"/>
      <c r="MQZ509" s="375"/>
      <c r="MRA509" s="375"/>
      <c r="MRB509" s="375"/>
      <c r="MRC509" s="375"/>
      <c r="MRD509" s="375"/>
      <c r="MRE509" s="375"/>
      <c r="MRF509" s="375"/>
      <c r="MRG509" s="375"/>
      <c r="MRH509" s="375"/>
      <c r="MRI509" s="375"/>
      <c r="MRJ509" s="375"/>
      <c r="MRK509" s="375"/>
      <c r="MRL509" s="375"/>
      <c r="MRM509" s="375"/>
      <c r="MRN509" s="375"/>
      <c r="MRO509" s="375"/>
      <c r="MRP509" s="375"/>
      <c r="MRQ509" s="375"/>
      <c r="MRR509" s="375"/>
      <c r="MRS509" s="375"/>
      <c r="MRT509" s="375"/>
      <c r="MRU509" s="375"/>
      <c r="MRV509" s="375"/>
      <c r="MRW509" s="375"/>
      <c r="MRX509" s="375"/>
      <c r="MRY509" s="375"/>
      <c r="MRZ509" s="375"/>
      <c r="MSA509" s="375"/>
      <c r="MSB509" s="375"/>
      <c r="MSC509" s="375"/>
      <c r="MSD509" s="375"/>
      <c r="MSE509" s="375"/>
      <c r="MSF509" s="375"/>
      <c r="MSG509" s="375"/>
      <c r="MSH509" s="375"/>
      <c r="MSI509" s="375"/>
      <c r="MSJ509" s="375"/>
      <c r="MSK509" s="375"/>
      <c r="MSL509" s="375"/>
      <c r="MSM509" s="375"/>
      <c r="MSN509" s="375"/>
      <c r="MSO509" s="375"/>
      <c r="MSP509" s="375"/>
      <c r="MSQ509" s="375"/>
      <c r="MSR509" s="375"/>
      <c r="MSS509" s="375"/>
      <c r="MST509" s="375"/>
      <c r="MSU509" s="375"/>
      <c r="MSV509" s="375"/>
      <c r="MSW509" s="375"/>
      <c r="MSX509" s="375"/>
      <c r="MSY509" s="375"/>
      <c r="MSZ509" s="375"/>
      <c r="MTA509" s="375"/>
      <c r="MTB509" s="375"/>
      <c r="MTC509" s="375"/>
      <c r="MTD509" s="375"/>
      <c r="MTE509" s="375"/>
      <c r="MTF509" s="375"/>
      <c r="MTG509" s="375"/>
      <c r="MTH509" s="375"/>
      <c r="MTI509" s="375"/>
      <c r="MTJ509" s="375"/>
      <c r="MTK509" s="375"/>
      <c r="MTL509" s="375"/>
      <c r="MTM509" s="375"/>
      <c r="MTN509" s="375"/>
      <c r="MTO509" s="375"/>
      <c r="MTP509" s="375"/>
      <c r="MTQ509" s="375"/>
      <c r="MTR509" s="375"/>
      <c r="MTS509" s="375"/>
      <c r="MTT509" s="375"/>
      <c r="MTU509" s="375"/>
      <c r="MTV509" s="375"/>
      <c r="MTW509" s="375"/>
      <c r="MTX509" s="375"/>
      <c r="MTY509" s="375"/>
      <c r="MTZ509" s="375"/>
      <c r="MUA509" s="375"/>
      <c r="MUB509" s="375"/>
      <c r="MUC509" s="375"/>
      <c r="MUD509" s="375"/>
      <c r="MUE509" s="375"/>
      <c r="MUF509" s="375"/>
      <c r="MUG509" s="375"/>
      <c r="MUH509" s="375"/>
      <c r="MUI509" s="375"/>
      <c r="MUJ509" s="375"/>
      <c r="MUK509" s="375"/>
      <c r="MUL509" s="375"/>
      <c r="MUM509" s="375"/>
      <c r="MUN509" s="375"/>
      <c r="MUO509" s="375"/>
      <c r="MUP509" s="375"/>
      <c r="MUQ509" s="375"/>
      <c r="MUR509" s="375"/>
      <c r="MUS509" s="375"/>
      <c r="MUT509" s="375"/>
      <c r="MUU509" s="375"/>
      <c r="MUV509" s="375"/>
      <c r="MUW509" s="375"/>
      <c r="MUX509" s="375"/>
      <c r="MUY509" s="375"/>
      <c r="MUZ509" s="375"/>
      <c r="MVA509" s="375"/>
      <c r="MVB509" s="375"/>
      <c r="MVC509" s="375"/>
      <c r="MVD509" s="375"/>
      <c r="MVE509" s="375"/>
      <c r="MVF509" s="375"/>
      <c r="MVG509" s="375"/>
      <c r="MVH509" s="375"/>
      <c r="MVI509" s="375"/>
      <c r="MVJ509" s="375"/>
      <c r="MVK509" s="375"/>
      <c r="MVL509" s="375"/>
      <c r="MVM509" s="375"/>
      <c r="MVN509" s="375"/>
      <c r="MVO509" s="375"/>
      <c r="MVP509" s="375"/>
      <c r="MVQ509" s="375"/>
      <c r="MVR509" s="375"/>
      <c r="MVS509" s="375"/>
      <c r="MVT509" s="375"/>
      <c r="MVU509" s="375"/>
      <c r="MVV509" s="375"/>
      <c r="MVW509" s="375"/>
      <c r="MVX509" s="375"/>
      <c r="MVY509" s="375"/>
      <c r="MVZ509" s="375"/>
      <c r="MWA509" s="375"/>
      <c r="MWB509" s="375"/>
      <c r="MWC509" s="375"/>
      <c r="MWD509" s="375"/>
      <c r="MWE509" s="375"/>
      <c r="MWF509" s="375"/>
      <c r="MWG509" s="375"/>
      <c r="MWH509" s="375"/>
      <c r="MWI509" s="375"/>
      <c r="MWJ509" s="375"/>
      <c r="MWK509" s="375"/>
      <c r="MWL509" s="375"/>
      <c r="MWM509" s="375"/>
      <c r="MWN509" s="375"/>
      <c r="MWO509" s="375"/>
      <c r="MWP509" s="375"/>
      <c r="MWQ509" s="375"/>
      <c r="MWR509" s="375"/>
      <c r="MWS509" s="375"/>
      <c r="MWT509" s="375"/>
      <c r="MWU509" s="375"/>
      <c r="MWV509" s="375"/>
      <c r="MWW509" s="375"/>
      <c r="MWX509" s="375"/>
      <c r="MWY509" s="375"/>
      <c r="MWZ509" s="375"/>
      <c r="MXA509" s="375"/>
      <c r="MXB509" s="375"/>
      <c r="MXC509" s="375"/>
      <c r="MXD509" s="375"/>
      <c r="MXE509" s="375"/>
      <c r="MXF509" s="375"/>
      <c r="MXG509" s="375"/>
      <c r="MXH509" s="375"/>
      <c r="MXI509" s="375"/>
      <c r="MXJ509" s="375"/>
      <c r="MXK509" s="375"/>
      <c r="MXL509" s="375"/>
      <c r="MXM509" s="375"/>
      <c r="MXN509" s="375"/>
      <c r="MXO509" s="375"/>
      <c r="MXP509" s="375"/>
      <c r="MXQ509" s="375"/>
      <c r="MXR509" s="375"/>
      <c r="MXS509" s="375"/>
      <c r="MXT509" s="375"/>
      <c r="MXU509" s="375"/>
      <c r="MXV509" s="375"/>
      <c r="MXW509" s="375"/>
      <c r="MXX509" s="375"/>
      <c r="MXY509" s="375"/>
      <c r="MXZ509" s="375"/>
      <c r="MYA509" s="375"/>
      <c r="MYB509" s="375"/>
      <c r="MYC509" s="375"/>
      <c r="MYD509" s="375"/>
      <c r="MYE509" s="375"/>
      <c r="MYF509" s="375"/>
      <c r="MYG509" s="375"/>
      <c r="MYH509" s="375"/>
      <c r="MYI509" s="375"/>
      <c r="MYJ509" s="375"/>
      <c r="MYK509" s="375"/>
      <c r="MYL509" s="375"/>
      <c r="MYM509" s="375"/>
      <c r="MYN509" s="375"/>
      <c r="MYO509" s="375"/>
      <c r="MYP509" s="375"/>
      <c r="MYQ509" s="375"/>
      <c r="MYR509" s="375"/>
      <c r="MYS509" s="375"/>
      <c r="MYT509" s="375"/>
      <c r="MYU509" s="375"/>
      <c r="MYV509" s="375"/>
      <c r="MYW509" s="375"/>
      <c r="MYX509" s="375"/>
      <c r="MYY509" s="375"/>
      <c r="MYZ509" s="375"/>
      <c r="MZA509" s="375"/>
      <c r="MZB509" s="375"/>
      <c r="MZC509" s="375"/>
      <c r="MZD509" s="375"/>
      <c r="MZE509" s="375"/>
      <c r="MZF509" s="375"/>
      <c r="MZG509" s="375"/>
      <c r="MZH509" s="375"/>
      <c r="MZI509" s="375"/>
      <c r="MZJ509" s="375"/>
      <c r="MZK509" s="375"/>
      <c r="MZL509" s="375"/>
      <c r="MZM509" s="375"/>
      <c r="MZN509" s="375"/>
      <c r="MZO509" s="375"/>
      <c r="MZP509" s="375"/>
      <c r="MZQ509" s="375"/>
      <c r="MZR509" s="375"/>
      <c r="MZS509" s="375"/>
      <c r="MZT509" s="375"/>
      <c r="MZU509" s="375"/>
      <c r="MZV509" s="375"/>
      <c r="MZW509" s="375"/>
      <c r="MZX509" s="375"/>
      <c r="MZY509" s="375"/>
      <c r="MZZ509" s="375"/>
      <c r="NAA509" s="375"/>
      <c r="NAB509" s="375"/>
      <c r="NAC509" s="375"/>
      <c r="NAD509" s="375"/>
      <c r="NAE509" s="375"/>
      <c r="NAF509" s="375"/>
      <c r="NAG509" s="375"/>
      <c r="NAH509" s="375"/>
      <c r="NAI509" s="375"/>
      <c r="NAJ509" s="375"/>
      <c r="NAK509" s="375"/>
      <c r="NAL509" s="375"/>
      <c r="NAM509" s="375"/>
      <c r="NAN509" s="375"/>
      <c r="NAO509" s="375"/>
      <c r="NAP509" s="375"/>
      <c r="NAQ509" s="375"/>
      <c r="NAR509" s="375"/>
      <c r="NAS509" s="375"/>
      <c r="NAT509" s="375"/>
      <c r="NAU509" s="375"/>
      <c r="NAV509" s="375"/>
      <c r="NAW509" s="375"/>
      <c r="NAX509" s="375"/>
      <c r="NAY509" s="375"/>
      <c r="NAZ509" s="375"/>
      <c r="NBA509" s="375"/>
      <c r="NBB509" s="375"/>
      <c r="NBC509" s="375"/>
      <c r="NBD509" s="375"/>
      <c r="NBE509" s="375"/>
      <c r="NBF509" s="375"/>
      <c r="NBG509" s="375"/>
      <c r="NBH509" s="375"/>
      <c r="NBI509" s="375"/>
      <c r="NBJ509" s="375"/>
      <c r="NBK509" s="375"/>
      <c r="NBL509" s="375"/>
      <c r="NBM509" s="375"/>
      <c r="NBN509" s="375"/>
      <c r="NBO509" s="375"/>
      <c r="NBP509" s="375"/>
      <c r="NBQ509" s="375"/>
      <c r="NBR509" s="375"/>
      <c r="NBS509" s="375"/>
      <c r="NBT509" s="375"/>
      <c r="NBU509" s="375"/>
      <c r="NBV509" s="375"/>
      <c r="NBW509" s="375"/>
      <c r="NBX509" s="375"/>
      <c r="NBY509" s="375"/>
      <c r="NBZ509" s="375"/>
      <c r="NCA509" s="375"/>
      <c r="NCB509" s="375"/>
      <c r="NCC509" s="375"/>
      <c r="NCD509" s="375"/>
      <c r="NCE509" s="375"/>
      <c r="NCF509" s="375"/>
      <c r="NCG509" s="375"/>
      <c r="NCH509" s="375"/>
      <c r="NCI509" s="375"/>
      <c r="NCJ509" s="375"/>
      <c r="NCK509" s="375"/>
      <c r="NCL509" s="375"/>
      <c r="NCM509" s="375"/>
      <c r="NCN509" s="375"/>
      <c r="NCO509" s="375"/>
      <c r="NCP509" s="375"/>
      <c r="NCQ509" s="375"/>
      <c r="NCR509" s="375"/>
      <c r="NCS509" s="375"/>
      <c r="NCT509" s="375"/>
      <c r="NCU509" s="375"/>
      <c r="NCV509" s="375"/>
      <c r="NCW509" s="375"/>
      <c r="NCX509" s="375"/>
      <c r="NCY509" s="375"/>
      <c r="NCZ509" s="375"/>
      <c r="NDA509" s="375"/>
      <c r="NDB509" s="375"/>
      <c r="NDC509" s="375"/>
      <c r="NDD509" s="375"/>
      <c r="NDE509" s="375"/>
      <c r="NDF509" s="375"/>
      <c r="NDG509" s="375"/>
      <c r="NDH509" s="375"/>
      <c r="NDI509" s="375"/>
      <c r="NDJ509" s="375"/>
      <c r="NDK509" s="375"/>
      <c r="NDL509" s="375"/>
      <c r="NDM509" s="375"/>
      <c r="NDN509" s="375"/>
      <c r="NDO509" s="375"/>
      <c r="NDP509" s="375"/>
      <c r="NDQ509" s="375"/>
      <c r="NDR509" s="375"/>
      <c r="NDS509" s="375"/>
      <c r="NDT509" s="375"/>
      <c r="NDU509" s="375"/>
      <c r="NDV509" s="375"/>
      <c r="NDW509" s="375"/>
      <c r="NDX509" s="375"/>
      <c r="NDY509" s="375"/>
      <c r="NDZ509" s="375"/>
      <c r="NEA509" s="375"/>
      <c r="NEB509" s="375"/>
      <c r="NEC509" s="375"/>
      <c r="NED509" s="375"/>
      <c r="NEE509" s="375"/>
      <c r="NEF509" s="375"/>
      <c r="NEG509" s="375"/>
      <c r="NEH509" s="375"/>
      <c r="NEI509" s="375"/>
      <c r="NEJ509" s="375"/>
      <c r="NEK509" s="375"/>
      <c r="NEL509" s="375"/>
      <c r="NEM509" s="375"/>
      <c r="NEN509" s="375"/>
      <c r="NEO509" s="375"/>
      <c r="NEP509" s="375"/>
      <c r="NEQ509" s="375"/>
      <c r="NER509" s="375"/>
      <c r="NES509" s="375"/>
      <c r="NET509" s="375"/>
      <c r="NEU509" s="375"/>
      <c r="NEV509" s="375"/>
      <c r="NEW509" s="375"/>
      <c r="NEX509" s="375"/>
      <c r="NEY509" s="375"/>
      <c r="NEZ509" s="375"/>
      <c r="NFA509" s="375"/>
      <c r="NFB509" s="375"/>
      <c r="NFC509" s="375"/>
      <c r="NFD509" s="375"/>
      <c r="NFE509" s="375"/>
      <c r="NFF509" s="375"/>
      <c r="NFG509" s="375"/>
      <c r="NFH509" s="375"/>
      <c r="NFI509" s="375"/>
      <c r="NFJ509" s="375"/>
      <c r="NFK509" s="375"/>
      <c r="NFL509" s="375"/>
      <c r="NFM509" s="375"/>
      <c r="NFN509" s="375"/>
      <c r="NFO509" s="375"/>
      <c r="NFP509" s="375"/>
      <c r="NFQ509" s="375"/>
      <c r="NFR509" s="375"/>
      <c r="NFS509" s="375"/>
      <c r="NFT509" s="375"/>
      <c r="NFU509" s="375"/>
      <c r="NFV509" s="375"/>
      <c r="NFW509" s="375"/>
      <c r="NFX509" s="375"/>
      <c r="NFY509" s="375"/>
      <c r="NFZ509" s="375"/>
      <c r="NGA509" s="375"/>
      <c r="NGB509" s="375"/>
      <c r="NGC509" s="375"/>
      <c r="NGD509" s="375"/>
      <c r="NGE509" s="375"/>
      <c r="NGF509" s="375"/>
      <c r="NGG509" s="375"/>
      <c r="NGH509" s="375"/>
      <c r="NGI509" s="375"/>
      <c r="NGJ509" s="375"/>
      <c r="NGK509" s="375"/>
      <c r="NGL509" s="375"/>
      <c r="NGM509" s="375"/>
      <c r="NGN509" s="375"/>
      <c r="NGO509" s="375"/>
      <c r="NGP509" s="375"/>
      <c r="NGQ509" s="375"/>
      <c r="NGR509" s="375"/>
      <c r="NGS509" s="375"/>
      <c r="NGT509" s="375"/>
      <c r="NGU509" s="375"/>
      <c r="NGV509" s="375"/>
      <c r="NGW509" s="375"/>
      <c r="NGX509" s="375"/>
      <c r="NGY509" s="375"/>
      <c r="NGZ509" s="375"/>
      <c r="NHA509" s="375"/>
      <c r="NHB509" s="375"/>
      <c r="NHC509" s="375"/>
      <c r="NHD509" s="375"/>
      <c r="NHE509" s="375"/>
      <c r="NHF509" s="375"/>
      <c r="NHG509" s="375"/>
      <c r="NHH509" s="375"/>
      <c r="NHI509" s="375"/>
      <c r="NHJ509" s="375"/>
      <c r="NHK509" s="375"/>
      <c r="NHL509" s="375"/>
      <c r="NHM509" s="375"/>
      <c r="NHN509" s="375"/>
      <c r="NHO509" s="375"/>
      <c r="NHP509" s="375"/>
      <c r="NHQ509" s="375"/>
      <c r="NHR509" s="375"/>
      <c r="NHS509" s="375"/>
      <c r="NHT509" s="375"/>
      <c r="NHU509" s="375"/>
      <c r="NHV509" s="375"/>
      <c r="NHW509" s="375"/>
      <c r="NHX509" s="375"/>
      <c r="NHY509" s="375"/>
      <c r="NHZ509" s="375"/>
      <c r="NIA509" s="375"/>
      <c r="NIB509" s="375"/>
      <c r="NIC509" s="375"/>
      <c r="NID509" s="375"/>
      <c r="NIE509" s="375"/>
      <c r="NIF509" s="375"/>
      <c r="NIG509" s="375"/>
      <c r="NIH509" s="375"/>
      <c r="NII509" s="375"/>
      <c r="NIJ509" s="375"/>
      <c r="NIK509" s="375"/>
      <c r="NIL509" s="375"/>
      <c r="NIM509" s="375"/>
      <c r="NIN509" s="375"/>
      <c r="NIO509" s="375"/>
      <c r="NIP509" s="375"/>
      <c r="NIQ509" s="375"/>
      <c r="NIR509" s="375"/>
      <c r="NIS509" s="375"/>
      <c r="NIT509" s="375"/>
      <c r="NIU509" s="375"/>
      <c r="NIV509" s="375"/>
      <c r="NIW509" s="375"/>
      <c r="NIX509" s="375"/>
      <c r="NIY509" s="375"/>
      <c r="NIZ509" s="375"/>
      <c r="NJA509" s="375"/>
      <c r="NJB509" s="375"/>
      <c r="NJC509" s="375"/>
      <c r="NJD509" s="375"/>
      <c r="NJE509" s="375"/>
      <c r="NJF509" s="375"/>
      <c r="NJG509" s="375"/>
      <c r="NJH509" s="375"/>
      <c r="NJI509" s="375"/>
      <c r="NJJ509" s="375"/>
      <c r="NJK509" s="375"/>
      <c r="NJL509" s="375"/>
      <c r="NJM509" s="375"/>
      <c r="NJN509" s="375"/>
      <c r="NJO509" s="375"/>
      <c r="NJP509" s="375"/>
      <c r="NJQ509" s="375"/>
      <c r="NJR509" s="375"/>
      <c r="NJS509" s="375"/>
      <c r="NJT509" s="375"/>
      <c r="NJU509" s="375"/>
      <c r="NJV509" s="375"/>
      <c r="NJW509" s="375"/>
      <c r="NJX509" s="375"/>
      <c r="NJY509" s="375"/>
      <c r="NJZ509" s="375"/>
      <c r="NKA509" s="375"/>
      <c r="NKB509" s="375"/>
      <c r="NKC509" s="375"/>
      <c r="NKD509" s="375"/>
      <c r="NKE509" s="375"/>
      <c r="NKF509" s="375"/>
      <c r="NKG509" s="375"/>
      <c r="NKH509" s="375"/>
      <c r="NKI509" s="375"/>
      <c r="NKJ509" s="375"/>
      <c r="NKK509" s="375"/>
      <c r="NKL509" s="375"/>
      <c r="NKM509" s="375"/>
      <c r="NKN509" s="375"/>
      <c r="NKO509" s="375"/>
      <c r="NKP509" s="375"/>
      <c r="NKQ509" s="375"/>
      <c r="NKR509" s="375"/>
      <c r="NKS509" s="375"/>
      <c r="NKT509" s="375"/>
      <c r="NKU509" s="375"/>
      <c r="NKV509" s="375"/>
      <c r="NKW509" s="375"/>
      <c r="NKX509" s="375"/>
      <c r="NKY509" s="375"/>
      <c r="NKZ509" s="375"/>
      <c r="NLA509" s="375"/>
      <c r="NLB509" s="375"/>
      <c r="NLC509" s="375"/>
      <c r="NLD509" s="375"/>
      <c r="NLE509" s="375"/>
      <c r="NLF509" s="375"/>
      <c r="NLG509" s="375"/>
      <c r="NLH509" s="375"/>
      <c r="NLI509" s="375"/>
      <c r="NLJ509" s="375"/>
      <c r="NLK509" s="375"/>
      <c r="NLL509" s="375"/>
      <c r="NLM509" s="375"/>
      <c r="NLN509" s="375"/>
      <c r="NLO509" s="375"/>
      <c r="NLP509" s="375"/>
      <c r="NLQ509" s="375"/>
      <c r="NLR509" s="375"/>
      <c r="NLS509" s="375"/>
      <c r="NLT509" s="375"/>
      <c r="NLU509" s="375"/>
      <c r="NLV509" s="375"/>
      <c r="NLW509" s="375"/>
      <c r="NLX509" s="375"/>
      <c r="NLY509" s="375"/>
      <c r="NLZ509" s="375"/>
      <c r="NMA509" s="375"/>
      <c r="NMB509" s="375"/>
      <c r="NMC509" s="375"/>
      <c r="NMD509" s="375"/>
      <c r="NME509" s="375"/>
      <c r="NMF509" s="375"/>
      <c r="NMG509" s="375"/>
      <c r="NMH509" s="375"/>
      <c r="NMI509" s="375"/>
      <c r="NMJ509" s="375"/>
      <c r="NMK509" s="375"/>
      <c r="NML509" s="375"/>
      <c r="NMM509" s="375"/>
      <c r="NMN509" s="375"/>
      <c r="NMO509" s="375"/>
      <c r="NMP509" s="375"/>
      <c r="NMQ509" s="375"/>
      <c r="NMR509" s="375"/>
      <c r="NMS509" s="375"/>
      <c r="NMT509" s="375"/>
      <c r="NMU509" s="375"/>
      <c r="NMV509" s="375"/>
      <c r="NMW509" s="375"/>
      <c r="NMX509" s="375"/>
      <c r="NMY509" s="375"/>
      <c r="NMZ509" s="375"/>
      <c r="NNA509" s="375"/>
      <c r="NNB509" s="375"/>
      <c r="NNC509" s="375"/>
      <c r="NND509" s="375"/>
      <c r="NNE509" s="375"/>
      <c r="NNF509" s="375"/>
      <c r="NNG509" s="375"/>
      <c r="NNH509" s="375"/>
      <c r="NNI509" s="375"/>
      <c r="NNJ509" s="375"/>
      <c r="NNK509" s="375"/>
      <c r="NNL509" s="375"/>
      <c r="NNM509" s="375"/>
      <c r="NNN509" s="375"/>
      <c r="NNO509" s="375"/>
      <c r="NNP509" s="375"/>
      <c r="NNQ509" s="375"/>
      <c r="NNR509" s="375"/>
      <c r="NNS509" s="375"/>
      <c r="NNT509" s="375"/>
      <c r="NNU509" s="375"/>
      <c r="NNV509" s="375"/>
      <c r="NNW509" s="375"/>
      <c r="NNX509" s="375"/>
      <c r="NNY509" s="375"/>
      <c r="NNZ509" s="375"/>
      <c r="NOA509" s="375"/>
      <c r="NOB509" s="375"/>
      <c r="NOC509" s="375"/>
      <c r="NOD509" s="375"/>
      <c r="NOE509" s="375"/>
      <c r="NOF509" s="375"/>
      <c r="NOG509" s="375"/>
      <c r="NOH509" s="375"/>
      <c r="NOI509" s="375"/>
      <c r="NOJ509" s="375"/>
      <c r="NOK509" s="375"/>
      <c r="NOL509" s="375"/>
      <c r="NOM509" s="375"/>
      <c r="NON509" s="375"/>
      <c r="NOO509" s="375"/>
      <c r="NOP509" s="375"/>
      <c r="NOQ509" s="375"/>
      <c r="NOR509" s="375"/>
      <c r="NOS509" s="375"/>
      <c r="NOT509" s="375"/>
      <c r="NOU509" s="375"/>
      <c r="NOV509" s="375"/>
      <c r="NOW509" s="375"/>
      <c r="NOX509" s="375"/>
      <c r="NOY509" s="375"/>
      <c r="NOZ509" s="375"/>
      <c r="NPA509" s="375"/>
      <c r="NPB509" s="375"/>
      <c r="NPC509" s="375"/>
      <c r="NPD509" s="375"/>
      <c r="NPE509" s="375"/>
      <c r="NPF509" s="375"/>
      <c r="NPG509" s="375"/>
      <c r="NPH509" s="375"/>
      <c r="NPI509" s="375"/>
      <c r="NPJ509" s="375"/>
      <c r="NPK509" s="375"/>
      <c r="NPL509" s="375"/>
      <c r="NPM509" s="375"/>
      <c r="NPN509" s="375"/>
      <c r="NPO509" s="375"/>
      <c r="NPP509" s="375"/>
      <c r="NPQ509" s="375"/>
      <c r="NPR509" s="375"/>
      <c r="NPS509" s="375"/>
      <c r="NPT509" s="375"/>
      <c r="NPU509" s="375"/>
      <c r="NPV509" s="375"/>
      <c r="NPW509" s="375"/>
      <c r="NPX509" s="375"/>
      <c r="NPY509" s="375"/>
      <c r="NPZ509" s="375"/>
      <c r="NQA509" s="375"/>
      <c r="NQB509" s="375"/>
      <c r="NQC509" s="375"/>
      <c r="NQD509" s="375"/>
      <c r="NQE509" s="375"/>
      <c r="NQF509" s="375"/>
      <c r="NQG509" s="375"/>
      <c r="NQH509" s="375"/>
      <c r="NQI509" s="375"/>
      <c r="NQJ509" s="375"/>
      <c r="NQK509" s="375"/>
      <c r="NQL509" s="375"/>
      <c r="NQM509" s="375"/>
      <c r="NQN509" s="375"/>
      <c r="NQO509" s="375"/>
      <c r="NQP509" s="375"/>
      <c r="NQQ509" s="375"/>
      <c r="NQR509" s="375"/>
      <c r="NQS509" s="375"/>
      <c r="NQT509" s="375"/>
      <c r="NQU509" s="375"/>
      <c r="NQV509" s="375"/>
      <c r="NQW509" s="375"/>
      <c r="NQX509" s="375"/>
      <c r="NQY509" s="375"/>
      <c r="NQZ509" s="375"/>
      <c r="NRA509" s="375"/>
      <c r="NRB509" s="375"/>
      <c r="NRC509" s="375"/>
      <c r="NRD509" s="375"/>
      <c r="NRE509" s="375"/>
      <c r="NRF509" s="375"/>
      <c r="NRG509" s="375"/>
      <c r="NRH509" s="375"/>
      <c r="NRI509" s="375"/>
      <c r="NRJ509" s="375"/>
      <c r="NRK509" s="375"/>
      <c r="NRL509" s="375"/>
      <c r="NRM509" s="375"/>
      <c r="NRN509" s="375"/>
      <c r="NRO509" s="375"/>
      <c r="NRP509" s="375"/>
      <c r="NRQ509" s="375"/>
      <c r="NRR509" s="375"/>
      <c r="NRS509" s="375"/>
      <c r="NRT509" s="375"/>
      <c r="NRU509" s="375"/>
      <c r="NRV509" s="375"/>
      <c r="NRW509" s="375"/>
      <c r="NRX509" s="375"/>
      <c r="NRY509" s="375"/>
      <c r="NRZ509" s="375"/>
      <c r="NSA509" s="375"/>
      <c r="NSB509" s="375"/>
      <c r="NSC509" s="375"/>
      <c r="NSD509" s="375"/>
      <c r="NSE509" s="375"/>
      <c r="NSF509" s="375"/>
      <c r="NSG509" s="375"/>
      <c r="NSH509" s="375"/>
      <c r="NSI509" s="375"/>
      <c r="NSJ509" s="375"/>
      <c r="NSK509" s="375"/>
      <c r="NSL509" s="375"/>
      <c r="NSM509" s="375"/>
      <c r="NSN509" s="375"/>
      <c r="NSO509" s="375"/>
      <c r="NSP509" s="375"/>
      <c r="NSQ509" s="375"/>
      <c r="NSR509" s="375"/>
      <c r="NSS509" s="375"/>
      <c r="NST509" s="375"/>
      <c r="NSU509" s="375"/>
      <c r="NSV509" s="375"/>
      <c r="NSW509" s="375"/>
      <c r="NSX509" s="375"/>
      <c r="NSY509" s="375"/>
      <c r="NSZ509" s="375"/>
      <c r="NTA509" s="375"/>
      <c r="NTB509" s="375"/>
      <c r="NTC509" s="375"/>
      <c r="NTD509" s="375"/>
      <c r="NTE509" s="375"/>
      <c r="NTF509" s="375"/>
      <c r="NTG509" s="375"/>
      <c r="NTH509" s="375"/>
      <c r="NTI509" s="375"/>
      <c r="NTJ509" s="375"/>
      <c r="NTK509" s="375"/>
      <c r="NTL509" s="375"/>
      <c r="NTM509" s="375"/>
      <c r="NTN509" s="375"/>
      <c r="NTO509" s="375"/>
      <c r="NTP509" s="375"/>
      <c r="NTQ509" s="375"/>
      <c r="NTR509" s="375"/>
      <c r="NTS509" s="375"/>
      <c r="NTT509" s="375"/>
      <c r="NTU509" s="375"/>
      <c r="NTV509" s="375"/>
      <c r="NTW509" s="375"/>
      <c r="NTX509" s="375"/>
      <c r="NTY509" s="375"/>
      <c r="NTZ509" s="375"/>
      <c r="NUA509" s="375"/>
      <c r="NUB509" s="375"/>
      <c r="NUC509" s="375"/>
      <c r="NUD509" s="375"/>
      <c r="NUE509" s="375"/>
      <c r="NUF509" s="375"/>
      <c r="NUG509" s="375"/>
      <c r="NUH509" s="375"/>
      <c r="NUI509" s="375"/>
      <c r="NUJ509" s="375"/>
      <c r="NUK509" s="375"/>
      <c r="NUL509" s="375"/>
      <c r="NUM509" s="375"/>
      <c r="NUN509" s="375"/>
      <c r="NUO509" s="375"/>
      <c r="NUP509" s="375"/>
      <c r="NUQ509" s="375"/>
      <c r="NUR509" s="375"/>
      <c r="NUS509" s="375"/>
      <c r="NUT509" s="375"/>
      <c r="NUU509" s="375"/>
      <c r="NUV509" s="375"/>
      <c r="NUW509" s="375"/>
      <c r="NUX509" s="375"/>
      <c r="NUY509" s="375"/>
      <c r="NUZ509" s="375"/>
      <c r="NVA509" s="375"/>
      <c r="NVB509" s="375"/>
      <c r="NVC509" s="375"/>
      <c r="NVD509" s="375"/>
      <c r="NVE509" s="375"/>
      <c r="NVF509" s="375"/>
      <c r="NVG509" s="375"/>
      <c r="NVH509" s="375"/>
      <c r="NVI509" s="375"/>
      <c r="NVJ509" s="375"/>
      <c r="NVK509" s="375"/>
      <c r="NVL509" s="375"/>
      <c r="NVM509" s="375"/>
      <c r="NVN509" s="375"/>
      <c r="NVO509" s="375"/>
      <c r="NVP509" s="375"/>
      <c r="NVQ509" s="375"/>
      <c r="NVR509" s="375"/>
      <c r="NVS509" s="375"/>
      <c r="NVT509" s="375"/>
      <c r="NVU509" s="375"/>
      <c r="NVV509" s="375"/>
      <c r="NVW509" s="375"/>
      <c r="NVX509" s="375"/>
      <c r="NVY509" s="375"/>
      <c r="NVZ509" s="375"/>
      <c r="NWA509" s="375"/>
      <c r="NWB509" s="375"/>
      <c r="NWC509" s="375"/>
      <c r="NWD509" s="375"/>
      <c r="NWE509" s="375"/>
      <c r="NWF509" s="375"/>
      <c r="NWG509" s="375"/>
      <c r="NWH509" s="375"/>
      <c r="NWI509" s="375"/>
      <c r="NWJ509" s="375"/>
      <c r="NWK509" s="375"/>
      <c r="NWL509" s="375"/>
      <c r="NWM509" s="375"/>
      <c r="NWN509" s="375"/>
      <c r="NWO509" s="375"/>
      <c r="NWP509" s="375"/>
      <c r="NWQ509" s="375"/>
      <c r="NWR509" s="375"/>
      <c r="NWS509" s="375"/>
      <c r="NWT509" s="375"/>
      <c r="NWU509" s="375"/>
      <c r="NWV509" s="375"/>
      <c r="NWW509" s="375"/>
      <c r="NWX509" s="375"/>
      <c r="NWY509" s="375"/>
      <c r="NWZ509" s="375"/>
      <c r="NXA509" s="375"/>
      <c r="NXB509" s="375"/>
      <c r="NXC509" s="375"/>
      <c r="NXD509" s="375"/>
      <c r="NXE509" s="375"/>
      <c r="NXF509" s="375"/>
      <c r="NXG509" s="375"/>
      <c r="NXH509" s="375"/>
      <c r="NXI509" s="375"/>
      <c r="NXJ509" s="375"/>
      <c r="NXK509" s="375"/>
      <c r="NXL509" s="375"/>
      <c r="NXM509" s="375"/>
      <c r="NXN509" s="375"/>
      <c r="NXO509" s="375"/>
      <c r="NXP509" s="375"/>
      <c r="NXQ509" s="375"/>
      <c r="NXR509" s="375"/>
      <c r="NXS509" s="375"/>
      <c r="NXT509" s="375"/>
      <c r="NXU509" s="375"/>
      <c r="NXV509" s="375"/>
      <c r="NXW509" s="375"/>
      <c r="NXX509" s="375"/>
      <c r="NXY509" s="375"/>
      <c r="NXZ509" s="375"/>
      <c r="NYA509" s="375"/>
      <c r="NYB509" s="375"/>
      <c r="NYC509" s="375"/>
      <c r="NYD509" s="375"/>
      <c r="NYE509" s="375"/>
      <c r="NYF509" s="375"/>
      <c r="NYG509" s="375"/>
      <c r="NYH509" s="375"/>
      <c r="NYI509" s="375"/>
      <c r="NYJ509" s="375"/>
      <c r="NYK509" s="375"/>
      <c r="NYL509" s="375"/>
      <c r="NYM509" s="375"/>
      <c r="NYN509" s="375"/>
      <c r="NYO509" s="375"/>
      <c r="NYP509" s="375"/>
      <c r="NYQ509" s="375"/>
      <c r="NYR509" s="375"/>
      <c r="NYS509" s="375"/>
      <c r="NYT509" s="375"/>
      <c r="NYU509" s="375"/>
      <c r="NYV509" s="375"/>
      <c r="NYW509" s="375"/>
      <c r="NYX509" s="375"/>
      <c r="NYY509" s="375"/>
      <c r="NYZ509" s="375"/>
      <c r="NZA509" s="375"/>
      <c r="NZB509" s="375"/>
      <c r="NZC509" s="375"/>
      <c r="NZD509" s="375"/>
      <c r="NZE509" s="375"/>
      <c r="NZF509" s="375"/>
      <c r="NZG509" s="375"/>
      <c r="NZH509" s="375"/>
      <c r="NZI509" s="375"/>
      <c r="NZJ509" s="375"/>
      <c r="NZK509" s="375"/>
      <c r="NZL509" s="375"/>
      <c r="NZM509" s="375"/>
      <c r="NZN509" s="375"/>
      <c r="NZO509" s="375"/>
      <c r="NZP509" s="375"/>
      <c r="NZQ509" s="375"/>
      <c r="NZR509" s="375"/>
      <c r="NZS509" s="375"/>
      <c r="NZT509" s="375"/>
      <c r="NZU509" s="375"/>
      <c r="NZV509" s="375"/>
      <c r="NZW509" s="375"/>
      <c r="NZX509" s="375"/>
      <c r="NZY509" s="375"/>
      <c r="NZZ509" s="375"/>
      <c r="OAA509" s="375"/>
      <c r="OAB509" s="375"/>
      <c r="OAC509" s="375"/>
      <c r="OAD509" s="375"/>
      <c r="OAE509" s="375"/>
      <c r="OAF509" s="375"/>
      <c r="OAG509" s="375"/>
      <c r="OAH509" s="375"/>
      <c r="OAI509" s="375"/>
      <c r="OAJ509" s="375"/>
      <c r="OAK509" s="375"/>
      <c r="OAL509" s="375"/>
      <c r="OAM509" s="375"/>
      <c r="OAN509" s="375"/>
      <c r="OAO509" s="375"/>
      <c r="OAP509" s="375"/>
      <c r="OAQ509" s="375"/>
      <c r="OAR509" s="375"/>
      <c r="OAS509" s="375"/>
      <c r="OAT509" s="375"/>
      <c r="OAU509" s="375"/>
      <c r="OAV509" s="375"/>
      <c r="OAW509" s="375"/>
      <c r="OAX509" s="375"/>
      <c r="OAY509" s="375"/>
      <c r="OAZ509" s="375"/>
      <c r="OBA509" s="375"/>
      <c r="OBB509" s="375"/>
      <c r="OBC509" s="375"/>
      <c r="OBD509" s="375"/>
      <c r="OBE509" s="375"/>
      <c r="OBF509" s="375"/>
      <c r="OBG509" s="375"/>
      <c r="OBH509" s="375"/>
      <c r="OBI509" s="375"/>
      <c r="OBJ509" s="375"/>
      <c r="OBK509" s="375"/>
      <c r="OBL509" s="375"/>
      <c r="OBM509" s="375"/>
      <c r="OBN509" s="375"/>
      <c r="OBO509" s="375"/>
      <c r="OBP509" s="375"/>
      <c r="OBQ509" s="375"/>
      <c r="OBR509" s="375"/>
      <c r="OBS509" s="375"/>
      <c r="OBT509" s="375"/>
      <c r="OBU509" s="375"/>
      <c r="OBV509" s="375"/>
      <c r="OBW509" s="375"/>
      <c r="OBX509" s="375"/>
      <c r="OBY509" s="375"/>
      <c r="OBZ509" s="375"/>
      <c r="OCA509" s="375"/>
      <c r="OCB509" s="375"/>
      <c r="OCC509" s="375"/>
      <c r="OCD509" s="375"/>
      <c r="OCE509" s="375"/>
      <c r="OCF509" s="375"/>
      <c r="OCG509" s="375"/>
      <c r="OCH509" s="375"/>
      <c r="OCI509" s="375"/>
      <c r="OCJ509" s="375"/>
      <c r="OCK509" s="375"/>
      <c r="OCL509" s="375"/>
      <c r="OCM509" s="375"/>
      <c r="OCN509" s="375"/>
      <c r="OCO509" s="375"/>
      <c r="OCP509" s="375"/>
      <c r="OCQ509" s="375"/>
      <c r="OCR509" s="375"/>
      <c r="OCS509" s="375"/>
      <c r="OCT509" s="375"/>
      <c r="OCU509" s="375"/>
      <c r="OCV509" s="375"/>
      <c r="OCW509" s="375"/>
      <c r="OCX509" s="375"/>
      <c r="OCY509" s="375"/>
      <c r="OCZ509" s="375"/>
      <c r="ODA509" s="375"/>
      <c r="ODB509" s="375"/>
      <c r="ODC509" s="375"/>
      <c r="ODD509" s="375"/>
      <c r="ODE509" s="375"/>
      <c r="ODF509" s="375"/>
      <c r="ODG509" s="375"/>
      <c r="ODH509" s="375"/>
      <c r="ODI509" s="375"/>
      <c r="ODJ509" s="375"/>
      <c r="ODK509" s="375"/>
      <c r="ODL509" s="375"/>
      <c r="ODM509" s="375"/>
      <c r="ODN509" s="375"/>
      <c r="ODO509" s="375"/>
      <c r="ODP509" s="375"/>
      <c r="ODQ509" s="375"/>
      <c r="ODR509" s="375"/>
      <c r="ODS509" s="375"/>
      <c r="ODT509" s="375"/>
      <c r="ODU509" s="375"/>
      <c r="ODV509" s="375"/>
      <c r="ODW509" s="375"/>
      <c r="ODX509" s="375"/>
      <c r="ODY509" s="375"/>
      <c r="ODZ509" s="375"/>
      <c r="OEA509" s="375"/>
      <c r="OEB509" s="375"/>
      <c r="OEC509" s="375"/>
      <c r="OED509" s="375"/>
      <c r="OEE509" s="375"/>
      <c r="OEF509" s="375"/>
      <c r="OEG509" s="375"/>
      <c r="OEH509" s="375"/>
      <c r="OEI509" s="375"/>
      <c r="OEJ509" s="375"/>
      <c r="OEK509" s="375"/>
      <c r="OEL509" s="375"/>
      <c r="OEM509" s="375"/>
      <c r="OEN509" s="375"/>
      <c r="OEO509" s="375"/>
      <c r="OEP509" s="375"/>
      <c r="OEQ509" s="375"/>
      <c r="OER509" s="375"/>
      <c r="OES509" s="375"/>
      <c r="OET509" s="375"/>
      <c r="OEU509" s="375"/>
      <c r="OEV509" s="375"/>
      <c r="OEW509" s="375"/>
      <c r="OEX509" s="375"/>
      <c r="OEY509" s="375"/>
      <c r="OEZ509" s="375"/>
      <c r="OFA509" s="375"/>
      <c r="OFB509" s="375"/>
      <c r="OFC509" s="375"/>
      <c r="OFD509" s="375"/>
      <c r="OFE509" s="375"/>
      <c r="OFF509" s="375"/>
      <c r="OFG509" s="375"/>
      <c r="OFH509" s="375"/>
      <c r="OFI509" s="375"/>
      <c r="OFJ509" s="375"/>
      <c r="OFK509" s="375"/>
      <c r="OFL509" s="375"/>
      <c r="OFM509" s="375"/>
      <c r="OFN509" s="375"/>
      <c r="OFO509" s="375"/>
      <c r="OFP509" s="375"/>
      <c r="OFQ509" s="375"/>
      <c r="OFR509" s="375"/>
      <c r="OFS509" s="375"/>
      <c r="OFT509" s="375"/>
      <c r="OFU509" s="375"/>
      <c r="OFV509" s="375"/>
      <c r="OFW509" s="375"/>
      <c r="OFX509" s="375"/>
      <c r="OFY509" s="375"/>
      <c r="OFZ509" s="375"/>
      <c r="OGA509" s="375"/>
      <c r="OGB509" s="375"/>
      <c r="OGC509" s="375"/>
      <c r="OGD509" s="375"/>
      <c r="OGE509" s="375"/>
      <c r="OGF509" s="375"/>
      <c r="OGG509" s="375"/>
      <c r="OGH509" s="375"/>
      <c r="OGI509" s="375"/>
      <c r="OGJ509" s="375"/>
      <c r="OGK509" s="375"/>
      <c r="OGL509" s="375"/>
      <c r="OGM509" s="375"/>
      <c r="OGN509" s="375"/>
      <c r="OGO509" s="375"/>
      <c r="OGP509" s="375"/>
      <c r="OGQ509" s="375"/>
      <c r="OGR509" s="375"/>
      <c r="OGS509" s="375"/>
      <c r="OGT509" s="375"/>
      <c r="OGU509" s="375"/>
      <c r="OGV509" s="375"/>
      <c r="OGW509" s="375"/>
      <c r="OGX509" s="375"/>
      <c r="OGY509" s="375"/>
      <c r="OGZ509" s="375"/>
      <c r="OHA509" s="375"/>
      <c r="OHB509" s="375"/>
      <c r="OHC509" s="375"/>
      <c r="OHD509" s="375"/>
      <c r="OHE509" s="375"/>
      <c r="OHF509" s="375"/>
      <c r="OHG509" s="375"/>
      <c r="OHH509" s="375"/>
      <c r="OHI509" s="375"/>
      <c r="OHJ509" s="375"/>
      <c r="OHK509" s="375"/>
      <c r="OHL509" s="375"/>
      <c r="OHM509" s="375"/>
      <c r="OHN509" s="375"/>
      <c r="OHO509" s="375"/>
      <c r="OHP509" s="375"/>
      <c r="OHQ509" s="375"/>
      <c r="OHR509" s="375"/>
      <c r="OHS509" s="375"/>
      <c r="OHT509" s="375"/>
      <c r="OHU509" s="375"/>
      <c r="OHV509" s="375"/>
      <c r="OHW509" s="375"/>
      <c r="OHX509" s="375"/>
      <c r="OHY509" s="375"/>
      <c r="OHZ509" s="375"/>
      <c r="OIA509" s="375"/>
      <c r="OIB509" s="375"/>
      <c r="OIC509" s="375"/>
      <c r="OID509" s="375"/>
      <c r="OIE509" s="375"/>
      <c r="OIF509" s="375"/>
      <c r="OIG509" s="375"/>
      <c r="OIH509" s="375"/>
      <c r="OII509" s="375"/>
      <c r="OIJ509" s="375"/>
      <c r="OIK509" s="375"/>
      <c r="OIL509" s="375"/>
      <c r="OIM509" s="375"/>
      <c r="OIN509" s="375"/>
      <c r="OIO509" s="375"/>
      <c r="OIP509" s="375"/>
      <c r="OIQ509" s="375"/>
      <c r="OIR509" s="375"/>
      <c r="OIS509" s="375"/>
      <c r="OIT509" s="375"/>
      <c r="OIU509" s="375"/>
      <c r="OIV509" s="375"/>
      <c r="OIW509" s="375"/>
      <c r="OIX509" s="375"/>
      <c r="OIY509" s="375"/>
      <c r="OIZ509" s="375"/>
      <c r="OJA509" s="375"/>
      <c r="OJB509" s="375"/>
      <c r="OJC509" s="375"/>
      <c r="OJD509" s="375"/>
      <c r="OJE509" s="375"/>
      <c r="OJF509" s="375"/>
      <c r="OJG509" s="375"/>
      <c r="OJH509" s="375"/>
      <c r="OJI509" s="375"/>
      <c r="OJJ509" s="375"/>
      <c r="OJK509" s="375"/>
      <c r="OJL509" s="375"/>
      <c r="OJM509" s="375"/>
      <c r="OJN509" s="375"/>
      <c r="OJO509" s="375"/>
      <c r="OJP509" s="375"/>
      <c r="OJQ509" s="375"/>
      <c r="OJR509" s="375"/>
      <c r="OJS509" s="375"/>
      <c r="OJT509" s="375"/>
      <c r="OJU509" s="375"/>
      <c r="OJV509" s="375"/>
      <c r="OJW509" s="375"/>
      <c r="OJX509" s="375"/>
      <c r="OJY509" s="375"/>
      <c r="OJZ509" s="375"/>
      <c r="OKA509" s="375"/>
      <c r="OKB509" s="375"/>
      <c r="OKC509" s="375"/>
      <c r="OKD509" s="375"/>
      <c r="OKE509" s="375"/>
      <c r="OKF509" s="375"/>
      <c r="OKG509" s="375"/>
      <c r="OKH509" s="375"/>
      <c r="OKI509" s="375"/>
      <c r="OKJ509" s="375"/>
      <c r="OKK509" s="375"/>
      <c r="OKL509" s="375"/>
      <c r="OKM509" s="375"/>
      <c r="OKN509" s="375"/>
      <c r="OKO509" s="375"/>
      <c r="OKP509" s="375"/>
      <c r="OKQ509" s="375"/>
      <c r="OKR509" s="375"/>
      <c r="OKS509" s="375"/>
      <c r="OKT509" s="375"/>
      <c r="OKU509" s="375"/>
      <c r="OKV509" s="375"/>
      <c r="OKW509" s="375"/>
      <c r="OKX509" s="375"/>
      <c r="OKY509" s="375"/>
      <c r="OKZ509" s="375"/>
      <c r="OLA509" s="375"/>
      <c r="OLB509" s="375"/>
      <c r="OLC509" s="375"/>
      <c r="OLD509" s="375"/>
      <c r="OLE509" s="375"/>
      <c r="OLF509" s="375"/>
      <c r="OLG509" s="375"/>
      <c r="OLH509" s="375"/>
      <c r="OLI509" s="375"/>
      <c r="OLJ509" s="375"/>
      <c r="OLK509" s="375"/>
      <c r="OLL509" s="375"/>
      <c r="OLM509" s="375"/>
      <c r="OLN509" s="375"/>
      <c r="OLO509" s="375"/>
      <c r="OLP509" s="375"/>
      <c r="OLQ509" s="375"/>
      <c r="OLR509" s="375"/>
      <c r="OLS509" s="375"/>
      <c r="OLT509" s="375"/>
      <c r="OLU509" s="375"/>
      <c r="OLV509" s="375"/>
      <c r="OLW509" s="375"/>
      <c r="OLX509" s="375"/>
      <c r="OLY509" s="375"/>
      <c r="OLZ509" s="375"/>
      <c r="OMA509" s="375"/>
      <c r="OMB509" s="375"/>
      <c r="OMC509" s="375"/>
      <c r="OMD509" s="375"/>
      <c r="OME509" s="375"/>
      <c r="OMF509" s="375"/>
      <c r="OMG509" s="375"/>
      <c r="OMH509" s="375"/>
      <c r="OMI509" s="375"/>
      <c r="OMJ509" s="375"/>
      <c r="OMK509" s="375"/>
      <c r="OML509" s="375"/>
      <c r="OMM509" s="375"/>
      <c r="OMN509" s="375"/>
      <c r="OMO509" s="375"/>
      <c r="OMP509" s="375"/>
      <c r="OMQ509" s="375"/>
      <c r="OMR509" s="375"/>
      <c r="OMS509" s="375"/>
      <c r="OMT509" s="375"/>
      <c r="OMU509" s="375"/>
      <c r="OMV509" s="375"/>
      <c r="OMW509" s="375"/>
      <c r="OMX509" s="375"/>
      <c r="OMY509" s="375"/>
      <c r="OMZ509" s="375"/>
      <c r="ONA509" s="375"/>
      <c r="ONB509" s="375"/>
      <c r="ONC509" s="375"/>
      <c r="OND509" s="375"/>
      <c r="ONE509" s="375"/>
      <c r="ONF509" s="375"/>
      <c r="ONG509" s="375"/>
      <c r="ONH509" s="375"/>
      <c r="ONI509" s="375"/>
      <c r="ONJ509" s="375"/>
      <c r="ONK509" s="375"/>
      <c r="ONL509" s="375"/>
      <c r="ONM509" s="375"/>
      <c r="ONN509" s="375"/>
      <c r="ONO509" s="375"/>
      <c r="ONP509" s="375"/>
      <c r="ONQ509" s="375"/>
      <c r="ONR509" s="375"/>
      <c r="ONS509" s="375"/>
      <c r="ONT509" s="375"/>
      <c r="ONU509" s="375"/>
      <c r="ONV509" s="375"/>
      <c r="ONW509" s="375"/>
      <c r="ONX509" s="375"/>
      <c r="ONY509" s="375"/>
      <c r="ONZ509" s="375"/>
      <c r="OOA509" s="375"/>
      <c r="OOB509" s="375"/>
      <c r="OOC509" s="375"/>
      <c r="OOD509" s="375"/>
      <c r="OOE509" s="375"/>
      <c r="OOF509" s="375"/>
      <c r="OOG509" s="375"/>
      <c r="OOH509" s="375"/>
      <c r="OOI509" s="375"/>
      <c r="OOJ509" s="375"/>
      <c r="OOK509" s="375"/>
      <c r="OOL509" s="375"/>
      <c r="OOM509" s="375"/>
      <c r="OON509" s="375"/>
      <c r="OOO509" s="375"/>
      <c r="OOP509" s="375"/>
      <c r="OOQ509" s="375"/>
      <c r="OOR509" s="375"/>
      <c r="OOS509" s="375"/>
      <c r="OOT509" s="375"/>
      <c r="OOU509" s="375"/>
      <c r="OOV509" s="375"/>
      <c r="OOW509" s="375"/>
      <c r="OOX509" s="375"/>
      <c r="OOY509" s="375"/>
      <c r="OOZ509" s="375"/>
      <c r="OPA509" s="375"/>
      <c r="OPB509" s="375"/>
      <c r="OPC509" s="375"/>
      <c r="OPD509" s="375"/>
      <c r="OPE509" s="375"/>
      <c r="OPF509" s="375"/>
      <c r="OPG509" s="375"/>
      <c r="OPH509" s="375"/>
      <c r="OPI509" s="375"/>
      <c r="OPJ509" s="375"/>
      <c r="OPK509" s="375"/>
      <c r="OPL509" s="375"/>
      <c r="OPM509" s="375"/>
      <c r="OPN509" s="375"/>
      <c r="OPO509" s="375"/>
      <c r="OPP509" s="375"/>
      <c r="OPQ509" s="375"/>
      <c r="OPR509" s="375"/>
      <c r="OPS509" s="375"/>
      <c r="OPT509" s="375"/>
      <c r="OPU509" s="375"/>
      <c r="OPV509" s="375"/>
      <c r="OPW509" s="375"/>
      <c r="OPX509" s="375"/>
      <c r="OPY509" s="375"/>
      <c r="OPZ509" s="375"/>
      <c r="OQA509" s="375"/>
      <c r="OQB509" s="375"/>
      <c r="OQC509" s="375"/>
      <c r="OQD509" s="375"/>
      <c r="OQE509" s="375"/>
      <c r="OQF509" s="375"/>
      <c r="OQG509" s="375"/>
      <c r="OQH509" s="375"/>
      <c r="OQI509" s="375"/>
      <c r="OQJ509" s="375"/>
      <c r="OQK509" s="375"/>
      <c r="OQL509" s="375"/>
      <c r="OQM509" s="375"/>
      <c r="OQN509" s="375"/>
      <c r="OQO509" s="375"/>
      <c r="OQP509" s="375"/>
      <c r="OQQ509" s="375"/>
      <c r="OQR509" s="375"/>
      <c r="OQS509" s="375"/>
      <c r="OQT509" s="375"/>
      <c r="OQU509" s="375"/>
      <c r="OQV509" s="375"/>
      <c r="OQW509" s="375"/>
      <c r="OQX509" s="375"/>
      <c r="OQY509" s="375"/>
      <c r="OQZ509" s="375"/>
      <c r="ORA509" s="375"/>
      <c r="ORB509" s="375"/>
      <c r="ORC509" s="375"/>
      <c r="ORD509" s="375"/>
      <c r="ORE509" s="375"/>
      <c r="ORF509" s="375"/>
      <c r="ORG509" s="375"/>
      <c r="ORH509" s="375"/>
      <c r="ORI509" s="375"/>
      <c r="ORJ509" s="375"/>
      <c r="ORK509" s="375"/>
      <c r="ORL509" s="375"/>
      <c r="ORM509" s="375"/>
      <c r="ORN509" s="375"/>
      <c r="ORO509" s="375"/>
      <c r="ORP509" s="375"/>
      <c r="ORQ509" s="375"/>
      <c r="ORR509" s="375"/>
      <c r="ORS509" s="375"/>
      <c r="ORT509" s="375"/>
      <c r="ORU509" s="375"/>
      <c r="ORV509" s="375"/>
      <c r="ORW509" s="375"/>
      <c r="ORX509" s="375"/>
      <c r="ORY509" s="375"/>
      <c r="ORZ509" s="375"/>
      <c r="OSA509" s="375"/>
      <c r="OSB509" s="375"/>
      <c r="OSC509" s="375"/>
      <c r="OSD509" s="375"/>
      <c r="OSE509" s="375"/>
      <c r="OSF509" s="375"/>
      <c r="OSG509" s="375"/>
      <c r="OSH509" s="375"/>
      <c r="OSI509" s="375"/>
      <c r="OSJ509" s="375"/>
      <c r="OSK509" s="375"/>
      <c r="OSL509" s="375"/>
      <c r="OSM509" s="375"/>
      <c r="OSN509" s="375"/>
      <c r="OSO509" s="375"/>
      <c r="OSP509" s="375"/>
      <c r="OSQ509" s="375"/>
      <c r="OSR509" s="375"/>
      <c r="OSS509" s="375"/>
      <c r="OST509" s="375"/>
      <c r="OSU509" s="375"/>
      <c r="OSV509" s="375"/>
      <c r="OSW509" s="375"/>
      <c r="OSX509" s="375"/>
      <c r="OSY509" s="375"/>
      <c r="OSZ509" s="375"/>
      <c r="OTA509" s="375"/>
      <c r="OTB509" s="375"/>
      <c r="OTC509" s="375"/>
      <c r="OTD509" s="375"/>
      <c r="OTE509" s="375"/>
      <c r="OTF509" s="375"/>
      <c r="OTG509" s="375"/>
      <c r="OTH509" s="375"/>
      <c r="OTI509" s="375"/>
      <c r="OTJ509" s="375"/>
      <c r="OTK509" s="375"/>
      <c r="OTL509" s="375"/>
      <c r="OTM509" s="375"/>
      <c r="OTN509" s="375"/>
      <c r="OTO509" s="375"/>
      <c r="OTP509" s="375"/>
      <c r="OTQ509" s="375"/>
      <c r="OTR509" s="375"/>
      <c r="OTS509" s="375"/>
      <c r="OTT509" s="375"/>
      <c r="OTU509" s="375"/>
      <c r="OTV509" s="375"/>
      <c r="OTW509" s="375"/>
      <c r="OTX509" s="375"/>
      <c r="OTY509" s="375"/>
      <c r="OTZ509" s="375"/>
      <c r="OUA509" s="375"/>
      <c r="OUB509" s="375"/>
      <c r="OUC509" s="375"/>
      <c r="OUD509" s="375"/>
      <c r="OUE509" s="375"/>
      <c r="OUF509" s="375"/>
      <c r="OUG509" s="375"/>
      <c r="OUH509" s="375"/>
      <c r="OUI509" s="375"/>
      <c r="OUJ509" s="375"/>
      <c r="OUK509" s="375"/>
      <c r="OUL509" s="375"/>
      <c r="OUM509" s="375"/>
      <c r="OUN509" s="375"/>
      <c r="OUO509" s="375"/>
      <c r="OUP509" s="375"/>
      <c r="OUQ509" s="375"/>
      <c r="OUR509" s="375"/>
      <c r="OUS509" s="375"/>
      <c r="OUT509" s="375"/>
      <c r="OUU509" s="375"/>
      <c r="OUV509" s="375"/>
      <c r="OUW509" s="375"/>
      <c r="OUX509" s="375"/>
      <c r="OUY509" s="375"/>
      <c r="OUZ509" s="375"/>
      <c r="OVA509" s="375"/>
      <c r="OVB509" s="375"/>
      <c r="OVC509" s="375"/>
      <c r="OVD509" s="375"/>
      <c r="OVE509" s="375"/>
      <c r="OVF509" s="375"/>
      <c r="OVG509" s="375"/>
      <c r="OVH509" s="375"/>
      <c r="OVI509" s="375"/>
      <c r="OVJ509" s="375"/>
      <c r="OVK509" s="375"/>
      <c r="OVL509" s="375"/>
      <c r="OVM509" s="375"/>
      <c r="OVN509" s="375"/>
      <c r="OVO509" s="375"/>
      <c r="OVP509" s="375"/>
      <c r="OVQ509" s="375"/>
      <c r="OVR509" s="375"/>
      <c r="OVS509" s="375"/>
      <c r="OVT509" s="375"/>
      <c r="OVU509" s="375"/>
      <c r="OVV509" s="375"/>
      <c r="OVW509" s="375"/>
      <c r="OVX509" s="375"/>
      <c r="OVY509" s="375"/>
      <c r="OVZ509" s="375"/>
      <c r="OWA509" s="375"/>
      <c r="OWB509" s="375"/>
      <c r="OWC509" s="375"/>
      <c r="OWD509" s="375"/>
      <c r="OWE509" s="375"/>
      <c r="OWF509" s="375"/>
      <c r="OWG509" s="375"/>
      <c r="OWH509" s="375"/>
      <c r="OWI509" s="375"/>
      <c r="OWJ509" s="375"/>
      <c r="OWK509" s="375"/>
      <c r="OWL509" s="375"/>
      <c r="OWM509" s="375"/>
      <c r="OWN509" s="375"/>
      <c r="OWO509" s="375"/>
      <c r="OWP509" s="375"/>
      <c r="OWQ509" s="375"/>
      <c r="OWR509" s="375"/>
      <c r="OWS509" s="375"/>
      <c r="OWT509" s="375"/>
      <c r="OWU509" s="375"/>
      <c r="OWV509" s="375"/>
      <c r="OWW509" s="375"/>
      <c r="OWX509" s="375"/>
      <c r="OWY509" s="375"/>
      <c r="OWZ509" s="375"/>
      <c r="OXA509" s="375"/>
      <c r="OXB509" s="375"/>
      <c r="OXC509" s="375"/>
      <c r="OXD509" s="375"/>
      <c r="OXE509" s="375"/>
      <c r="OXF509" s="375"/>
      <c r="OXG509" s="375"/>
      <c r="OXH509" s="375"/>
      <c r="OXI509" s="375"/>
      <c r="OXJ509" s="375"/>
      <c r="OXK509" s="375"/>
      <c r="OXL509" s="375"/>
      <c r="OXM509" s="375"/>
      <c r="OXN509" s="375"/>
      <c r="OXO509" s="375"/>
      <c r="OXP509" s="375"/>
      <c r="OXQ509" s="375"/>
      <c r="OXR509" s="375"/>
      <c r="OXS509" s="375"/>
      <c r="OXT509" s="375"/>
      <c r="OXU509" s="375"/>
      <c r="OXV509" s="375"/>
      <c r="OXW509" s="375"/>
      <c r="OXX509" s="375"/>
      <c r="OXY509" s="375"/>
      <c r="OXZ509" s="375"/>
      <c r="OYA509" s="375"/>
      <c r="OYB509" s="375"/>
      <c r="OYC509" s="375"/>
      <c r="OYD509" s="375"/>
      <c r="OYE509" s="375"/>
      <c r="OYF509" s="375"/>
      <c r="OYG509" s="375"/>
      <c r="OYH509" s="375"/>
      <c r="OYI509" s="375"/>
      <c r="OYJ509" s="375"/>
      <c r="OYK509" s="375"/>
      <c r="OYL509" s="375"/>
      <c r="OYM509" s="375"/>
      <c r="OYN509" s="375"/>
      <c r="OYO509" s="375"/>
      <c r="OYP509" s="375"/>
      <c r="OYQ509" s="375"/>
      <c r="OYR509" s="375"/>
      <c r="OYS509" s="375"/>
      <c r="OYT509" s="375"/>
      <c r="OYU509" s="375"/>
      <c r="OYV509" s="375"/>
      <c r="OYW509" s="375"/>
      <c r="OYX509" s="375"/>
      <c r="OYY509" s="375"/>
      <c r="OYZ509" s="375"/>
      <c r="OZA509" s="375"/>
      <c r="OZB509" s="375"/>
      <c r="OZC509" s="375"/>
      <c r="OZD509" s="375"/>
      <c r="OZE509" s="375"/>
      <c r="OZF509" s="375"/>
      <c r="OZG509" s="375"/>
      <c r="OZH509" s="375"/>
      <c r="OZI509" s="375"/>
      <c r="OZJ509" s="375"/>
      <c r="OZK509" s="375"/>
      <c r="OZL509" s="375"/>
      <c r="OZM509" s="375"/>
      <c r="OZN509" s="375"/>
      <c r="OZO509" s="375"/>
      <c r="OZP509" s="375"/>
      <c r="OZQ509" s="375"/>
      <c r="OZR509" s="375"/>
      <c r="OZS509" s="375"/>
      <c r="OZT509" s="375"/>
      <c r="OZU509" s="375"/>
      <c r="OZV509" s="375"/>
      <c r="OZW509" s="375"/>
      <c r="OZX509" s="375"/>
      <c r="OZY509" s="375"/>
      <c r="OZZ509" s="375"/>
      <c r="PAA509" s="375"/>
      <c r="PAB509" s="375"/>
      <c r="PAC509" s="375"/>
      <c r="PAD509" s="375"/>
      <c r="PAE509" s="375"/>
      <c r="PAF509" s="375"/>
      <c r="PAG509" s="375"/>
      <c r="PAH509" s="375"/>
      <c r="PAI509" s="375"/>
      <c r="PAJ509" s="375"/>
      <c r="PAK509" s="375"/>
      <c r="PAL509" s="375"/>
      <c r="PAM509" s="375"/>
      <c r="PAN509" s="375"/>
      <c r="PAO509" s="375"/>
      <c r="PAP509" s="375"/>
      <c r="PAQ509" s="375"/>
      <c r="PAR509" s="375"/>
      <c r="PAS509" s="375"/>
      <c r="PAT509" s="375"/>
      <c r="PAU509" s="375"/>
      <c r="PAV509" s="375"/>
      <c r="PAW509" s="375"/>
      <c r="PAX509" s="375"/>
      <c r="PAY509" s="375"/>
      <c r="PAZ509" s="375"/>
      <c r="PBA509" s="375"/>
      <c r="PBB509" s="375"/>
      <c r="PBC509" s="375"/>
      <c r="PBD509" s="375"/>
      <c r="PBE509" s="375"/>
      <c r="PBF509" s="375"/>
      <c r="PBG509" s="375"/>
      <c r="PBH509" s="375"/>
      <c r="PBI509" s="375"/>
      <c r="PBJ509" s="375"/>
      <c r="PBK509" s="375"/>
      <c r="PBL509" s="375"/>
      <c r="PBM509" s="375"/>
      <c r="PBN509" s="375"/>
      <c r="PBO509" s="375"/>
      <c r="PBP509" s="375"/>
      <c r="PBQ509" s="375"/>
      <c r="PBR509" s="375"/>
      <c r="PBS509" s="375"/>
      <c r="PBT509" s="375"/>
      <c r="PBU509" s="375"/>
      <c r="PBV509" s="375"/>
      <c r="PBW509" s="375"/>
      <c r="PBX509" s="375"/>
      <c r="PBY509" s="375"/>
      <c r="PBZ509" s="375"/>
      <c r="PCA509" s="375"/>
      <c r="PCB509" s="375"/>
      <c r="PCC509" s="375"/>
      <c r="PCD509" s="375"/>
      <c r="PCE509" s="375"/>
      <c r="PCF509" s="375"/>
      <c r="PCG509" s="375"/>
      <c r="PCH509" s="375"/>
      <c r="PCI509" s="375"/>
      <c r="PCJ509" s="375"/>
      <c r="PCK509" s="375"/>
      <c r="PCL509" s="375"/>
      <c r="PCM509" s="375"/>
      <c r="PCN509" s="375"/>
      <c r="PCO509" s="375"/>
      <c r="PCP509" s="375"/>
      <c r="PCQ509" s="375"/>
      <c r="PCR509" s="375"/>
      <c r="PCS509" s="375"/>
      <c r="PCT509" s="375"/>
      <c r="PCU509" s="375"/>
      <c r="PCV509" s="375"/>
      <c r="PCW509" s="375"/>
      <c r="PCX509" s="375"/>
      <c r="PCY509" s="375"/>
      <c r="PCZ509" s="375"/>
      <c r="PDA509" s="375"/>
      <c r="PDB509" s="375"/>
      <c r="PDC509" s="375"/>
      <c r="PDD509" s="375"/>
      <c r="PDE509" s="375"/>
      <c r="PDF509" s="375"/>
      <c r="PDG509" s="375"/>
      <c r="PDH509" s="375"/>
      <c r="PDI509" s="375"/>
      <c r="PDJ509" s="375"/>
      <c r="PDK509" s="375"/>
      <c r="PDL509" s="375"/>
      <c r="PDM509" s="375"/>
      <c r="PDN509" s="375"/>
      <c r="PDO509" s="375"/>
      <c r="PDP509" s="375"/>
      <c r="PDQ509" s="375"/>
      <c r="PDR509" s="375"/>
      <c r="PDS509" s="375"/>
      <c r="PDT509" s="375"/>
      <c r="PDU509" s="375"/>
      <c r="PDV509" s="375"/>
      <c r="PDW509" s="375"/>
      <c r="PDX509" s="375"/>
      <c r="PDY509" s="375"/>
      <c r="PDZ509" s="375"/>
      <c r="PEA509" s="375"/>
      <c r="PEB509" s="375"/>
      <c r="PEC509" s="375"/>
      <c r="PED509" s="375"/>
      <c r="PEE509" s="375"/>
      <c r="PEF509" s="375"/>
      <c r="PEG509" s="375"/>
      <c r="PEH509" s="375"/>
      <c r="PEI509" s="375"/>
      <c r="PEJ509" s="375"/>
      <c r="PEK509" s="375"/>
      <c r="PEL509" s="375"/>
      <c r="PEM509" s="375"/>
      <c r="PEN509" s="375"/>
      <c r="PEO509" s="375"/>
      <c r="PEP509" s="375"/>
      <c r="PEQ509" s="375"/>
      <c r="PER509" s="375"/>
      <c r="PES509" s="375"/>
      <c r="PET509" s="375"/>
      <c r="PEU509" s="375"/>
      <c r="PEV509" s="375"/>
      <c r="PEW509" s="375"/>
      <c r="PEX509" s="375"/>
      <c r="PEY509" s="375"/>
      <c r="PEZ509" s="375"/>
      <c r="PFA509" s="375"/>
      <c r="PFB509" s="375"/>
      <c r="PFC509" s="375"/>
      <c r="PFD509" s="375"/>
      <c r="PFE509" s="375"/>
      <c r="PFF509" s="375"/>
      <c r="PFG509" s="375"/>
      <c r="PFH509" s="375"/>
      <c r="PFI509" s="375"/>
      <c r="PFJ509" s="375"/>
      <c r="PFK509" s="375"/>
      <c r="PFL509" s="375"/>
      <c r="PFM509" s="375"/>
      <c r="PFN509" s="375"/>
      <c r="PFO509" s="375"/>
      <c r="PFP509" s="375"/>
      <c r="PFQ509" s="375"/>
      <c r="PFR509" s="375"/>
      <c r="PFS509" s="375"/>
      <c r="PFT509" s="375"/>
      <c r="PFU509" s="375"/>
      <c r="PFV509" s="375"/>
      <c r="PFW509" s="375"/>
      <c r="PFX509" s="375"/>
      <c r="PFY509" s="375"/>
      <c r="PFZ509" s="375"/>
      <c r="PGA509" s="375"/>
      <c r="PGB509" s="375"/>
      <c r="PGC509" s="375"/>
      <c r="PGD509" s="375"/>
      <c r="PGE509" s="375"/>
      <c r="PGF509" s="375"/>
      <c r="PGG509" s="375"/>
      <c r="PGH509" s="375"/>
      <c r="PGI509" s="375"/>
      <c r="PGJ509" s="375"/>
      <c r="PGK509" s="375"/>
      <c r="PGL509" s="375"/>
      <c r="PGM509" s="375"/>
      <c r="PGN509" s="375"/>
      <c r="PGO509" s="375"/>
      <c r="PGP509" s="375"/>
      <c r="PGQ509" s="375"/>
      <c r="PGR509" s="375"/>
      <c r="PGS509" s="375"/>
      <c r="PGT509" s="375"/>
      <c r="PGU509" s="375"/>
      <c r="PGV509" s="375"/>
      <c r="PGW509" s="375"/>
      <c r="PGX509" s="375"/>
      <c r="PGY509" s="375"/>
      <c r="PGZ509" s="375"/>
      <c r="PHA509" s="375"/>
      <c r="PHB509" s="375"/>
      <c r="PHC509" s="375"/>
      <c r="PHD509" s="375"/>
      <c r="PHE509" s="375"/>
      <c r="PHF509" s="375"/>
      <c r="PHG509" s="375"/>
      <c r="PHH509" s="375"/>
      <c r="PHI509" s="375"/>
      <c r="PHJ509" s="375"/>
      <c r="PHK509" s="375"/>
      <c r="PHL509" s="375"/>
      <c r="PHM509" s="375"/>
      <c r="PHN509" s="375"/>
      <c r="PHO509" s="375"/>
      <c r="PHP509" s="375"/>
      <c r="PHQ509" s="375"/>
      <c r="PHR509" s="375"/>
      <c r="PHS509" s="375"/>
      <c r="PHT509" s="375"/>
      <c r="PHU509" s="375"/>
      <c r="PHV509" s="375"/>
      <c r="PHW509" s="375"/>
      <c r="PHX509" s="375"/>
      <c r="PHY509" s="375"/>
      <c r="PHZ509" s="375"/>
      <c r="PIA509" s="375"/>
      <c r="PIB509" s="375"/>
      <c r="PIC509" s="375"/>
      <c r="PID509" s="375"/>
      <c r="PIE509" s="375"/>
      <c r="PIF509" s="375"/>
      <c r="PIG509" s="375"/>
      <c r="PIH509" s="375"/>
      <c r="PII509" s="375"/>
      <c r="PIJ509" s="375"/>
      <c r="PIK509" s="375"/>
      <c r="PIL509" s="375"/>
      <c r="PIM509" s="375"/>
      <c r="PIN509" s="375"/>
      <c r="PIO509" s="375"/>
      <c r="PIP509" s="375"/>
      <c r="PIQ509" s="375"/>
      <c r="PIR509" s="375"/>
      <c r="PIS509" s="375"/>
      <c r="PIT509" s="375"/>
      <c r="PIU509" s="375"/>
      <c r="PIV509" s="375"/>
      <c r="PIW509" s="375"/>
      <c r="PIX509" s="375"/>
      <c r="PIY509" s="375"/>
      <c r="PIZ509" s="375"/>
      <c r="PJA509" s="375"/>
      <c r="PJB509" s="375"/>
      <c r="PJC509" s="375"/>
      <c r="PJD509" s="375"/>
      <c r="PJE509" s="375"/>
      <c r="PJF509" s="375"/>
      <c r="PJG509" s="375"/>
      <c r="PJH509" s="375"/>
      <c r="PJI509" s="375"/>
      <c r="PJJ509" s="375"/>
      <c r="PJK509" s="375"/>
      <c r="PJL509" s="375"/>
      <c r="PJM509" s="375"/>
      <c r="PJN509" s="375"/>
      <c r="PJO509" s="375"/>
      <c r="PJP509" s="375"/>
      <c r="PJQ509" s="375"/>
      <c r="PJR509" s="375"/>
      <c r="PJS509" s="375"/>
      <c r="PJT509" s="375"/>
      <c r="PJU509" s="375"/>
      <c r="PJV509" s="375"/>
      <c r="PJW509" s="375"/>
      <c r="PJX509" s="375"/>
      <c r="PJY509" s="375"/>
      <c r="PJZ509" s="375"/>
      <c r="PKA509" s="375"/>
      <c r="PKB509" s="375"/>
      <c r="PKC509" s="375"/>
      <c r="PKD509" s="375"/>
      <c r="PKE509" s="375"/>
      <c r="PKF509" s="375"/>
      <c r="PKG509" s="375"/>
      <c r="PKH509" s="375"/>
      <c r="PKI509" s="375"/>
      <c r="PKJ509" s="375"/>
      <c r="PKK509" s="375"/>
      <c r="PKL509" s="375"/>
      <c r="PKM509" s="375"/>
      <c r="PKN509" s="375"/>
      <c r="PKO509" s="375"/>
      <c r="PKP509" s="375"/>
      <c r="PKQ509" s="375"/>
      <c r="PKR509" s="375"/>
      <c r="PKS509" s="375"/>
      <c r="PKT509" s="375"/>
      <c r="PKU509" s="375"/>
      <c r="PKV509" s="375"/>
      <c r="PKW509" s="375"/>
      <c r="PKX509" s="375"/>
      <c r="PKY509" s="375"/>
      <c r="PKZ509" s="375"/>
      <c r="PLA509" s="375"/>
      <c r="PLB509" s="375"/>
      <c r="PLC509" s="375"/>
      <c r="PLD509" s="375"/>
      <c r="PLE509" s="375"/>
      <c r="PLF509" s="375"/>
      <c r="PLG509" s="375"/>
      <c r="PLH509" s="375"/>
      <c r="PLI509" s="375"/>
      <c r="PLJ509" s="375"/>
      <c r="PLK509" s="375"/>
      <c r="PLL509" s="375"/>
      <c r="PLM509" s="375"/>
      <c r="PLN509" s="375"/>
      <c r="PLO509" s="375"/>
      <c r="PLP509" s="375"/>
      <c r="PLQ509" s="375"/>
      <c r="PLR509" s="375"/>
      <c r="PLS509" s="375"/>
      <c r="PLT509" s="375"/>
      <c r="PLU509" s="375"/>
      <c r="PLV509" s="375"/>
      <c r="PLW509" s="375"/>
      <c r="PLX509" s="375"/>
      <c r="PLY509" s="375"/>
      <c r="PLZ509" s="375"/>
      <c r="PMA509" s="375"/>
      <c r="PMB509" s="375"/>
      <c r="PMC509" s="375"/>
      <c r="PMD509" s="375"/>
      <c r="PME509" s="375"/>
      <c r="PMF509" s="375"/>
      <c r="PMG509" s="375"/>
      <c r="PMH509" s="375"/>
      <c r="PMI509" s="375"/>
      <c r="PMJ509" s="375"/>
      <c r="PMK509" s="375"/>
      <c r="PML509" s="375"/>
      <c r="PMM509" s="375"/>
      <c r="PMN509" s="375"/>
      <c r="PMO509" s="375"/>
      <c r="PMP509" s="375"/>
      <c r="PMQ509" s="375"/>
      <c r="PMR509" s="375"/>
      <c r="PMS509" s="375"/>
      <c r="PMT509" s="375"/>
      <c r="PMU509" s="375"/>
      <c r="PMV509" s="375"/>
      <c r="PMW509" s="375"/>
      <c r="PMX509" s="375"/>
      <c r="PMY509" s="375"/>
      <c r="PMZ509" s="375"/>
      <c r="PNA509" s="375"/>
      <c r="PNB509" s="375"/>
      <c r="PNC509" s="375"/>
      <c r="PND509" s="375"/>
      <c r="PNE509" s="375"/>
      <c r="PNF509" s="375"/>
      <c r="PNG509" s="375"/>
      <c r="PNH509" s="375"/>
      <c r="PNI509" s="375"/>
      <c r="PNJ509" s="375"/>
      <c r="PNK509" s="375"/>
      <c r="PNL509" s="375"/>
      <c r="PNM509" s="375"/>
      <c r="PNN509" s="375"/>
      <c r="PNO509" s="375"/>
      <c r="PNP509" s="375"/>
      <c r="PNQ509" s="375"/>
      <c r="PNR509" s="375"/>
      <c r="PNS509" s="375"/>
      <c r="PNT509" s="375"/>
      <c r="PNU509" s="375"/>
      <c r="PNV509" s="375"/>
      <c r="PNW509" s="375"/>
      <c r="PNX509" s="375"/>
      <c r="PNY509" s="375"/>
      <c r="PNZ509" s="375"/>
      <c r="POA509" s="375"/>
      <c r="POB509" s="375"/>
      <c r="POC509" s="375"/>
      <c r="POD509" s="375"/>
      <c r="POE509" s="375"/>
      <c r="POF509" s="375"/>
      <c r="POG509" s="375"/>
      <c r="POH509" s="375"/>
      <c r="POI509" s="375"/>
      <c r="POJ509" s="375"/>
      <c r="POK509" s="375"/>
      <c r="POL509" s="375"/>
      <c r="POM509" s="375"/>
      <c r="PON509" s="375"/>
      <c r="POO509" s="375"/>
      <c r="POP509" s="375"/>
      <c r="POQ509" s="375"/>
      <c r="POR509" s="375"/>
      <c r="POS509" s="375"/>
      <c r="POT509" s="375"/>
      <c r="POU509" s="375"/>
      <c r="POV509" s="375"/>
      <c r="POW509" s="375"/>
      <c r="POX509" s="375"/>
      <c r="POY509" s="375"/>
      <c r="POZ509" s="375"/>
      <c r="PPA509" s="375"/>
      <c r="PPB509" s="375"/>
      <c r="PPC509" s="375"/>
      <c r="PPD509" s="375"/>
      <c r="PPE509" s="375"/>
      <c r="PPF509" s="375"/>
      <c r="PPG509" s="375"/>
      <c r="PPH509" s="375"/>
      <c r="PPI509" s="375"/>
      <c r="PPJ509" s="375"/>
      <c r="PPK509" s="375"/>
      <c r="PPL509" s="375"/>
      <c r="PPM509" s="375"/>
      <c r="PPN509" s="375"/>
      <c r="PPO509" s="375"/>
      <c r="PPP509" s="375"/>
      <c r="PPQ509" s="375"/>
      <c r="PPR509" s="375"/>
      <c r="PPS509" s="375"/>
      <c r="PPT509" s="375"/>
      <c r="PPU509" s="375"/>
      <c r="PPV509" s="375"/>
      <c r="PPW509" s="375"/>
      <c r="PPX509" s="375"/>
      <c r="PPY509" s="375"/>
      <c r="PPZ509" s="375"/>
      <c r="PQA509" s="375"/>
      <c r="PQB509" s="375"/>
      <c r="PQC509" s="375"/>
      <c r="PQD509" s="375"/>
      <c r="PQE509" s="375"/>
      <c r="PQF509" s="375"/>
      <c r="PQG509" s="375"/>
      <c r="PQH509" s="375"/>
      <c r="PQI509" s="375"/>
      <c r="PQJ509" s="375"/>
      <c r="PQK509" s="375"/>
      <c r="PQL509" s="375"/>
      <c r="PQM509" s="375"/>
      <c r="PQN509" s="375"/>
      <c r="PQO509" s="375"/>
      <c r="PQP509" s="375"/>
      <c r="PQQ509" s="375"/>
      <c r="PQR509" s="375"/>
      <c r="PQS509" s="375"/>
      <c r="PQT509" s="375"/>
      <c r="PQU509" s="375"/>
      <c r="PQV509" s="375"/>
      <c r="PQW509" s="375"/>
      <c r="PQX509" s="375"/>
      <c r="PQY509" s="375"/>
      <c r="PQZ509" s="375"/>
      <c r="PRA509" s="375"/>
      <c r="PRB509" s="375"/>
      <c r="PRC509" s="375"/>
      <c r="PRD509" s="375"/>
      <c r="PRE509" s="375"/>
      <c r="PRF509" s="375"/>
      <c r="PRG509" s="375"/>
      <c r="PRH509" s="375"/>
      <c r="PRI509" s="375"/>
      <c r="PRJ509" s="375"/>
      <c r="PRK509" s="375"/>
      <c r="PRL509" s="375"/>
      <c r="PRM509" s="375"/>
      <c r="PRN509" s="375"/>
      <c r="PRO509" s="375"/>
      <c r="PRP509" s="375"/>
      <c r="PRQ509" s="375"/>
      <c r="PRR509" s="375"/>
      <c r="PRS509" s="375"/>
      <c r="PRT509" s="375"/>
      <c r="PRU509" s="375"/>
      <c r="PRV509" s="375"/>
      <c r="PRW509" s="375"/>
      <c r="PRX509" s="375"/>
      <c r="PRY509" s="375"/>
      <c r="PRZ509" s="375"/>
      <c r="PSA509" s="375"/>
      <c r="PSB509" s="375"/>
      <c r="PSC509" s="375"/>
      <c r="PSD509" s="375"/>
      <c r="PSE509" s="375"/>
      <c r="PSF509" s="375"/>
      <c r="PSG509" s="375"/>
      <c r="PSH509" s="375"/>
      <c r="PSI509" s="375"/>
      <c r="PSJ509" s="375"/>
      <c r="PSK509" s="375"/>
      <c r="PSL509" s="375"/>
      <c r="PSM509" s="375"/>
      <c r="PSN509" s="375"/>
      <c r="PSO509" s="375"/>
      <c r="PSP509" s="375"/>
      <c r="PSQ509" s="375"/>
      <c r="PSR509" s="375"/>
      <c r="PSS509" s="375"/>
      <c r="PST509" s="375"/>
      <c r="PSU509" s="375"/>
      <c r="PSV509" s="375"/>
      <c r="PSW509" s="375"/>
      <c r="PSX509" s="375"/>
      <c r="PSY509" s="375"/>
      <c r="PSZ509" s="375"/>
      <c r="PTA509" s="375"/>
      <c r="PTB509" s="375"/>
      <c r="PTC509" s="375"/>
      <c r="PTD509" s="375"/>
      <c r="PTE509" s="375"/>
      <c r="PTF509" s="375"/>
      <c r="PTG509" s="375"/>
      <c r="PTH509" s="375"/>
      <c r="PTI509" s="375"/>
      <c r="PTJ509" s="375"/>
      <c r="PTK509" s="375"/>
      <c r="PTL509" s="375"/>
      <c r="PTM509" s="375"/>
      <c r="PTN509" s="375"/>
      <c r="PTO509" s="375"/>
      <c r="PTP509" s="375"/>
      <c r="PTQ509" s="375"/>
      <c r="PTR509" s="375"/>
      <c r="PTS509" s="375"/>
      <c r="PTT509" s="375"/>
      <c r="PTU509" s="375"/>
      <c r="PTV509" s="375"/>
      <c r="PTW509" s="375"/>
      <c r="PTX509" s="375"/>
      <c r="PTY509" s="375"/>
      <c r="PTZ509" s="375"/>
      <c r="PUA509" s="375"/>
      <c r="PUB509" s="375"/>
      <c r="PUC509" s="375"/>
      <c r="PUD509" s="375"/>
      <c r="PUE509" s="375"/>
      <c r="PUF509" s="375"/>
      <c r="PUG509" s="375"/>
      <c r="PUH509" s="375"/>
      <c r="PUI509" s="375"/>
      <c r="PUJ509" s="375"/>
      <c r="PUK509" s="375"/>
      <c r="PUL509" s="375"/>
      <c r="PUM509" s="375"/>
      <c r="PUN509" s="375"/>
      <c r="PUO509" s="375"/>
      <c r="PUP509" s="375"/>
      <c r="PUQ509" s="375"/>
      <c r="PUR509" s="375"/>
      <c r="PUS509" s="375"/>
      <c r="PUT509" s="375"/>
      <c r="PUU509" s="375"/>
      <c r="PUV509" s="375"/>
      <c r="PUW509" s="375"/>
      <c r="PUX509" s="375"/>
      <c r="PUY509" s="375"/>
      <c r="PUZ509" s="375"/>
      <c r="PVA509" s="375"/>
      <c r="PVB509" s="375"/>
      <c r="PVC509" s="375"/>
      <c r="PVD509" s="375"/>
      <c r="PVE509" s="375"/>
      <c r="PVF509" s="375"/>
      <c r="PVG509" s="375"/>
      <c r="PVH509" s="375"/>
      <c r="PVI509" s="375"/>
      <c r="PVJ509" s="375"/>
      <c r="PVK509" s="375"/>
      <c r="PVL509" s="375"/>
      <c r="PVM509" s="375"/>
      <c r="PVN509" s="375"/>
      <c r="PVO509" s="375"/>
      <c r="PVP509" s="375"/>
      <c r="PVQ509" s="375"/>
      <c r="PVR509" s="375"/>
      <c r="PVS509" s="375"/>
      <c r="PVT509" s="375"/>
      <c r="PVU509" s="375"/>
      <c r="PVV509" s="375"/>
      <c r="PVW509" s="375"/>
      <c r="PVX509" s="375"/>
      <c r="PVY509" s="375"/>
      <c r="PVZ509" s="375"/>
      <c r="PWA509" s="375"/>
      <c r="PWB509" s="375"/>
      <c r="PWC509" s="375"/>
      <c r="PWD509" s="375"/>
      <c r="PWE509" s="375"/>
      <c r="PWF509" s="375"/>
      <c r="PWG509" s="375"/>
      <c r="PWH509" s="375"/>
      <c r="PWI509" s="375"/>
      <c r="PWJ509" s="375"/>
      <c r="PWK509" s="375"/>
      <c r="PWL509" s="375"/>
      <c r="PWM509" s="375"/>
      <c r="PWN509" s="375"/>
      <c r="PWO509" s="375"/>
      <c r="PWP509" s="375"/>
      <c r="PWQ509" s="375"/>
      <c r="PWR509" s="375"/>
      <c r="PWS509" s="375"/>
      <c r="PWT509" s="375"/>
      <c r="PWU509" s="375"/>
      <c r="PWV509" s="375"/>
      <c r="PWW509" s="375"/>
      <c r="PWX509" s="375"/>
      <c r="PWY509" s="375"/>
      <c r="PWZ509" s="375"/>
      <c r="PXA509" s="375"/>
      <c r="PXB509" s="375"/>
      <c r="PXC509" s="375"/>
      <c r="PXD509" s="375"/>
      <c r="PXE509" s="375"/>
      <c r="PXF509" s="375"/>
      <c r="PXG509" s="375"/>
      <c r="PXH509" s="375"/>
      <c r="PXI509" s="375"/>
      <c r="PXJ509" s="375"/>
      <c r="PXK509" s="375"/>
      <c r="PXL509" s="375"/>
      <c r="PXM509" s="375"/>
      <c r="PXN509" s="375"/>
      <c r="PXO509" s="375"/>
      <c r="PXP509" s="375"/>
      <c r="PXQ509" s="375"/>
      <c r="PXR509" s="375"/>
      <c r="PXS509" s="375"/>
      <c r="PXT509" s="375"/>
      <c r="PXU509" s="375"/>
      <c r="PXV509" s="375"/>
      <c r="PXW509" s="375"/>
      <c r="PXX509" s="375"/>
      <c r="PXY509" s="375"/>
      <c r="PXZ509" s="375"/>
      <c r="PYA509" s="375"/>
      <c r="PYB509" s="375"/>
      <c r="PYC509" s="375"/>
      <c r="PYD509" s="375"/>
      <c r="PYE509" s="375"/>
      <c r="PYF509" s="375"/>
      <c r="PYG509" s="375"/>
      <c r="PYH509" s="375"/>
      <c r="PYI509" s="375"/>
      <c r="PYJ509" s="375"/>
      <c r="PYK509" s="375"/>
      <c r="PYL509" s="375"/>
      <c r="PYM509" s="375"/>
      <c r="PYN509" s="375"/>
      <c r="PYO509" s="375"/>
      <c r="PYP509" s="375"/>
      <c r="PYQ509" s="375"/>
      <c r="PYR509" s="375"/>
      <c r="PYS509" s="375"/>
      <c r="PYT509" s="375"/>
      <c r="PYU509" s="375"/>
      <c r="PYV509" s="375"/>
      <c r="PYW509" s="375"/>
      <c r="PYX509" s="375"/>
      <c r="PYY509" s="375"/>
      <c r="PYZ509" s="375"/>
      <c r="PZA509" s="375"/>
      <c r="PZB509" s="375"/>
      <c r="PZC509" s="375"/>
      <c r="PZD509" s="375"/>
      <c r="PZE509" s="375"/>
      <c r="PZF509" s="375"/>
      <c r="PZG509" s="375"/>
      <c r="PZH509" s="375"/>
      <c r="PZI509" s="375"/>
      <c r="PZJ509" s="375"/>
      <c r="PZK509" s="375"/>
      <c r="PZL509" s="375"/>
      <c r="PZM509" s="375"/>
      <c r="PZN509" s="375"/>
      <c r="PZO509" s="375"/>
      <c r="PZP509" s="375"/>
      <c r="PZQ509" s="375"/>
      <c r="PZR509" s="375"/>
      <c r="PZS509" s="375"/>
      <c r="PZT509" s="375"/>
      <c r="PZU509" s="375"/>
      <c r="PZV509" s="375"/>
      <c r="PZW509" s="375"/>
      <c r="PZX509" s="375"/>
      <c r="PZY509" s="375"/>
      <c r="PZZ509" s="375"/>
      <c r="QAA509" s="375"/>
      <c r="QAB509" s="375"/>
      <c r="QAC509" s="375"/>
      <c r="QAD509" s="375"/>
      <c r="QAE509" s="375"/>
      <c r="QAF509" s="375"/>
      <c r="QAG509" s="375"/>
      <c r="QAH509" s="375"/>
      <c r="QAI509" s="375"/>
      <c r="QAJ509" s="375"/>
      <c r="QAK509" s="375"/>
      <c r="QAL509" s="375"/>
      <c r="QAM509" s="375"/>
      <c r="QAN509" s="375"/>
      <c r="QAO509" s="375"/>
      <c r="QAP509" s="375"/>
      <c r="QAQ509" s="375"/>
      <c r="QAR509" s="375"/>
      <c r="QAS509" s="375"/>
      <c r="QAT509" s="375"/>
      <c r="QAU509" s="375"/>
      <c r="QAV509" s="375"/>
      <c r="QAW509" s="375"/>
      <c r="QAX509" s="375"/>
      <c r="QAY509" s="375"/>
      <c r="QAZ509" s="375"/>
      <c r="QBA509" s="375"/>
      <c r="QBB509" s="375"/>
      <c r="QBC509" s="375"/>
      <c r="QBD509" s="375"/>
      <c r="QBE509" s="375"/>
      <c r="QBF509" s="375"/>
      <c r="QBG509" s="375"/>
      <c r="QBH509" s="375"/>
      <c r="QBI509" s="375"/>
      <c r="QBJ509" s="375"/>
      <c r="QBK509" s="375"/>
      <c r="QBL509" s="375"/>
      <c r="QBM509" s="375"/>
      <c r="QBN509" s="375"/>
      <c r="QBO509" s="375"/>
      <c r="QBP509" s="375"/>
      <c r="QBQ509" s="375"/>
      <c r="QBR509" s="375"/>
      <c r="QBS509" s="375"/>
      <c r="QBT509" s="375"/>
      <c r="QBU509" s="375"/>
      <c r="QBV509" s="375"/>
      <c r="QBW509" s="375"/>
      <c r="QBX509" s="375"/>
      <c r="QBY509" s="375"/>
      <c r="QBZ509" s="375"/>
      <c r="QCA509" s="375"/>
      <c r="QCB509" s="375"/>
      <c r="QCC509" s="375"/>
      <c r="QCD509" s="375"/>
      <c r="QCE509" s="375"/>
      <c r="QCF509" s="375"/>
      <c r="QCG509" s="375"/>
      <c r="QCH509" s="375"/>
      <c r="QCI509" s="375"/>
      <c r="QCJ509" s="375"/>
      <c r="QCK509" s="375"/>
      <c r="QCL509" s="375"/>
      <c r="QCM509" s="375"/>
      <c r="QCN509" s="375"/>
      <c r="QCO509" s="375"/>
      <c r="QCP509" s="375"/>
      <c r="QCQ509" s="375"/>
      <c r="QCR509" s="375"/>
      <c r="QCS509" s="375"/>
      <c r="QCT509" s="375"/>
      <c r="QCU509" s="375"/>
      <c r="QCV509" s="375"/>
      <c r="QCW509" s="375"/>
      <c r="QCX509" s="375"/>
      <c r="QCY509" s="375"/>
      <c r="QCZ509" s="375"/>
      <c r="QDA509" s="375"/>
      <c r="QDB509" s="375"/>
      <c r="QDC509" s="375"/>
      <c r="QDD509" s="375"/>
      <c r="QDE509" s="375"/>
      <c r="QDF509" s="375"/>
      <c r="QDG509" s="375"/>
      <c r="QDH509" s="375"/>
      <c r="QDI509" s="375"/>
      <c r="QDJ509" s="375"/>
      <c r="QDK509" s="375"/>
      <c r="QDL509" s="375"/>
      <c r="QDM509" s="375"/>
      <c r="QDN509" s="375"/>
      <c r="QDO509" s="375"/>
      <c r="QDP509" s="375"/>
      <c r="QDQ509" s="375"/>
      <c r="QDR509" s="375"/>
      <c r="QDS509" s="375"/>
      <c r="QDT509" s="375"/>
      <c r="QDU509" s="375"/>
      <c r="QDV509" s="375"/>
      <c r="QDW509" s="375"/>
      <c r="QDX509" s="375"/>
      <c r="QDY509" s="375"/>
      <c r="QDZ509" s="375"/>
      <c r="QEA509" s="375"/>
      <c r="QEB509" s="375"/>
      <c r="QEC509" s="375"/>
      <c r="QED509" s="375"/>
      <c r="QEE509" s="375"/>
      <c r="QEF509" s="375"/>
      <c r="QEG509" s="375"/>
      <c r="QEH509" s="375"/>
      <c r="QEI509" s="375"/>
      <c r="QEJ509" s="375"/>
      <c r="QEK509" s="375"/>
      <c r="QEL509" s="375"/>
      <c r="QEM509" s="375"/>
      <c r="QEN509" s="375"/>
      <c r="QEO509" s="375"/>
      <c r="QEP509" s="375"/>
      <c r="QEQ509" s="375"/>
      <c r="QER509" s="375"/>
      <c r="QES509" s="375"/>
      <c r="QET509" s="375"/>
      <c r="QEU509" s="375"/>
      <c r="QEV509" s="375"/>
      <c r="QEW509" s="375"/>
      <c r="QEX509" s="375"/>
      <c r="QEY509" s="375"/>
      <c r="QEZ509" s="375"/>
      <c r="QFA509" s="375"/>
      <c r="QFB509" s="375"/>
      <c r="QFC509" s="375"/>
      <c r="QFD509" s="375"/>
      <c r="QFE509" s="375"/>
      <c r="QFF509" s="375"/>
      <c r="QFG509" s="375"/>
      <c r="QFH509" s="375"/>
      <c r="QFI509" s="375"/>
      <c r="QFJ509" s="375"/>
      <c r="QFK509" s="375"/>
      <c r="QFL509" s="375"/>
      <c r="QFM509" s="375"/>
      <c r="QFN509" s="375"/>
      <c r="QFO509" s="375"/>
      <c r="QFP509" s="375"/>
      <c r="QFQ509" s="375"/>
      <c r="QFR509" s="375"/>
      <c r="QFS509" s="375"/>
      <c r="QFT509" s="375"/>
      <c r="QFU509" s="375"/>
      <c r="QFV509" s="375"/>
      <c r="QFW509" s="375"/>
      <c r="QFX509" s="375"/>
      <c r="QFY509" s="375"/>
      <c r="QFZ509" s="375"/>
      <c r="QGA509" s="375"/>
      <c r="QGB509" s="375"/>
      <c r="QGC509" s="375"/>
      <c r="QGD509" s="375"/>
      <c r="QGE509" s="375"/>
      <c r="QGF509" s="375"/>
      <c r="QGG509" s="375"/>
      <c r="QGH509" s="375"/>
      <c r="QGI509" s="375"/>
      <c r="QGJ509" s="375"/>
      <c r="QGK509" s="375"/>
      <c r="QGL509" s="375"/>
      <c r="QGM509" s="375"/>
      <c r="QGN509" s="375"/>
      <c r="QGO509" s="375"/>
      <c r="QGP509" s="375"/>
      <c r="QGQ509" s="375"/>
      <c r="QGR509" s="375"/>
      <c r="QGS509" s="375"/>
      <c r="QGT509" s="375"/>
      <c r="QGU509" s="375"/>
      <c r="QGV509" s="375"/>
      <c r="QGW509" s="375"/>
      <c r="QGX509" s="375"/>
      <c r="QGY509" s="375"/>
      <c r="QGZ509" s="375"/>
      <c r="QHA509" s="375"/>
      <c r="QHB509" s="375"/>
      <c r="QHC509" s="375"/>
      <c r="QHD509" s="375"/>
      <c r="QHE509" s="375"/>
      <c r="QHF509" s="375"/>
      <c r="QHG509" s="375"/>
      <c r="QHH509" s="375"/>
      <c r="QHI509" s="375"/>
      <c r="QHJ509" s="375"/>
      <c r="QHK509" s="375"/>
      <c r="QHL509" s="375"/>
      <c r="QHM509" s="375"/>
      <c r="QHN509" s="375"/>
      <c r="QHO509" s="375"/>
      <c r="QHP509" s="375"/>
      <c r="QHQ509" s="375"/>
      <c r="QHR509" s="375"/>
      <c r="QHS509" s="375"/>
      <c r="QHT509" s="375"/>
      <c r="QHU509" s="375"/>
      <c r="QHV509" s="375"/>
      <c r="QHW509" s="375"/>
      <c r="QHX509" s="375"/>
      <c r="QHY509" s="375"/>
      <c r="QHZ509" s="375"/>
      <c r="QIA509" s="375"/>
      <c r="QIB509" s="375"/>
      <c r="QIC509" s="375"/>
      <c r="QID509" s="375"/>
      <c r="QIE509" s="375"/>
      <c r="QIF509" s="375"/>
      <c r="QIG509" s="375"/>
      <c r="QIH509" s="375"/>
      <c r="QII509" s="375"/>
      <c r="QIJ509" s="375"/>
      <c r="QIK509" s="375"/>
      <c r="QIL509" s="375"/>
      <c r="QIM509" s="375"/>
      <c r="QIN509" s="375"/>
      <c r="QIO509" s="375"/>
      <c r="QIP509" s="375"/>
      <c r="QIQ509" s="375"/>
      <c r="QIR509" s="375"/>
      <c r="QIS509" s="375"/>
      <c r="QIT509" s="375"/>
      <c r="QIU509" s="375"/>
      <c r="QIV509" s="375"/>
      <c r="QIW509" s="375"/>
      <c r="QIX509" s="375"/>
      <c r="QIY509" s="375"/>
      <c r="QIZ509" s="375"/>
      <c r="QJA509" s="375"/>
      <c r="QJB509" s="375"/>
      <c r="QJC509" s="375"/>
      <c r="QJD509" s="375"/>
      <c r="QJE509" s="375"/>
      <c r="QJF509" s="375"/>
      <c r="QJG509" s="375"/>
      <c r="QJH509" s="375"/>
      <c r="QJI509" s="375"/>
      <c r="QJJ509" s="375"/>
      <c r="QJK509" s="375"/>
      <c r="QJL509" s="375"/>
      <c r="QJM509" s="375"/>
      <c r="QJN509" s="375"/>
      <c r="QJO509" s="375"/>
      <c r="QJP509" s="375"/>
      <c r="QJQ509" s="375"/>
      <c r="QJR509" s="375"/>
      <c r="QJS509" s="375"/>
      <c r="QJT509" s="375"/>
      <c r="QJU509" s="375"/>
      <c r="QJV509" s="375"/>
      <c r="QJW509" s="375"/>
      <c r="QJX509" s="375"/>
      <c r="QJY509" s="375"/>
      <c r="QJZ509" s="375"/>
      <c r="QKA509" s="375"/>
      <c r="QKB509" s="375"/>
      <c r="QKC509" s="375"/>
      <c r="QKD509" s="375"/>
      <c r="QKE509" s="375"/>
      <c r="QKF509" s="375"/>
      <c r="QKG509" s="375"/>
      <c r="QKH509" s="375"/>
      <c r="QKI509" s="375"/>
      <c r="QKJ509" s="375"/>
      <c r="QKK509" s="375"/>
      <c r="QKL509" s="375"/>
      <c r="QKM509" s="375"/>
      <c r="QKN509" s="375"/>
      <c r="QKO509" s="375"/>
      <c r="QKP509" s="375"/>
      <c r="QKQ509" s="375"/>
      <c r="QKR509" s="375"/>
      <c r="QKS509" s="375"/>
      <c r="QKT509" s="375"/>
      <c r="QKU509" s="375"/>
      <c r="QKV509" s="375"/>
      <c r="QKW509" s="375"/>
      <c r="QKX509" s="375"/>
      <c r="QKY509" s="375"/>
      <c r="QKZ509" s="375"/>
      <c r="QLA509" s="375"/>
      <c r="QLB509" s="375"/>
      <c r="QLC509" s="375"/>
      <c r="QLD509" s="375"/>
      <c r="QLE509" s="375"/>
      <c r="QLF509" s="375"/>
      <c r="QLG509" s="375"/>
      <c r="QLH509" s="375"/>
      <c r="QLI509" s="375"/>
      <c r="QLJ509" s="375"/>
      <c r="QLK509" s="375"/>
      <c r="QLL509" s="375"/>
      <c r="QLM509" s="375"/>
      <c r="QLN509" s="375"/>
      <c r="QLO509" s="375"/>
      <c r="QLP509" s="375"/>
      <c r="QLQ509" s="375"/>
      <c r="QLR509" s="375"/>
      <c r="QLS509" s="375"/>
      <c r="QLT509" s="375"/>
      <c r="QLU509" s="375"/>
      <c r="QLV509" s="375"/>
      <c r="QLW509" s="375"/>
      <c r="QLX509" s="375"/>
      <c r="QLY509" s="375"/>
      <c r="QLZ509" s="375"/>
      <c r="QMA509" s="375"/>
      <c r="QMB509" s="375"/>
      <c r="QMC509" s="375"/>
      <c r="QMD509" s="375"/>
      <c r="QME509" s="375"/>
      <c r="QMF509" s="375"/>
      <c r="QMG509" s="375"/>
      <c r="QMH509" s="375"/>
      <c r="QMI509" s="375"/>
      <c r="QMJ509" s="375"/>
      <c r="QMK509" s="375"/>
      <c r="QML509" s="375"/>
      <c r="QMM509" s="375"/>
      <c r="QMN509" s="375"/>
      <c r="QMO509" s="375"/>
      <c r="QMP509" s="375"/>
      <c r="QMQ509" s="375"/>
      <c r="QMR509" s="375"/>
      <c r="QMS509" s="375"/>
      <c r="QMT509" s="375"/>
      <c r="QMU509" s="375"/>
      <c r="QMV509" s="375"/>
      <c r="QMW509" s="375"/>
      <c r="QMX509" s="375"/>
      <c r="QMY509" s="375"/>
      <c r="QMZ509" s="375"/>
      <c r="QNA509" s="375"/>
      <c r="QNB509" s="375"/>
      <c r="QNC509" s="375"/>
      <c r="QND509" s="375"/>
      <c r="QNE509" s="375"/>
      <c r="QNF509" s="375"/>
      <c r="QNG509" s="375"/>
      <c r="QNH509" s="375"/>
      <c r="QNI509" s="375"/>
      <c r="QNJ509" s="375"/>
      <c r="QNK509" s="375"/>
      <c r="QNL509" s="375"/>
      <c r="QNM509" s="375"/>
      <c r="QNN509" s="375"/>
      <c r="QNO509" s="375"/>
      <c r="QNP509" s="375"/>
      <c r="QNQ509" s="375"/>
      <c r="QNR509" s="375"/>
      <c r="QNS509" s="375"/>
      <c r="QNT509" s="375"/>
      <c r="QNU509" s="375"/>
      <c r="QNV509" s="375"/>
      <c r="QNW509" s="375"/>
      <c r="QNX509" s="375"/>
      <c r="QNY509" s="375"/>
      <c r="QNZ509" s="375"/>
      <c r="QOA509" s="375"/>
      <c r="QOB509" s="375"/>
      <c r="QOC509" s="375"/>
      <c r="QOD509" s="375"/>
      <c r="QOE509" s="375"/>
      <c r="QOF509" s="375"/>
      <c r="QOG509" s="375"/>
      <c r="QOH509" s="375"/>
      <c r="QOI509" s="375"/>
      <c r="QOJ509" s="375"/>
      <c r="QOK509" s="375"/>
      <c r="QOL509" s="375"/>
      <c r="QOM509" s="375"/>
      <c r="QON509" s="375"/>
      <c r="QOO509" s="375"/>
      <c r="QOP509" s="375"/>
      <c r="QOQ509" s="375"/>
      <c r="QOR509" s="375"/>
      <c r="QOS509" s="375"/>
      <c r="QOT509" s="375"/>
      <c r="QOU509" s="375"/>
      <c r="QOV509" s="375"/>
      <c r="QOW509" s="375"/>
      <c r="QOX509" s="375"/>
      <c r="QOY509" s="375"/>
      <c r="QOZ509" s="375"/>
      <c r="QPA509" s="375"/>
      <c r="QPB509" s="375"/>
      <c r="QPC509" s="375"/>
      <c r="QPD509" s="375"/>
      <c r="QPE509" s="375"/>
      <c r="QPF509" s="375"/>
      <c r="QPG509" s="375"/>
      <c r="QPH509" s="375"/>
      <c r="QPI509" s="375"/>
      <c r="QPJ509" s="375"/>
      <c r="QPK509" s="375"/>
      <c r="QPL509" s="375"/>
      <c r="QPM509" s="375"/>
      <c r="QPN509" s="375"/>
      <c r="QPO509" s="375"/>
      <c r="QPP509" s="375"/>
      <c r="QPQ509" s="375"/>
      <c r="QPR509" s="375"/>
      <c r="QPS509" s="375"/>
      <c r="QPT509" s="375"/>
      <c r="QPU509" s="375"/>
      <c r="QPV509" s="375"/>
      <c r="QPW509" s="375"/>
      <c r="QPX509" s="375"/>
      <c r="QPY509" s="375"/>
      <c r="QPZ509" s="375"/>
      <c r="QQA509" s="375"/>
      <c r="QQB509" s="375"/>
      <c r="QQC509" s="375"/>
      <c r="QQD509" s="375"/>
      <c r="QQE509" s="375"/>
      <c r="QQF509" s="375"/>
      <c r="QQG509" s="375"/>
      <c r="QQH509" s="375"/>
      <c r="QQI509" s="375"/>
      <c r="QQJ509" s="375"/>
      <c r="QQK509" s="375"/>
      <c r="QQL509" s="375"/>
      <c r="QQM509" s="375"/>
      <c r="QQN509" s="375"/>
      <c r="QQO509" s="375"/>
      <c r="QQP509" s="375"/>
      <c r="QQQ509" s="375"/>
      <c r="QQR509" s="375"/>
      <c r="QQS509" s="375"/>
      <c r="QQT509" s="375"/>
      <c r="QQU509" s="375"/>
      <c r="QQV509" s="375"/>
      <c r="QQW509" s="375"/>
      <c r="QQX509" s="375"/>
      <c r="QQY509" s="375"/>
      <c r="QQZ509" s="375"/>
      <c r="QRA509" s="375"/>
      <c r="QRB509" s="375"/>
      <c r="QRC509" s="375"/>
      <c r="QRD509" s="375"/>
      <c r="QRE509" s="375"/>
      <c r="QRF509" s="375"/>
      <c r="QRG509" s="375"/>
      <c r="QRH509" s="375"/>
      <c r="QRI509" s="375"/>
      <c r="QRJ509" s="375"/>
      <c r="QRK509" s="375"/>
      <c r="QRL509" s="375"/>
      <c r="QRM509" s="375"/>
      <c r="QRN509" s="375"/>
      <c r="QRO509" s="375"/>
      <c r="QRP509" s="375"/>
      <c r="QRQ509" s="375"/>
      <c r="QRR509" s="375"/>
      <c r="QRS509" s="375"/>
      <c r="QRT509" s="375"/>
      <c r="QRU509" s="375"/>
      <c r="QRV509" s="375"/>
      <c r="QRW509" s="375"/>
      <c r="QRX509" s="375"/>
      <c r="QRY509" s="375"/>
      <c r="QRZ509" s="375"/>
      <c r="QSA509" s="375"/>
      <c r="QSB509" s="375"/>
      <c r="QSC509" s="375"/>
      <c r="QSD509" s="375"/>
      <c r="QSE509" s="375"/>
      <c r="QSF509" s="375"/>
      <c r="QSG509" s="375"/>
      <c r="QSH509" s="375"/>
      <c r="QSI509" s="375"/>
      <c r="QSJ509" s="375"/>
      <c r="QSK509" s="375"/>
      <c r="QSL509" s="375"/>
      <c r="QSM509" s="375"/>
      <c r="QSN509" s="375"/>
      <c r="QSO509" s="375"/>
      <c r="QSP509" s="375"/>
      <c r="QSQ509" s="375"/>
      <c r="QSR509" s="375"/>
      <c r="QSS509" s="375"/>
      <c r="QST509" s="375"/>
      <c r="QSU509" s="375"/>
      <c r="QSV509" s="375"/>
      <c r="QSW509" s="375"/>
      <c r="QSX509" s="375"/>
      <c r="QSY509" s="375"/>
      <c r="QSZ509" s="375"/>
      <c r="QTA509" s="375"/>
      <c r="QTB509" s="375"/>
      <c r="QTC509" s="375"/>
      <c r="QTD509" s="375"/>
      <c r="QTE509" s="375"/>
      <c r="QTF509" s="375"/>
      <c r="QTG509" s="375"/>
      <c r="QTH509" s="375"/>
      <c r="QTI509" s="375"/>
      <c r="QTJ509" s="375"/>
      <c r="QTK509" s="375"/>
      <c r="QTL509" s="375"/>
      <c r="QTM509" s="375"/>
      <c r="QTN509" s="375"/>
      <c r="QTO509" s="375"/>
      <c r="QTP509" s="375"/>
      <c r="QTQ509" s="375"/>
      <c r="QTR509" s="375"/>
      <c r="QTS509" s="375"/>
      <c r="QTT509" s="375"/>
      <c r="QTU509" s="375"/>
      <c r="QTV509" s="375"/>
      <c r="QTW509" s="375"/>
      <c r="QTX509" s="375"/>
      <c r="QTY509" s="375"/>
      <c r="QTZ509" s="375"/>
      <c r="QUA509" s="375"/>
      <c r="QUB509" s="375"/>
      <c r="QUC509" s="375"/>
      <c r="QUD509" s="375"/>
      <c r="QUE509" s="375"/>
      <c r="QUF509" s="375"/>
      <c r="QUG509" s="375"/>
      <c r="QUH509" s="375"/>
      <c r="QUI509" s="375"/>
      <c r="QUJ509" s="375"/>
      <c r="QUK509" s="375"/>
      <c r="QUL509" s="375"/>
      <c r="QUM509" s="375"/>
      <c r="QUN509" s="375"/>
      <c r="QUO509" s="375"/>
      <c r="QUP509" s="375"/>
      <c r="QUQ509" s="375"/>
      <c r="QUR509" s="375"/>
      <c r="QUS509" s="375"/>
      <c r="QUT509" s="375"/>
      <c r="QUU509" s="375"/>
      <c r="QUV509" s="375"/>
      <c r="QUW509" s="375"/>
      <c r="QUX509" s="375"/>
      <c r="QUY509" s="375"/>
      <c r="QUZ509" s="375"/>
      <c r="QVA509" s="375"/>
      <c r="QVB509" s="375"/>
      <c r="QVC509" s="375"/>
      <c r="QVD509" s="375"/>
      <c r="QVE509" s="375"/>
      <c r="QVF509" s="375"/>
      <c r="QVG509" s="375"/>
      <c r="QVH509" s="375"/>
      <c r="QVI509" s="375"/>
      <c r="QVJ509" s="375"/>
      <c r="QVK509" s="375"/>
      <c r="QVL509" s="375"/>
      <c r="QVM509" s="375"/>
      <c r="QVN509" s="375"/>
      <c r="QVO509" s="375"/>
      <c r="QVP509" s="375"/>
      <c r="QVQ509" s="375"/>
      <c r="QVR509" s="375"/>
      <c r="QVS509" s="375"/>
      <c r="QVT509" s="375"/>
      <c r="QVU509" s="375"/>
      <c r="QVV509" s="375"/>
      <c r="QVW509" s="375"/>
      <c r="QVX509" s="375"/>
      <c r="QVY509" s="375"/>
      <c r="QVZ509" s="375"/>
      <c r="QWA509" s="375"/>
      <c r="QWB509" s="375"/>
      <c r="QWC509" s="375"/>
      <c r="QWD509" s="375"/>
      <c r="QWE509" s="375"/>
      <c r="QWF509" s="375"/>
      <c r="QWG509" s="375"/>
      <c r="QWH509" s="375"/>
      <c r="QWI509" s="375"/>
      <c r="QWJ509" s="375"/>
      <c r="QWK509" s="375"/>
      <c r="QWL509" s="375"/>
      <c r="QWM509" s="375"/>
      <c r="QWN509" s="375"/>
      <c r="QWO509" s="375"/>
      <c r="QWP509" s="375"/>
      <c r="QWQ509" s="375"/>
      <c r="QWR509" s="375"/>
      <c r="QWS509" s="375"/>
      <c r="QWT509" s="375"/>
      <c r="QWU509" s="375"/>
      <c r="QWV509" s="375"/>
      <c r="QWW509" s="375"/>
      <c r="QWX509" s="375"/>
      <c r="QWY509" s="375"/>
      <c r="QWZ509" s="375"/>
      <c r="QXA509" s="375"/>
      <c r="QXB509" s="375"/>
      <c r="QXC509" s="375"/>
      <c r="QXD509" s="375"/>
      <c r="QXE509" s="375"/>
      <c r="QXF509" s="375"/>
      <c r="QXG509" s="375"/>
      <c r="QXH509" s="375"/>
      <c r="QXI509" s="375"/>
      <c r="QXJ509" s="375"/>
      <c r="QXK509" s="375"/>
      <c r="QXL509" s="375"/>
      <c r="QXM509" s="375"/>
      <c r="QXN509" s="375"/>
      <c r="QXO509" s="375"/>
      <c r="QXP509" s="375"/>
      <c r="QXQ509" s="375"/>
      <c r="QXR509" s="375"/>
      <c r="QXS509" s="375"/>
      <c r="QXT509" s="375"/>
      <c r="QXU509" s="375"/>
      <c r="QXV509" s="375"/>
      <c r="QXW509" s="375"/>
      <c r="QXX509" s="375"/>
      <c r="QXY509" s="375"/>
      <c r="QXZ509" s="375"/>
      <c r="QYA509" s="375"/>
      <c r="QYB509" s="375"/>
      <c r="QYC509" s="375"/>
      <c r="QYD509" s="375"/>
      <c r="QYE509" s="375"/>
      <c r="QYF509" s="375"/>
      <c r="QYG509" s="375"/>
      <c r="QYH509" s="375"/>
      <c r="QYI509" s="375"/>
      <c r="QYJ509" s="375"/>
      <c r="QYK509" s="375"/>
      <c r="QYL509" s="375"/>
      <c r="QYM509" s="375"/>
      <c r="QYN509" s="375"/>
      <c r="QYO509" s="375"/>
      <c r="QYP509" s="375"/>
      <c r="QYQ509" s="375"/>
      <c r="QYR509" s="375"/>
      <c r="QYS509" s="375"/>
      <c r="QYT509" s="375"/>
      <c r="QYU509" s="375"/>
      <c r="QYV509" s="375"/>
      <c r="QYW509" s="375"/>
      <c r="QYX509" s="375"/>
      <c r="QYY509" s="375"/>
      <c r="QYZ509" s="375"/>
      <c r="QZA509" s="375"/>
      <c r="QZB509" s="375"/>
      <c r="QZC509" s="375"/>
      <c r="QZD509" s="375"/>
      <c r="QZE509" s="375"/>
      <c r="QZF509" s="375"/>
      <c r="QZG509" s="375"/>
      <c r="QZH509" s="375"/>
      <c r="QZI509" s="375"/>
      <c r="QZJ509" s="375"/>
      <c r="QZK509" s="375"/>
      <c r="QZL509" s="375"/>
      <c r="QZM509" s="375"/>
      <c r="QZN509" s="375"/>
      <c r="QZO509" s="375"/>
      <c r="QZP509" s="375"/>
      <c r="QZQ509" s="375"/>
      <c r="QZR509" s="375"/>
      <c r="QZS509" s="375"/>
      <c r="QZT509" s="375"/>
      <c r="QZU509" s="375"/>
      <c r="QZV509" s="375"/>
      <c r="QZW509" s="375"/>
      <c r="QZX509" s="375"/>
      <c r="QZY509" s="375"/>
      <c r="QZZ509" s="375"/>
      <c r="RAA509" s="375"/>
      <c r="RAB509" s="375"/>
      <c r="RAC509" s="375"/>
      <c r="RAD509" s="375"/>
      <c r="RAE509" s="375"/>
      <c r="RAF509" s="375"/>
      <c r="RAG509" s="375"/>
      <c r="RAH509" s="375"/>
      <c r="RAI509" s="375"/>
      <c r="RAJ509" s="375"/>
      <c r="RAK509" s="375"/>
      <c r="RAL509" s="375"/>
      <c r="RAM509" s="375"/>
      <c r="RAN509" s="375"/>
      <c r="RAO509" s="375"/>
      <c r="RAP509" s="375"/>
      <c r="RAQ509" s="375"/>
      <c r="RAR509" s="375"/>
      <c r="RAS509" s="375"/>
      <c r="RAT509" s="375"/>
      <c r="RAU509" s="375"/>
      <c r="RAV509" s="375"/>
      <c r="RAW509" s="375"/>
      <c r="RAX509" s="375"/>
      <c r="RAY509" s="375"/>
      <c r="RAZ509" s="375"/>
      <c r="RBA509" s="375"/>
      <c r="RBB509" s="375"/>
      <c r="RBC509" s="375"/>
      <c r="RBD509" s="375"/>
      <c r="RBE509" s="375"/>
      <c r="RBF509" s="375"/>
      <c r="RBG509" s="375"/>
      <c r="RBH509" s="375"/>
      <c r="RBI509" s="375"/>
      <c r="RBJ509" s="375"/>
      <c r="RBK509" s="375"/>
      <c r="RBL509" s="375"/>
      <c r="RBM509" s="375"/>
      <c r="RBN509" s="375"/>
      <c r="RBO509" s="375"/>
      <c r="RBP509" s="375"/>
      <c r="RBQ509" s="375"/>
      <c r="RBR509" s="375"/>
      <c r="RBS509" s="375"/>
      <c r="RBT509" s="375"/>
      <c r="RBU509" s="375"/>
      <c r="RBV509" s="375"/>
      <c r="RBW509" s="375"/>
      <c r="RBX509" s="375"/>
      <c r="RBY509" s="375"/>
      <c r="RBZ509" s="375"/>
      <c r="RCA509" s="375"/>
      <c r="RCB509" s="375"/>
      <c r="RCC509" s="375"/>
      <c r="RCD509" s="375"/>
      <c r="RCE509" s="375"/>
      <c r="RCF509" s="375"/>
      <c r="RCG509" s="375"/>
      <c r="RCH509" s="375"/>
      <c r="RCI509" s="375"/>
      <c r="RCJ509" s="375"/>
      <c r="RCK509" s="375"/>
      <c r="RCL509" s="375"/>
      <c r="RCM509" s="375"/>
      <c r="RCN509" s="375"/>
      <c r="RCO509" s="375"/>
      <c r="RCP509" s="375"/>
      <c r="RCQ509" s="375"/>
      <c r="RCR509" s="375"/>
      <c r="RCS509" s="375"/>
      <c r="RCT509" s="375"/>
      <c r="RCU509" s="375"/>
      <c r="RCV509" s="375"/>
      <c r="RCW509" s="375"/>
      <c r="RCX509" s="375"/>
      <c r="RCY509" s="375"/>
      <c r="RCZ509" s="375"/>
      <c r="RDA509" s="375"/>
      <c r="RDB509" s="375"/>
      <c r="RDC509" s="375"/>
      <c r="RDD509" s="375"/>
      <c r="RDE509" s="375"/>
      <c r="RDF509" s="375"/>
      <c r="RDG509" s="375"/>
      <c r="RDH509" s="375"/>
      <c r="RDI509" s="375"/>
      <c r="RDJ509" s="375"/>
      <c r="RDK509" s="375"/>
      <c r="RDL509" s="375"/>
      <c r="RDM509" s="375"/>
      <c r="RDN509" s="375"/>
      <c r="RDO509" s="375"/>
      <c r="RDP509" s="375"/>
      <c r="RDQ509" s="375"/>
      <c r="RDR509" s="375"/>
      <c r="RDS509" s="375"/>
      <c r="RDT509" s="375"/>
      <c r="RDU509" s="375"/>
      <c r="RDV509" s="375"/>
      <c r="RDW509" s="375"/>
      <c r="RDX509" s="375"/>
      <c r="RDY509" s="375"/>
      <c r="RDZ509" s="375"/>
      <c r="REA509" s="375"/>
      <c r="REB509" s="375"/>
      <c r="REC509" s="375"/>
      <c r="RED509" s="375"/>
      <c r="REE509" s="375"/>
      <c r="REF509" s="375"/>
      <c r="REG509" s="375"/>
      <c r="REH509" s="375"/>
      <c r="REI509" s="375"/>
      <c r="REJ509" s="375"/>
      <c r="REK509" s="375"/>
      <c r="REL509" s="375"/>
      <c r="REM509" s="375"/>
      <c r="REN509" s="375"/>
      <c r="REO509" s="375"/>
      <c r="REP509" s="375"/>
      <c r="REQ509" s="375"/>
      <c r="RER509" s="375"/>
      <c r="RES509" s="375"/>
      <c r="RET509" s="375"/>
      <c r="REU509" s="375"/>
      <c r="REV509" s="375"/>
      <c r="REW509" s="375"/>
      <c r="REX509" s="375"/>
      <c r="REY509" s="375"/>
      <c r="REZ509" s="375"/>
      <c r="RFA509" s="375"/>
      <c r="RFB509" s="375"/>
      <c r="RFC509" s="375"/>
      <c r="RFD509" s="375"/>
      <c r="RFE509" s="375"/>
      <c r="RFF509" s="375"/>
      <c r="RFG509" s="375"/>
      <c r="RFH509" s="375"/>
      <c r="RFI509" s="375"/>
      <c r="RFJ509" s="375"/>
      <c r="RFK509" s="375"/>
      <c r="RFL509" s="375"/>
      <c r="RFM509" s="375"/>
      <c r="RFN509" s="375"/>
      <c r="RFO509" s="375"/>
      <c r="RFP509" s="375"/>
      <c r="RFQ509" s="375"/>
      <c r="RFR509" s="375"/>
      <c r="RFS509" s="375"/>
      <c r="RFT509" s="375"/>
      <c r="RFU509" s="375"/>
      <c r="RFV509" s="375"/>
      <c r="RFW509" s="375"/>
      <c r="RFX509" s="375"/>
      <c r="RFY509" s="375"/>
      <c r="RFZ509" s="375"/>
      <c r="RGA509" s="375"/>
      <c r="RGB509" s="375"/>
      <c r="RGC509" s="375"/>
      <c r="RGD509" s="375"/>
      <c r="RGE509" s="375"/>
      <c r="RGF509" s="375"/>
      <c r="RGG509" s="375"/>
      <c r="RGH509" s="375"/>
      <c r="RGI509" s="375"/>
      <c r="RGJ509" s="375"/>
      <c r="RGK509" s="375"/>
      <c r="RGL509" s="375"/>
      <c r="RGM509" s="375"/>
      <c r="RGN509" s="375"/>
      <c r="RGO509" s="375"/>
      <c r="RGP509" s="375"/>
      <c r="RGQ509" s="375"/>
      <c r="RGR509" s="375"/>
      <c r="RGS509" s="375"/>
      <c r="RGT509" s="375"/>
      <c r="RGU509" s="375"/>
      <c r="RGV509" s="375"/>
      <c r="RGW509" s="375"/>
      <c r="RGX509" s="375"/>
      <c r="RGY509" s="375"/>
      <c r="RGZ509" s="375"/>
      <c r="RHA509" s="375"/>
      <c r="RHB509" s="375"/>
      <c r="RHC509" s="375"/>
      <c r="RHD509" s="375"/>
      <c r="RHE509" s="375"/>
      <c r="RHF509" s="375"/>
      <c r="RHG509" s="375"/>
      <c r="RHH509" s="375"/>
      <c r="RHI509" s="375"/>
      <c r="RHJ509" s="375"/>
      <c r="RHK509" s="375"/>
      <c r="RHL509" s="375"/>
      <c r="RHM509" s="375"/>
      <c r="RHN509" s="375"/>
      <c r="RHO509" s="375"/>
      <c r="RHP509" s="375"/>
      <c r="RHQ509" s="375"/>
      <c r="RHR509" s="375"/>
      <c r="RHS509" s="375"/>
      <c r="RHT509" s="375"/>
      <c r="RHU509" s="375"/>
      <c r="RHV509" s="375"/>
      <c r="RHW509" s="375"/>
      <c r="RHX509" s="375"/>
      <c r="RHY509" s="375"/>
      <c r="RHZ509" s="375"/>
      <c r="RIA509" s="375"/>
      <c r="RIB509" s="375"/>
      <c r="RIC509" s="375"/>
      <c r="RID509" s="375"/>
      <c r="RIE509" s="375"/>
      <c r="RIF509" s="375"/>
      <c r="RIG509" s="375"/>
      <c r="RIH509" s="375"/>
      <c r="RII509" s="375"/>
      <c r="RIJ509" s="375"/>
      <c r="RIK509" s="375"/>
      <c r="RIL509" s="375"/>
      <c r="RIM509" s="375"/>
      <c r="RIN509" s="375"/>
      <c r="RIO509" s="375"/>
      <c r="RIP509" s="375"/>
      <c r="RIQ509" s="375"/>
      <c r="RIR509" s="375"/>
      <c r="RIS509" s="375"/>
      <c r="RIT509" s="375"/>
      <c r="RIU509" s="375"/>
      <c r="RIV509" s="375"/>
      <c r="RIW509" s="375"/>
      <c r="RIX509" s="375"/>
      <c r="RIY509" s="375"/>
      <c r="RIZ509" s="375"/>
      <c r="RJA509" s="375"/>
      <c r="RJB509" s="375"/>
      <c r="RJC509" s="375"/>
      <c r="RJD509" s="375"/>
      <c r="RJE509" s="375"/>
      <c r="RJF509" s="375"/>
      <c r="RJG509" s="375"/>
      <c r="RJH509" s="375"/>
      <c r="RJI509" s="375"/>
      <c r="RJJ509" s="375"/>
      <c r="RJK509" s="375"/>
      <c r="RJL509" s="375"/>
      <c r="RJM509" s="375"/>
      <c r="RJN509" s="375"/>
      <c r="RJO509" s="375"/>
      <c r="RJP509" s="375"/>
      <c r="RJQ509" s="375"/>
      <c r="RJR509" s="375"/>
      <c r="RJS509" s="375"/>
      <c r="RJT509" s="375"/>
      <c r="RJU509" s="375"/>
      <c r="RJV509" s="375"/>
      <c r="RJW509" s="375"/>
      <c r="RJX509" s="375"/>
      <c r="RJY509" s="375"/>
      <c r="RJZ509" s="375"/>
      <c r="RKA509" s="375"/>
      <c r="RKB509" s="375"/>
      <c r="RKC509" s="375"/>
      <c r="RKD509" s="375"/>
      <c r="RKE509" s="375"/>
      <c r="RKF509" s="375"/>
      <c r="RKG509" s="375"/>
      <c r="RKH509" s="375"/>
      <c r="RKI509" s="375"/>
      <c r="RKJ509" s="375"/>
      <c r="RKK509" s="375"/>
      <c r="RKL509" s="375"/>
      <c r="RKM509" s="375"/>
      <c r="RKN509" s="375"/>
      <c r="RKO509" s="375"/>
      <c r="RKP509" s="375"/>
      <c r="RKQ509" s="375"/>
      <c r="RKR509" s="375"/>
      <c r="RKS509" s="375"/>
      <c r="RKT509" s="375"/>
      <c r="RKU509" s="375"/>
      <c r="RKV509" s="375"/>
      <c r="RKW509" s="375"/>
      <c r="RKX509" s="375"/>
      <c r="RKY509" s="375"/>
      <c r="RKZ509" s="375"/>
      <c r="RLA509" s="375"/>
      <c r="RLB509" s="375"/>
      <c r="RLC509" s="375"/>
      <c r="RLD509" s="375"/>
      <c r="RLE509" s="375"/>
      <c r="RLF509" s="375"/>
      <c r="RLG509" s="375"/>
      <c r="RLH509" s="375"/>
      <c r="RLI509" s="375"/>
      <c r="RLJ509" s="375"/>
      <c r="RLK509" s="375"/>
      <c r="RLL509" s="375"/>
      <c r="RLM509" s="375"/>
      <c r="RLN509" s="375"/>
      <c r="RLO509" s="375"/>
      <c r="RLP509" s="375"/>
      <c r="RLQ509" s="375"/>
      <c r="RLR509" s="375"/>
      <c r="RLS509" s="375"/>
      <c r="RLT509" s="375"/>
      <c r="RLU509" s="375"/>
      <c r="RLV509" s="375"/>
      <c r="RLW509" s="375"/>
      <c r="RLX509" s="375"/>
      <c r="RLY509" s="375"/>
      <c r="RLZ509" s="375"/>
      <c r="RMA509" s="375"/>
      <c r="RMB509" s="375"/>
      <c r="RMC509" s="375"/>
      <c r="RMD509" s="375"/>
      <c r="RME509" s="375"/>
      <c r="RMF509" s="375"/>
      <c r="RMG509" s="375"/>
      <c r="RMH509" s="375"/>
      <c r="RMI509" s="375"/>
      <c r="RMJ509" s="375"/>
      <c r="RMK509" s="375"/>
      <c r="RML509" s="375"/>
      <c r="RMM509" s="375"/>
      <c r="RMN509" s="375"/>
      <c r="RMO509" s="375"/>
      <c r="RMP509" s="375"/>
      <c r="RMQ509" s="375"/>
      <c r="RMR509" s="375"/>
      <c r="RMS509" s="375"/>
      <c r="RMT509" s="375"/>
      <c r="RMU509" s="375"/>
      <c r="RMV509" s="375"/>
      <c r="RMW509" s="375"/>
      <c r="RMX509" s="375"/>
      <c r="RMY509" s="375"/>
      <c r="RMZ509" s="375"/>
      <c r="RNA509" s="375"/>
      <c r="RNB509" s="375"/>
      <c r="RNC509" s="375"/>
      <c r="RND509" s="375"/>
      <c r="RNE509" s="375"/>
      <c r="RNF509" s="375"/>
      <c r="RNG509" s="375"/>
      <c r="RNH509" s="375"/>
      <c r="RNI509" s="375"/>
      <c r="RNJ509" s="375"/>
      <c r="RNK509" s="375"/>
      <c r="RNL509" s="375"/>
      <c r="RNM509" s="375"/>
      <c r="RNN509" s="375"/>
      <c r="RNO509" s="375"/>
      <c r="RNP509" s="375"/>
      <c r="RNQ509" s="375"/>
      <c r="RNR509" s="375"/>
      <c r="RNS509" s="375"/>
      <c r="RNT509" s="375"/>
      <c r="RNU509" s="375"/>
      <c r="RNV509" s="375"/>
      <c r="RNW509" s="375"/>
      <c r="RNX509" s="375"/>
      <c r="RNY509" s="375"/>
      <c r="RNZ509" s="375"/>
      <c r="ROA509" s="375"/>
      <c r="ROB509" s="375"/>
      <c r="ROC509" s="375"/>
      <c r="ROD509" s="375"/>
      <c r="ROE509" s="375"/>
      <c r="ROF509" s="375"/>
      <c r="ROG509" s="375"/>
      <c r="ROH509" s="375"/>
      <c r="ROI509" s="375"/>
      <c r="ROJ509" s="375"/>
      <c r="ROK509" s="375"/>
      <c r="ROL509" s="375"/>
      <c r="ROM509" s="375"/>
      <c r="RON509" s="375"/>
      <c r="ROO509" s="375"/>
      <c r="ROP509" s="375"/>
      <c r="ROQ509" s="375"/>
      <c r="ROR509" s="375"/>
      <c r="ROS509" s="375"/>
      <c r="ROT509" s="375"/>
      <c r="ROU509" s="375"/>
      <c r="ROV509" s="375"/>
      <c r="ROW509" s="375"/>
      <c r="ROX509" s="375"/>
      <c r="ROY509" s="375"/>
      <c r="ROZ509" s="375"/>
      <c r="RPA509" s="375"/>
      <c r="RPB509" s="375"/>
      <c r="RPC509" s="375"/>
      <c r="RPD509" s="375"/>
      <c r="RPE509" s="375"/>
      <c r="RPF509" s="375"/>
      <c r="RPG509" s="375"/>
      <c r="RPH509" s="375"/>
      <c r="RPI509" s="375"/>
      <c r="RPJ509" s="375"/>
      <c r="RPK509" s="375"/>
      <c r="RPL509" s="375"/>
      <c r="RPM509" s="375"/>
      <c r="RPN509" s="375"/>
      <c r="RPO509" s="375"/>
      <c r="RPP509" s="375"/>
      <c r="RPQ509" s="375"/>
      <c r="RPR509" s="375"/>
      <c r="RPS509" s="375"/>
      <c r="RPT509" s="375"/>
      <c r="RPU509" s="375"/>
      <c r="RPV509" s="375"/>
      <c r="RPW509" s="375"/>
      <c r="RPX509" s="375"/>
      <c r="RPY509" s="375"/>
      <c r="RPZ509" s="375"/>
      <c r="RQA509" s="375"/>
      <c r="RQB509" s="375"/>
      <c r="RQC509" s="375"/>
      <c r="RQD509" s="375"/>
      <c r="RQE509" s="375"/>
      <c r="RQF509" s="375"/>
      <c r="RQG509" s="375"/>
      <c r="RQH509" s="375"/>
      <c r="RQI509" s="375"/>
      <c r="RQJ509" s="375"/>
      <c r="RQK509" s="375"/>
      <c r="RQL509" s="375"/>
      <c r="RQM509" s="375"/>
      <c r="RQN509" s="375"/>
      <c r="RQO509" s="375"/>
      <c r="RQP509" s="375"/>
      <c r="RQQ509" s="375"/>
      <c r="RQR509" s="375"/>
      <c r="RQS509" s="375"/>
      <c r="RQT509" s="375"/>
      <c r="RQU509" s="375"/>
      <c r="RQV509" s="375"/>
      <c r="RQW509" s="375"/>
      <c r="RQX509" s="375"/>
      <c r="RQY509" s="375"/>
      <c r="RQZ509" s="375"/>
      <c r="RRA509" s="375"/>
      <c r="RRB509" s="375"/>
      <c r="RRC509" s="375"/>
      <c r="RRD509" s="375"/>
      <c r="RRE509" s="375"/>
      <c r="RRF509" s="375"/>
      <c r="RRG509" s="375"/>
      <c r="RRH509" s="375"/>
      <c r="RRI509" s="375"/>
      <c r="RRJ509" s="375"/>
      <c r="RRK509" s="375"/>
      <c r="RRL509" s="375"/>
      <c r="RRM509" s="375"/>
      <c r="RRN509" s="375"/>
      <c r="RRO509" s="375"/>
      <c r="RRP509" s="375"/>
      <c r="RRQ509" s="375"/>
      <c r="RRR509" s="375"/>
      <c r="RRS509" s="375"/>
      <c r="RRT509" s="375"/>
      <c r="RRU509" s="375"/>
      <c r="RRV509" s="375"/>
      <c r="RRW509" s="375"/>
      <c r="RRX509" s="375"/>
      <c r="RRY509" s="375"/>
      <c r="RRZ509" s="375"/>
      <c r="RSA509" s="375"/>
      <c r="RSB509" s="375"/>
      <c r="RSC509" s="375"/>
      <c r="RSD509" s="375"/>
      <c r="RSE509" s="375"/>
      <c r="RSF509" s="375"/>
      <c r="RSG509" s="375"/>
      <c r="RSH509" s="375"/>
      <c r="RSI509" s="375"/>
      <c r="RSJ509" s="375"/>
      <c r="RSK509" s="375"/>
      <c r="RSL509" s="375"/>
      <c r="RSM509" s="375"/>
      <c r="RSN509" s="375"/>
      <c r="RSO509" s="375"/>
      <c r="RSP509" s="375"/>
      <c r="RSQ509" s="375"/>
      <c r="RSR509" s="375"/>
      <c r="RSS509" s="375"/>
      <c r="RST509" s="375"/>
      <c r="RSU509" s="375"/>
      <c r="RSV509" s="375"/>
      <c r="RSW509" s="375"/>
      <c r="RSX509" s="375"/>
      <c r="RSY509" s="375"/>
      <c r="RSZ509" s="375"/>
      <c r="RTA509" s="375"/>
      <c r="RTB509" s="375"/>
      <c r="RTC509" s="375"/>
      <c r="RTD509" s="375"/>
      <c r="RTE509" s="375"/>
      <c r="RTF509" s="375"/>
      <c r="RTG509" s="375"/>
      <c r="RTH509" s="375"/>
      <c r="RTI509" s="375"/>
      <c r="RTJ509" s="375"/>
      <c r="RTK509" s="375"/>
      <c r="RTL509" s="375"/>
      <c r="RTM509" s="375"/>
      <c r="RTN509" s="375"/>
      <c r="RTO509" s="375"/>
      <c r="RTP509" s="375"/>
      <c r="RTQ509" s="375"/>
      <c r="RTR509" s="375"/>
      <c r="RTS509" s="375"/>
      <c r="RTT509" s="375"/>
      <c r="RTU509" s="375"/>
      <c r="RTV509" s="375"/>
      <c r="RTW509" s="375"/>
      <c r="RTX509" s="375"/>
      <c r="RTY509" s="375"/>
      <c r="RTZ509" s="375"/>
      <c r="RUA509" s="375"/>
      <c r="RUB509" s="375"/>
      <c r="RUC509" s="375"/>
      <c r="RUD509" s="375"/>
      <c r="RUE509" s="375"/>
      <c r="RUF509" s="375"/>
      <c r="RUG509" s="375"/>
      <c r="RUH509" s="375"/>
      <c r="RUI509" s="375"/>
      <c r="RUJ509" s="375"/>
      <c r="RUK509" s="375"/>
      <c r="RUL509" s="375"/>
      <c r="RUM509" s="375"/>
      <c r="RUN509" s="375"/>
      <c r="RUO509" s="375"/>
      <c r="RUP509" s="375"/>
      <c r="RUQ509" s="375"/>
      <c r="RUR509" s="375"/>
      <c r="RUS509" s="375"/>
      <c r="RUT509" s="375"/>
      <c r="RUU509" s="375"/>
      <c r="RUV509" s="375"/>
      <c r="RUW509" s="375"/>
      <c r="RUX509" s="375"/>
      <c r="RUY509" s="375"/>
      <c r="RUZ509" s="375"/>
      <c r="RVA509" s="375"/>
      <c r="RVB509" s="375"/>
      <c r="RVC509" s="375"/>
      <c r="RVD509" s="375"/>
      <c r="RVE509" s="375"/>
      <c r="RVF509" s="375"/>
      <c r="RVG509" s="375"/>
      <c r="RVH509" s="375"/>
      <c r="RVI509" s="375"/>
      <c r="RVJ509" s="375"/>
      <c r="RVK509" s="375"/>
      <c r="RVL509" s="375"/>
      <c r="RVM509" s="375"/>
      <c r="RVN509" s="375"/>
      <c r="RVO509" s="375"/>
      <c r="RVP509" s="375"/>
      <c r="RVQ509" s="375"/>
      <c r="RVR509" s="375"/>
      <c r="RVS509" s="375"/>
      <c r="RVT509" s="375"/>
      <c r="RVU509" s="375"/>
      <c r="RVV509" s="375"/>
      <c r="RVW509" s="375"/>
      <c r="RVX509" s="375"/>
      <c r="RVY509" s="375"/>
      <c r="RVZ509" s="375"/>
      <c r="RWA509" s="375"/>
      <c r="RWB509" s="375"/>
      <c r="RWC509" s="375"/>
      <c r="RWD509" s="375"/>
      <c r="RWE509" s="375"/>
      <c r="RWF509" s="375"/>
      <c r="RWG509" s="375"/>
      <c r="RWH509" s="375"/>
      <c r="RWI509" s="375"/>
      <c r="RWJ509" s="375"/>
      <c r="RWK509" s="375"/>
      <c r="RWL509" s="375"/>
      <c r="RWM509" s="375"/>
      <c r="RWN509" s="375"/>
      <c r="RWO509" s="375"/>
      <c r="RWP509" s="375"/>
      <c r="RWQ509" s="375"/>
      <c r="RWR509" s="375"/>
      <c r="RWS509" s="375"/>
      <c r="RWT509" s="375"/>
      <c r="RWU509" s="375"/>
      <c r="RWV509" s="375"/>
      <c r="RWW509" s="375"/>
      <c r="RWX509" s="375"/>
      <c r="RWY509" s="375"/>
      <c r="RWZ509" s="375"/>
      <c r="RXA509" s="375"/>
      <c r="RXB509" s="375"/>
      <c r="RXC509" s="375"/>
      <c r="RXD509" s="375"/>
      <c r="RXE509" s="375"/>
      <c r="RXF509" s="375"/>
      <c r="RXG509" s="375"/>
      <c r="RXH509" s="375"/>
      <c r="RXI509" s="375"/>
      <c r="RXJ509" s="375"/>
      <c r="RXK509" s="375"/>
      <c r="RXL509" s="375"/>
      <c r="RXM509" s="375"/>
      <c r="RXN509" s="375"/>
      <c r="RXO509" s="375"/>
      <c r="RXP509" s="375"/>
      <c r="RXQ509" s="375"/>
      <c r="RXR509" s="375"/>
      <c r="RXS509" s="375"/>
      <c r="RXT509" s="375"/>
      <c r="RXU509" s="375"/>
      <c r="RXV509" s="375"/>
      <c r="RXW509" s="375"/>
      <c r="RXX509" s="375"/>
      <c r="RXY509" s="375"/>
      <c r="RXZ509" s="375"/>
      <c r="RYA509" s="375"/>
      <c r="RYB509" s="375"/>
      <c r="RYC509" s="375"/>
      <c r="RYD509" s="375"/>
      <c r="RYE509" s="375"/>
      <c r="RYF509" s="375"/>
      <c r="RYG509" s="375"/>
      <c r="RYH509" s="375"/>
      <c r="RYI509" s="375"/>
      <c r="RYJ509" s="375"/>
      <c r="RYK509" s="375"/>
      <c r="RYL509" s="375"/>
      <c r="RYM509" s="375"/>
      <c r="RYN509" s="375"/>
      <c r="RYO509" s="375"/>
      <c r="RYP509" s="375"/>
      <c r="RYQ509" s="375"/>
      <c r="RYR509" s="375"/>
      <c r="RYS509" s="375"/>
      <c r="RYT509" s="375"/>
      <c r="RYU509" s="375"/>
      <c r="RYV509" s="375"/>
      <c r="RYW509" s="375"/>
      <c r="RYX509" s="375"/>
      <c r="RYY509" s="375"/>
      <c r="RYZ509" s="375"/>
      <c r="RZA509" s="375"/>
      <c r="RZB509" s="375"/>
      <c r="RZC509" s="375"/>
      <c r="RZD509" s="375"/>
      <c r="RZE509" s="375"/>
      <c r="RZF509" s="375"/>
      <c r="RZG509" s="375"/>
      <c r="RZH509" s="375"/>
      <c r="RZI509" s="375"/>
      <c r="RZJ509" s="375"/>
      <c r="RZK509" s="375"/>
      <c r="RZL509" s="375"/>
      <c r="RZM509" s="375"/>
      <c r="RZN509" s="375"/>
      <c r="RZO509" s="375"/>
      <c r="RZP509" s="375"/>
      <c r="RZQ509" s="375"/>
      <c r="RZR509" s="375"/>
      <c r="RZS509" s="375"/>
      <c r="RZT509" s="375"/>
      <c r="RZU509" s="375"/>
      <c r="RZV509" s="375"/>
      <c r="RZW509" s="375"/>
      <c r="RZX509" s="375"/>
      <c r="RZY509" s="375"/>
      <c r="RZZ509" s="375"/>
      <c r="SAA509" s="375"/>
      <c r="SAB509" s="375"/>
      <c r="SAC509" s="375"/>
      <c r="SAD509" s="375"/>
      <c r="SAE509" s="375"/>
      <c r="SAF509" s="375"/>
      <c r="SAG509" s="375"/>
      <c r="SAH509" s="375"/>
      <c r="SAI509" s="375"/>
      <c r="SAJ509" s="375"/>
      <c r="SAK509" s="375"/>
      <c r="SAL509" s="375"/>
      <c r="SAM509" s="375"/>
      <c r="SAN509" s="375"/>
      <c r="SAO509" s="375"/>
      <c r="SAP509" s="375"/>
      <c r="SAQ509" s="375"/>
      <c r="SAR509" s="375"/>
      <c r="SAS509" s="375"/>
      <c r="SAT509" s="375"/>
      <c r="SAU509" s="375"/>
      <c r="SAV509" s="375"/>
      <c r="SAW509" s="375"/>
      <c r="SAX509" s="375"/>
      <c r="SAY509" s="375"/>
      <c r="SAZ509" s="375"/>
      <c r="SBA509" s="375"/>
      <c r="SBB509" s="375"/>
      <c r="SBC509" s="375"/>
      <c r="SBD509" s="375"/>
      <c r="SBE509" s="375"/>
      <c r="SBF509" s="375"/>
      <c r="SBG509" s="375"/>
      <c r="SBH509" s="375"/>
      <c r="SBI509" s="375"/>
      <c r="SBJ509" s="375"/>
      <c r="SBK509" s="375"/>
      <c r="SBL509" s="375"/>
      <c r="SBM509" s="375"/>
      <c r="SBN509" s="375"/>
      <c r="SBO509" s="375"/>
      <c r="SBP509" s="375"/>
      <c r="SBQ509" s="375"/>
      <c r="SBR509" s="375"/>
      <c r="SBS509" s="375"/>
      <c r="SBT509" s="375"/>
      <c r="SBU509" s="375"/>
      <c r="SBV509" s="375"/>
      <c r="SBW509" s="375"/>
      <c r="SBX509" s="375"/>
      <c r="SBY509" s="375"/>
      <c r="SBZ509" s="375"/>
      <c r="SCA509" s="375"/>
      <c r="SCB509" s="375"/>
      <c r="SCC509" s="375"/>
      <c r="SCD509" s="375"/>
      <c r="SCE509" s="375"/>
      <c r="SCF509" s="375"/>
      <c r="SCG509" s="375"/>
      <c r="SCH509" s="375"/>
      <c r="SCI509" s="375"/>
      <c r="SCJ509" s="375"/>
      <c r="SCK509" s="375"/>
      <c r="SCL509" s="375"/>
      <c r="SCM509" s="375"/>
      <c r="SCN509" s="375"/>
      <c r="SCO509" s="375"/>
      <c r="SCP509" s="375"/>
      <c r="SCQ509" s="375"/>
      <c r="SCR509" s="375"/>
      <c r="SCS509" s="375"/>
      <c r="SCT509" s="375"/>
      <c r="SCU509" s="375"/>
      <c r="SCV509" s="375"/>
      <c r="SCW509" s="375"/>
      <c r="SCX509" s="375"/>
      <c r="SCY509" s="375"/>
      <c r="SCZ509" s="375"/>
      <c r="SDA509" s="375"/>
      <c r="SDB509" s="375"/>
      <c r="SDC509" s="375"/>
      <c r="SDD509" s="375"/>
      <c r="SDE509" s="375"/>
      <c r="SDF509" s="375"/>
      <c r="SDG509" s="375"/>
      <c r="SDH509" s="375"/>
      <c r="SDI509" s="375"/>
      <c r="SDJ509" s="375"/>
      <c r="SDK509" s="375"/>
      <c r="SDL509" s="375"/>
      <c r="SDM509" s="375"/>
      <c r="SDN509" s="375"/>
      <c r="SDO509" s="375"/>
      <c r="SDP509" s="375"/>
      <c r="SDQ509" s="375"/>
      <c r="SDR509" s="375"/>
      <c r="SDS509" s="375"/>
      <c r="SDT509" s="375"/>
      <c r="SDU509" s="375"/>
      <c r="SDV509" s="375"/>
      <c r="SDW509" s="375"/>
      <c r="SDX509" s="375"/>
      <c r="SDY509" s="375"/>
      <c r="SDZ509" s="375"/>
      <c r="SEA509" s="375"/>
      <c r="SEB509" s="375"/>
      <c r="SEC509" s="375"/>
      <c r="SED509" s="375"/>
      <c r="SEE509" s="375"/>
      <c r="SEF509" s="375"/>
      <c r="SEG509" s="375"/>
      <c r="SEH509" s="375"/>
      <c r="SEI509" s="375"/>
      <c r="SEJ509" s="375"/>
      <c r="SEK509" s="375"/>
      <c r="SEL509" s="375"/>
      <c r="SEM509" s="375"/>
      <c r="SEN509" s="375"/>
      <c r="SEO509" s="375"/>
      <c r="SEP509" s="375"/>
      <c r="SEQ509" s="375"/>
      <c r="SER509" s="375"/>
      <c r="SES509" s="375"/>
      <c r="SET509" s="375"/>
      <c r="SEU509" s="375"/>
      <c r="SEV509" s="375"/>
      <c r="SEW509" s="375"/>
      <c r="SEX509" s="375"/>
      <c r="SEY509" s="375"/>
      <c r="SEZ509" s="375"/>
      <c r="SFA509" s="375"/>
      <c r="SFB509" s="375"/>
      <c r="SFC509" s="375"/>
      <c r="SFD509" s="375"/>
      <c r="SFE509" s="375"/>
      <c r="SFF509" s="375"/>
      <c r="SFG509" s="375"/>
      <c r="SFH509" s="375"/>
      <c r="SFI509" s="375"/>
      <c r="SFJ509" s="375"/>
      <c r="SFK509" s="375"/>
      <c r="SFL509" s="375"/>
      <c r="SFM509" s="375"/>
      <c r="SFN509" s="375"/>
      <c r="SFO509" s="375"/>
      <c r="SFP509" s="375"/>
      <c r="SFQ509" s="375"/>
      <c r="SFR509" s="375"/>
      <c r="SFS509" s="375"/>
      <c r="SFT509" s="375"/>
      <c r="SFU509" s="375"/>
      <c r="SFV509" s="375"/>
      <c r="SFW509" s="375"/>
      <c r="SFX509" s="375"/>
      <c r="SFY509" s="375"/>
      <c r="SFZ509" s="375"/>
      <c r="SGA509" s="375"/>
      <c r="SGB509" s="375"/>
      <c r="SGC509" s="375"/>
      <c r="SGD509" s="375"/>
      <c r="SGE509" s="375"/>
      <c r="SGF509" s="375"/>
      <c r="SGG509" s="375"/>
      <c r="SGH509" s="375"/>
      <c r="SGI509" s="375"/>
      <c r="SGJ509" s="375"/>
      <c r="SGK509" s="375"/>
      <c r="SGL509" s="375"/>
      <c r="SGM509" s="375"/>
      <c r="SGN509" s="375"/>
      <c r="SGO509" s="375"/>
      <c r="SGP509" s="375"/>
      <c r="SGQ509" s="375"/>
      <c r="SGR509" s="375"/>
      <c r="SGS509" s="375"/>
      <c r="SGT509" s="375"/>
      <c r="SGU509" s="375"/>
      <c r="SGV509" s="375"/>
      <c r="SGW509" s="375"/>
      <c r="SGX509" s="375"/>
      <c r="SGY509" s="375"/>
      <c r="SGZ509" s="375"/>
      <c r="SHA509" s="375"/>
      <c r="SHB509" s="375"/>
      <c r="SHC509" s="375"/>
      <c r="SHD509" s="375"/>
      <c r="SHE509" s="375"/>
      <c r="SHF509" s="375"/>
      <c r="SHG509" s="375"/>
      <c r="SHH509" s="375"/>
      <c r="SHI509" s="375"/>
      <c r="SHJ509" s="375"/>
      <c r="SHK509" s="375"/>
      <c r="SHL509" s="375"/>
      <c r="SHM509" s="375"/>
      <c r="SHN509" s="375"/>
      <c r="SHO509" s="375"/>
      <c r="SHP509" s="375"/>
      <c r="SHQ509" s="375"/>
      <c r="SHR509" s="375"/>
      <c r="SHS509" s="375"/>
      <c r="SHT509" s="375"/>
      <c r="SHU509" s="375"/>
      <c r="SHV509" s="375"/>
      <c r="SHW509" s="375"/>
      <c r="SHX509" s="375"/>
      <c r="SHY509" s="375"/>
      <c r="SHZ509" s="375"/>
      <c r="SIA509" s="375"/>
      <c r="SIB509" s="375"/>
      <c r="SIC509" s="375"/>
      <c r="SID509" s="375"/>
      <c r="SIE509" s="375"/>
      <c r="SIF509" s="375"/>
      <c r="SIG509" s="375"/>
      <c r="SIH509" s="375"/>
      <c r="SII509" s="375"/>
      <c r="SIJ509" s="375"/>
      <c r="SIK509" s="375"/>
      <c r="SIL509" s="375"/>
      <c r="SIM509" s="375"/>
      <c r="SIN509" s="375"/>
      <c r="SIO509" s="375"/>
      <c r="SIP509" s="375"/>
      <c r="SIQ509" s="375"/>
      <c r="SIR509" s="375"/>
      <c r="SIS509" s="375"/>
      <c r="SIT509" s="375"/>
      <c r="SIU509" s="375"/>
      <c r="SIV509" s="375"/>
      <c r="SIW509" s="375"/>
      <c r="SIX509" s="375"/>
      <c r="SIY509" s="375"/>
      <c r="SIZ509" s="375"/>
      <c r="SJA509" s="375"/>
      <c r="SJB509" s="375"/>
      <c r="SJC509" s="375"/>
      <c r="SJD509" s="375"/>
      <c r="SJE509" s="375"/>
      <c r="SJF509" s="375"/>
      <c r="SJG509" s="375"/>
      <c r="SJH509" s="375"/>
      <c r="SJI509" s="375"/>
      <c r="SJJ509" s="375"/>
      <c r="SJK509" s="375"/>
      <c r="SJL509" s="375"/>
      <c r="SJM509" s="375"/>
      <c r="SJN509" s="375"/>
      <c r="SJO509" s="375"/>
      <c r="SJP509" s="375"/>
      <c r="SJQ509" s="375"/>
      <c r="SJR509" s="375"/>
      <c r="SJS509" s="375"/>
      <c r="SJT509" s="375"/>
      <c r="SJU509" s="375"/>
      <c r="SJV509" s="375"/>
      <c r="SJW509" s="375"/>
      <c r="SJX509" s="375"/>
      <c r="SJY509" s="375"/>
      <c r="SJZ509" s="375"/>
      <c r="SKA509" s="375"/>
      <c r="SKB509" s="375"/>
      <c r="SKC509" s="375"/>
      <c r="SKD509" s="375"/>
      <c r="SKE509" s="375"/>
      <c r="SKF509" s="375"/>
      <c r="SKG509" s="375"/>
      <c r="SKH509" s="375"/>
      <c r="SKI509" s="375"/>
      <c r="SKJ509" s="375"/>
      <c r="SKK509" s="375"/>
      <c r="SKL509" s="375"/>
      <c r="SKM509" s="375"/>
      <c r="SKN509" s="375"/>
      <c r="SKO509" s="375"/>
      <c r="SKP509" s="375"/>
      <c r="SKQ509" s="375"/>
      <c r="SKR509" s="375"/>
      <c r="SKS509" s="375"/>
      <c r="SKT509" s="375"/>
      <c r="SKU509" s="375"/>
      <c r="SKV509" s="375"/>
      <c r="SKW509" s="375"/>
      <c r="SKX509" s="375"/>
      <c r="SKY509" s="375"/>
      <c r="SKZ509" s="375"/>
      <c r="SLA509" s="375"/>
      <c r="SLB509" s="375"/>
      <c r="SLC509" s="375"/>
      <c r="SLD509" s="375"/>
      <c r="SLE509" s="375"/>
      <c r="SLF509" s="375"/>
      <c r="SLG509" s="375"/>
      <c r="SLH509" s="375"/>
      <c r="SLI509" s="375"/>
      <c r="SLJ509" s="375"/>
      <c r="SLK509" s="375"/>
      <c r="SLL509" s="375"/>
      <c r="SLM509" s="375"/>
      <c r="SLN509" s="375"/>
      <c r="SLO509" s="375"/>
      <c r="SLP509" s="375"/>
      <c r="SLQ509" s="375"/>
      <c r="SLR509" s="375"/>
      <c r="SLS509" s="375"/>
      <c r="SLT509" s="375"/>
      <c r="SLU509" s="375"/>
      <c r="SLV509" s="375"/>
      <c r="SLW509" s="375"/>
      <c r="SLX509" s="375"/>
      <c r="SLY509" s="375"/>
      <c r="SLZ509" s="375"/>
      <c r="SMA509" s="375"/>
      <c r="SMB509" s="375"/>
      <c r="SMC509" s="375"/>
      <c r="SMD509" s="375"/>
      <c r="SME509" s="375"/>
      <c r="SMF509" s="375"/>
      <c r="SMG509" s="375"/>
      <c r="SMH509" s="375"/>
      <c r="SMI509" s="375"/>
      <c r="SMJ509" s="375"/>
      <c r="SMK509" s="375"/>
      <c r="SML509" s="375"/>
      <c r="SMM509" s="375"/>
      <c r="SMN509" s="375"/>
      <c r="SMO509" s="375"/>
      <c r="SMP509" s="375"/>
      <c r="SMQ509" s="375"/>
      <c r="SMR509" s="375"/>
      <c r="SMS509" s="375"/>
      <c r="SMT509" s="375"/>
      <c r="SMU509" s="375"/>
      <c r="SMV509" s="375"/>
      <c r="SMW509" s="375"/>
      <c r="SMX509" s="375"/>
      <c r="SMY509" s="375"/>
      <c r="SMZ509" s="375"/>
      <c r="SNA509" s="375"/>
      <c r="SNB509" s="375"/>
      <c r="SNC509" s="375"/>
      <c r="SND509" s="375"/>
      <c r="SNE509" s="375"/>
      <c r="SNF509" s="375"/>
      <c r="SNG509" s="375"/>
      <c r="SNH509" s="375"/>
      <c r="SNI509" s="375"/>
      <c r="SNJ509" s="375"/>
      <c r="SNK509" s="375"/>
      <c r="SNL509" s="375"/>
      <c r="SNM509" s="375"/>
      <c r="SNN509" s="375"/>
      <c r="SNO509" s="375"/>
      <c r="SNP509" s="375"/>
      <c r="SNQ509" s="375"/>
      <c r="SNR509" s="375"/>
      <c r="SNS509" s="375"/>
      <c r="SNT509" s="375"/>
      <c r="SNU509" s="375"/>
      <c r="SNV509" s="375"/>
      <c r="SNW509" s="375"/>
      <c r="SNX509" s="375"/>
      <c r="SNY509" s="375"/>
      <c r="SNZ509" s="375"/>
      <c r="SOA509" s="375"/>
      <c r="SOB509" s="375"/>
      <c r="SOC509" s="375"/>
      <c r="SOD509" s="375"/>
      <c r="SOE509" s="375"/>
      <c r="SOF509" s="375"/>
      <c r="SOG509" s="375"/>
      <c r="SOH509" s="375"/>
      <c r="SOI509" s="375"/>
      <c r="SOJ509" s="375"/>
      <c r="SOK509" s="375"/>
      <c r="SOL509" s="375"/>
      <c r="SOM509" s="375"/>
      <c r="SON509" s="375"/>
      <c r="SOO509" s="375"/>
      <c r="SOP509" s="375"/>
      <c r="SOQ509" s="375"/>
      <c r="SOR509" s="375"/>
      <c r="SOS509" s="375"/>
      <c r="SOT509" s="375"/>
      <c r="SOU509" s="375"/>
      <c r="SOV509" s="375"/>
      <c r="SOW509" s="375"/>
      <c r="SOX509" s="375"/>
      <c r="SOY509" s="375"/>
      <c r="SOZ509" s="375"/>
      <c r="SPA509" s="375"/>
      <c r="SPB509" s="375"/>
      <c r="SPC509" s="375"/>
      <c r="SPD509" s="375"/>
      <c r="SPE509" s="375"/>
      <c r="SPF509" s="375"/>
      <c r="SPG509" s="375"/>
      <c r="SPH509" s="375"/>
      <c r="SPI509" s="375"/>
      <c r="SPJ509" s="375"/>
      <c r="SPK509" s="375"/>
      <c r="SPL509" s="375"/>
      <c r="SPM509" s="375"/>
      <c r="SPN509" s="375"/>
      <c r="SPO509" s="375"/>
      <c r="SPP509" s="375"/>
      <c r="SPQ509" s="375"/>
      <c r="SPR509" s="375"/>
      <c r="SPS509" s="375"/>
      <c r="SPT509" s="375"/>
      <c r="SPU509" s="375"/>
      <c r="SPV509" s="375"/>
      <c r="SPW509" s="375"/>
      <c r="SPX509" s="375"/>
      <c r="SPY509" s="375"/>
      <c r="SPZ509" s="375"/>
      <c r="SQA509" s="375"/>
      <c r="SQB509" s="375"/>
      <c r="SQC509" s="375"/>
      <c r="SQD509" s="375"/>
      <c r="SQE509" s="375"/>
      <c r="SQF509" s="375"/>
      <c r="SQG509" s="375"/>
      <c r="SQH509" s="375"/>
      <c r="SQI509" s="375"/>
      <c r="SQJ509" s="375"/>
      <c r="SQK509" s="375"/>
      <c r="SQL509" s="375"/>
      <c r="SQM509" s="375"/>
      <c r="SQN509" s="375"/>
      <c r="SQO509" s="375"/>
      <c r="SQP509" s="375"/>
      <c r="SQQ509" s="375"/>
      <c r="SQR509" s="375"/>
      <c r="SQS509" s="375"/>
      <c r="SQT509" s="375"/>
      <c r="SQU509" s="375"/>
      <c r="SQV509" s="375"/>
      <c r="SQW509" s="375"/>
      <c r="SQX509" s="375"/>
      <c r="SQY509" s="375"/>
      <c r="SQZ509" s="375"/>
      <c r="SRA509" s="375"/>
      <c r="SRB509" s="375"/>
      <c r="SRC509" s="375"/>
      <c r="SRD509" s="375"/>
      <c r="SRE509" s="375"/>
      <c r="SRF509" s="375"/>
      <c r="SRG509" s="375"/>
      <c r="SRH509" s="375"/>
      <c r="SRI509" s="375"/>
      <c r="SRJ509" s="375"/>
      <c r="SRK509" s="375"/>
      <c r="SRL509" s="375"/>
      <c r="SRM509" s="375"/>
      <c r="SRN509" s="375"/>
      <c r="SRO509" s="375"/>
      <c r="SRP509" s="375"/>
      <c r="SRQ509" s="375"/>
      <c r="SRR509" s="375"/>
      <c r="SRS509" s="375"/>
      <c r="SRT509" s="375"/>
      <c r="SRU509" s="375"/>
      <c r="SRV509" s="375"/>
      <c r="SRW509" s="375"/>
      <c r="SRX509" s="375"/>
      <c r="SRY509" s="375"/>
      <c r="SRZ509" s="375"/>
      <c r="SSA509" s="375"/>
      <c r="SSB509" s="375"/>
      <c r="SSC509" s="375"/>
      <c r="SSD509" s="375"/>
      <c r="SSE509" s="375"/>
      <c r="SSF509" s="375"/>
      <c r="SSG509" s="375"/>
      <c r="SSH509" s="375"/>
      <c r="SSI509" s="375"/>
      <c r="SSJ509" s="375"/>
      <c r="SSK509" s="375"/>
      <c r="SSL509" s="375"/>
      <c r="SSM509" s="375"/>
      <c r="SSN509" s="375"/>
      <c r="SSO509" s="375"/>
      <c r="SSP509" s="375"/>
      <c r="SSQ509" s="375"/>
      <c r="SSR509" s="375"/>
      <c r="SSS509" s="375"/>
      <c r="SST509" s="375"/>
      <c r="SSU509" s="375"/>
      <c r="SSV509" s="375"/>
      <c r="SSW509" s="375"/>
      <c r="SSX509" s="375"/>
      <c r="SSY509" s="375"/>
      <c r="SSZ509" s="375"/>
      <c r="STA509" s="375"/>
      <c r="STB509" s="375"/>
      <c r="STC509" s="375"/>
      <c r="STD509" s="375"/>
      <c r="STE509" s="375"/>
      <c r="STF509" s="375"/>
      <c r="STG509" s="375"/>
      <c r="STH509" s="375"/>
      <c r="STI509" s="375"/>
      <c r="STJ509" s="375"/>
      <c r="STK509" s="375"/>
      <c r="STL509" s="375"/>
      <c r="STM509" s="375"/>
      <c r="STN509" s="375"/>
      <c r="STO509" s="375"/>
      <c r="STP509" s="375"/>
      <c r="STQ509" s="375"/>
      <c r="STR509" s="375"/>
      <c r="STS509" s="375"/>
      <c r="STT509" s="375"/>
      <c r="STU509" s="375"/>
      <c r="STV509" s="375"/>
      <c r="STW509" s="375"/>
      <c r="STX509" s="375"/>
      <c r="STY509" s="375"/>
      <c r="STZ509" s="375"/>
      <c r="SUA509" s="375"/>
      <c r="SUB509" s="375"/>
      <c r="SUC509" s="375"/>
      <c r="SUD509" s="375"/>
      <c r="SUE509" s="375"/>
      <c r="SUF509" s="375"/>
      <c r="SUG509" s="375"/>
      <c r="SUH509" s="375"/>
      <c r="SUI509" s="375"/>
      <c r="SUJ509" s="375"/>
      <c r="SUK509" s="375"/>
      <c r="SUL509" s="375"/>
      <c r="SUM509" s="375"/>
      <c r="SUN509" s="375"/>
      <c r="SUO509" s="375"/>
      <c r="SUP509" s="375"/>
      <c r="SUQ509" s="375"/>
      <c r="SUR509" s="375"/>
      <c r="SUS509" s="375"/>
      <c r="SUT509" s="375"/>
      <c r="SUU509" s="375"/>
      <c r="SUV509" s="375"/>
      <c r="SUW509" s="375"/>
      <c r="SUX509" s="375"/>
      <c r="SUY509" s="375"/>
      <c r="SUZ509" s="375"/>
      <c r="SVA509" s="375"/>
      <c r="SVB509" s="375"/>
      <c r="SVC509" s="375"/>
      <c r="SVD509" s="375"/>
      <c r="SVE509" s="375"/>
      <c r="SVF509" s="375"/>
      <c r="SVG509" s="375"/>
      <c r="SVH509" s="375"/>
      <c r="SVI509" s="375"/>
      <c r="SVJ509" s="375"/>
      <c r="SVK509" s="375"/>
      <c r="SVL509" s="375"/>
      <c r="SVM509" s="375"/>
      <c r="SVN509" s="375"/>
      <c r="SVO509" s="375"/>
      <c r="SVP509" s="375"/>
      <c r="SVQ509" s="375"/>
      <c r="SVR509" s="375"/>
      <c r="SVS509" s="375"/>
      <c r="SVT509" s="375"/>
      <c r="SVU509" s="375"/>
      <c r="SVV509" s="375"/>
      <c r="SVW509" s="375"/>
      <c r="SVX509" s="375"/>
      <c r="SVY509" s="375"/>
      <c r="SVZ509" s="375"/>
      <c r="SWA509" s="375"/>
      <c r="SWB509" s="375"/>
      <c r="SWC509" s="375"/>
      <c r="SWD509" s="375"/>
      <c r="SWE509" s="375"/>
      <c r="SWF509" s="375"/>
      <c r="SWG509" s="375"/>
      <c r="SWH509" s="375"/>
      <c r="SWI509" s="375"/>
      <c r="SWJ509" s="375"/>
      <c r="SWK509" s="375"/>
      <c r="SWL509" s="375"/>
      <c r="SWM509" s="375"/>
      <c r="SWN509" s="375"/>
      <c r="SWO509" s="375"/>
      <c r="SWP509" s="375"/>
      <c r="SWQ509" s="375"/>
      <c r="SWR509" s="375"/>
      <c r="SWS509" s="375"/>
      <c r="SWT509" s="375"/>
      <c r="SWU509" s="375"/>
      <c r="SWV509" s="375"/>
      <c r="SWW509" s="375"/>
      <c r="SWX509" s="375"/>
      <c r="SWY509" s="375"/>
      <c r="SWZ509" s="375"/>
      <c r="SXA509" s="375"/>
      <c r="SXB509" s="375"/>
      <c r="SXC509" s="375"/>
      <c r="SXD509" s="375"/>
      <c r="SXE509" s="375"/>
      <c r="SXF509" s="375"/>
      <c r="SXG509" s="375"/>
      <c r="SXH509" s="375"/>
      <c r="SXI509" s="375"/>
      <c r="SXJ509" s="375"/>
      <c r="SXK509" s="375"/>
      <c r="SXL509" s="375"/>
      <c r="SXM509" s="375"/>
      <c r="SXN509" s="375"/>
      <c r="SXO509" s="375"/>
      <c r="SXP509" s="375"/>
      <c r="SXQ509" s="375"/>
      <c r="SXR509" s="375"/>
      <c r="SXS509" s="375"/>
      <c r="SXT509" s="375"/>
      <c r="SXU509" s="375"/>
      <c r="SXV509" s="375"/>
      <c r="SXW509" s="375"/>
      <c r="SXX509" s="375"/>
      <c r="SXY509" s="375"/>
      <c r="SXZ509" s="375"/>
      <c r="SYA509" s="375"/>
      <c r="SYB509" s="375"/>
      <c r="SYC509" s="375"/>
      <c r="SYD509" s="375"/>
      <c r="SYE509" s="375"/>
      <c r="SYF509" s="375"/>
      <c r="SYG509" s="375"/>
      <c r="SYH509" s="375"/>
      <c r="SYI509" s="375"/>
      <c r="SYJ509" s="375"/>
      <c r="SYK509" s="375"/>
      <c r="SYL509" s="375"/>
      <c r="SYM509" s="375"/>
      <c r="SYN509" s="375"/>
      <c r="SYO509" s="375"/>
      <c r="SYP509" s="375"/>
      <c r="SYQ509" s="375"/>
      <c r="SYR509" s="375"/>
      <c r="SYS509" s="375"/>
      <c r="SYT509" s="375"/>
      <c r="SYU509" s="375"/>
      <c r="SYV509" s="375"/>
      <c r="SYW509" s="375"/>
      <c r="SYX509" s="375"/>
      <c r="SYY509" s="375"/>
      <c r="SYZ509" s="375"/>
      <c r="SZA509" s="375"/>
      <c r="SZB509" s="375"/>
      <c r="SZC509" s="375"/>
      <c r="SZD509" s="375"/>
      <c r="SZE509" s="375"/>
      <c r="SZF509" s="375"/>
      <c r="SZG509" s="375"/>
      <c r="SZH509" s="375"/>
      <c r="SZI509" s="375"/>
      <c r="SZJ509" s="375"/>
      <c r="SZK509" s="375"/>
      <c r="SZL509" s="375"/>
      <c r="SZM509" s="375"/>
      <c r="SZN509" s="375"/>
      <c r="SZO509" s="375"/>
      <c r="SZP509" s="375"/>
      <c r="SZQ509" s="375"/>
      <c r="SZR509" s="375"/>
      <c r="SZS509" s="375"/>
      <c r="SZT509" s="375"/>
      <c r="SZU509" s="375"/>
      <c r="SZV509" s="375"/>
      <c r="SZW509" s="375"/>
      <c r="SZX509" s="375"/>
      <c r="SZY509" s="375"/>
      <c r="SZZ509" s="375"/>
      <c r="TAA509" s="375"/>
      <c r="TAB509" s="375"/>
      <c r="TAC509" s="375"/>
      <c r="TAD509" s="375"/>
      <c r="TAE509" s="375"/>
      <c r="TAF509" s="375"/>
      <c r="TAG509" s="375"/>
      <c r="TAH509" s="375"/>
      <c r="TAI509" s="375"/>
      <c r="TAJ509" s="375"/>
      <c r="TAK509" s="375"/>
      <c r="TAL509" s="375"/>
      <c r="TAM509" s="375"/>
      <c r="TAN509" s="375"/>
      <c r="TAO509" s="375"/>
      <c r="TAP509" s="375"/>
      <c r="TAQ509" s="375"/>
      <c r="TAR509" s="375"/>
      <c r="TAS509" s="375"/>
      <c r="TAT509" s="375"/>
      <c r="TAU509" s="375"/>
      <c r="TAV509" s="375"/>
      <c r="TAW509" s="375"/>
      <c r="TAX509" s="375"/>
      <c r="TAY509" s="375"/>
      <c r="TAZ509" s="375"/>
      <c r="TBA509" s="375"/>
      <c r="TBB509" s="375"/>
      <c r="TBC509" s="375"/>
      <c r="TBD509" s="375"/>
      <c r="TBE509" s="375"/>
      <c r="TBF509" s="375"/>
      <c r="TBG509" s="375"/>
      <c r="TBH509" s="375"/>
      <c r="TBI509" s="375"/>
      <c r="TBJ509" s="375"/>
      <c r="TBK509" s="375"/>
      <c r="TBL509" s="375"/>
      <c r="TBM509" s="375"/>
      <c r="TBN509" s="375"/>
      <c r="TBO509" s="375"/>
      <c r="TBP509" s="375"/>
      <c r="TBQ509" s="375"/>
      <c r="TBR509" s="375"/>
      <c r="TBS509" s="375"/>
      <c r="TBT509" s="375"/>
      <c r="TBU509" s="375"/>
      <c r="TBV509" s="375"/>
      <c r="TBW509" s="375"/>
      <c r="TBX509" s="375"/>
      <c r="TBY509" s="375"/>
      <c r="TBZ509" s="375"/>
      <c r="TCA509" s="375"/>
      <c r="TCB509" s="375"/>
      <c r="TCC509" s="375"/>
      <c r="TCD509" s="375"/>
      <c r="TCE509" s="375"/>
      <c r="TCF509" s="375"/>
      <c r="TCG509" s="375"/>
      <c r="TCH509" s="375"/>
      <c r="TCI509" s="375"/>
      <c r="TCJ509" s="375"/>
      <c r="TCK509" s="375"/>
      <c r="TCL509" s="375"/>
      <c r="TCM509" s="375"/>
      <c r="TCN509" s="375"/>
      <c r="TCO509" s="375"/>
      <c r="TCP509" s="375"/>
      <c r="TCQ509" s="375"/>
      <c r="TCR509" s="375"/>
      <c r="TCS509" s="375"/>
      <c r="TCT509" s="375"/>
      <c r="TCU509" s="375"/>
      <c r="TCV509" s="375"/>
      <c r="TCW509" s="375"/>
      <c r="TCX509" s="375"/>
      <c r="TCY509" s="375"/>
      <c r="TCZ509" s="375"/>
      <c r="TDA509" s="375"/>
      <c r="TDB509" s="375"/>
      <c r="TDC509" s="375"/>
      <c r="TDD509" s="375"/>
      <c r="TDE509" s="375"/>
      <c r="TDF509" s="375"/>
      <c r="TDG509" s="375"/>
      <c r="TDH509" s="375"/>
      <c r="TDI509" s="375"/>
      <c r="TDJ509" s="375"/>
      <c r="TDK509" s="375"/>
      <c r="TDL509" s="375"/>
      <c r="TDM509" s="375"/>
      <c r="TDN509" s="375"/>
      <c r="TDO509" s="375"/>
      <c r="TDP509" s="375"/>
      <c r="TDQ509" s="375"/>
      <c r="TDR509" s="375"/>
      <c r="TDS509" s="375"/>
      <c r="TDT509" s="375"/>
      <c r="TDU509" s="375"/>
      <c r="TDV509" s="375"/>
      <c r="TDW509" s="375"/>
      <c r="TDX509" s="375"/>
      <c r="TDY509" s="375"/>
      <c r="TDZ509" s="375"/>
      <c r="TEA509" s="375"/>
      <c r="TEB509" s="375"/>
      <c r="TEC509" s="375"/>
      <c r="TED509" s="375"/>
      <c r="TEE509" s="375"/>
      <c r="TEF509" s="375"/>
      <c r="TEG509" s="375"/>
      <c r="TEH509" s="375"/>
      <c r="TEI509" s="375"/>
      <c r="TEJ509" s="375"/>
      <c r="TEK509" s="375"/>
      <c r="TEL509" s="375"/>
      <c r="TEM509" s="375"/>
      <c r="TEN509" s="375"/>
      <c r="TEO509" s="375"/>
      <c r="TEP509" s="375"/>
      <c r="TEQ509" s="375"/>
      <c r="TER509" s="375"/>
      <c r="TES509" s="375"/>
      <c r="TET509" s="375"/>
      <c r="TEU509" s="375"/>
      <c r="TEV509" s="375"/>
      <c r="TEW509" s="375"/>
      <c r="TEX509" s="375"/>
      <c r="TEY509" s="375"/>
      <c r="TEZ509" s="375"/>
      <c r="TFA509" s="375"/>
      <c r="TFB509" s="375"/>
      <c r="TFC509" s="375"/>
      <c r="TFD509" s="375"/>
      <c r="TFE509" s="375"/>
      <c r="TFF509" s="375"/>
      <c r="TFG509" s="375"/>
      <c r="TFH509" s="375"/>
      <c r="TFI509" s="375"/>
      <c r="TFJ509" s="375"/>
      <c r="TFK509" s="375"/>
      <c r="TFL509" s="375"/>
      <c r="TFM509" s="375"/>
      <c r="TFN509" s="375"/>
      <c r="TFO509" s="375"/>
      <c r="TFP509" s="375"/>
      <c r="TFQ509" s="375"/>
      <c r="TFR509" s="375"/>
      <c r="TFS509" s="375"/>
      <c r="TFT509" s="375"/>
      <c r="TFU509" s="375"/>
      <c r="TFV509" s="375"/>
      <c r="TFW509" s="375"/>
      <c r="TFX509" s="375"/>
      <c r="TFY509" s="375"/>
      <c r="TFZ509" s="375"/>
      <c r="TGA509" s="375"/>
      <c r="TGB509" s="375"/>
      <c r="TGC509" s="375"/>
      <c r="TGD509" s="375"/>
      <c r="TGE509" s="375"/>
      <c r="TGF509" s="375"/>
      <c r="TGG509" s="375"/>
      <c r="TGH509" s="375"/>
      <c r="TGI509" s="375"/>
      <c r="TGJ509" s="375"/>
      <c r="TGK509" s="375"/>
      <c r="TGL509" s="375"/>
      <c r="TGM509" s="375"/>
      <c r="TGN509" s="375"/>
      <c r="TGO509" s="375"/>
      <c r="TGP509" s="375"/>
      <c r="TGQ509" s="375"/>
      <c r="TGR509" s="375"/>
      <c r="TGS509" s="375"/>
      <c r="TGT509" s="375"/>
      <c r="TGU509" s="375"/>
      <c r="TGV509" s="375"/>
      <c r="TGW509" s="375"/>
      <c r="TGX509" s="375"/>
      <c r="TGY509" s="375"/>
      <c r="TGZ509" s="375"/>
      <c r="THA509" s="375"/>
      <c r="THB509" s="375"/>
      <c r="THC509" s="375"/>
      <c r="THD509" s="375"/>
      <c r="THE509" s="375"/>
      <c r="THF509" s="375"/>
      <c r="THG509" s="375"/>
      <c r="THH509" s="375"/>
      <c r="THI509" s="375"/>
      <c r="THJ509" s="375"/>
      <c r="THK509" s="375"/>
      <c r="THL509" s="375"/>
      <c r="THM509" s="375"/>
      <c r="THN509" s="375"/>
      <c r="THO509" s="375"/>
      <c r="THP509" s="375"/>
      <c r="THQ509" s="375"/>
      <c r="THR509" s="375"/>
      <c r="THS509" s="375"/>
      <c r="THT509" s="375"/>
      <c r="THU509" s="375"/>
      <c r="THV509" s="375"/>
      <c r="THW509" s="375"/>
      <c r="THX509" s="375"/>
      <c r="THY509" s="375"/>
      <c r="THZ509" s="375"/>
      <c r="TIA509" s="375"/>
      <c r="TIB509" s="375"/>
      <c r="TIC509" s="375"/>
      <c r="TID509" s="375"/>
      <c r="TIE509" s="375"/>
      <c r="TIF509" s="375"/>
      <c r="TIG509" s="375"/>
      <c r="TIH509" s="375"/>
      <c r="TII509" s="375"/>
      <c r="TIJ509" s="375"/>
      <c r="TIK509" s="375"/>
      <c r="TIL509" s="375"/>
      <c r="TIM509" s="375"/>
      <c r="TIN509" s="375"/>
      <c r="TIO509" s="375"/>
      <c r="TIP509" s="375"/>
      <c r="TIQ509" s="375"/>
      <c r="TIR509" s="375"/>
      <c r="TIS509" s="375"/>
      <c r="TIT509" s="375"/>
      <c r="TIU509" s="375"/>
      <c r="TIV509" s="375"/>
      <c r="TIW509" s="375"/>
      <c r="TIX509" s="375"/>
      <c r="TIY509" s="375"/>
      <c r="TIZ509" s="375"/>
      <c r="TJA509" s="375"/>
      <c r="TJB509" s="375"/>
      <c r="TJC509" s="375"/>
      <c r="TJD509" s="375"/>
      <c r="TJE509" s="375"/>
      <c r="TJF509" s="375"/>
      <c r="TJG509" s="375"/>
      <c r="TJH509" s="375"/>
      <c r="TJI509" s="375"/>
      <c r="TJJ509" s="375"/>
      <c r="TJK509" s="375"/>
      <c r="TJL509" s="375"/>
      <c r="TJM509" s="375"/>
      <c r="TJN509" s="375"/>
      <c r="TJO509" s="375"/>
      <c r="TJP509" s="375"/>
      <c r="TJQ509" s="375"/>
      <c r="TJR509" s="375"/>
      <c r="TJS509" s="375"/>
      <c r="TJT509" s="375"/>
      <c r="TJU509" s="375"/>
      <c r="TJV509" s="375"/>
      <c r="TJW509" s="375"/>
      <c r="TJX509" s="375"/>
      <c r="TJY509" s="375"/>
      <c r="TJZ509" s="375"/>
      <c r="TKA509" s="375"/>
      <c r="TKB509" s="375"/>
      <c r="TKC509" s="375"/>
      <c r="TKD509" s="375"/>
      <c r="TKE509" s="375"/>
      <c r="TKF509" s="375"/>
      <c r="TKG509" s="375"/>
      <c r="TKH509" s="375"/>
      <c r="TKI509" s="375"/>
      <c r="TKJ509" s="375"/>
      <c r="TKK509" s="375"/>
      <c r="TKL509" s="375"/>
      <c r="TKM509" s="375"/>
      <c r="TKN509" s="375"/>
      <c r="TKO509" s="375"/>
      <c r="TKP509" s="375"/>
      <c r="TKQ509" s="375"/>
      <c r="TKR509" s="375"/>
      <c r="TKS509" s="375"/>
      <c r="TKT509" s="375"/>
      <c r="TKU509" s="375"/>
      <c r="TKV509" s="375"/>
      <c r="TKW509" s="375"/>
      <c r="TKX509" s="375"/>
      <c r="TKY509" s="375"/>
      <c r="TKZ509" s="375"/>
      <c r="TLA509" s="375"/>
      <c r="TLB509" s="375"/>
      <c r="TLC509" s="375"/>
      <c r="TLD509" s="375"/>
      <c r="TLE509" s="375"/>
      <c r="TLF509" s="375"/>
      <c r="TLG509" s="375"/>
      <c r="TLH509" s="375"/>
      <c r="TLI509" s="375"/>
      <c r="TLJ509" s="375"/>
      <c r="TLK509" s="375"/>
      <c r="TLL509" s="375"/>
      <c r="TLM509" s="375"/>
      <c r="TLN509" s="375"/>
      <c r="TLO509" s="375"/>
      <c r="TLP509" s="375"/>
      <c r="TLQ509" s="375"/>
      <c r="TLR509" s="375"/>
      <c r="TLS509" s="375"/>
      <c r="TLT509" s="375"/>
      <c r="TLU509" s="375"/>
      <c r="TLV509" s="375"/>
      <c r="TLW509" s="375"/>
      <c r="TLX509" s="375"/>
      <c r="TLY509" s="375"/>
      <c r="TLZ509" s="375"/>
      <c r="TMA509" s="375"/>
      <c r="TMB509" s="375"/>
      <c r="TMC509" s="375"/>
      <c r="TMD509" s="375"/>
      <c r="TME509" s="375"/>
      <c r="TMF509" s="375"/>
      <c r="TMG509" s="375"/>
      <c r="TMH509" s="375"/>
      <c r="TMI509" s="375"/>
      <c r="TMJ509" s="375"/>
      <c r="TMK509" s="375"/>
      <c r="TML509" s="375"/>
      <c r="TMM509" s="375"/>
      <c r="TMN509" s="375"/>
      <c r="TMO509" s="375"/>
      <c r="TMP509" s="375"/>
      <c r="TMQ509" s="375"/>
      <c r="TMR509" s="375"/>
      <c r="TMS509" s="375"/>
      <c r="TMT509" s="375"/>
      <c r="TMU509" s="375"/>
      <c r="TMV509" s="375"/>
      <c r="TMW509" s="375"/>
      <c r="TMX509" s="375"/>
      <c r="TMY509" s="375"/>
      <c r="TMZ509" s="375"/>
      <c r="TNA509" s="375"/>
      <c r="TNB509" s="375"/>
      <c r="TNC509" s="375"/>
      <c r="TND509" s="375"/>
      <c r="TNE509" s="375"/>
      <c r="TNF509" s="375"/>
      <c r="TNG509" s="375"/>
      <c r="TNH509" s="375"/>
      <c r="TNI509" s="375"/>
      <c r="TNJ509" s="375"/>
      <c r="TNK509" s="375"/>
      <c r="TNL509" s="375"/>
      <c r="TNM509" s="375"/>
      <c r="TNN509" s="375"/>
      <c r="TNO509" s="375"/>
      <c r="TNP509" s="375"/>
      <c r="TNQ509" s="375"/>
      <c r="TNR509" s="375"/>
      <c r="TNS509" s="375"/>
      <c r="TNT509" s="375"/>
      <c r="TNU509" s="375"/>
      <c r="TNV509" s="375"/>
      <c r="TNW509" s="375"/>
      <c r="TNX509" s="375"/>
      <c r="TNY509" s="375"/>
      <c r="TNZ509" s="375"/>
      <c r="TOA509" s="375"/>
      <c r="TOB509" s="375"/>
      <c r="TOC509" s="375"/>
      <c r="TOD509" s="375"/>
      <c r="TOE509" s="375"/>
      <c r="TOF509" s="375"/>
      <c r="TOG509" s="375"/>
      <c r="TOH509" s="375"/>
      <c r="TOI509" s="375"/>
      <c r="TOJ509" s="375"/>
      <c r="TOK509" s="375"/>
      <c r="TOL509" s="375"/>
      <c r="TOM509" s="375"/>
      <c r="TON509" s="375"/>
      <c r="TOO509" s="375"/>
      <c r="TOP509" s="375"/>
      <c r="TOQ509" s="375"/>
      <c r="TOR509" s="375"/>
      <c r="TOS509" s="375"/>
      <c r="TOT509" s="375"/>
      <c r="TOU509" s="375"/>
      <c r="TOV509" s="375"/>
      <c r="TOW509" s="375"/>
      <c r="TOX509" s="375"/>
      <c r="TOY509" s="375"/>
      <c r="TOZ509" s="375"/>
      <c r="TPA509" s="375"/>
      <c r="TPB509" s="375"/>
      <c r="TPC509" s="375"/>
      <c r="TPD509" s="375"/>
      <c r="TPE509" s="375"/>
      <c r="TPF509" s="375"/>
      <c r="TPG509" s="375"/>
      <c r="TPH509" s="375"/>
      <c r="TPI509" s="375"/>
      <c r="TPJ509" s="375"/>
      <c r="TPK509" s="375"/>
      <c r="TPL509" s="375"/>
      <c r="TPM509" s="375"/>
      <c r="TPN509" s="375"/>
      <c r="TPO509" s="375"/>
      <c r="TPP509" s="375"/>
      <c r="TPQ509" s="375"/>
      <c r="TPR509" s="375"/>
      <c r="TPS509" s="375"/>
      <c r="TPT509" s="375"/>
      <c r="TPU509" s="375"/>
      <c r="TPV509" s="375"/>
      <c r="TPW509" s="375"/>
      <c r="TPX509" s="375"/>
      <c r="TPY509" s="375"/>
      <c r="TPZ509" s="375"/>
      <c r="TQA509" s="375"/>
      <c r="TQB509" s="375"/>
      <c r="TQC509" s="375"/>
      <c r="TQD509" s="375"/>
      <c r="TQE509" s="375"/>
      <c r="TQF509" s="375"/>
      <c r="TQG509" s="375"/>
      <c r="TQH509" s="375"/>
      <c r="TQI509" s="375"/>
      <c r="TQJ509" s="375"/>
      <c r="TQK509" s="375"/>
      <c r="TQL509" s="375"/>
      <c r="TQM509" s="375"/>
      <c r="TQN509" s="375"/>
      <c r="TQO509" s="375"/>
      <c r="TQP509" s="375"/>
      <c r="TQQ509" s="375"/>
      <c r="TQR509" s="375"/>
      <c r="TQS509" s="375"/>
      <c r="TQT509" s="375"/>
      <c r="TQU509" s="375"/>
      <c r="TQV509" s="375"/>
      <c r="TQW509" s="375"/>
      <c r="TQX509" s="375"/>
      <c r="TQY509" s="375"/>
      <c r="TQZ509" s="375"/>
      <c r="TRA509" s="375"/>
      <c r="TRB509" s="375"/>
      <c r="TRC509" s="375"/>
      <c r="TRD509" s="375"/>
      <c r="TRE509" s="375"/>
      <c r="TRF509" s="375"/>
      <c r="TRG509" s="375"/>
      <c r="TRH509" s="375"/>
      <c r="TRI509" s="375"/>
      <c r="TRJ509" s="375"/>
      <c r="TRK509" s="375"/>
      <c r="TRL509" s="375"/>
      <c r="TRM509" s="375"/>
      <c r="TRN509" s="375"/>
      <c r="TRO509" s="375"/>
      <c r="TRP509" s="375"/>
      <c r="TRQ509" s="375"/>
      <c r="TRR509" s="375"/>
      <c r="TRS509" s="375"/>
      <c r="TRT509" s="375"/>
      <c r="TRU509" s="375"/>
      <c r="TRV509" s="375"/>
      <c r="TRW509" s="375"/>
      <c r="TRX509" s="375"/>
      <c r="TRY509" s="375"/>
      <c r="TRZ509" s="375"/>
      <c r="TSA509" s="375"/>
      <c r="TSB509" s="375"/>
      <c r="TSC509" s="375"/>
      <c r="TSD509" s="375"/>
      <c r="TSE509" s="375"/>
      <c r="TSF509" s="375"/>
      <c r="TSG509" s="375"/>
      <c r="TSH509" s="375"/>
      <c r="TSI509" s="375"/>
      <c r="TSJ509" s="375"/>
      <c r="TSK509" s="375"/>
      <c r="TSL509" s="375"/>
      <c r="TSM509" s="375"/>
      <c r="TSN509" s="375"/>
      <c r="TSO509" s="375"/>
      <c r="TSP509" s="375"/>
      <c r="TSQ509" s="375"/>
      <c r="TSR509" s="375"/>
      <c r="TSS509" s="375"/>
      <c r="TST509" s="375"/>
      <c r="TSU509" s="375"/>
      <c r="TSV509" s="375"/>
      <c r="TSW509" s="375"/>
      <c r="TSX509" s="375"/>
      <c r="TSY509" s="375"/>
      <c r="TSZ509" s="375"/>
      <c r="TTA509" s="375"/>
      <c r="TTB509" s="375"/>
      <c r="TTC509" s="375"/>
      <c r="TTD509" s="375"/>
      <c r="TTE509" s="375"/>
      <c r="TTF509" s="375"/>
      <c r="TTG509" s="375"/>
      <c r="TTH509" s="375"/>
      <c r="TTI509" s="375"/>
      <c r="TTJ509" s="375"/>
      <c r="TTK509" s="375"/>
      <c r="TTL509" s="375"/>
      <c r="TTM509" s="375"/>
      <c r="TTN509" s="375"/>
      <c r="TTO509" s="375"/>
      <c r="TTP509" s="375"/>
      <c r="TTQ509" s="375"/>
      <c r="TTR509" s="375"/>
      <c r="TTS509" s="375"/>
      <c r="TTT509" s="375"/>
      <c r="TTU509" s="375"/>
      <c r="TTV509" s="375"/>
      <c r="TTW509" s="375"/>
      <c r="TTX509" s="375"/>
      <c r="TTY509" s="375"/>
      <c r="TTZ509" s="375"/>
      <c r="TUA509" s="375"/>
      <c r="TUB509" s="375"/>
      <c r="TUC509" s="375"/>
      <c r="TUD509" s="375"/>
      <c r="TUE509" s="375"/>
      <c r="TUF509" s="375"/>
      <c r="TUG509" s="375"/>
      <c r="TUH509" s="375"/>
      <c r="TUI509" s="375"/>
      <c r="TUJ509" s="375"/>
      <c r="TUK509" s="375"/>
      <c r="TUL509" s="375"/>
      <c r="TUM509" s="375"/>
      <c r="TUN509" s="375"/>
      <c r="TUO509" s="375"/>
      <c r="TUP509" s="375"/>
      <c r="TUQ509" s="375"/>
      <c r="TUR509" s="375"/>
      <c r="TUS509" s="375"/>
      <c r="TUT509" s="375"/>
      <c r="TUU509" s="375"/>
      <c r="TUV509" s="375"/>
      <c r="TUW509" s="375"/>
      <c r="TUX509" s="375"/>
      <c r="TUY509" s="375"/>
      <c r="TUZ509" s="375"/>
      <c r="TVA509" s="375"/>
      <c r="TVB509" s="375"/>
      <c r="TVC509" s="375"/>
      <c r="TVD509" s="375"/>
      <c r="TVE509" s="375"/>
      <c r="TVF509" s="375"/>
      <c r="TVG509" s="375"/>
      <c r="TVH509" s="375"/>
      <c r="TVI509" s="375"/>
      <c r="TVJ509" s="375"/>
      <c r="TVK509" s="375"/>
      <c r="TVL509" s="375"/>
      <c r="TVM509" s="375"/>
      <c r="TVN509" s="375"/>
      <c r="TVO509" s="375"/>
      <c r="TVP509" s="375"/>
      <c r="TVQ509" s="375"/>
      <c r="TVR509" s="375"/>
      <c r="TVS509" s="375"/>
      <c r="TVT509" s="375"/>
      <c r="TVU509" s="375"/>
      <c r="TVV509" s="375"/>
      <c r="TVW509" s="375"/>
      <c r="TVX509" s="375"/>
      <c r="TVY509" s="375"/>
      <c r="TVZ509" s="375"/>
      <c r="TWA509" s="375"/>
      <c r="TWB509" s="375"/>
      <c r="TWC509" s="375"/>
      <c r="TWD509" s="375"/>
      <c r="TWE509" s="375"/>
      <c r="TWF509" s="375"/>
      <c r="TWG509" s="375"/>
      <c r="TWH509" s="375"/>
      <c r="TWI509" s="375"/>
      <c r="TWJ509" s="375"/>
      <c r="TWK509" s="375"/>
      <c r="TWL509" s="375"/>
      <c r="TWM509" s="375"/>
      <c r="TWN509" s="375"/>
      <c r="TWO509" s="375"/>
      <c r="TWP509" s="375"/>
      <c r="TWQ509" s="375"/>
      <c r="TWR509" s="375"/>
      <c r="TWS509" s="375"/>
      <c r="TWT509" s="375"/>
      <c r="TWU509" s="375"/>
      <c r="TWV509" s="375"/>
      <c r="TWW509" s="375"/>
      <c r="TWX509" s="375"/>
      <c r="TWY509" s="375"/>
      <c r="TWZ509" s="375"/>
      <c r="TXA509" s="375"/>
      <c r="TXB509" s="375"/>
      <c r="TXC509" s="375"/>
      <c r="TXD509" s="375"/>
      <c r="TXE509" s="375"/>
      <c r="TXF509" s="375"/>
      <c r="TXG509" s="375"/>
      <c r="TXH509" s="375"/>
      <c r="TXI509" s="375"/>
      <c r="TXJ509" s="375"/>
      <c r="TXK509" s="375"/>
      <c r="TXL509" s="375"/>
      <c r="TXM509" s="375"/>
      <c r="TXN509" s="375"/>
      <c r="TXO509" s="375"/>
      <c r="TXP509" s="375"/>
      <c r="TXQ509" s="375"/>
      <c r="TXR509" s="375"/>
      <c r="TXS509" s="375"/>
      <c r="TXT509" s="375"/>
      <c r="TXU509" s="375"/>
      <c r="TXV509" s="375"/>
      <c r="TXW509" s="375"/>
      <c r="TXX509" s="375"/>
      <c r="TXY509" s="375"/>
      <c r="TXZ509" s="375"/>
      <c r="TYA509" s="375"/>
      <c r="TYB509" s="375"/>
      <c r="TYC509" s="375"/>
      <c r="TYD509" s="375"/>
      <c r="TYE509" s="375"/>
      <c r="TYF509" s="375"/>
      <c r="TYG509" s="375"/>
      <c r="TYH509" s="375"/>
      <c r="TYI509" s="375"/>
      <c r="TYJ509" s="375"/>
      <c r="TYK509" s="375"/>
      <c r="TYL509" s="375"/>
      <c r="TYM509" s="375"/>
      <c r="TYN509" s="375"/>
      <c r="TYO509" s="375"/>
      <c r="TYP509" s="375"/>
      <c r="TYQ509" s="375"/>
      <c r="TYR509" s="375"/>
      <c r="TYS509" s="375"/>
      <c r="TYT509" s="375"/>
      <c r="TYU509" s="375"/>
      <c r="TYV509" s="375"/>
      <c r="TYW509" s="375"/>
      <c r="TYX509" s="375"/>
      <c r="TYY509" s="375"/>
      <c r="TYZ509" s="375"/>
      <c r="TZA509" s="375"/>
      <c r="TZB509" s="375"/>
      <c r="TZC509" s="375"/>
      <c r="TZD509" s="375"/>
      <c r="TZE509" s="375"/>
      <c r="TZF509" s="375"/>
      <c r="TZG509" s="375"/>
      <c r="TZH509" s="375"/>
      <c r="TZI509" s="375"/>
      <c r="TZJ509" s="375"/>
      <c r="TZK509" s="375"/>
      <c r="TZL509" s="375"/>
      <c r="TZM509" s="375"/>
      <c r="TZN509" s="375"/>
      <c r="TZO509" s="375"/>
      <c r="TZP509" s="375"/>
      <c r="TZQ509" s="375"/>
      <c r="TZR509" s="375"/>
      <c r="TZS509" s="375"/>
      <c r="TZT509" s="375"/>
      <c r="TZU509" s="375"/>
      <c r="TZV509" s="375"/>
      <c r="TZW509" s="375"/>
      <c r="TZX509" s="375"/>
      <c r="TZY509" s="375"/>
      <c r="TZZ509" s="375"/>
      <c r="UAA509" s="375"/>
      <c r="UAB509" s="375"/>
      <c r="UAC509" s="375"/>
      <c r="UAD509" s="375"/>
      <c r="UAE509" s="375"/>
      <c r="UAF509" s="375"/>
      <c r="UAG509" s="375"/>
      <c r="UAH509" s="375"/>
      <c r="UAI509" s="375"/>
      <c r="UAJ509" s="375"/>
      <c r="UAK509" s="375"/>
      <c r="UAL509" s="375"/>
      <c r="UAM509" s="375"/>
      <c r="UAN509" s="375"/>
      <c r="UAO509" s="375"/>
      <c r="UAP509" s="375"/>
      <c r="UAQ509" s="375"/>
      <c r="UAR509" s="375"/>
      <c r="UAS509" s="375"/>
      <c r="UAT509" s="375"/>
      <c r="UAU509" s="375"/>
      <c r="UAV509" s="375"/>
      <c r="UAW509" s="375"/>
      <c r="UAX509" s="375"/>
      <c r="UAY509" s="375"/>
      <c r="UAZ509" s="375"/>
      <c r="UBA509" s="375"/>
      <c r="UBB509" s="375"/>
      <c r="UBC509" s="375"/>
      <c r="UBD509" s="375"/>
      <c r="UBE509" s="375"/>
      <c r="UBF509" s="375"/>
      <c r="UBG509" s="375"/>
      <c r="UBH509" s="375"/>
      <c r="UBI509" s="375"/>
      <c r="UBJ509" s="375"/>
      <c r="UBK509" s="375"/>
      <c r="UBL509" s="375"/>
      <c r="UBM509" s="375"/>
      <c r="UBN509" s="375"/>
      <c r="UBO509" s="375"/>
      <c r="UBP509" s="375"/>
      <c r="UBQ509" s="375"/>
      <c r="UBR509" s="375"/>
      <c r="UBS509" s="375"/>
      <c r="UBT509" s="375"/>
      <c r="UBU509" s="375"/>
      <c r="UBV509" s="375"/>
      <c r="UBW509" s="375"/>
      <c r="UBX509" s="375"/>
      <c r="UBY509" s="375"/>
      <c r="UBZ509" s="375"/>
      <c r="UCA509" s="375"/>
      <c r="UCB509" s="375"/>
      <c r="UCC509" s="375"/>
      <c r="UCD509" s="375"/>
      <c r="UCE509" s="375"/>
      <c r="UCF509" s="375"/>
      <c r="UCG509" s="375"/>
      <c r="UCH509" s="375"/>
      <c r="UCI509" s="375"/>
      <c r="UCJ509" s="375"/>
      <c r="UCK509" s="375"/>
      <c r="UCL509" s="375"/>
      <c r="UCM509" s="375"/>
      <c r="UCN509" s="375"/>
      <c r="UCO509" s="375"/>
      <c r="UCP509" s="375"/>
      <c r="UCQ509" s="375"/>
      <c r="UCR509" s="375"/>
      <c r="UCS509" s="375"/>
      <c r="UCT509" s="375"/>
      <c r="UCU509" s="375"/>
      <c r="UCV509" s="375"/>
      <c r="UCW509" s="375"/>
      <c r="UCX509" s="375"/>
      <c r="UCY509" s="375"/>
      <c r="UCZ509" s="375"/>
      <c r="UDA509" s="375"/>
      <c r="UDB509" s="375"/>
      <c r="UDC509" s="375"/>
      <c r="UDD509" s="375"/>
      <c r="UDE509" s="375"/>
      <c r="UDF509" s="375"/>
      <c r="UDG509" s="375"/>
      <c r="UDH509" s="375"/>
      <c r="UDI509" s="375"/>
      <c r="UDJ509" s="375"/>
      <c r="UDK509" s="375"/>
      <c r="UDL509" s="375"/>
      <c r="UDM509" s="375"/>
      <c r="UDN509" s="375"/>
      <c r="UDO509" s="375"/>
      <c r="UDP509" s="375"/>
      <c r="UDQ509" s="375"/>
      <c r="UDR509" s="375"/>
      <c r="UDS509" s="375"/>
      <c r="UDT509" s="375"/>
      <c r="UDU509" s="375"/>
      <c r="UDV509" s="375"/>
      <c r="UDW509" s="375"/>
      <c r="UDX509" s="375"/>
      <c r="UDY509" s="375"/>
      <c r="UDZ509" s="375"/>
      <c r="UEA509" s="375"/>
      <c r="UEB509" s="375"/>
      <c r="UEC509" s="375"/>
      <c r="UED509" s="375"/>
      <c r="UEE509" s="375"/>
      <c r="UEF509" s="375"/>
      <c r="UEG509" s="375"/>
      <c r="UEH509" s="375"/>
      <c r="UEI509" s="375"/>
      <c r="UEJ509" s="375"/>
      <c r="UEK509" s="375"/>
      <c r="UEL509" s="375"/>
      <c r="UEM509" s="375"/>
      <c r="UEN509" s="375"/>
      <c r="UEO509" s="375"/>
      <c r="UEP509" s="375"/>
      <c r="UEQ509" s="375"/>
      <c r="UER509" s="375"/>
      <c r="UES509" s="375"/>
      <c r="UET509" s="375"/>
      <c r="UEU509" s="375"/>
      <c r="UEV509" s="375"/>
      <c r="UEW509" s="375"/>
      <c r="UEX509" s="375"/>
      <c r="UEY509" s="375"/>
      <c r="UEZ509" s="375"/>
      <c r="UFA509" s="375"/>
      <c r="UFB509" s="375"/>
      <c r="UFC509" s="375"/>
      <c r="UFD509" s="375"/>
      <c r="UFE509" s="375"/>
      <c r="UFF509" s="375"/>
      <c r="UFG509" s="375"/>
      <c r="UFH509" s="375"/>
      <c r="UFI509" s="375"/>
      <c r="UFJ509" s="375"/>
      <c r="UFK509" s="375"/>
      <c r="UFL509" s="375"/>
      <c r="UFM509" s="375"/>
      <c r="UFN509" s="375"/>
      <c r="UFO509" s="375"/>
      <c r="UFP509" s="375"/>
      <c r="UFQ509" s="375"/>
      <c r="UFR509" s="375"/>
      <c r="UFS509" s="375"/>
      <c r="UFT509" s="375"/>
      <c r="UFU509" s="375"/>
      <c r="UFV509" s="375"/>
      <c r="UFW509" s="375"/>
      <c r="UFX509" s="375"/>
      <c r="UFY509" s="375"/>
      <c r="UFZ509" s="375"/>
      <c r="UGA509" s="375"/>
      <c r="UGB509" s="375"/>
      <c r="UGC509" s="375"/>
      <c r="UGD509" s="375"/>
      <c r="UGE509" s="375"/>
      <c r="UGF509" s="375"/>
      <c r="UGG509" s="375"/>
      <c r="UGH509" s="375"/>
      <c r="UGI509" s="375"/>
      <c r="UGJ509" s="375"/>
      <c r="UGK509" s="375"/>
      <c r="UGL509" s="375"/>
      <c r="UGM509" s="375"/>
      <c r="UGN509" s="375"/>
      <c r="UGO509" s="375"/>
      <c r="UGP509" s="375"/>
      <c r="UGQ509" s="375"/>
      <c r="UGR509" s="375"/>
      <c r="UGS509" s="375"/>
      <c r="UGT509" s="375"/>
      <c r="UGU509" s="375"/>
      <c r="UGV509" s="375"/>
      <c r="UGW509" s="375"/>
      <c r="UGX509" s="375"/>
      <c r="UGY509" s="375"/>
      <c r="UGZ509" s="375"/>
      <c r="UHA509" s="375"/>
      <c r="UHB509" s="375"/>
      <c r="UHC509" s="375"/>
      <c r="UHD509" s="375"/>
      <c r="UHE509" s="375"/>
      <c r="UHF509" s="375"/>
      <c r="UHG509" s="375"/>
      <c r="UHH509" s="375"/>
      <c r="UHI509" s="375"/>
      <c r="UHJ509" s="375"/>
      <c r="UHK509" s="375"/>
      <c r="UHL509" s="375"/>
      <c r="UHM509" s="375"/>
      <c r="UHN509" s="375"/>
      <c r="UHO509" s="375"/>
      <c r="UHP509" s="375"/>
      <c r="UHQ509" s="375"/>
      <c r="UHR509" s="375"/>
      <c r="UHS509" s="375"/>
      <c r="UHT509" s="375"/>
      <c r="UHU509" s="375"/>
      <c r="UHV509" s="375"/>
      <c r="UHW509" s="375"/>
      <c r="UHX509" s="375"/>
      <c r="UHY509" s="375"/>
      <c r="UHZ509" s="375"/>
      <c r="UIA509" s="375"/>
      <c r="UIB509" s="375"/>
      <c r="UIC509" s="375"/>
      <c r="UID509" s="375"/>
      <c r="UIE509" s="375"/>
      <c r="UIF509" s="375"/>
      <c r="UIG509" s="375"/>
      <c r="UIH509" s="375"/>
      <c r="UII509" s="375"/>
      <c r="UIJ509" s="375"/>
      <c r="UIK509" s="375"/>
      <c r="UIL509" s="375"/>
      <c r="UIM509" s="375"/>
      <c r="UIN509" s="375"/>
      <c r="UIO509" s="375"/>
      <c r="UIP509" s="375"/>
      <c r="UIQ509" s="375"/>
      <c r="UIR509" s="375"/>
      <c r="UIS509" s="375"/>
      <c r="UIT509" s="375"/>
      <c r="UIU509" s="375"/>
      <c r="UIV509" s="375"/>
      <c r="UIW509" s="375"/>
      <c r="UIX509" s="375"/>
      <c r="UIY509" s="375"/>
      <c r="UIZ509" s="375"/>
      <c r="UJA509" s="375"/>
      <c r="UJB509" s="375"/>
      <c r="UJC509" s="375"/>
      <c r="UJD509" s="375"/>
      <c r="UJE509" s="375"/>
      <c r="UJF509" s="375"/>
      <c r="UJG509" s="375"/>
      <c r="UJH509" s="375"/>
      <c r="UJI509" s="375"/>
      <c r="UJJ509" s="375"/>
      <c r="UJK509" s="375"/>
      <c r="UJL509" s="375"/>
      <c r="UJM509" s="375"/>
      <c r="UJN509" s="375"/>
      <c r="UJO509" s="375"/>
      <c r="UJP509" s="375"/>
      <c r="UJQ509" s="375"/>
      <c r="UJR509" s="375"/>
      <c r="UJS509" s="375"/>
      <c r="UJT509" s="375"/>
      <c r="UJU509" s="375"/>
      <c r="UJV509" s="375"/>
      <c r="UJW509" s="375"/>
      <c r="UJX509" s="375"/>
      <c r="UJY509" s="375"/>
      <c r="UJZ509" s="375"/>
      <c r="UKA509" s="375"/>
      <c r="UKB509" s="375"/>
      <c r="UKC509" s="375"/>
      <c r="UKD509" s="375"/>
      <c r="UKE509" s="375"/>
      <c r="UKF509" s="375"/>
      <c r="UKG509" s="375"/>
      <c r="UKH509" s="375"/>
      <c r="UKI509" s="375"/>
      <c r="UKJ509" s="375"/>
      <c r="UKK509" s="375"/>
      <c r="UKL509" s="375"/>
      <c r="UKM509" s="375"/>
      <c r="UKN509" s="375"/>
      <c r="UKO509" s="375"/>
      <c r="UKP509" s="375"/>
      <c r="UKQ509" s="375"/>
      <c r="UKR509" s="375"/>
      <c r="UKS509" s="375"/>
      <c r="UKT509" s="375"/>
      <c r="UKU509" s="375"/>
      <c r="UKV509" s="375"/>
      <c r="UKW509" s="375"/>
      <c r="UKX509" s="375"/>
      <c r="UKY509" s="375"/>
      <c r="UKZ509" s="375"/>
      <c r="ULA509" s="375"/>
      <c r="ULB509" s="375"/>
      <c r="ULC509" s="375"/>
      <c r="ULD509" s="375"/>
      <c r="ULE509" s="375"/>
      <c r="ULF509" s="375"/>
      <c r="ULG509" s="375"/>
      <c r="ULH509" s="375"/>
      <c r="ULI509" s="375"/>
      <c r="ULJ509" s="375"/>
      <c r="ULK509" s="375"/>
      <c r="ULL509" s="375"/>
      <c r="ULM509" s="375"/>
      <c r="ULN509" s="375"/>
      <c r="ULO509" s="375"/>
      <c r="ULP509" s="375"/>
      <c r="ULQ509" s="375"/>
      <c r="ULR509" s="375"/>
      <c r="ULS509" s="375"/>
      <c r="ULT509" s="375"/>
      <c r="ULU509" s="375"/>
      <c r="ULV509" s="375"/>
      <c r="ULW509" s="375"/>
      <c r="ULX509" s="375"/>
      <c r="ULY509" s="375"/>
      <c r="ULZ509" s="375"/>
      <c r="UMA509" s="375"/>
      <c r="UMB509" s="375"/>
      <c r="UMC509" s="375"/>
      <c r="UMD509" s="375"/>
      <c r="UME509" s="375"/>
      <c r="UMF509" s="375"/>
      <c r="UMG509" s="375"/>
      <c r="UMH509" s="375"/>
      <c r="UMI509" s="375"/>
      <c r="UMJ509" s="375"/>
      <c r="UMK509" s="375"/>
      <c r="UML509" s="375"/>
      <c r="UMM509" s="375"/>
      <c r="UMN509" s="375"/>
      <c r="UMO509" s="375"/>
      <c r="UMP509" s="375"/>
      <c r="UMQ509" s="375"/>
      <c r="UMR509" s="375"/>
      <c r="UMS509" s="375"/>
      <c r="UMT509" s="375"/>
      <c r="UMU509" s="375"/>
      <c r="UMV509" s="375"/>
      <c r="UMW509" s="375"/>
      <c r="UMX509" s="375"/>
      <c r="UMY509" s="375"/>
      <c r="UMZ509" s="375"/>
      <c r="UNA509" s="375"/>
      <c r="UNB509" s="375"/>
      <c r="UNC509" s="375"/>
      <c r="UND509" s="375"/>
      <c r="UNE509" s="375"/>
      <c r="UNF509" s="375"/>
      <c r="UNG509" s="375"/>
      <c r="UNH509" s="375"/>
      <c r="UNI509" s="375"/>
      <c r="UNJ509" s="375"/>
      <c r="UNK509" s="375"/>
      <c r="UNL509" s="375"/>
      <c r="UNM509" s="375"/>
      <c r="UNN509" s="375"/>
      <c r="UNO509" s="375"/>
      <c r="UNP509" s="375"/>
      <c r="UNQ509" s="375"/>
      <c r="UNR509" s="375"/>
      <c r="UNS509" s="375"/>
      <c r="UNT509" s="375"/>
      <c r="UNU509" s="375"/>
      <c r="UNV509" s="375"/>
      <c r="UNW509" s="375"/>
      <c r="UNX509" s="375"/>
      <c r="UNY509" s="375"/>
      <c r="UNZ509" s="375"/>
      <c r="UOA509" s="375"/>
      <c r="UOB509" s="375"/>
      <c r="UOC509" s="375"/>
      <c r="UOD509" s="375"/>
      <c r="UOE509" s="375"/>
      <c r="UOF509" s="375"/>
      <c r="UOG509" s="375"/>
      <c r="UOH509" s="375"/>
      <c r="UOI509" s="375"/>
      <c r="UOJ509" s="375"/>
      <c r="UOK509" s="375"/>
      <c r="UOL509" s="375"/>
      <c r="UOM509" s="375"/>
      <c r="UON509" s="375"/>
      <c r="UOO509" s="375"/>
      <c r="UOP509" s="375"/>
      <c r="UOQ509" s="375"/>
      <c r="UOR509" s="375"/>
      <c r="UOS509" s="375"/>
      <c r="UOT509" s="375"/>
      <c r="UOU509" s="375"/>
      <c r="UOV509" s="375"/>
      <c r="UOW509" s="375"/>
      <c r="UOX509" s="375"/>
      <c r="UOY509" s="375"/>
      <c r="UOZ509" s="375"/>
      <c r="UPA509" s="375"/>
      <c r="UPB509" s="375"/>
      <c r="UPC509" s="375"/>
      <c r="UPD509" s="375"/>
      <c r="UPE509" s="375"/>
      <c r="UPF509" s="375"/>
      <c r="UPG509" s="375"/>
      <c r="UPH509" s="375"/>
      <c r="UPI509" s="375"/>
      <c r="UPJ509" s="375"/>
      <c r="UPK509" s="375"/>
      <c r="UPL509" s="375"/>
      <c r="UPM509" s="375"/>
      <c r="UPN509" s="375"/>
      <c r="UPO509" s="375"/>
      <c r="UPP509" s="375"/>
      <c r="UPQ509" s="375"/>
      <c r="UPR509" s="375"/>
      <c r="UPS509" s="375"/>
      <c r="UPT509" s="375"/>
      <c r="UPU509" s="375"/>
      <c r="UPV509" s="375"/>
      <c r="UPW509" s="375"/>
      <c r="UPX509" s="375"/>
      <c r="UPY509" s="375"/>
      <c r="UPZ509" s="375"/>
      <c r="UQA509" s="375"/>
      <c r="UQB509" s="375"/>
      <c r="UQC509" s="375"/>
      <c r="UQD509" s="375"/>
      <c r="UQE509" s="375"/>
      <c r="UQF509" s="375"/>
      <c r="UQG509" s="375"/>
      <c r="UQH509" s="375"/>
      <c r="UQI509" s="375"/>
      <c r="UQJ509" s="375"/>
      <c r="UQK509" s="375"/>
      <c r="UQL509" s="375"/>
      <c r="UQM509" s="375"/>
      <c r="UQN509" s="375"/>
      <c r="UQO509" s="375"/>
      <c r="UQP509" s="375"/>
      <c r="UQQ509" s="375"/>
      <c r="UQR509" s="375"/>
      <c r="UQS509" s="375"/>
      <c r="UQT509" s="375"/>
      <c r="UQU509" s="375"/>
      <c r="UQV509" s="375"/>
      <c r="UQW509" s="375"/>
      <c r="UQX509" s="375"/>
      <c r="UQY509" s="375"/>
      <c r="UQZ509" s="375"/>
      <c r="URA509" s="375"/>
      <c r="URB509" s="375"/>
      <c r="URC509" s="375"/>
      <c r="URD509" s="375"/>
      <c r="URE509" s="375"/>
      <c r="URF509" s="375"/>
      <c r="URG509" s="375"/>
      <c r="URH509" s="375"/>
      <c r="URI509" s="375"/>
      <c r="URJ509" s="375"/>
      <c r="URK509" s="375"/>
      <c r="URL509" s="375"/>
      <c r="URM509" s="375"/>
      <c r="URN509" s="375"/>
      <c r="URO509" s="375"/>
      <c r="URP509" s="375"/>
      <c r="URQ509" s="375"/>
      <c r="URR509" s="375"/>
      <c r="URS509" s="375"/>
      <c r="URT509" s="375"/>
      <c r="URU509" s="375"/>
      <c r="URV509" s="375"/>
      <c r="URW509" s="375"/>
      <c r="URX509" s="375"/>
      <c r="URY509" s="375"/>
      <c r="URZ509" s="375"/>
      <c r="USA509" s="375"/>
      <c r="USB509" s="375"/>
      <c r="USC509" s="375"/>
      <c r="USD509" s="375"/>
      <c r="USE509" s="375"/>
      <c r="USF509" s="375"/>
      <c r="USG509" s="375"/>
      <c r="USH509" s="375"/>
      <c r="USI509" s="375"/>
      <c r="USJ509" s="375"/>
      <c r="USK509" s="375"/>
      <c r="USL509" s="375"/>
      <c r="USM509" s="375"/>
      <c r="USN509" s="375"/>
      <c r="USO509" s="375"/>
      <c r="USP509" s="375"/>
      <c r="USQ509" s="375"/>
      <c r="USR509" s="375"/>
      <c r="USS509" s="375"/>
      <c r="UST509" s="375"/>
      <c r="USU509" s="375"/>
      <c r="USV509" s="375"/>
      <c r="USW509" s="375"/>
      <c r="USX509" s="375"/>
      <c r="USY509" s="375"/>
      <c r="USZ509" s="375"/>
      <c r="UTA509" s="375"/>
      <c r="UTB509" s="375"/>
      <c r="UTC509" s="375"/>
      <c r="UTD509" s="375"/>
      <c r="UTE509" s="375"/>
      <c r="UTF509" s="375"/>
      <c r="UTG509" s="375"/>
      <c r="UTH509" s="375"/>
      <c r="UTI509" s="375"/>
      <c r="UTJ509" s="375"/>
      <c r="UTK509" s="375"/>
      <c r="UTL509" s="375"/>
      <c r="UTM509" s="375"/>
      <c r="UTN509" s="375"/>
      <c r="UTO509" s="375"/>
      <c r="UTP509" s="375"/>
      <c r="UTQ509" s="375"/>
      <c r="UTR509" s="375"/>
      <c r="UTS509" s="375"/>
      <c r="UTT509" s="375"/>
      <c r="UTU509" s="375"/>
      <c r="UTV509" s="375"/>
      <c r="UTW509" s="375"/>
      <c r="UTX509" s="375"/>
      <c r="UTY509" s="375"/>
      <c r="UTZ509" s="375"/>
      <c r="UUA509" s="375"/>
      <c r="UUB509" s="375"/>
      <c r="UUC509" s="375"/>
      <c r="UUD509" s="375"/>
      <c r="UUE509" s="375"/>
      <c r="UUF509" s="375"/>
      <c r="UUG509" s="375"/>
      <c r="UUH509" s="375"/>
      <c r="UUI509" s="375"/>
      <c r="UUJ509" s="375"/>
      <c r="UUK509" s="375"/>
      <c r="UUL509" s="375"/>
      <c r="UUM509" s="375"/>
      <c r="UUN509" s="375"/>
      <c r="UUO509" s="375"/>
      <c r="UUP509" s="375"/>
      <c r="UUQ509" s="375"/>
      <c r="UUR509" s="375"/>
      <c r="UUS509" s="375"/>
      <c r="UUT509" s="375"/>
      <c r="UUU509" s="375"/>
      <c r="UUV509" s="375"/>
      <c r="UUW509" s="375"/>
      <c r="UUX509" s="375"/>
      <c r="UUY509" s="375"/>
      <c r="UUZ509" s="375"/>
      <c r="UVA509" s="375"/>
      <c r="UVB509" s="375"/>
      <c r="UVC509" s="375"/>
      <c r="UVD509" s="375"/>
      <c r="UVE509" s="375"/>
      <c r="UVF509" s="375"/>
      <c r="UVG509" s="375"/>
      <c r="UVH509" s="375"/>
      <c r="UVI509" s="375"/>
      <c r="UVJ509" s="375"/>
      <c r="UVK509" s="375"/>
      <c r="UVL509" s="375"/>
      <c r="UVM509" s="375"/>
      <c r="UVN509" s="375"/>
      <c r="UVO509" s="375"/>
      <c r="UVP509" s="375"/>
      <c r="UVQ509" s="375"/>
      <c r="UVR509" s="375"/>
      <c r="UVS509" s="375"/>
      <c r="UVT509" s="375"/>
      <c r="UVU509" s="375"/>
      <c r="UVV509" s="375"/>
      <c r="UVW509" s="375"/>
      <c r="UVX509" s="375"/>
      <c r="UVY509" s="375"/>
      <c r="UVZ509" s="375"/>
      <c r="UWA509" s="375"/>
      <c r="UWB509" s="375"/>
      <c r="UWC509" s="375"/>
      <c r="UWD509" s="375"/>
      <c r="UWE509" s="375"/>
      <c r="UWF509" s="375"/>
      <c r="UWG509" s="375"/>
      <c r="UWH509" s="375"/>
      <c r="UWI509" s="375"/>
      <c r="UWJ509" s="375"/>
      <c r="UWK509" s="375"/>
      <c r="UWL509" s="375"/>
      <c r="UWM509" s="375"/>
      <c r="UWN509" s="375"/>
      <c r="UWO509" s="375"/>
      <c r="UWP509" s="375"/>
      <c r="UWQ509" s="375"/>
      <c r="UWR509" s="375"/>
      <c r="UWS509" s="375"/>
      <c r="UWT509" s="375"/>
      <c r="UWU509" s="375"/>
      <c r="UWV509" s="375"/>
      <c r="UWW509" s="375"/>
      <c r="UWX509" s="375"/>
      <c r="UWY509" s="375"/>
      <c r="UWZ509" s="375"/>
      <c r="UXA509" s="375"/>
      <c r="UXB509" s="375"/>
      <c r="UXC509" s="375"/>
      <c r="UXD509" s="375"/>
      <c r="UXE509" s="375"/>
      <c r="UXF509" s="375"/>
      <c r="UXG509" s="375"/>
      <c r="UXH509" s="375"/>
      <c r="UXI509" s="375"/>
      <c r="UXJ509" s="375"/>
      <c r="UXK509" s="375"/>
      <c r="UXL509" s="375"/>
      <c r="UXM509" s="375"/>
      <c r="UXN509" s="375"/>
      <c r="UXO509" s="375"/>
      <c r="UXP509" s="375"/>
      <c r="UXQ509" s="375"/>
      <c r="UXR509" s="375"/>
      <c r="UXS509" s="375"/>
      <c r="UXT509" s="375"/>
      <c r="UXU509" s="375"/>
      <c r="UXV509" s="375"/>
      <c r="UXW509" s="375"/>
      <c r="UXX509" s="375"/>
      <c r="UXY509" s="375"/>
      <c r="UXZ509" s="375"/>
      <c r="UYA509" s="375"/>
      <c r="UYB509" s="375"/>
      <c r="UYC509" s="375"/>
      <c r="UYD509" s="375"/>
      <c r="UYE509" s="375"/>
      <c r="UYF509" s="375"/>
      <c r="UYG509" s="375"/>
      <c r="UYH509" s="375"/>
      <c r="UYI509" s="375"/>
      <c r="UYJ509" s="375"/>
      <c r="UYK509" s="375"/>
      <c r="UYL509" s="375"/>
      <c r="UYM509" s="375"/>
      <c r="UYN509" s="375"/>
      <c r="UYO509" s="375"/>
      <c r="UYP509" s="375"/>
      <c r="UYQ509" s="375"/>
      <c r="UYR509" s="375"/>
      <c r="UYS509" s="375"/>
      <c r="UYT509" s="375"/>
      <c r="UYU509" s="375"/>
      <c r="UYV509" s="375"/>
      <c r="UYW509" s="375"/>
      <c r="UYX509" s="375"/>
      <c r="UYY509" s="375"/>
      <c r="UYZ509" s="375"/>
      <c r="UZA509" s="375"/>
      <c r="UZB509" s="375"/>
      <c r="UZC509" s="375"/>
      <c r="UZD509" s="375"/>
      <c r="UZE509" s="375"/>
      <c r="UZF509" s="375"/>
      <c r="UZG509" s="375"/>
      <c r="UZH509" s="375"/>
      <c r="UZI509" s="375"/>
      <c r="UZJ509" s="375"/>
      <c r="UZK509" s="375"/>
      <c r="UZL509" s="375"/>
      <c r="UZM509" s="375"/>
      <c r="UZN509" s="375"/>
      <c r="UZO509" s="375"/>
      <c r="UZP509" s="375"/>
      <c r="UZQ509" s="375"/>
      <c r="UZR509" s="375"/>
      <c r="UZS509" s="375"/>
      <c r="UZT509" s="375"/>
      <c r="UZU509" s="375"/>
      <c r="UZV509" s="375"/>
      <c r="UZW509" s="375"/>
      <c r="UZX509" s="375"/>
      <c r="UZY509" s="375"/>
      <c r="UZZ509" s="375"/>
      <c r="VAA509" s="375"/>
      <c r="VAB509" s="375"/>
      <c r="VAC509" s="375"/>
      <c r="VAD509" s="375"/>
      <c r="VAE509" s="375"/>
      <c r="VAF509" s="375"/>
      <c r="VAG509" s="375"/>
      <c r="VAH509" s="375"/>
      <c r="VAI509" s="375"/>
      <c r="VAJ509" s="375"/>
      <c r="VAK509" s="375"/>
      <c r="VAL509" s="375"/>
      <c r="VAM509" s="375"/>
      <c r="VAN509" s="375"/>
      <c r="VAO509" s="375"/>
      <c r="VAP509" s="375"/>
      <c r="VAQ509" s="375"/>
      <c r="VAR509" s="375"/>
      <c r="VAS509" s="375"/>
      <c r="VAT509" s="375"/>
      <c r="VAU509" s="375"/>
      <c r="VAV509" s="375"/>
      <c r="VAW509" s="375"/>
      <c r="VAX509" s="375"/>
      <c r="VAY509" s="375"/>
      <c r="VAZ509" s="375"/>
      <c r="VBA509" s="375"/>
      <c r="VBB509" s="375"/>
      <c r="VBC509" s="375"/>
      <c r="VBD509" s="375"/>
      <c r="VBE509" s="375"/>
      <c r="VBF509" s="375"/>
      <c r="VBG509" s="375"/>
      <c r="VBH509" s="375"/>
      <c r="VBI509" s="375"/>
      <c r="VBJ509" s="375"/>
      <c r="VBK509" s="375"/>
      <c r="VBL509" s="375"/>
      <c r="VBM509" s="375"/>
      <c r="VBN509" s="375"/>
      <c r="VBO509" s="375"/>
      <c r="VBP509" s="375"/>
      <c r="VBQ509" s="375"/>
      <c r="VBR509" s="375"/>
      <c r="VBS509" s="375"/>
      <c r="VBT509" s="375"/>
      <c r="VBU509" s="375"/>
      <c r="VBV509" s="375"/>
      <c r="VBW509" s="375"/>
      <c r="VBX509" s="375"/>
      <c r="VBY509" s="375"/>
      <c r="VBZ509" s="375"/>
      <c r="VCA509" s="375"/>
      <c r="VCB509" s="375"/>
      <c r="VCC509" s="375"/>
      <c r="VCD509" s="375"/>
      <c r="VCE509" s="375"/>
      <c r="VCF509" s="375"/>
      <c r="VCG509" s="375"/>
      <c r="VCH509" s="375"/>
      <c r="VCI509" s="375"/>
      <c r="VCJ509" s="375"/>
      <c r="VCK509" s="375"/>
      <c r="VCL509" s="375"/>
      <c r="VCM509" s="375"/>
      <c r="VCN509" s="375"/>
      <c r="VCO509" s="375"/>
      <c r="VCP509" s="375"/>
      <c r="VCQ509" s="375"/>
      <c r="VCR509" s="375"/>
      <c r="VCS509" s="375"/>
      <c r="VCT509" s="375"/>
      <c r="VCU509" s="375"/>
      <c r="VCV509" s="375"/>
      <c r="VCW509" s="375"/>
      <c r="VCX509" s="375"/>
      <c r="VCY509" s="375"/>
      <c r="VCZ509" s="375"/>
      <c r="VDA509" s="375"/>
      <c r="VDB509" s="375"/>
      <c r="VDC509" s="375"/>
      <c r="VDD509" s="375"/>
      <c r="VDE509" s="375"/>
      <c r="VDF509" s="375"/>
      <c r="VDG509" s="375"/>
      <c r="VDH509" s="375"/>
      <c r="VDI509" s="375"/>
      <c r="VDJ509" s="375"/>
      <c r="VDK509" s="375"/>
      <c r="VDL509" s="375"/>
      <c r="VDM509" s="375"/>
      <c r="VDN509" s="375"/>
      <c r="VDO509" s="375"/>
      <c r="VDP509" s="375"/>
      <c r="VDQ509" s="375"/>
      <c r="VDR509" s="375"/>
      <c r="VDS509" s="375"/>
      <c r="VDT509" s="375"/>
      <c r="VDU509" s="375"/>
      <c r="VDV509" s="375"/>
      <c r="VDW509" s="375"/>
      <c r="VDX509" s="375"/>
      <c r="VDY509" s="375"/>
      <c r="VDZ509" s="375"/>
      <c r="VEA509" s="375"/>
      <c r="VEB509" s="375"/>
      <c r="VEC509" s="375"/>
      <c r="VED509" s="375"/>
      <c r="VEE509" s="375"/>
      <c r="VEF509" s="375"/>
      <c r="VEG509" s="375"/>
      <c r="VEH509" s="375"/>
      <c r="VEI509" s="375"/>
      <c r="VEJ509" s="375"/>
      <c r="VEK509" s="375"/>
      <c r="VEL509" s="375"/>
      <c r="VEM509" s="375"/>
      <c r="VEN509" s="375"/>
      <c r="VEO509" s="375"/>
      <c r="VEP509" s="375"/>
      <c r="VEQ509" s="375"/>
      <c r="VER509" s="375"/>
      <c r="VES509" s="375"/>
      <c r="VET509" s="375"/>
      <c r="VEU509" s="375"/>
      <c r="VEV509" s="375"/>
      <c r="VEW509" s="375"/>
      <c r="VEX509" s="375"/>
      <c r="VEY509" s="375"/>
      <c r="VEZ509" s="375"/>
      <c r="VFA509" s="375"/>
      <c r="VFB509" s="375"/>
      <c r="VFC509" s="375"/>
      <c r="VFD509" s="375"/>
      <c r="VFE509" s="375"/>
      <c r="VFF509" s="375"/>
      <c r="VFG509" s="375"/>
      <c r="VFH509" s="375"/>
      <c r="VFI509" s="375"/>
      <c r="VFJ509" s="375"/>
      <c r="VFK509" s="375"/>
      <c r="VFL509" s="375"/>
      <c r="VFM509" s="375"/>
      <c r="VFN509" s="375"/>
      <c r="VFO509" s="375"/>
      <c r="VFP509" s="375"/>
      <c r="VFQ509" s="375"/>
      <c r="VFR509" s="375"/>
      <c r="VFS509" s="375"/>
      <c r="VFT509" s="375"/>
      <c r="VFU509" s="375"/>
      <c r="VFV509" s="375"/>
      <c r="VFW509" s="375"/>
      <c r="VFX509" s="375"/>
      <c r="VFY509" s="375"/>
      <c r="VFZ509" s="375"/>
      <c r="VGA509" s="375"/>
      <c r="VGB509" s="375"/>
      <c r="VGC509" s="375"/>
      <c r="VGD509" s="375"/>
      <c r="VGE509" s="375"/>
      <c r="VGF509" s="375"/>
      <c r="VGG509" s="375"/>
      <c r="VGH509" s="375"/>
      <c r="VGI509" s="375"/>
      <c r="VGJ509" s="375"/>
      <c r="VGK509" s="375"/>
      <c r="VGL509" s="375"/>
      <c r="VGM509" s="375"/>
      <c r="VGN509" s="375"/>
      <c r="VGO509" s="375"/>
      <c r="VGP509" s="375"/>
      <c r="VGQ509" s="375"/>
      <c r="VGR509" s="375"/>
      <c r="VGS509" s="375"/>
      <c r="VGT509" s="375"/>
      <c r="VGU509" s="375"/>
      <c r="VGV509" s="375"/>
      <c r="VGW509" s="375"/>
      <c r="VGX509" s="375"/>
      <c r="VGY509" s="375"/>
      <c r="VGZ509" s="375"/>
      <c r="VHA509" s="375"/>
      <c r="VHB509" s="375"/>
      <c r="VHC509" s="375"/>
      <c r="VHD509" s="375"/>
      <c r="VHE509" s="375"/>
      <c r="VHF509" s="375"/>
      <c r="VHG509" s="375"/>
      <c r="VHH509" s="375"/>
      <c r="VHI509" s="375"/>
      <c r="VHJ509" s="375"/>
      <c r="VHK509" s="375"/>
      <c r="VHL509" s="375"/>
      <c r="VHM509" s="375"/>
      <c r="VHN509" s="375"/>
      <c r="VHO509" s="375"/>
      <c r="VHP509" s="375"/>
      <c r="VHQ509" s="375"/>
      <c r="VHR509" s="375"/>
      <c r="VHS509" s="375"/>
      <c r="VHT509" s="375"/>
      <c r="VHU509" s="375"/>
      <c r="VHV509" s="375"/>
      <c r="VHW509" s="375"/>
      <c r="VHX509" s="375"/>
      <c r="VHY509" s="375"/>
      <c r="VHZ509" s="375"/>
      <c r="VIA509" s="375"/>
      <c r="VIB509" s="375"/>
      <c r="VIC509" s="375"/>
      <c r="VID509" s="375"/>
      <c r="VIE509" s="375"/>
      <c r="VIF509" s="375"/>
      <c r="VIG509" s="375"/>
      <c r="VIH509" s="375"/>
      <c r="VII509" s="375"/>
      <c r="VIJ509" s="375"/>
      <c r="VIK509" s="375"/>
      <c r="VIL509" s="375"/>
      <c r="VIM509" s="375"/>
      <c r="VIN509" s="375"/>
      <c r="VIO509" s="375"/>
      <c r="VIP509" s="375"/>
      <c r="VIQ509" s="375"/>
      <c r="VIR509" s="375"/>
      <c r="VIS509" s="375"/>
      <c r="VIT509" s="375"/>
      <c r="VIU509" s="375"/>
      <c r="VIV509" s="375"/>
      <c r="VIW509" s="375"/>
      <c r="VIX509" s="375"/>
      <c r="VIY509" s="375"/>
      <c r="VIZ509" s="375"/>
      <c r="VJA509" s="375"/>
      <c r="VJB509" s="375"/>
      <c r="VJC509" s="375"/>
      <c r="VJD509" s="375"/>
      <c r="VJE509" s="375"/>
      <c r="VJF509" s="375"/>
      <c r="VJG509" s="375"/>
      <c r="VJH509" s="375"/>
      <c r="VJI509" s="375"/>
      <c r="VJJ509" s="375"/>
      <c r="VJK509" s="375"/>
      <c r="VJL509" s="375"/>
      <c r="VJM509" s="375"/>
      <c r="VJN509" s="375"/>
      <c r="VJO509" s="375"/>
      <c r="VJP509" s="375"/>
      <c r="VJQ509" s="375"/>
      <c r="VJR509" s="375"/>
      <c r="VJS509" s="375"/>
      <c r="VJT509" s="375"/>
      <c r="VJU509" s="375"/>
      <c r="VJV509" s="375"/>
      <c r="VJW509" s="375"/>
      <c r="VJX509" s="375"/>
      <c r="VJY509" s="375"/>
      <c r="VJZ509" s="375"/>
      <c r="VKA509" s="375"/>
      <c r="VKB509" s="375"/>
      <c r="VKC509" s="375"/>
      <c r="VKD509" s="375"/>
      <c r="VKE509" s="375"/>
      <c r="VKF509" s="375"/>
      <c r="VKG509" s="375"/>
      <c r="VKH509" s="375"/>
      <c r="VKI509" s="375"/>
      <c r="VKJ509" s="375"/>
      <c r="VKK509" s="375"/>
      <c r="VKL509" s="375"/>
      <c r="VKM509" s="375"/>
      <c r="VKN509" s="375"/>
      <c r="VKO509" s="375"/>
      <c r="VKP509" s="375"/>
      <c r="VKQ509" s="375"/>
      <c r="VKR509" s="375"/>
      <c r="VKS509" s="375"/>
      <c r="VKT509" s="375"/>
      <c r="VKU509" s="375"/>
      <c r="VKV509" s="375"/>
      <c r="VKW509" s="375"/>
      <c r="VKX509" s="375"/>
      <c r="VKY509" s="375"/>
      <c r="VKZ509" s="375"/>
      <c r="VLA509" s="375"/>
      <c r="VLB509" s="375"/>
      <c r="VLC509" s="375"/>
      <c r="VLD509" s="375"/>
      <c r="VLE509" s="375"/>
      <c r="VLF509" s="375"/>
      <c r="VLG509" s="375"/>
      <c r="VLH509" s="375"/>
      <c r="VLI509" s="375"/>
      <c r="VLJ509" s="375"/>
      <c r="VLK509" s="375"/>
      <c r="VLL509" s="375"/>
      <c r="VLM509" s="375"/>
      <c r="VLN509" s="375"/>
      <c r="VLO509" s="375"/>
      <c r="VLP509" s="375"/>
      <c r="VLQ509" s="375"/>
      <c r="VLR509" s="375"/>
      <c r="VLS509" s="375"/>
      <c r="VLT509" s="375"/>
      <c r="VLU509" s="375"/>
      <c r="VLV509" s="375"/>
      <c r="VLW509" s="375"/>
      <c r="VLX509" s="375"/>
      <c r="VLY509" s="375"/>
      <c r="VLZ509" s="375"/>
      <c r="VMA509" s="375"/>
      <c r="VMB509" s="375"/>
      <c r="VMC509" s="375"/>
      <c r="VMD509" s="375"/>
      <c r="VME509" s="375"/>
      <c r="VMF509" s="375"/>
      <c r="VMG509" s="375"/>
      <c r="VMH509" s="375"/>
      <c r="VMI509" s="375"/>
      <c r="VMJ509" s="375"/>
      <c r="VMK509" s="375"/>
      <c r="VML509" s="375"/>
      <c r="VMM509" s="375"/>
      <c r="VMN509" s="375"/>
      <c r="VMO509" s="375"/>
      <c r="VMP509" s="375"/>
      <c r="VMQ509" s="375"/>
      <c r="VMR509" s="375"/>
      <c r="VMS509" s="375"/>
      <c r="VMT509" s="375"/>
      <c r="VMU509" s="375"/>
      <c r="VMV509" s="375"/>
      <c r="VMW509" s="375"/>
      <c r="VMX509" s="375"/>
      <c r="VMY509" s="375"/>
      <c r="VMZ509" s="375"/>
      <c r="VNA509" s="375"/>
      <c r="VNB509" s="375"/>
      <c r="VNC509" s="375"/>
      <c r="VND509" s="375"/>
      <c r="VNE509" s="375"/>
      <c r="VNF509" s="375"/>
      <c r="VNG509" s="375"/>
      <c r="VNH509" s="375"/>
      <c r="VNI509" s="375"/>
      <c r="VNJ509" s="375"/>
      <c r="VNK509" s="375"/>
      <c r="VNL509" s="375"/>
      <c r="VNM509" s="375"/>
      <c r="VNN509" s="375"/>
      <c r="VNO509" s="375"/>
      <c r="VNP509" s="375"/>
      <c r="VNQ509" s="375"/>
      <c r="VNR509" s="375"/>
      <c r="VNS509" s="375"/>
      <c r="VNT509" s="375"/>
      <c r="VNU509" s="375"/>
      <c r="VNV509" s="375"/>
      <c r="VNW509" s="375"/>
      <c r="VNX509" s="375"/>
      <c r="VNY509" s="375"/>
      <c r="VNZ509" s="375"/>
      <c r="VOA509" s="375"/>
      <c r="VOB509" s="375"/>
      <c r="VOC509" s="375"/>
      <c r="VOD509" s="375"/>
      <c r="VOE509" s="375"/>
      <c r="VOF509" s="375"/>
      <c r="VOG509" s="375"/>
      <c r="VOH509" s="375"/>
      <c r="VOI509" s="375"/>
      <c r="VOJ509" s="375"/>
      <c r="VOK509" s="375"/>
      <c r="VOL509" s="375"/>
      <c r="VOM509" s="375"/>
      <c r="VON509" s="375"/>
      <c r="VOO509" s="375"/>
      <c r="VOP509" s="375"/>
      <c r="VOQ509" s="375"/>
      <c r="VOR509" s="375"/>
      <c r="VOS509" s="375"/>
      <c r="VOT509" s="375"/>
      <c r="VOU509" s="375"/>
      <c r="VOV509" s="375"/>
      <c r="VOW509" s="375"/>
      <c r="VOX509" s="375"/>
      <c r="VOY509" s="375"/>
      <c r="VOZ509" s="375"/>
      <c r="VPA509" s="375"/>
      <c r="VPB509" s="375"/>
      <c r="VPC509" s="375"/>
      <c r="VPD509" s="375"/>
      <c r="VPE509" s="375"/>
      <c r="VPF509" s="375"/>
      <c r="VPG509" s="375"/>
      <c r="VPH509" s="375"/>
      <c r="VPI509" s="375"/>
      <c r="VPJ509" s="375"/>
      <c r="VPK509" s="375"/>
      <c r="VPL509" s="375"/>
      <c r="VPM509" s="375"/>
      <c r="VPN509" s="375"/>
      <c r="VPO509" s="375"/>
      <c r="VPP509" s="375"/>
      <c r="VPQ509" s="375"/>
      <c r="VPR509" s="375"/>
      <c r="VPS509" s="375"/>
      <c r="VPT509" s="375"/>
      <c r="VPU509" s="375"/>
      <c r="VPV509" s="375"/>
      <c r="VPW509" s="375"/>
      <c r="VPX509" s="375"/>
      <c r="VPY509" s="375"/>
      <c r="VPZ509" s="375"/>
      <c r="VQA509" s="375"/>
      <c r="VQB509" s="375"/>
      <c r="VQC509" s="375"/>
      <c r="VQD509" s="375"/>
      <c r="VQE509" s="375"/>
      <c r="VQF509" s="375"/>
      <c r="VQG509" s="375"/>
      <c r="VQH509" s="375"/>
      <c r="VQI509" s="375"/>
      <c r="VQJ509" s="375"/>
      <c r="VQK509" s="375"/>
      <c r="VQL509" s="375"/>
      <c r="VQM509" s="375"/>
      <c r="VQN509" s="375"/>
      <c r="VQO509" s="375"/>
      <c r="VQP509" s="375"/>
      <c r="VQQ509" s="375"/>
      <c r="VQR509" s="375"/>
      <c r="VQS509" s="375"/>
      <c r="VQT509" s="375"/>
      <c r="VQU509" s="375"/>
      <c r="VQV509" s="375"/>
      <c r="VQW509" s="375"/>
      <c r="VQX509" s="375"/>
      <c r="VQY509" s="375"/>
      <c r="VQZ509" s="375"/>
      <c r="VRA509" s="375"/>
      <c r="VRB509" s="375"/>
      <c r="VRC509" s="375"/>
      <c r="VRD509" s="375"/>
      <c r="VRE509" s="375"/>
      <c r="VRF509" s="375"/>
      <c r="VRG509" s="375"/>
      <c r="VRH509" s="375"/>
      <c r="VRI509" s="375"/>
      <c r="VRJ509" s="375"/>
      <c r="VRK509" s="375"/>
      <c r="VRL509" s="375"/>
      <c r="VRM509" s="375"/>
      <c r="VRN509" s="375"/>
      <c r="VRO509" s="375"/>
      <c r="VRP509" s="375"/>
      <c r="VRQ509" s="375"/>
      <c r="VRR509" s="375"/>
      <c r="VRS509" s="375"/>
      <c r="VRT509" s="375"/>
      <c r="VRU509" s="375"/>
      <c r="VRV509" s="375"/>
      <c r="VRW509" s="375"/>
      <c r="VRX509" s="375"/>
      <c r="VRY509" s="375"/>
      <c r="VRZ509" s="375"/>
      <c r="VSA509" s="375"/>
      <c r="VSB509" s="375"/>
      <c r="VSC509" s="375"/>
      <c r="VSD509" s="375"/>
      <c r="VSE509" s="375"/>
      <c r="VSF509" s="375"/>
      <c r="VSG509" s="375"/>
      <c r="VSH509" s="375"/>
      <c r="VSI509" s="375"/>
      <c r="VSJ509" s="375"/>
      <c r="VSK509" s="375"/>
      <c r="VSL509" s="375"/>
      <c r="VSM509" s="375"/>
      <c r="VSN509" s="375"/>
      <c r="VSO509" s="375"/>
      <c r="VSP509" s="375"/>
      <c r="VSQ509" s="375"/>
      <c r="VSR509" s="375"/>
      <c r="VSS509" s="375"/>
      <c r="VST509" s="375"/>
      <c r="VSU509" s="375"/>
      <c r="VSV509" s="375"/>
      <c r="VSW509" s="375"/>
      <c r="VSX509" s="375"/>
      <c r="VSY509" s="375"/>
      <c r="VSZ509" s="375"/>
      <c r="VTA509" s="375"/>
      <c r="VTB509" s="375"/>
      <c r="VTC509" s="375"/>
      <c r="VTD509" s="375"/>
      <c r="VTE509" s="375"/>
      <c r="VTF509" s="375"/>
      <c r="VTG509" s="375"/>
      <c r="VTH509" s="375"/>
      <c r="VTI509" s="375"/>
      <c r="VTJ509" s="375"/>
      <c r="VTK509" s="375"/>
      <c r="VTL509" s="375"/>
      <c r="VTM509" s="375"/>
      <c r="VTN509" s="375"/>
      <c r="VTO509" s="375"/>
      <c r="VTP509" s="375"/>
      <c r="VTQ509" s="375"/>
      <c r="VTR509" s="375"/>
      <c r="VTS509" s="375"/>
      <c r="VTT509" s="375"/>
      <c r="VTU509" s="375"/>
      <c r="VTV509" s="375"/>
      <c r="VTW509" s="375"/>
      <c r="VTX509" s="375"/>
      <c r="VTY509" s="375"/>
      <c r="VTZ509" s="375"/>
      <c r="VUA509" s="375"/>
      <c r="VUB509" s="375"/>
      <c r="VUC509" s="375"/>
      <c r="VUD509" s="375"/>
      <c r="VUE509" s="375"/>
      <c r="VUF509" s="375"/>
      <c r="VUG509" s="375"/>
      <c r="VUH509" s="375"/>
      <c r="VUI509" s="375"/>
      <c r="VUJ509" s="375"/>
      <c r="VUK509" s="375"/>
      <c r="VUL509" s="375"/>
      <c r="VUM509" s="375"/>
      <c r="VUN509" s="375"/>
      <c r="VUO509" s="375"/>
      <c r="VUP509" s="375"/>
      <c r="VUQ509" s="375"/>
      <c r="VUR509" s="375"/>
      <c r="VUS509" s="375"/>
      <c r="VUT509" s="375"/>
      <c r="VUU509" s="375"/>
      <c r="VUV509" s="375"/>
      <c r="VUW509" s="375"/>
      <c r="VUX509" s="375"/>
      <c r="VUY509" s="375"/>
      <c r="VUZ509" s="375"/>
      <c r="VVA509" s="375"/>
      <c r="VVB509" s="375"/>
      <c r="VVC509" s="375"/>
      <c r="VVD509" s="375"/>
      <c r="VVE509" s="375"/>
      <c r="VVF509" s="375"/>
      <c r="VVG509" s="375"/>
      <c r="VVH509" s="375"/>
      <c r="VVI509" s="375"/>
      <c r="VVJ509" s="375"/>
      <c r="VVK509" s="375"/>
      <c r="VVL509" s="375"/>
      <c r="VVM509" s="375"/>
      <c r="VVN509" s="375"/>
      <c r="VVO509" s="375"/>
      <c r="VVP509" s="375"/>
      <c r="VVQ509" s="375"/>
      <c r="VVR509" s="375"/>
      <c r="VVS509" s="375"/>
      <c r="VVT509" s="375"/>
      <c r="VVU509" s="375"/>
      <c r="VVV509" s="375"/>
      <c r="VVW509" s="375"/>
      <c r="VVX509" s="375"/>
      <c r="VVY509" s="375"/>
      <c r="VVZ509" s="375"/>
      <c r="VWA509" s="375"/>
      <c r="VWB509" s="375"/>
      <c r="VWC509" s="375"/>
      <c r="VWD509" s="375"/>
      <c r="VWE509" s="375"/>
      <c r="VWF509" s="375"/>
      <c r="VWG509" s="375"/>
      <c r="VWH509" s="375"/>
      <c r="VWI509" s="375"/>
      <c r="VWJ509" s="375"/>
      <c r="VWK509" s="375"/>
      <c r="VWL509" s="375"/>
      <c r="VWM509" s="375"/>
      <c r="VWN509" s="375"/>
      <c r="VWO509" s="375"/>
      <c r="VWP509" s="375"/>
      <c r="VWQ509" s="375"/>
      <c r="VWR509" s="375"/>
      <c r="VWS509" s="375"/>
      <c r="VWT509" s="375"/>
      <c r="VWU509" s="375"/>
      <c r="VWV509" s="375"/>
      <c r="VWW509" s="375"/>
      <c r="VWX509" s="375"/>
      <c r="VWY509" s="375"/>
      <c r="VWZ509" s="375"/>
      <c r="VXA509" s="375"/>
      <c r="VXB509" s="375"/>
      <c r="VXC509" s="375"/>
      <c r="VXD509" s="375"/>
      <c r="VXE509" s="375"/>
      <c r="VXF509" s="375"/>
      <c r="VXG509" s="375"/>
      <c r="VXH509" s="375"/>
      <c r="VXI509" s="375"/>
      <c r="VXJ509" s="375"/>
      <c r="VXK509" s="375"/>
      <c r="VXL509" s="375"/>
      <c r="VXM509" s="375"/>
      <c r="VXN509" s="375"/>
      <c r="VXO509" s="375"/>
      <c r="VXP509" s="375"/>
      <c r="VXQ509" s="375"/>
      <c r="VXR509" s="375"/>
      <c r="VXS509" s="375"/>
      <c r="VXT509" s="375"/>
      <c r="VXU509" s="375"/>
      <c r="VXV509" s="375"/>
      <c r="VXW509" s="375"/>
      <c r="VXX509" s="375"/>
      <c r="VXY509" s="375"/>
      <c r="VXZ509" s="375"/>
      <c r="VYA509" s="375"/>
      <c r="VYB509" s="375"/>
      <c r="VYC509" s="375"/>
      <c r="VYD509" s="375"/>
      <c r="VYE509" s="375"/>
      <c r="VYF509" s="375"/>
      <c r="VYG509" s="375"/>
      <c r="VYH509" s="375"/>
      <c r="VYI509" s="375"/>
      <c r="VYJ509" s="375"/>
      <c r="VYK509" s="375"/>
      <c r="VYL509" s="375"/>
      <c r="VYM509" s="375"/>
      <c r="VYN509" s="375"/>
      <c r="VYO509" s="375"/>
      <c r="VYP509" s="375"/>
      <c r="VYQ509" s="375"/>
      <c r="VYR509" s="375"/>
      <c r="VYS509" s="375"/>
      <c r="VYT509" s="375"/>
      <c r="VYU509" s="375"/>
      <c r="VYV509" s="375"/>
      <c r="VYW509" s="375"/>
      <c r="VYX509" s="375"/>
      <c r="VYY509" s="375"/>
      <c r="VYZ509" s="375"/>
      <c r="VZA509" s="375"/>
      <c r="VZB509" s="375"/>
      <c r="VZC509" s="375"/>
      <c r="VZD509" s="375"/>
      <c r="VZE509" s="375"/>
      <c r="VZF509" s="375"/>
      <c r="VZG509" s="375"/>
      <c r="VZH509" s="375"/>
      <c r="VZI509" s="375"/>
      <c r="VZJ509" s="375"/>
      <c r="VZK509" s="375"/>
      <c r="VZL509" s="375"/>
      <c r="VZM509" s="375"/>
      <c r="VZN509" s="375"/>
      <c r="VZO509" s="375"/>
      <c r="VZP509" s="375"/>
      <c r="VZQ509" s="375"/>
      <c r="VZR509" s="375"/>
      <c r="VZS509" s="375"/>
      <c r="VZT509" s="375"/>
      <c r="VZU509" s="375"/>
      <c r="VZV509" s="375"/>
      <c r="VZW509" s="375"/>
      <c r="VZX509" s="375"/>
      <c r="VZY509" s="375"/>
      <c r="VZZ509" s="375"/>
      <c r="WAA509" s="375"/>
      <c r="WAB509" s="375"/>
      <c r="WAC509" s="375"/>
      <c r="WAD509" s="375"/>
      <c r="WAE509" s="375"/>
      <c r="WAF509" s="375"/>
      <c r="WAG509" s="375"/>
      <c r="WAH509" s="375"/>
      <c r="WAI509" s="375"/>
      <c r="WAJ509" s="375"/>
      <c r="WAK509" s="375"/>
      <c r="WAL509" s="375"/>
      <c r="WAM509" s="375"/>
      <c r="WAN509" s="375"/>
      <c r="WAO509" s="375"/>
      <c r="WAP509" s="375"/>
      <c r="WAQ509" s="375"/>
      <c r="WAR509" s="375"/>
      <c r="WAS509" s="375"/>
      <c r="WAT509" s="375"/>
      <c r="WAU509" s="375"/>
      <c r="WAV509" s="375"/>
      <c r="WAW509" s="375"/>
      <c r="WAX509" s="375"/>
      <c r="WAY509" s="375"/>
      <c r="WAZ509" s="375"/>
      <c r="WBA509" s="375"/>
      <c r="WBB509" s="375"/>
      <c r="WBC509" s="375"/>
      <c r="WBD509" s="375"/>
      <c r="WBE509" s="375"/>
      <c r="WBF509" s="375"/>
      <c r="WBG509" s="375"/>
      <c r="WBH509" s="375"/>
      <c r="WBI509" s="375"/>
      <c r="WBJ509" s="375"/>
      <c r="WBK509" s="375"/>
      <c r="WBL509" s="375"/>
      <c r="WBM509" s="375"/>
      <c r="WBN509" s="375"/>
      <c r="WBO509" s="375"/>
      <c r="WBP509" s="375"/>
      <c r="WBQ509" s="375"/>
      <c r="WBR509" s="375"/>
      <c r="WBS509" s="375"/>
      <c r="WBT509" s="375"/>
      <c r="WBU509" s="375"/>
      <c r="WBV509" s="375"/>
      <c r="WBW509" s="375"/>
      <c r="WBX509" s="375"/>
      <c r="WBY509" s="375"/>
      <c r="WBZ509" s="375"/>
      <c r="WCA509" s="375"/>
      <c r="WCB509" s="375"/>
      <c r="WCC509" s="375"/>
      <c r="WCD509" s="375"/>
      <c r="WCE509" s="375"/>
      <c r="WCF509" s="375"/>
      <c r="WCG509" s="375"/>
      <c r="WCH509" s="375"/>
      <c r="WCI509" s="375"/>
      <c r="WCJ509" s="375"/>
      <c r="WCK509" s="375"/>
      <c r="WCL509" s="375"/>
      <c r="WCM509" s="375"/>
      <c r="WCN509" s="375"/>
      <c r="WCO509" s="375"/>
      <c r="WCP509" s="375"/>
      <c r="WCQ509" s="375"/>
      <c r="WCR509" s="375"/>
      <c r="WCS509" s="375"/>
      <c r="WCT509" s="375"/>
      <c r="WCU509" s="375"/>
      <c r="WCV509" s="375"/>
      <c r="WCW509" s="375"/>
      <c r="WCX509" s="375"/>
      <c r="WCY509" s="375"/>
      <c r="WCZ509" s="375"/>
      <c r="WDA509" s="375"/>
      <c r="WDB509" s="375"/>
      <c r="WDC509" s="375"/>
      <c r="WDD509" s="375"/>
      <c r="WDE509" s="375"/>
      <c r="WDF509" s="375"/>
      <c r="WDG509" s="375"/>
      <c r="WDH509" s="375"/>
      <c r="WDI509" s="375"/>
      <c r="WDJ509" s="375"/>
      <c r="WDK509" s="375"/>
      <c r="WDL509" s="375"/>
      <c r="WDM509" s="375"/>
      <c r="WDN509" s="375"/>
      <c r="WDO509" s="375"/>
      <c r="WDP509" s="375"/>
      <c r="WDQ509" s="375"/>
      <c r="WDR509" s="375"/>
      <c r="WDS509" s="375"/>
      <c r="WDT509" s="375"/>
      <c r="WDU509" s="375"/>
      <c r="WDV509" s="375"/>
      <c r="WDW509" s="375"/>
      <c r="WDX509" s="375"/>
      <c r="WDY509" s="375"/>
      <c r="WDZ509" s="375"/>
      <c r="WEA509" s="375"/>
      <c r="WEB509" s="375"/>
      <c r="WEC509" s="375"/>
      <c r="WED509" s="375"/>
      <c r="WEE509" s="375"/>
      <c r="WEF509" s="375"/>
      <c r="WEG509" s="375"/>
      <c r="WEH509" s="375"/>
      <c r="WEI509" s="375"/>
      <c r="WEJ509" s="375"/>
      <c r="WEK509" s="375"/>
      <c r="WEL509" s="375"/>
      <c r="WEM509" s="375"/>
      <c r="WEN509" s="375"/>
      <c r="WEO509" s="375"/>
      <c r="WEP509" s="375"/>
      <c r="WEQ509" s="375"/>
      <c r="WER509" s="375"/>
      <c r="WES509" s="375"/>
      <c r="WET509" s="375"/>
      <c r="WEU509" s="375"/>
      <c r="WEV509" s="375"/>
      <c r="WEW509" s="375"/>
      <c r="WEX509" s="375"/>
      <c r="WEY509" s="375"/>
      <c r="WEZ509" s="375"/>
      <c r="WFA509" s="375"/>
      <c r="WFB509" s="375"/>
      <c r="WFC509" s="375"/>
      <c r="WFD509" s="375"/>
      <c r="WFE509" s="375"/>
      <c r="WFF509" s="375"/>
      <c r="WFG509" s="375"/>
      <c r="WFH509" s="375"/>
      <c r="WFI509" s="375"/>
      <c r="WFJ509" s="375"/>
      <c r="WFK509" s="375"/>
      <c r="WFL509" s="375"/>
      <c r="WFM509" s="375"/>
      <c r="WFN509" s="375"/>
      <c r="WFO509" s="375"/>
      <c r="WFP509" s="375"/>
      <c r="WFQ509" s="375"/>
      <c r="WFR509" s="375"/>
      <c r="WFS509" s="375"/>
      <c r="WFT509" s="375"/>
      <c r="WFU509" s="375"/>
      <c r="WFV509" s="375"/>
      <c r="WFW509" s="375"/>
      <c r="WFX509" s="375"/>
      <c r="WFY509" s="375"/>
      <c r="WFZ509" s="375"/>
      <c r="WGA509" s="375"/>
      <c r="WGB509" s="375"/>
      <c r="WGC509" s="375"/>
      <c r="WGD509" s="375"/>
      <c r="WGE509" s="375"/>
      <c r="WGF509" s="375"/>
      <c r="WGG509" s="375"/>
      <c r="WGH509" s="375"/>
      <c r="WGI509" s="375"/>
      <c r="WGJ509" s="375"/>
      <c r="WGK509" s="375"/>
      <c r="WGL509" s="375"/>
      <c r="WGM509" s="375"/>
      <c r="WGN509" s="375"/>
      <c r="WGO509" s="375"/>
      <c r="WGP509" s="375"/>
      <c r="WGQ509" s="375"/>
      <c r="WGR509" s="375"/>
      <c r="WGS509" s="375"/>
      <c r="WGT509" s="375"/>
      <c r="WGU509" s="375"/>
      <c r="WGV509" s="375"/>
      <c r="WGW509" s="375"/>
      <c r="WGX509" s="375"/>
      <c r="WGY509" s="375"/>
      <c r="WGZ509" s="375"/>
      <c r="WHA509" s="375"/>
      <c r="WHB509" s="375"/>
      <c r="WHC509" s="375"/>
      <c r="WHD509" s="375"/>
      <c r="WHE509" s="375"/>
      <c r="WHF509" s="375"/>
      <c r="WHG509" s="375"/>
      <c r="WHH509" s="375"/>
      <c r="WHI509" s="375"/>
      <c r="WHJ509" s="375"/>
      <c r="WHK509" s="375"/>
      <c r="WHL509" s="375"/>
      <c r="WHM509" s="375"/>
      <c r="WHN509" s="375"/>
      <c r="WHO509" s="375"/>
      <c r="WHP509" s="375"/>
      <c r="WHQ509" s="375"/>
      <c r="WHR509" s="375"/>
      <c r="WHS509" s="375"/>
      <c r="WHT509" s="375"/>
      <c r="WHU509" s="375"/>
      <c r="WHV509" s="375"/>
      <c r="WHW509" s="375"/>
      <c r="WHX509" s="375"/>
      <c r="WHY509" s="375"/>
      <c r="WHZ509" s="375"/>
      <c r="WIA509" s="375"/>
      <c r="WIB509" s="375"/>
      <c r="WIC509" s="375"/>
      <c r="WID509" s="375"/>
      <c r="WIE509" s="375"/>
      <c r="WIF509" s="375"/>
      <c r="WIG509" s="375"/>
      <c r="WIH509" s="375"/>
      <c r="WII509" s="375"/>
      <c r="WIJ509" s="375"/>
      <c r="WIK509" s="375"/>
      <c r="WIL509" s="375"/>
      <c r="WIM509" s="375"/>
      <c r="WIN509" s="375"/>
      <c r="WIO509" s="375"/>
      <c r="WIP509" s="375"/>
      <c r="WIQ509" s="375"/>
      <c r="WIR509" s="375"/>
      <c r="WIS509" s="375"/>
      <c r="WIT509" s="375"/>
      <c r="WIU509" s="375"/>
      <c r="WIV509" s="375"/>
      <c r="WIW509" s="375"/>
      <c r="WIX509" s="375"/>
      <c r="WIY509" s="375"/>
      <c r="WIZ509" s="375"/>
      <c r="WJA509" s="375"/>
      <c r="WJB509" s="375"/>
      <c r="WJC509" s="375"/>
      <c r="WJD509" s="375"/>
      <c r="WJE509" s="375"/>
      <c r="WJF509" s="375"/>
      <c r="WJG509" s="375"/>
      <c r="WJH509" s="375"/>
      <c r="WJI509" s="375"/>
      <c r="WJJ509" s="375"/>
      <c r="WJK509" s="375"/>
      <c r="WJL509" s="375"/>
      <c r="WJM509" s="375"/>
      <c r="WJN509" s="375"/>
      <c r="WJO509" s="375"/>
      <c r="WJP509" s="375"/>
      <c r="WJQ509" s="375"/>
      <c r="WJR509" s="375"/>
      <c r="WJS509" s="375"/>
      <c r="WJT509" s="375"/>
      <c r="WJU509" s="375"/>
      <c r="WJV509" s="375"/>
      <c r="WJW509" s="375"/>
      <c r="WJX509" s="375"/>
      <c r="WJY509" s="375"/>
      <c r="WJZ509" s="375"/>
      <c r="WKA509" s="375"/>
      <c r="WKB509" s="375"/>
      <c r="WKC509" s="375"/>
      <c r="WKD509" s="375"/>
      <c r="WKE509" s="375"/>
      <c r="WKF509" s="375"/>
      <c r="WKG509" s="375"/>
      <c r="WKH509" s="375"/>
      <c r="WKI509" s="375"/>
      <c r="WKJ509" s="375"/>
      <c r="WKK509" s="375"/>
      <c r="WKL509" s="375"/>
      <c r="WKM509" s="375"/>
      <c r="WKN509" s="375"/>
      <c r="WKO509" s="375"/>
      <c r="WKP509" s="375"/>
      <c r="WKQ509" s="375"/>
      <c r="WKR509" s="375"/>
      <c r="WKS509" s="375"/>
      <c r="WKT509" s="375"/>
      <c r="WKU509" s="375"/>
      <c r="WKV509" s="375"/>
      <c r="WKW509" s="375"/>
      <c r="WKX509" s="375"/>
      <c r="WKY509" s="375"/>
      <c r="WKZ509" s="375"/>
      <c r="WLA509" s="375"/>
      <c r="WLB509" s="375"/>
      <c r="WLC509" s="375"/>
      <c r="WLD509" s="375"/>
      <c r="WLE509" s="375"/>
      <c r="WLF509" s="375"/>
      <c r="WLG509" s="375"/>
      <c r="WLH509" s="375"/>
      <c r="WLI509" s="375"/>
      <c r="WLJ509" s="375"/>
      <c r="WLK509" s="375"/>
      <c r="WLL509" s="375"/>
      <c r="WLM509" s="375"/>
      <c r="WLN509" s="375"/>
      <c r="WLO509" s="375"/>
      <c r="WLP509" s="375"/>
      <c r="WLQ509" s="375"/>
      <c r="WLR509" s="375"/>
      <c r="WLS509" s="375"/>
      <c r="WLT509" s="375"/>
      <c r="WLU509" s="375"/>
      <c r="WLV509" s="375"/>
      <c r="WLW509" s="375"/>
      <c r="WLX509" s="375"/>
      <c r="WLY509" s="375"/>
      <c r="WLZ509" s="375"/>
      <c r="WMA509" s="375"/>
      <c r="WMB509" s="375"/>
      <c r="WMC509" s="375"/>
      <c r="WMD509" s="375"/>
      <c r="WME509" s="375"/>
      <c r="WMF509" s="375"/>
      <c r="WMG509" s="375"/>
      <c r="WMH509" s="375"/>
      <c r="WMI509" s="375"/>
      <c r="WMJ509" s="375"/>
      <c r="WMK509" s="375"/>
      <c r="WML509" s="375"/>
      <c r="WMM509" s="375"/>
      <c r="WMN509" s="375"/>
      <c r="WMO509" s="375"/>
      <c r="WMP509" s="375"/>
      <c r="WMQ509" s="375"/>
      <c r="WMR509" s="375"/>
      <c r="WMS509" s="375"/>
      <c r="WMT509" s="375"/>
      <c r="WMU509" s="375"/>
      <c r="WMV509" s="375"/>
      <c r="WMW509" s="375"/>
      <c r="WMX509" s="375"/>
      <c r="WMY509" s="375"/>
      <c r="WMZ509" s="375"/>
      <c r="WNA509" s="375"/>
      <c r="WNB509" s="375"/>
      <c r="WNC509" s="375"/>
      <c r="WND509" s="375"/>
      <c r="WNE509" s="375"/>
      <c r="WNF509" s="375"/>
      <c r="WNG509" s="375"/>
      <c r="WNH509" s="375"/>
      <c r="WNI509" s="375"/>
      <c r="WNJ509" s="375"/>
      <c r="WNK509" s="375"/>
      <c r="WNL509" s="375"/>
      <c r="WNM509" s="375"/>
      <c r="WNN509" s="375"/>
      <c r="WNO509" s="375"/>
      <c r="WNP509" s="375"/>
      <c r="WNQ509" s="375"/>
      <c r="WNR509" s="375"/>
      <c r="WNS509" s="375"/>
      <c r="WNT509" s="375"/>
      <c r="WNU509" s="375"/>
      <c r="WNV509" s="375"/>
      <c r="WNW509" s="375"/>
      <c r="WNX509" s="375"/>
      <c r="WNY509" s="375"/>
      <c r="WNZ509" s="375"/>
      <c r="WOA509" s="375"/>
      <c r="WOB509" s="375"/>
      <c r="WOC509" s="375"/>
      <c r="WOD509" s="375"/>
      <c r="WOE509" s="375"/>
      <c r="WOF509" s="375"/>
      <c r="WOG509" s="375"/>
      <c r="WOH509" s="375"/>
      <c r="WOI509" s="375"/>
      <c r="WOJ509" s="375"/>
      <c r="WOK509" s="375"/>
      <c r="WOL509" s="375"/>
      <c r="WOM509" s="375"/>
      <c r="WON509" s="375"/>
      <c r="WOO509" s="375"/>
      <c r="WOP509" s="375"/>
      <c r="WOQ509" s="375"/>
      <c r="WOR509" s="375"/>
      <c r="WOS509" s="375"/>
      <c r="WOT509" s="375"/>
      <c r="WOU509" s="375"/>
      <c r="WOV509" s="375"/>
      <c r="WOW509" s="375"/>
      <c r="WOX509" s="375"/>
      <c r="WOY509" s="375"/>
      <c r="WOZ509" s="375"/>
      <c r="WPA509" s="375"/>
      <c r="WPB509" s="375"/>
      <c r="WPC509" s="375"/>
      <c r="WPD509" s="375"/>
      <c r="WPE509" s="375"/>
      <c r="WPF509" s="375"/>
      <c r="WPG509" s="375"/>
      <c r="WPH509" s="375"/>
      <c r="WPI509" s="375"/>
      <c r="WPJ509" s="375"/>
      <c r="WPK509" s="375"/>
      <c r="WPL509" s="375"/>
      <c r="WPM509" s="375"/>
      <c r="WPN509" s="375"/>
      <c r="WPO509" s="375"/>
      <c r="WPP509" s="375"/>
      <c r="WPQ509" s="375"/>
      <c r="WPR509" s="375"/>
      <c r="WPS509" s="375"/>
      <c r="WPT509" s="375"/>
      <c r="WPU509" s="375"/>
      <c r="WPV509" s="375"/>
      <c r="WPW509" s="375"/>
      <c r="WPX509" s="375"/>
      <c r="WPY509" s="375"/>
      <c r="WPZ509" s="375"/>
      <c r="WQA509" s="375"/>
      <c r="WQB509" s="375"/>
      <c r="WQC509" s="375"/>
      <c r="WQD509" s="375"/>
      <c r="WQE509" s="375"/>
      <c r="WQF509" s="375"/>
      <c r="WQG509" s="375"/>
      <c r="WQH509" s="375"/>
      <c r="WQI509" s="375"/>
      <c r="WQJ509" s="375"/>
      <c r="WQK509" s="375"/>
      <c r="WQL509" s="375"/>
      <c r="WQM509" s="375"/>
      <c r="WQN509" s="375"/>
      <c r="WQO509" s="375"/>
      <c r="WQP509" s="375"/>
      <c r="WQQ509" s="375"/>
      <c r="WQR509" s="375"/>
      <c r="WQS509" s="375"/>
      <c r="WQT509" s="375"/>
      <c r="WQU509" s="375"/>
      <c r="WQV509" s="375"/>
      <c r="WQW509" s="375"/>
      <c r="WQX509" s="375"/>
      <c r="WQY509" s="375"/>
      <c r="WQZ509" s="375"/>
      <c r="WRA509" s="375"/>
      <c r="WRB509" s="375"/>
      <c r="WRC509" s="375"/>
      <c r="WRD509" s="375"/>
      <c r="WRE509" s="375"/>
      <c r="WRF509" s="375"/>
      <c r="WRG509" s="375"/>
      <c r="WRH509" s="375"/>
      <c r="WRI509" s="375"/>
      <c r="WRJ509" s="375"/>
      <c r="WRK509" s="375"/>
      <c r="WRL509" s="375"/>
      <c r="WRM509" s="375"/>
      <c r="WRN509" s="375"/>
      <c r="WRO509" s="375"/>
      <c r="WRP509" s="375"/>
      <c r="WRQ509" s="375"/>
      <c r="WRR509" s="375"/>
      <c r="WRS509" s="375"/>
      <c r="WRT509" s="375"/>
      <c r="WRU509" s="375"/>
      <c r="WRV509" s="375"/>
      <c r="WRW509" s="375"/>
      <c r="WRX509" s="375"/>
      <c r="WRY509" s="375"/>
      <c r="WRZ509" s="375"/>
      <c r="WSA509" s="375"/>
      <c r="WSB509" s="375"/>
      <c r="WSC509" s="375"/>
      <c r="WSD509" s="375"/>
      <c r="WSE509" s="375"/>
      <c r="WSF509" s="375"/>
      <c r="WSG509" s="375"/>
      <c r="WSH509" s="375"/>
      <c r="WSI509" s="375"/>
      <c r="WSJ509" s="375"/>
      <c r="WSK509" s="375"/>
      <c r="WSL509" s="375"/>
      <c r="WSM509" s="375"/>
      <c r="WSN509" s="375"/>
      <c r="WSO509" s="375"/>
      <c r="WSP509" s="375"/>
      <c r="WSQ509" s="375"/>
      <c r="WSR509" s="375"/>
      <c r="WSS509" s="375"/>
      <c r="WST509" s="375"/>
      <c r="WSU509" s="375"/>
      <c r="WSV509" s="375"/>
      <c r="WSW509" s="375"/>
      <c r="WSX509" s="375"/>
      <c r="WSY509" s="375"/>
      <c r="WSZ509" s="375"/>
      <c r="WTA509" s="375"/>
      <c r="WTB509" s="375"/>
      <c r="WTC509" s="375"/>
      <c r="WTD509" s="375"/>
      <c r="WTE509" s="375"/>
      <c r="WTF509" s="375"/>
      <c r="WTG509" s="375"/>
      <c r="WTH509" s="375"/>
      <c r="WTI509" s="375"/>
      <c r="WTJ509" s="375"/>
      <c r="WTK509" s="375"/>
      <c r="WTL509" s="375"/>
      <c r="WTM509" s="375"/>
      <c r="WTN509" s="375"/>
      <c r="WTO509" s="375"/>
      <c r="WTP509" s="375"/>
      <c r="WTQ509" s="375"/>
      <c r="WTR509" s="375"/>
      <c r="WTS509" s="375"/>
      <c r="WTT509" s="375"/>
      <c r="WTU509" s="375"/>
      <c r="WTV509" s="375"/>
      <c r="WTW509" s="375"/>
      <c r="WTX509" s="375"/>
      <c r="WTY509" s="375"/>
      <c r="WTZ509" s="375"/>
      <c r="WUA509" s="375"/>
      <c r="WUB509" s="375"/>
      <c r="WUC509" s="375"/>
      <c r="WUD509" s="375"/>
      <c r="WUE509" s="375"/>
      <c r="WUF509" s="375"/>
      <c r="WUG509" s="375"/>
      <c r="WUH509" s="375"/>
      <c r="WUI509" s="375"/>
      <c r="WUJ509" s="375"/>
      <c r="WUK509" s="375"/>
      <c r="WUL509" s="375"/>
      <c r="WUM509" s="375"/>
      <c r="WUN509" s="375"/>
      <c r="WUO509" s="375"/>
      <c r="WUP509" s="375"/>
      <c r="WUQ509" s="375"/>
      <c r="WUR509" s="375"/>
      <c r="WUS509" s="375"/>
      <c r="WUT509" s="375"/>
      <c r="WUU509" s="375"/>
      <c r="WUV509" s="375"/>
      <c r="WUW509" s="375"/>
      <c r="WUX509" s="375"/>
      <c r="WUY509" s="375"/>
      <c r="WUZ509" s="375"/>
      <c r="WVA509" s="375"/>
      <c r="WVB509" s="375"/>
      <c r="WVC509" s="375"/>
      <c r="WVD509" s="375"/>
      <c r="WVE509" s="375"/>
      <c r="WVF509" s="375"/>
      <c r="WVG509" s="375"/>
      <c r="WVH509" s="375"/>
      <c r="WVI509" s="375"/>
      <c r="WVJ509" s="375"/>
      <c r="WVK509" s="375"/>
      <c r="WVL509" s="375"/>
      <c r="WVM509" s="375"/>
      <c r="WVN509" s="375"/>
      <c r="WVO509" s="375"/>
      <c r="WVP509" s="375"/>
      <c r="WVQ509" s="375"/>
      <c r="WVR509" s="375"/>
      <c r="WVS509" s="375"/>
      <c r="WVT509" s="375"/>
      <c r="WVU509" s="375"/>
      <c r="WVV509" s="375"/>
      <c r="WVW509" s="375"/>
      <c r="WVX509" s="375"/>
      <c r="WVY509" s="375"/>
      <c r="WVZ509" s="375"/>
      <c r="WWA509" s="375"/>
      <c r="WWB509" s="375"/>
      <c r="WWC509" s="375"/>
      <c r="WWD509" s="375"/>
      <c r="WWE509" s="375"/>
      <c r="WWF509" s="375"/>
      <c r="WWG509" s="375"/>
      <c r="WWH509" s="375"/>
      <c r="WWI509" s="375"/>
      <c r="WWJ509" s="375"/>
      <c r="WWK509" s="375"/>
      <c r="WWL509" s="375"/>
      <c r="WWM509" s="375"/>
      <c r="WWN509" s="375"/>
      <c r="WWO509" s="375"/>
      <c r="WWP509" s="375"/>
      <c r="WWQ509" s="375"/>
      <c r="WWR509" s="375"/>
      <c r="WWS509" s="375"/>
      <c r="WWT509" s="375"/>
      <c r="WWU509" s="375"/>
      <c r="WWV509" s="375"/>
      <c r="WWW509" s="375"/>
      <c r="WWX509" s="375"/>
      <c r="WWY509" s="375"/>
      <c r="WWZ509" s="375"/>
      <c r="WXA509" s="375"/>
      <c r="WXB509" s="375"/>
      <c r="WXC509" s="375"/>
      <c r="WXD509" s="375"/>
      <c r="WXE509" s="375"/>
      <c r="WXF509" s="375"/>
      <c r="WXG509" s="375"/>
      <c r="WXH509" s="375"/>
      <c r="WXI509" s="375"/>
      <c r="WXJ509" s="375"/>
      <c r="WXK509" s="375"/>
      <c r="WXL509" s="375"/>
      <c r="WXM509" s="375"/>
      <c r="WXN509" s="375"/>
      <c r="WXO509" s="375"/>
      <c r="WXP509" s="375"/>
      <c r="WXQ509" s="375"/>
      <c r="WXR509" s="375"/>
      <c r="WXS509" s="375"/>
      <c r="WXT509" s="375"/>
      <c r="WXU509" s="375"/>
      <c r="WXV509" s="375"/>
      <c r="WXW509" s="375"/>
      <c r="WXX509" s="375"/>
      <c r="WXY509" s="375"/>
      <c r="WXZ509" s="375"/>
      <c r="WYA509" s="375"/>
      <c r="WYB509" s="375"/>
      <c r="WYC509" s="375"/>
      <c r="WYD509" s="375"/>
      <c r="WYE509" s="375"/>
      <c r="WYF509" s="375"/>
      <c r="WYG509" s="375"/>
      <c r="WYH509" s="375"/>
      <c r="WYI509" s="375"/>
      <c r="WYJ509" s="375"/>
      <c r="WYK509" s="375"/>
      <c r="WYL509" s="375"/>
      <c r="WYM509" s="375"/>
      <c r="WYN509" s="375"/>
      <c r="WYO509" s="375"/>
      <c r="WYP509" s="375"/>
      <c r="WYQ509" s="375"/>
      <c r="WYR509" s="375"/>
      <c r="WYS509" s="375"/>
      <c r="WYT509" s="375"/>
      <c r="WYU509" s="375"/>
      <c r="WYV509" s="375"/>
      <c r="WYW509" s="375"/>
      <c r="WYX509" s="375"/>
      <c r="WYY509" s="375"/>
      <c r="WYZ509" s="375"/>
      <c r="WZA509" s="375"/>
      <c r="WZB509" s="375"/>
      <c r="WZC509" s="375"/>
      <c r="WZD509" s="375"/>
      <c r="WZE509" s="375"/>
      <c r="WZF509" s="375"/>
      <c r="WZG509" s="375"/>
      <c r="WZH509" s="375"/>
      <c r="WZI509" s="375"/>
      <c r="WZJ509" s="375"/>
      <c r="WZK509" s="375"/>
      <c r="WZL509" s="375"/>
      <c r="WZM509" s="375"/>
      <c r="WZN509" s="375"/>
      <c r="WZO509" s="375"/>
      <c r="WZP509" s="375"/>
      <c r="WZQ509" s="375"/>
      <c r="WZR509" s="375"/>
      <c r="WZS509" s="375"/>
      <c r="WZT509" s="375"/>
      <c r="WZU509" s="375"/>
      <c r="WZV509" s="375"/>
      <c r="WZW509" s="375"/>
      <c r="WZX509" s="375"/>
      <c r="WZY509" s="375"/>
      <c r="WZZ509" s="375"/>
      <c r="XAA509" s="375"/>
      <c r="XAB509" s="375"/>
      <c r="XAC509" s="375"/>
      <c r="XAD509" s="375"/>
      <c r="XAE509" s="375"/>
      <c r="XAF509" s="375"/>
      <c r="XAG509" s="375"/>
      <c r="XAH509" s="375"/>
      <c r="XAI509" s="375"/>
      <c r="XAJ509" s="375"/>
      <c r="XAK509" s="375"/>
      <c r="XAL509" s="375"/>
      <c r="XAM509" s="375"/>
      <c r="XAN509" s="375"/>
      <c r="XAO509" s="375"/>
      <c r="XAP509" s="375"/>
      <c r="XAQ509" s="375"/>
      <c r="XAR509" s="375"/>
      <c r="XAS509" s="375"/>
      <c r="XAT509" s="375"/>
      <c r="XAU509" s="375"/>
      <c r="XAV509" s="375"/>
      <c r="XAW509" s="375"/>
      <c r="XAX509" s="375"/>
      <c r="XAY509" s="375"/>
      <c r="XAZ509" s="375"/>
      <c r="XBA509" s="375"/>
      <c r="XBB509" s="375"/>
      <c r="XBC509" s="375"/>
      <c r="XBD509" s="375"/>
      <c r="XBE509" s="375"/>
      <c r="XBF509" s="375"/>
      <c r="XBG509" s="375"/>
      <c r="XBH509" s="375"/>
      <c r="XBI509" s="375"/>
      <c r="XBJ509" s="375"/>
      <c r="XBK509" s="375"/>
      <c r="XBL509" s="375"/>
      <c r="XBM509" s="375"/>
      <c r="XBN509" s="375"/>
      <c r="XBO509" s="375"/>
      <c r="XBP509" s="375"/>
      <c r="XBQ509" s="375"/>
      <c r="XBR509" s="375"/>
      <c r="XBS509" s="375"/>
      <c r="XBT509" s="375"/>
      <c r="XBU509" s="375"/>
      <c r="XBV509" s="375"/>
      <c r="XBW509" s="375"/>
      <c r="XBX509" s="375"/>
      <c r="XBY509" s="375"/>
      <c r="XBZ509" s="375"/>
      <c r="XCA509" s="375"/>
      <c r="XCB509" s="375"/>
      <c r="XCC509" s="375"/>
      <c r="XCD509" s="375"/>
      <c r="XCE509" s="375"/>
      <c r="XCF509" s="375"/>
      <c r="XCG509" s="375"/>
      <c r="XCH509" s="375"/>
      <c r="XCI509" s="375"/>
      <c r="XCJ509" s="375"/>
      <c r="XCK509" s="375"/>
      <c r="XCL509" s="375"/>
      <c r="XCM509" s="375"/>
      <c r="XCN509" s="375"/>
      <c r="XCO509" s="375"/>
      <c r="XCP509" s="375"/>
      <c r="XCQ509" s="375"/>
      <c r="XCR509" s="375"/>
      <c r="XCS509" s="375"/>
      <c r="XCT509" s="375"/>
      <c r="XCU509" s="375"/>
      <c r="XCV509" s="375"/>
      <c r="XCW509" s="375"/>
      <c r="XCX509" s="375"/>
      <c r="XCY509" s="375"/>
      <c r="XCZ509" s="375"/>
      <c r="XDA509" s="375"/>
      <c r="XDB509" s="375"/>
      <c r="XDC509" s="375"/>
      <c r="XDD509" s="375"/>
      <c r="XDE509" s="375"/>
      <c r="XDF509" s="375"/>
      <c r="XDG509" s="375"/>
      <c r="XDH509" s="375"/>
      <c r="XDI509" s="375"/>
      <c r="XDJ509" s="375"/>
      <c r="XDK509" s="375"/>
      <c r="XDL509" s="375"/>
      <c r="XDM509" s="375"/>
      <c r="XDN509" s="375"/>
      <c r="XDO509" s="375"/>
      <c r="XDP509" s="375"/>
      <c r="XDQ509" s="375"/>
      <c r="XDR509" s="375"/>
      <c r="XDS509" s="375"/>
      <c r="XDT509" s="375"/>
      <c r="XDU509" s="375"/>
      <c r="XDV509" s="375"/>
      <c r="XDW509" s="375"/>
      <c r="XDX509" s="375"/>
      <c r="XDY509" s="375"/>
      <c r="XDZ509" s="375"/>
      <c r="XEA509" s="375"/>
      <c r="XEB509" s="375"/>
      <c r="XEC509" s="375"/>
      <c r="XED509" s="375"/>
      <c r="XEE509" s="375"/>
      <c r="XEF509" s="375"/>
      <c r="XEG509" s="375"/>
      <c r="XEH509" s="375"/>
      <c r="XEI509" s="375"/>
      <c r="XEJ509" s="375"/>
      <c r="XEK509" s="375"/>
      <c r="XEL509" s="375"/>
      <c r="XEM509" s="375"/>
      <c r="XEN509" s="375"/>
      <c r="XEO509" s="375"/>
      <c r="XEP509" s="375"/>
      <c r="XEQ509" s="375"/>
      <c r="XER509" s="375"/>
      <c r="XES509" s="375"/>
      <c r="XET509" s="375"/>
      <c r="XEU509" s="375"/>
      <c r="XEV509" s="375"/>
      <c r="XEW509" s="375"/>
      <c r="XEX509" s="375"/>
      <c r="XEY509" s="375"/>
      <c r="XEZ509" s="375"/>
      <c r="XFA509" s="375"/>
      <c r="XFB509" s="375"/>
      <c r="XFC509" s="375"/>
      <c r="XFD509" s="375"/>
    </row>
    <row r="510" spans="1:16384" s="4" customFormat="1" ht="12.5">
      <c r="A510" s="56"/>
      <c r="K510" s="51"/>
    </row>
    <row r="511" spans="1:16384" ht="65">
      <c r="A511" s="56" t="s">
        <v>459</v>
      </c>
      <c r="B511" s="3" t="s">
        <v>33</v>
      </c>
      <c r="C511" s="3" t="s">
        <v>34</v>
      </c>
      <c r="D511" s="3" t="s">
        <v>35</v>
      </c>
      <c r="E511" s="3" t="s">
        <v>36</v>
      </c>
      <c r="F511" s="2" t="s">
        <v>75</v>
      </c>
      <c r="G511" s="2" t="s">
        <v>76</v>
      </c>
      <c r="H511" s="2" t="s">
        <v>77</v>
      </c>
      <c r="I511" s="2" t="s">
        <v>78</v>
      </c>
      <c r="J511" s="71"/>
      <c r="K511" s="50" t="s">
        <v>79</v>
      </c>
      <c r="L511" s="93" t="s">
        <v>80</v>
      </c>
      <c r="M511" s="100" t="s">
        <v>81</v>
      </c>
      <c r="N511" s="71"/>
      <c r="O511" s="398" t="s">
        <v>82</v>
      </c>
      <c r="P511" s="399"/>
      <c r="Q511" s="399"/>
      <c r="R511" s="400"/>
      <c r="U511" s="4"/>
      <c r="V511" s="4"/>
    </row>
    <row r="512" spans="1:16384">
      <c r="A512" s="56"/>
      <c r="B512" s="11"/>
      <c r="C512" s="11" t="s">
        <v>83</v>
      </c>
      <c r="D512" s="11"/>
      <c r="E512" s="11" t="s">
        <v>84</v>
      </c>
      <c r="F512" s="11">
        <v>298</v>
      </c>
      <c r="G512" s="11">
        <v>2</v>
      </c>
      <c r="H512" s="11">
        <v>2</v>
      </c>
      <c r="I512" s="11">
        <v>3.5</v>
      </c>
      <c r="K512" s="11"/>
      <c r="L512" s="11"/>
      <c r="M512" s="11"/>
      <c r="O512" s="388"/>
      <c r="P512" s="389"/>
      <c r="Q512" s="389"/>
      <c r="R512" s="390"/>
      <c r="U512" s="4"/>
      <c r="V512" s="4"/>
    </row>
    <row r="513" spans="1:22" s="5" customFormat="1" ht="12.5">
      <c r="A513" s="56"/>
      <c r="B513" s="11"/>
      <c r="C513" s="11" t="s">
        <v>83</v>
      </c>
      <c r="D513" s="11"/>
      <c r="E513" s="11" t="s">
        <v>85</v>
      </c>
      <c r="F513" s="11">
        <v>371</v>
      </c>
      <c r="G513" s="11">
        <v>2</v>
      </c>
      <c r="H513" s="11">
        <v>0</v>
      </c>
      <c r="I513" s="11"/>
      <c r="J513" s="4"/>
      <c r="K513" s="11"/>
      <c r="L513" s="11"/>
      <c r="M513" s="11"/>
      <c r="N513" s="4"/>
      <c r="O513" s="184"/>
      <c r="P513" s="185"/>
      <c r="Q513" s="185"/>
      <c r="R513" s="186"/>
      <c r="S513" s="4"/>
      <c r="T513" s="4"/>
      <c r="U513" s="4"/>
      <c r="V513" s="4"/>
    </row>
    <row r="514" spans="1:22" s="5" customFormat="1" ht="12.5">
      <c r="A514" s="56"/>
      <c r="B514" s="11"/>
      <c r="C514" s="11" t="s">
        <v>86</v>
      </c>
      <c r="D514" s="11"/>
      <c r="E514" s="11" t="s">
        <v>87</v>
      </c>
      <c r="F514" s="11">
        <v>21</v>
      </c>
      <c r="G514" s="11"/>
      <c r="H514" s="11"/>
      <c r="I514" s="11"/>
      <c r="J514" s="4"/>
      <c r="K514" s="11"/>
      <c r="L514" s="11"/>
      <c r="M514" s="11"/>
      <c r="N514" s="4"/>
      <c r="O514" s="184"/>
      <c r="P514" s="185"/>
      <c r="Q514" s="185"/>
      <c r="R514" s="186"/>
      <c r="S514" s="4"/>
      <c r="T514" s="4"/>
      <c r="U514" s="4"/>
      <c r="V514" s="4"/>
    </row>
    <row r="515" spans="1:22" s="5" customFormat="1" ht="12.5">
      <c r="A515" s="56"/>
      <c r="B515" s="11"/>
      <c r="C515" s="11" t="s">
        <v>88</v>
      </c>
      <c r="D515" s="11"/>
      <c r="E515" s="11" t="s">
        <v>89</v>
      </c>
      <c r="F515" s="11">
        <v>49</v>
      </c>
      <c r="G515" s="11"/>
      <c r="H515" s="11">
        <v>0</v>
      </c>
      <c r="I515" s="11"/>
      <c r="J515" s="4"/>
      <c r="K515" s="11"/>
      <c r="L515" s="11"/>
      <c r="M515" s="11"/>
      <c r="N515" s="4"/>
      <c r="O515" s="184"/>
      <c r="P515" s="185"/>
      <c r="Q515" s="185"/>
      <c r="R515" s="186"/>
      <c r="S515" s="4"/>
      <c r="T515" s="4"/>
      <c r="U515" s="4"/>
      <c r="V515" s="4"/>
    </row>
    <row r="516" spans="1:22" s="5" customFormat="1" ht="12.5">
      <c r="A516" s="56"/>
      <c r="B516" s="11"/>
      <c r="C516" s="11" t="s">
        <v>90</v>
      </c>
      <c r="D516" s="11"/>
      <c r="E516" s="11" t="s">
        <v>91</v>
      </c>
      <c r="F516" s="11">
        <v>4</v>
      </c>
      <c r="G516" s="11"/>
      <c r="H516" s="11"/>
      <c r="I516" s="11"/>
      <c r="J516" s="4"/>
      <c r="K516" s="11"/>
      <c r="L516" s="11"/>
      <c r="M516" s="11"/>
      <c r="N516" s="4"/>
      <c r="O516" s="184"/>
      <c r="P516" s="185"/>
      <c r="Q516" s="185"/>
      <c r="R516" s="186"/>
      <c r="S516" s="4"/>
      <c r="T516" s="4"/>
      <c r="U516" s="4"/>
      <c r="V516" s="4"/>
    </row>
    <row r="517" spans="1:22" s="5" customFormat="1" ht="12.5">
      <c r="A517" s="56"/>
      <c r="B517" s="11"/>
      <c r="C517" s="11" t="s">
        <v>92</v>
      </c>
      <c r="D517" s="11"/>
      <c r="E517" s="11" t="s">
        <v>93</v>
      </c>
      <c r="F517" s="11">
        <v>254</v>
      </c>
      <c r="G517" s="11">
        <v>2</v>
      </c>
      <c r="H517" s="11">
        <v>2</v>
      </c>
      <c r="I517" s="11">
        <v>8</v>
      </c>
      <c r="J517" s="4"/>
      <c r="K517" s="11"/>
      <c r="L517" s="11"/>
      <c r="M517" s="11"/>
      <c r="N517" s="4"/>
      <c r="O517" s="184"/>
      <c r="P517" s="185"/>
      <c r="Q517" s="185"/>
      <c r="R517" s="186"/>
      <c r="S517" s="4"/>
      <c r="T517" s="4"/>
      <c r="U517" s="4"/>
      <c r="V517" s="4"/>
    </row>
    <row r="518" spans="1:22" s="5" customFormat="1" ht="12.5">
      <c r="A518" s="56"/>
      <c r="B518" s="11"/>
      <c r="C518" s="11" t="s">
        <v>94</v>
      </c>
      <c r="D518" s="11"/>
      <c r="E518" s="11" t="s">
        <v>95</v>
      </c>
      <c r="F518" s="11">
        <v>1</v>
      </c>
      <c r="G518" s="11"/>
      <c r="H518" s="11"/>
      <c r="I518" s="11"/>
      <c r="J518" s="4"/>
      <c r="K518" s="11"/>
      <c r="L518" s="11"/>
      <c r="M518" s="11"/>
      <c r="N518" s="4"/>
      <c r="O518" s="184"/>
      <c r="P518" s="185"/>
      <c r="Q518" s="185"/>
      <c r="R518" s="186"/>
      <c r="S518" s="4"/>
      <c r="T518" s="4"/>
      <c r="U518" s="4"/>
      <c r="V518" s="4"/>
    </row>
    <row r="519" spans="1:22" s="5" customFormat="1" ht="12.5">
      <c r="A519" s="56"/>
      <c r="B519" s="11"/>
      <c r="C519" s="11" t="s">
        <v>94</v>
      </c>
      <c r="D519" s="11"/>
      <c r="E519" s="11" t="s">
        <v>96</v>
      </c>
      <c r="F519" s="11">
        <v>1104</v>
      </c>
      <c r="G519" s="11">
        <v>6</v>
      </c>
      <c r="H519" s="11">
        <v>2</v>
      </c>
      <c r="I519" s="11">
        <v>5.5</v>
      </c>
      <c r="J519" s="4"/>
      <c r="K519" s="11"/>
      <c r="L519" s="11"/>
      <c r="M519" s="11"/>
      <c r="N519" s="4"/>
      <c r="O519" s="184"/>
      <c r="P519" s="185"/>
      <c r="Q519" s="185"/>
      <c r="R519" s="186"/>
      <c r="S519" s="4"/>
      <c r="T519" s="4"/>
      <c r="U519" s="4"/>
      <c r="V519" s="4"/>
    </row>
    <row r="520" spans="1:22" s="5" customFormat="1" ht="12.5">
      <c r="A520" s="56"/>
      <c r="B520" s="11"/>
      <c r="C520" s="11" t="s">
        <v>97</v>
      </c>
      <c r="D520" s="11"/>
      <c r="E520" s="11" t="s">
        <v>98</v>
      </c>
      <c r="F520" s="11">
        <v>5</v>
      </c>
      <c r="G520" s="11"/>
      <c r="H520" s="11">
        <v>0</v>
      </c>
      <c r="I520" s="11"/>
      <c r="J520" s="4"/>
      <c r="K520" s="11"/>
      <c r="L520" s="11"/>
      <c r="M520" s="11"/>
      <c r="N520" s="4"/>
      <c r="O520" s="184"/>
      <c r="P520" s="185"/>
      <c r="Q520" s="185"/>
      <c r="R520" s="186"/>
      <c r="S520" s="4"/>
      <c r="T520" s="4"/>
      <c r="U520" s="4"/>
      <c r="V520" s="4"/>
    </row>
    <row r="521" spans="1:22" s="5" customFormat="1" ht="12.5">
      <c r="A521" s="56"/>
      <c r="B521" s="11"/>
      <c r="C521" s="11" t="s">
        <v>99</v>
      </c>
      <c r="D521" s="11"/>
      <c r="E521" s="11" t="s">
        <v>100</v>
      </c>
      <c r="F521" s="11">
        <v>8</v>
      </c>
      <c r="G521" s="11"/>
      <c r="H521" s="11"/>
      <c r="I521" s="11"/>
      <c r="J521" s="4"/>
      <c r="K521" s="11"/>
      <c r="L521" s="11"/>
      <c r="M521" s="11"/>
      <c r="N521" s="4"/>
      <c r="O521" s="184"/>
      <c r="P521" s="185"/>
      <c r="Q521" s="185"/>
      <c r="R521" s="186"/>
      <c r="S521" s="4"/>
      <c r="T521" s="4"/>
      <c r="U521" s="4"/>
      <c r="V521" s="4"/>
    </row>
    <row r="522" spans="1:22" s="5" customFormat="1" ht="12.5">
      <c r="A522" s="56"/>
      <c r="B522" s="11"/>
      <c r="C522" s="11" t="s">
        <v>99</v>
      </c>
      <c r="D522" s="11"/>
      <c r="E522" s="11" t="s">
        <v>101</v>
      </c>
      <c r="F522" s="11">
        <v>1</v>
      </c>
      <c r="G522" s="11"/>
      <c r="H522" s="11"/>
      <c r="I522" s="11"/>
      <c r="J522" s="4"/>
      <c r="K522" s="11"/>
      <c r="L522" s="11"/>
      <c r="M522" s="11"/>
      <c r="N522" s="4"/>
      <c r="O522" s="184"/>
      <c r="P522" s="185"/>
      <c r="Q522" s="185"/>
      <c r="R522" s="186"/>
      <c r="S522" s="4"/>
      <c r="T522" s="4"/>
      <c r="U522" s="4"/>
      <c r="V522" s="4"/>
    </row>
    <row r="523" spans="1:22" s="5" customFormat="1" ht="12.5">
      <c r="A523" s="56"/>
      <c r="B523" s="11"/>
      <c r="C523" s="11" t="s">
        <v>102</v>
      </c>
      <c r="D523" s="11"/>
      <c r="E523" s="11" t="s">
        <v>103</v>
      </c>
      <c r="F523" s="11">
        <v>34</v>
      </c>
      <c r="G523" s="11"/>
      <c r="H523" s="11">
        <v>0</v>
      </c>
      <c r="I523" s="11"/>
      <c r="J523" s="4"/>
      <c r="K523" s="11"/>
      <c r="L523" s="11"/>
      <c r="M523" s="11"/>
      <c r="N523" s="4"/>
      <c r="O523" s="184"/>
      <c r="P523" s="185"/>
      <c r="Q523" s="185"/>
      <c r="R523" s="186"/>
      <c r="S523" s="4"/>
      <c r="T523" s="4"/>
      <c r="U523" s="4"/>
      <c r="V523" s="4"/>
    </row>
    <row r="524" spans="1:22" s="5" customFormat="1" ht="12.5">
      <c r="A524" s="56"/>
      <c r="B524" s="11"/>
      <c r="C524" s="11" t="s">
        <v>104</v>
      </c>
      <c r="D524" s="11"/>
      <c r="E524" s="11" t="s">
        <v>105</v>
      </c>
      <c r="F524" s="11">
        <v>205</v>
      </c>
      <c r="G524" s="11">
        <v>3</v>
      </c>
      <c r="H524" s="11">
        <v>3</v>
      </c>
      <c r="I524" s="11">
        <v>0</v>
      </c>
      <c r="J524" s="4"/>
      <c r="K524" s="11"/>
      <c r="L524" s="11"/>
      <c r="M524" s="11"/>
      <c r="N524" s="4"/>
      <c r="O524" s="184"/>
      <c r="P524" s="185"/>
      <c r="Q524" s="185"/>
      <c r="R524" s="186"/>
      <c r="S524" s="4"/>
      <c r="T524" s="4"/>
      <c r="U524" s="4"/>
      <c r="V524" s="4"/>
    </row>
    <row r="525" spans="1:22" s="5" customFormat="1" ht="12.5">
      <c r="A525" s="56"/>
      <c r="B525" s="11"/>
      <c r="C525" s="11" t="s">
        <v>106</v>
      </c>
      <c r="D525" s="11"/>
      <c r="E525" s="11" t="s">
        <v>107</v>
      </c>
      <c r="F525" s="11">
        <v>37</v>
      </c>
      <c r="G525" s="11"/>
      <c r="H525" s="11">
        <v>0</v>
      </c>
      <c r="I525" s="11"/>
      <c r="J525" s="4"/>
      <c r="K525" s="11"/>
      <c r="L525" s="11"/>
      <c r="M525" s="11"/>
      <c r="N525" s="4"/>
      <c r="O525" s="184"/>
      <c r="P525" s="185"/>
      <c r="Q525" s="185"/>
      <c r="R525" s="186"/>
      <c r="S525" s="4"/>
      <c r="T525" s="4"/>
      <c r="U525" s="4"/>
      <c r="V525" s="4"/>
    </row>
    <row r="526" spans="1:22" s="5" customFormat="1" ht="12.5">
      <c r="A526" s="56"/>
      <c r="B526" s="11"/>
      <c r="C526" s="11" t="s">
        <v>106</v>
      </c>
      <c r="D526" s="11"/>
      <c r="E526" s="11" t="s">
        <v>108</v>
      </c>
      <c r="F526" s="11">
        <v>12</v>
      </c>
      <c r="G526" s="11"/>
      <c r="H526" s="11">
        <v>0</v>
      </c>
      <c r="I526" s="11"/>
      <c r="J526" s="4"/>
      <c r="K526" s="11"/>
      <c r="L526" s="11"/>
      <c r="M526" s="11"/>
      <c r="N526" s="4"/>
      <c r="O526" s="184"/>
      <c r="P526" s="185"/>
      <c r="Q526" s="185"/>
      <c r="R526" s="186"/>
      <c r="S526" s="4"/>
      <c r="T526" s="4"/>
      <c r="U526" s="4"/>
      <c r="V526" s="4"/>
    </row>
    <row r="527" spans="1:22" s="5" customFormat="1" ht="12.5">
      <c r="A527" s="56"/>
      <c r="B527" s="11"/>
      <c r="C527" s="11" t="s">
        <v>109</v>
      </c>
      <c r="D527" s="11"/>
      <c r="E527" s="11" t="s">
        <v>110</v>
      </c>
      <c r="F527" s="11">
        <v>25</v>
      </c>
      <c r="G527" s="11"/>
      <c r="H527" s="11">
        <v>0</v>
      </c>
      <c r="I527" s="11"/>
      <c r="J527" s="4"/>
      <c r="K527" s="11"/>
      <c r="L527" s="11"/>
      <c r="M527" s="11"/>
      <c r="N527" s="4"/>
      <c r="O527" s="184"/>
      <c r="P527" s="185"/>
      <c r="Q527" s="185"/>
      <c r="R527" s="186"/>
      <c r="S527" s="4"/>
      <c r="T527" s="4"/>
      <c r="U527" s="4"/>
      <c r="V527" s="4"/>
    </row>
    <row r="528" spans="1:22" s="5" customFormat="1" ht="12.5">
      <c r="A528" s="56"/>
      <c r="B528" s="11"/>
      <c r="C528" s="11" t="s">
        <v>111</v>
      </c>
      <c r="D528" s="11"/>
      <c r="E528" s="11" t="s">
        <v>112</v>
      </c>
      <c r="F528" s="11">
        <v>39</v>
      </c>
      <c r="G528" s="11"/>
      <c r="H528" s="11">
        <v>0</v>
      </c>
      <c r="I528" s="11"/>
      <c r="J528" s="4"/>
      <c r="K528" s="11"/>
      <c r="L528" s="11"/>
      <c r="M528" s="11"/>
      <c r="N528" s="4"/>
      <c r="O528" s="184"/>
      <c r="P528" s="185"/>
      <c r="Q528" s="185"/>
      <c r="R528" s="186"/>
      <c r="S528" s="4"/>
      <c r="T528" s="4"/>
      <c r="U528" s="4"/>
      <c r="V528" s="4"/>
    </row>
    <row r="529" spans="1:22" s="5" customFormat="1" ht="12.5">
      <c r="A529" s="56"/>
      <c r="B529" s="11"/>
      <c r="C529" s="11" t="s">
        <v>111</v>
      </c>
      <c r="D529" s="11"/>
      <c r="E529" s="11" t="s">
        <v>113</v>
      </c>
      <c r="F529" s="11">
        <v>41</v>
      </c>
      <c r="G529" s="11"/>
      <c r="H529" s="11">
        <v>0</v>
      </c>
      <c r="I529" s="11"/>
      <c r="J529" s="4"/>
      <c r="K529" s="11"/>
      <c r="L529" s="11"/>
      <c r="M529" s="11"/>
      <c r="N529" s="4"/>
      <c r="O529" s="184"/>
      <c r="P529" s="185"/>
      <c r="Q529" s="185"/>
      <c r="R529" s="186"/>
      <c r="S529" s="4"/>
      <c r="T529" s="4"/>
      <c r="U529" s="4"/>
      <c r="V529" s="4"/>
    </row>
    <row r="530" spans="1:22" s="5" customFormat="1" ht="12.5">
      <c r="A530" s="56"/>
      <c r="B530" s="11"/>
      <c r="C530" s="11" t="s">
        <v>453</v>
      </c>
      <c r="D530" s="11"/>
      <c r="E530" s="11" t="s">
        <v>292</v>
      </c>
      <c r="F530" s="11">
        <v>1</v>
      </c>
      <c r="G530" s="11"/>
      <c r="H530" s="11"/>
      <c r="I530" s="11"/>
      <c r="J530" s="4"/>
      <c r="K530" s="11"/>
      <c r="L530" s="11"/>
      <c r="M530" s="11"/>
      <c r="N530" s="4"/>
      <c r="O530" s="184"/>
      <c r="P530" s="185"/>
      <c r="Q530" s="185"/>
      <c r="R530" s="186"/>
      <c r="S530" s="4"/>
      <c r="T530" s="4"/>
      <c r="U530" s="4"/>
      <c r="V530" s="4"/>
    </row>
    <row r="531" spans="1:22" s="5" customFormat="1" ht="12.5">
      <c r="A531" s="56"/>
      <c r="B531" s="11"/>
      <c r="C531" s="11" t="s">
        <v>114</v>
      </c>
      <c r="D531" s="11"/>
      <c r="E531" s="11" t="s">
        <v>115</v>
      </c>
      <c r="F531" s="11">
        <v>31</v>
      </c>
      <c r="G531" s="11"/>
      <c r="H531" s="11">
        <v>0</v>
      </c>
      <c r="I531" s="11"/>
      <c r="J531" s="4"/>
      <c r="K531" s="11"/>
      <c r="L531" s="11"/>
      <c r="M531" s="11"/>
      <c r="N531" s="4"/>
      <c r="O531" s="184"/>
      <c r="P531" s="185"/>
      <c r="Q531" s="185"/>
      <c r="R531" s="186"/>
      <c r="S531" s="4"/>
      <c r="T531" s="4"/>
      <c r="U531" s="4"/>
      <c r="V531" s="4"/>
    </row>
    <row r="532" spans="1:22" s="5" customFormat="1" ht="12.5">
      <c r="A532" s="56"/>
      <c r="B532" s="11"/>
      <c r="C532" s="11" t="s">
        <v>116</v>
      </c>
      <c r="D532" s="11"/>
      <c r="E532" s="11" t="s">
        <v>117</v>
      </c>
      <c r="F532" s="11">
        <v>9</v>
      </c>
      <c r="G532" s="11"/>
      <c r="H532" s="11"/>
      <c r="I532" s="11"/>
      <c r="J532" s="4"/>
      <c r="K532" s="11"/>
      <c r="L532" s="11"/>
      <c r="M532" s="11"/>
      <c r="N532" s="4"/>
      <c r="O532" s="184"/>
      <c r="P532" s="185"/>
      <c r="Q532" s="185"/>
      <c r="R532" s="186"/>
      <c r="S532" s="4"/>
      <c r="T532" s="4"/>
      <c r="U532" s="4"/>
      <c r="V532" s="4"/>
    </row>
    <row r="533" spans="1:22" s="5" customFormat="1" ht="12.5">
      <c r="A533" s="56"/>
      <c r="B533" s="11"/>
      <c r="C533" s="11" t="s">
        <v>118</v>
      </c>
      <c r="D533" s="11"/>
      <c r="E533" s="11" t="s">
        <v>87</v>
      </c>
      <c r="F533" s="11">
        <v>216</v>
      </c>
      <c r="G533" s="11">
        <v>2</v>
      </c>
      <c r="H533" s="11">
        <v>2</v>
      </c>
      <c r="I533" s="11">
        <v>0.5</v>
      </c>
      <c r="J533" s="4"/>
      <c r="K533" s="11"/>
      <c r="L533" s="11"/>
      <c r="M533" s="11"/>
      <c r="N533" s="4"/>
      <c r="O533" s="184"/>
      <c r="P533" s="185"/>
      <c r="Q533" s="185"/>
      <c r="R533" s="186"/>
      <c r="S533" s="4"/>
      <c r="T533" s="4"/>
      <c r="U533" s="4"/>
      <c r="V533" s="4"/>
    </row>
    <row r="534" spans="1:22" s="5" customFormat="1" ht="12.5">
      <c r="A534" s="56"/>
      <c r="B534" s="11"/>
      <c r="C534" s="11" t="s">
        <v>119</v>
      </c>
      <c r="D534" s="11"/>
      <c r="E534" s="11" t="s">
        <v>120</v>
      </c>
      <c r="F534" s="11">
        <v>122</v>
      </c>
      <c r="G534" s="11">
        <v>1</v>
      </c>
      <c r="H534" s="11">
        <v>0</v>
      </c>
      <c r="I534" s="11"/>
      <c r="J534" s="4"/>
      <c r="K534" s="11"/>
      <c r="L534" s="11"/>
      <c r="M534" s="11"/>
      <c r="N534" s="4"/>
      <c r="O534" s="184"/>
      <c r="P534" s="185"/>
      <c r="Q534" s="185"/>
      <c r="R534" s="186"/>
      <c r="S534" s="4"/>
      <c r="T534" s="4"/>
      <c r="U534" s="4"/>
      <c r="V534" s="4"/>
    </row>
    <row r="535" spans="1:22" s="5" customFormat="1" ht="12.5">
      <c r="A535" s="56"/>
      <c r="B535" s="11"/>
      <c r="C535" s="11" t="s">
        <v>121</v>
      </c>
      <c r="D535" s="11"/>
      <c r="E535" s="11" t="s">
        <v>91</v>
      </c>
      <c r="F535" s="11">
        <v>22</v>
      </c>
      <c r="G535" s="11"/>
      <c r="H535" s="11"/>
      <c r="I535" s="11"/>
      <c r="J535" s="4"/>
      <c r="K535" s="11"/>
      <c r="L535" s="11"/>
      <c r="M535" s="11"/>
      <c r="N535" s="4"/>
      <c r="O535" s="184"/>
      <c r="P535" s="185"/>
      <c r="Q535" s="185"/>
      <c r="R535" s="186"/>
      <c r="S535" s="4"/>
      <c r="T535" s="4"/>
      <c r="U535" s="4"/>
      <c r="V535" s="4"/>
    </row>
    <row r="536" spans="1:22" s="5" customFormat="1" ht="12.5">
      <c r="A536" s="56"/>
      <c r="B536" s="11"/>
      <c r="C536" s="11" t="s">
        <v>122</v>
      </c>
      <c r="D536" s="11"/>
      <c r="E536" s="11" t="s">
        <v>91</v>
      </c>
      <c r="F536" s="11">
        <v>10</v>
      </c>
      <c r="G536" s="11"/>
      <c r="H536" s="11">
        <v>0</v>
      </c>
      <c r="I536" s="11"/>
      <c r="J536" s="4"/>
      <c r="K536" s="11"/>
      <c r="L536" s="11"/>
      <c r="M536" s="11"/>
      <c r="N536" s="4"/>
      <c r="O536" s="184"/>
      <c r="P536" s="185"/>
      <c r="Q536" s="185"/>
      <c r="R536" s="186"/>
      <c r="S536" s="4"/>
      <c r="T536" s="4"/>
      <c r="U536" s="4"/>
      <c r="V536" s="4"/>
    </row>
    <row r="537" spans="1:22" s="5" customFormat="1" ht="12.5">
      <c r="A537" s="56"/>
      <c r="B537" s="11"/>
      <c r="C537" s="11" t="s">
        <v>123</v>
      </c>
      <c r="D537" s="11"/>
      <c r="E537" s="11" t="s">
        <v>112</v>
      </c>
      <c r="F537" s="11">
        <v>8</v>
      </c>
      <c r="G537" s="11"/>
      <c r="H537" s="11"/>
      <c r="I537" s="11"/>
      <c r="J537" s="4"/>
      <c r="K537" s="11"/>
      <c r="L537" s="11"/>
      <c r="M537" s="11"/>
      <c r="N537" s="4"/>
      <c r="O537" s="184"/>
      <c r="P537" s="185"/>
      <c r="Q537" s="185"/>
      <c r="R537" s="186"/>
      <c r="S537" s="4"/>
      <c r="T537" s="4"/>
      <c r="U537" s="4"/>
      <c r="V537" s="4"/>
    </row>
    <row r="538" spans="1:22" s="5" customFormat="1" ht="12.5">
      <c r="A538" s="56"/>
      <c r="B538" s="11"/>
      <c r="C538" s="11" t="s">
        <v>124</v>
      </c>
      <c r="D538" s="11"/>
      <c r="E538" s="11" t="s">
        <v>125</v>
      </c>
      <c r="F538" s="11">
        <v>14</v>
      </c>
      <c r="G538" s="11"/>
      <c r="H538" s="11">
        <v>0</v>
      </c>
      <c r="I538" s="11"/>
      <c r="J538" s="4"/>
      <c r="K538" s="11"/>
      <c r="L538" s="11"/>
      <c r="M538" s="11"/>
      <c r="N538" s="4"/>
      <c r="O538" s="184"/>
      <c r="P538" s="185"/>
      <c r="Q538" s="185"/>
      <c r="R538" s="186"/>
      <c r="S538" s="4"/>
      <c r="T538" s="4"/>
      <c r="U538" s="4"/>
      <c r="V538" s="4"/>
    </row>
    <row r="539" spans="1:22" s="5" customFormat="1" ht="12.5">
      <c r="A539" s="56"/>
      <c r="B539" s="11"/>
      <c r="C539" s="11" t="s">
        <v>126</v>
      </c>
      <c r="D539" s="11"/>
      <c r="E539" s="11" t="s">
        <v>127</v>
      </c>
      <c r="F539" s="11">
        <v>1015</v>
      </c>
      <c r="G539" s="11">
        <v>14</v>
      </c>
      <c r="H539" s="11">
        <v>4</v>
      </c>
      <c r="I539" s="11">
        <v>1.5</v>
      </c>
      <c r="J539" s="4"/>
      <c r="K539" s="11"/>
      <c r="L539" s="11"/>
      <c r="M539" s="11"/>
      <c r="N539" s="4"/>
      <c r="O539" s="184"/>
      <c r="P539" s="185"/>
      <c r="Q539" s="185"/>
      <c r="R539" s="186"/>
      <c r="S539" s="4"/>
      <c r="T539" s="4"/>
      <c r="U539" s="4"/>
      <c r="V539" s="4"/>
    </row>
    <row r="540" spans="1:22" s="5" customFormat="1" ht="12.5">
      <c r="A540" s="56"/>
      <c r="B540" s="11"/>
      <c r="C540" s="11" t="s">
        <v>128</v>
      </c>
      <c r="D540" s="11"/>
      <c r="E540" s="11" t="s">
        <v>129</v>
      </c>
      <c r="F540" s="11">
        <v>164</v>
      </c>
      <c r="G540" s="11"/>
      <c r="H540" s="11">
        <v>0</v>
      </c>
      <c r="I540" s="11"/>
      <c r="J540" s="4"/>
      <c r="K540" s="11"/>
      <c r="L540" s="11"/>
      <c r="M540" s="11"/>
      <c r="N540" s="4"/>
      <c r="O540" s="184"/>
      <c r="P540" s="185"/>
      <c r="Q540" s="185"/>
      <c r="R540" s="186"/>
      <c r="S540" s="4"/>
      <c r="T540" s="4"/>
      <c r="U540" s="4"/>
      <c r="V540" s="4"/>
    </row>
    <row r="541" spans="1:22" s="5" customFormat="1" ht="12.5">
      <c r="A541" s="56"/>
      <c r="B541" s="11"/>
      <c r="C541" s="11" t="s">
        <v>131</v>
      </c>
      <c r="D541" s="11"/>
      <c r="E541" s="11" t="s">
        <v>132</v>
      </c>
      <c r="F541" s="11">
        <v>67</v>
      </c>
      <c r="G541" s="11"/>
      <c r="H541" s="11">
        <v>0</v>
      </c>
      <c r="I541" s="11"/>
      <c r="J541" s="4"/>
      <c r="K541" s="11"/>
      <c r="L541" s="11"/>
      <c r="M541" s="11"/>
      <c r="N541" s="4"/>
      <c r="O541" s="184"/>
      <c r="P541" s="185"/>
      <c r="Q541" s="185"/>
      <c r="R541" s="186"/>
      <c r="S541" s="4"/>
      <c r="T541" s="4"/>
      <c r="U541" s="4"/>
      <c r="V541" s="4"/>
    </row>
    <row r="542" spans="1:22" s="5" customFormat="1" ht="12.5">
      <c r="A542" s="56"/>
      <c r="B542" s="11"/>
      <c r="C542" s="11" t="s">
        <v>133</v>
      </c>
      <c r="D542" s="11"/>
      <c r="E542" s="11" t="s">
        <v>134</v>
      </c>
      <c r="F542" s="11">
        <v>24</v>
      </c>
      <c r="G542" s="11"/>
      <c r="H542" s="11">
        <v>0</v>
      </c>
      <c r="I542" s="11"/>
      <c r="J542" s="4"/>
      <c r="K542" s="11"/>
      <c r="L542" s="11"/>
      <c r="M542" s="11"/>
      <c r="N542" s="4"/>
      <c r="O542" s="184"/>
      <c r="P542" s="185"/>
      <c r="Q542" s="185"/>
      <c r="R542" s="186"/>
      <c r="S542" s="4"/>
      <c r="T542" s="4"/>
      <c r="U542" s="4"/>
      <c r="V542" s="4"/>
    </row>
    <row r="543" spans="1:22" s="5" customFormat="1" ht="12.5">
      <c r="A543" s="56"/>
      <c r="B543" s="11"/>
      <c r="C543" s="11" t="s">
        <v>460</v>
      </c>
      <c r="D543" s="11"/>
      <c r="E543" s="11" t="s">
        <v>461</v>
      </c>
      <c r="F543" s="11">
        <v>2</v>
      </c>
      <c r="G543" s="11"/>
      <c r="H543" s="11"/>
      <c r="I543" s="11"/>
      <c r="J543" s="4"/>
      <c r="K543" s="11"/>
      <c r="L543" s="11"/>
      <c r="M543" s="11"/>
      <c r="N543" s="4"/>
      <c r="O543" s="184"/>
      <c r="P543" s="185"/>
      <c r="Q543" s="185"/>
      <c r="R543" s="186"/>
      <c r="S543" s="4"/>
      <c r="T543" s="4"/>
      <c r="U543" s="4"/>
      <c r="V543" s="4"/>
    </row>
    <row r="544" spans="1:22" s="5" customFormat="1" ht="12.5">
      <c r="A544" s="56"/>
      <c r="B544" s="11"/>
      <c r="C544" s="11" t="s">
        <v>135</v>
      </c>
      <c r="D544" s="11"/>
      <c r="E544" s="11" t="s">
        <v>136</v>
      </c>
      <c r="F544" s="11">
        <v>96</v>
      </c>
      <c r="G544" s="11"/>
      <c r="H544" s="11">
        <v>0</v>
      </c>
      <c r="I544" s="11"/>
      <c r="J544" s="4"/>
      <c r="K544" s="11"/>
      <c r="L544" s="11"/>
      <c r="M544" s="11"/>
      <c r="N544" s="4"/>
      <c r="O544" s="184"/>
      <c r="P544" s="185"/>
      <c r="Q544" s="185"/>
      <c r="R544" s="186"/>
      <c r="S544" s="4"/>
      <c r="T544" s="4"/>
      <c r="U544" s="4"/>
      <c r="V544" s="4"/>
    </row>
    <row r="545" spans="1:22" s="5" customFormat="1" ht="12.5">
      <c r="A545" s="56"/>
      <c r="B545" s="11"/>
      <c r="C545" s="11" t="s">
        <v>135</v>
      </c>
      <c r="D545" s="11"/>
      <c r="E545" s="11" t="s">
        <v>134</v>
      </c>
      <c r="F545" s="11">
        <v>149</v>
      </c>
      <c r="G545" s="11"/>
      <c r="H545" s="11">
        <v>0</v>
      </c>
      <c r="I545" s="11"/>
      <c r="J545" s="4"/>
      <c r="K545" s="11"/>
      <c r="L545" s="11"/>
      <c r="M545" s="11"/>
      <c r="N545" s="4"/>
      <c r="O545" s="184"/>
      <c r="P545" s="185"/>
      <c r="Q545" s="185"/>
      <c r="R545" s="186"/>
      <c r="S545" s="4"/>
      <c r="T545" s="4"/>
      <c r="U545" s="4"/>
      <c r="V545" s="4"/>
    </row>
    <row r="546" spans="1:22" s="5" customFormat="1" ht="12.5">
      <c r="A546" s="56"/>
      <c r="B546" s="11"/>
      <c r="C546" s="11" t="s">
        <v>135</v>
      </c>
      <c r="D546" s="11"/>
      <c r="E546" s="11" t="s">
        <v>137</v>
      </c>
      <c r="F546" s="11">
        <v>2</v>
      </c>
      <c r="G546" s="11"/>
      <c r="H546" s="11"/>
      <c r="I546" s="11"/>
      <c r="J546" s="4"/>
      <c r="K546" s="11"/>
      <c r="L546" s="11"/>
      <c r="M546" s="11"/>
      <c r="N546" s="4"/>
      <c r="O546" s="184"/>
      <c r="P546" s="185"/>
      <c r="Q546" s="185"/>
      <c r="R546" s="186"/>
      <c r="S546" s="4"/>
      <c r="T546" s="4"/>
      <c r="U546" s="4"/>
      <c r="V546" s="4"/>
    </row>
    <row r="547" spans="1:22" s="5" customFormat="1" ht="12.5">
      <c r="A547" s="56"/>
      <c r="B547" s="11"/>
      <c r="C547" s="11" t="s">
        <v>138</v>
      </c>
      <c r="D547" s="11"/>
      <c r="E547" s="11" t="s">
        <v>95</v>
      </c>
      <c r="F547" s="11">
        <v>4</v>
      </c>
      <c r="G547" s="11"/>
      <c r="H547" s="11"/>
      <c r="I547" s="11"/>
      <c r="J547" s="4"/>
      <c r="K547" s="11"/>
      <c r="L547" s="11"/>
      <c r="M547" s="11"/>
      <c r="N547" s="4"/>
      <c r="O547" s="184"/>
      <c r="P547" s="185"/>
      <c r="Q547" s="185"/>
      <c r="R547" s="186"/>
      <c r="S547" s="4"/>
      <c r="T547" s="4"/>
      <c r="U547" s="4"/>
      <c r="V547" s="4"/>
    </row>
    <row r="548" spans="1:22" s="5" customFormat="1" ht="12.5">
      <c r="A548" s="56"/>
      <c r="B548" s="11"/>
      <c r="C548" s="11" t="s">
        <v>138</v>
      </c>
      <c r="D548" s="11"/>
      <c r="E548" s="11" t="s">
        <v>105</v>
      </c>
      <c r="F548" s="11">
        <v>30</v>
      </c>
      <c r="G548" s="11"/>
      <c r="H548" s="11">
        <v>0</v>
      </c>
      <c r="I548" s="11"/>
      <c r="J548" s="4"/>
      <c r="K548" s="11"/>
      <c r="L548" s="11"/>
      <c r="M548" s="11"/>
      <c r="N548" s="4"/>
      <c r="O548" s="184"/>
      <c r="P548" s="185"/>
      <c r="Q548" s="185"/>
      <c r="R548" s="186"/>
      <c r="S548" s="4"/>
      <c r="T548" s="4"/>
      <c r="U548" s="4"/>
      <c r="V548" s="4"/>
    </row>
    <row r="549" spans="1:22" s="5" customFormat="1" ht="12.5">
      <c r="A549" s="56"/>
      <c r="B549" s="11"/>
      <c r="C549" s="11" t="s">
        <v>139</v>
      </c>
      <c r="D549" s="11"/>
      <c r="E549" s="11" t="s">
        <v>140</v>
      </c>
      <c r="F549" s="11">
        <v>10</v>
      </c>
      <c r="G549" s="11"/>
      <c r="H549" s="11">
        <v>0</v>
      </c>
      <c r="I549" s="11"/>
      <c r="J549" s="4"/>
      <c r="K549" s="11"/>
      <c r="L549" s="11"/>
      <c r="M549" s="11"/>
      <c r="N549" s="4"/>
      <c r="O549" s="184"/>
      <c r="P549" s="185"/>
      <c r="Q549" s="185"/>
      <c r="R549" s="186"/>
      <c r="S549" s="4"/>
      <c r="T549" s="4"/>
      <c r="U549" s="4"/>
      <c r="V549" s="4"/>
    </row>
    <row r="550" spans="1:22" s="5" customFormat="1" ht="12.5">
      <c r="A550" s="56"/>
      <c r="B550" s="11"/>
      <c r="C550" s="11" t="s">
        <v>141</v>
      </c>
      <c r="D550" s="11"/>
      <c r="E550" s="11" t="s">
        <v>142</v>
      </c>
      <c r="F550" s="11">
        <v>138</v>
      </c>
      <c r="G550" s="11">
        <v>3</v>
      </c>
      <c r="H550" s="11">
        <v>4</v>
      </c>
      <c r="I550" s="11">
        <v>11.5</v>
      </c>
      <c r="J550" s="4"/>
      <c r="K550" s="11"/>
      <c r="L550" s="11"/>
      <c r="M550" s="11"/>
      <c r="N550" s="4"/>
      <c r="O550" s="184"/>
      <c r="P550" s="185"/>
      <c r="Q550" s="185"/>
      <c r="R550" s="186"/>
      <c r="S550" s="4"/>
      <c r="T550" s="4"/>
      <c r="U550" s="4"/>
      <c r="V550" s="4"/>
    </row>
    <row r="551" spans="1:22" s="5" customFormat="1" ht="12.5">
      <c r="A551" s="56"/>
      <c r="B551" s="11"/>
      <c r="C551" s="11" t="s">
        <v>143</v>
      </c>
      <c r="D551" s="11"/>
      <c r="E551" s="11" t="s">
        <v>144</v>
      </c>
      <c r="F551" s="11">
        <v>26</v>
      </c>
      <c r="G551" s="11"/>
      <c r="H551" s="11">
        <v>0</v>
      </c>
      <c r="I551" s="11"/>
      <c r="J551" s="4"/>
      <c r="K551" s="11"/>
      <c r="L551" s="11"/>
      <c r="M551" s="11"/>
      <c r="N551" s="4"/>
      <c r="O551" s="184"/>
      <c r="P551" s="185"/>
      <c r="Q551" s="185"/>
      <c r="R551" s="186"/>
      <c r="S551" s="4"/>
      <c r="T551" s="4"/>
      <c r="U551" s="4"/>
      <c r="V551" s="4"/>
    </row>
    <row r="552" spans="1:22" s="5" customFormat="1" ht="12.5">
      <c r="A552" s="56"/>
      <c r="B552" s="11"/>
      <c r="C552" s="11" t="s">
        <v>145</v>
      </c>
      <c r="D552" s="11"/>
      <c r="E552" s="11" t="s">
        <v>146</v>
      </c>
      <c r="F552" s="11">
        <v>99</v>
      </c>
      <c r="G552" s="11"/>
      <c r="H552" s="11">
        <v>0</v>
      </c>
      <c r="I552" s="11"/>
      <c r="J552" s="4"/>
      <c r="K552" s="11"/>
      <c r="L552" s="11"/>
      <c r="M552" s="11"/>
      <c r="N552" s="4"/>
      <c r="O552" s="184"/>
      <c r="P552" s="185"/>
      <c r="Q552" s="185"/>
      <c r="R552" s="186"/>
      <c r="S552" s="4"/>
      <c r="T552" s="4"/>
      <c r="U552" s="4"/>
      <c r="V552" s="4"/>
    </row>
    <row r="553" spans="1:22" s="5" customFormat="1" ht="12.5">
      <c r="A553" s="56"/>
      <c r="B553" s="11"/>
      <c r="C553" s="11" t="s">
        <v>147</v>
      </c>
      <c r="D553" s="11"/>
      <c r="E553" s="11" t="s">
        <v>148</v>
      </c>
      <c r="F553" s="11">
        <v>19</v>
      </c>
      <c r="G553" s="11"/>
      <c r="H553" s="11"/>
      <c r="I553" s="11"/>
      <c r="J553" s="4"/>
      <c r="K553" s="11"/>
      <c r="L553" s="11"/>
      <c r="M553" s="11"/>
      <c r="N553" s="4"/>
      <c r="O553" s="184"/>
      <c r="P553" s="185"/>
      <c r="Q553" s="185"/>
      <c r="R553" s="186"/>
      <c r="S553" s="4"/>
      <c r="T553" s="4"/>
      <c r="U553" s="4"/>
      <c r="V553" s="4"/>
    </row>
    <row r="554" spans="1:22" s="5" customFormat="1" ht="12.5">
      <c r="A554" s="56"/>
      <c r="B554" s="11"/>
      <c r="C554" s="11" t="s">
        <v>149</v>
      </c>
      <c r="D554" s="11"/>
      <c r="E554" s="11" t="s">
        <v>150</v>
      </c>
      <c r="F554" s="11">
        <v>61</v>
      </c>
      <c r="G554" s="11">
        <v>1</v>
      </c>
      <c r="H554" s="11">
        <v>0</v>
      </c>
      <c r="I554" s="11"/>
      <c r="J554" s="4"/>
      <c r="K554" s="11"/>
      <c r="L554" s="11"/>
      <c r="M554" s="11"/>
      <c r="N554" s="4"/>
      <c r="O554" s="184"/>
      <c r="P554" s="185"/>
      <c r="Q554" s="185"/>
      <c r="R554" s="186"/>
      <c r="S554" s="4"/>
      <c r="T554" s="4"/>
      <c r="U554" s="4"/>
      <c r="V554" s="4"/>
    </row>
    <row r="555" spans="1:22" s="5" customFormat="1" ht="12.5">
      <c r="A555" s="56"/>
      <c r="B555" s="11"/>
      <c r="C555" s="11" t="s">
        <v>151</v>
      </c>
      <c r="D555" s="11"/>
      <c r="E555" s="11" t="s">
        <v>152</v>
      </c>
      <c r="F555" s="11">
        <v>28</v>
      </c>
      <c r="G555" s="11"/>
      <c r="H555" s="11">
        <v>0</v>
      </c>
      <c r="I555" s="11"/>
      <c r="J555" s="4"/>
      <c r="K555" s="11"/>
      <c r="L555" s="11"/>
      <c r="M555" s="11"/>
      <c r="N555" s="4"/>
      <c r="O555" s="184"/>
      <c r="P555" s="185"/>
      <c r="Q555" s="185"/>
      <c r="R555" s="186"/>
      <c r="S555" s="4"/>
      <c r="T555" s="4"/>
      <c r="U555" s="4"/>
      <c r="V555" s="4"/>
    </row>
    <row r="556" spans="1:22" s="5" customFormat="1" ht="12.5">
      <c r="A556" s="56"/>
      <c r="B556" s="11"/>
      <c r="C556" s="11" t="s">
        <v>153</v>
      </c>
      <c r="D556" s="11"/>
      <c r="E556" s="11" t="s">
        <v>154</v>
      </c>
      <c r="F556" s="11">
        <v>20</v>
      </c>
      <c r="G556" s="11"/>
      <c r="H556" s="11"/>
      <c r="I556" s="11"/>
      <c r="J556" s="4"/>
      <c r="K556" s="11"/>
      <c r="L556" s="11"/>
      <c r="M556" s="11"/>
      <c r="N556" s="4"/>
      <c r="O556" s="184"/>
      <c r="P556" s="185"/>
      <c r="Q556" s="185"/>
      <c r="R556" s="186"/>
      <c r="S556" s="4"/>
      <c r="T556" s="4"/>
      <c r="U556" s="4"/>
      <c r="V556" s="4"/>
    </row>
    <row r="557" spans="1:22" s="5" customFormat="1" ht="12.5">
      <c r="A557" s="56"/>
      <c r="B557" s="11"/>
      <c r="C557" s="11" t="s">
        <v>155</v>
      </c>
      <c r="D557" s="11"/>
      <c r="E557" s="11" t="s">
        <v>156</v>
      </c>
      <c r="F557" s="11">
        <v>46</v>
      </c>
      <c r="G557" s="11">
        <v>1</v>
      </c>
      <c r="H557" s="11">
        <v>1</v>
      </c>
      <c r="I557" s="11">
        <v>1</v>
      </c>
      <c r="J557" s="4"/>
      <c r="K557" s="11"/>
      <c r="L557" s="11"/>
      <c r="M557" s="11"/>
      <c r="N557" s="4"/>
      <c r="O557" s="184"/>
      <c r="P557" s="185"/>
      <c r="Q557" s="185"/>
      <c r="R557" s="186"/>
      <c r="S557" s="4"/>
      <c r="T557" s="4"/>
      <c r="U557" s="4"/>
      <c r="V557" s="4"/>
    </row>
    <row r="558" spans="1:22" s="5" customFormat="1" ht="12.5">
      <c r="A558" s="56"/>
      <c r="B558" s="11"/>
      <c r="C558" s="11" t="s">
        <v>157</v>
      </c>
      <c r="D558" s="11"/>
      <c r="E558" s="11" t="s">
        <v>158</v>
      </c>
      <c r="F558" s="11">
        <v>18</v>
      </c>
      <c r="G558" s="11"/>
      <c r="H558" s="11"/>
      <c r="I558" s="11"/>
      <c r="J558" s="4"/>
      <c r="K558" s="11"/>
      <c r="L558" s="11"/>
      <c r="M558" s="11"/>
      <c r="N558" s="4"/>
      <c r="O558" s="184"/>
      <c r="P558" s="185"/>
      <c r="Q558" s="185"/>
      <c r="R558" s="186"/>
      <c r="S558" s="4"/>
      <c r="T558" s="4"/>
      <c r="U558" s="4"/>
      <c r="V558" s="4"/>
    </row>
    <row r="559" spans="1:22" s="5" customFormat="1" ht="12.5">
      <c r="A559" s="56"/>
      <c r="B559" s="11"/>
      <c r="C559" s="11" t="s">
        <v>159</v>
      </c>
      <c r="D559" s="11"/>
      <c r="E559" s="11" t="s">
        <v>150</v>
      </c>
      <c r="F559" s="11">
        <v>1</v>
      </c>
      <c r="G559" s="11"/>
      <c r="H559" s="11"/>
      <c r="I559" s="11"/>
      <c r="J559" s="4"/>
      <c r="K559" s="11"/>
      <c r="L559" s="11"/>
      <c r="M559" s="11"/>
      <c r="N559" s="4"/>
      <c r="O559" s="184"/>
      <c r="P559" s="185"/>
      <c r="Q559" s="185"/>
      <c r="R559" s="186"/>
      <c r="S559" s="4"/>
      <c r="T559" s="4"/>
      <c r="U559" s="4"/>
      <c r="V559" s="4"/>
    </row>
    <row r="560" spans="1:22" s="5" customFormat="1" ht="12.5">
      <c r="A560" s="56"/>
      <c r="B560" s="11"/>
      <c r="C560" s="11" t="s">
        <v>159</v>
      </c>
      <c r="D560" s="11"/>
      <c r="E560" s="11" t="s">
        <v>160</v>
      </c>
      <c r="F560" s="11">
        <v>204</v>
      </c>
      <c r="G560" s="11"/>
      <c r="H560" s="11">
        <v>0</v>
      </c>
      <c r="I560" s="11"/>
      <c r="J560" s="4"/>
      <c r="K560" s="11"/>
      <c r="L560" s="11"/>
      <c r="M560" s="11"/>
      <c r="N560" s="4"/>
      <c r="O560" s="184"/>
      <c r="P560" s="185"/>
      <c r="Q560" s="185"/>
      <c r="R560" s="186"/>
      <c r="S560" s="4"/>
      <c r="T560" s="4"/>
      <c r="U560" s="4"/>
      <c r="V560" s="4"/>
    </row>
    <row r="561" spans="1:22" s="5" customFormat="1" ht="12.5">
      <c r="A561" s="56"/>
      <c r="B561" s="11"/>
      <c r="C561" s="11" t="s">
        <v>161</v>
      </c>
      <c r="D561" s="11"/>
      <c r="E561" s="11" t="s">
        <v>162</v>
      </c>
      <c r="F561" s="11">
        <v>530</v>
      </c>
      <c r="G561" s="11">
        <v>9</v>
      </c>
      <c r="H561" s="11">
        <v>6</v>
      </c>
      <c r="I561" s="11">
        <v>0.5</v>
      </c>
      <c r="J561" s="4"/>
      <c r="K561" s="11"/>
      <c r="L561" s="11"/>
      <c r="M561" s="11"/>
      <c r="N561" s="4"/>
      <c r="O561" s="184"/>
      <c r="P561" s="185"/>
      <c r="Q561" s="185"/>
      <c r="R561" s="186"/>
      <c r="S561" s="4"/>
      <c r="T561" s="4"/>
      <c r="U561" s="4"/>
      <c r="V561" s="4"/>
    </row>
    <row r="562" spans="1:22" s="5" customFormat="1" ht="12.5">
      <c r="A562" s="56"/>
      <c r="B562" s="11"/>
      <c r="C562" s="11" t="s">
        <v>163</v>
      </c>
      <c r="D562" s="11"/>
      <c r="E562" s="11" t="s">
        <v>134</v>
      </c>
      <c r="F562" s="11">
        <v>13</v>
      </c>
      <c r="G562" s="11"/>
      <c r="H562" s="11">
        <v>0</v>
      </c>
      <c r="I562" s="11"/>
      <c r="J562" s="4"/>
      <c r="K562" s="11"/>
      <c r="L562" s="11"/>
      <c r="M562" s="11"/>
      <c r="N562" s="4"/>
      <c r="O562" s="184"/>
      <c r="P562" s="185"/>
      <c r="Q562" s="185"/>
      <c r="R562" s="186"/>
      <c r="S562" s="4"/>
      <c r="T562" s="4"/>
      <c r="U562" s="4"/>
      <c r="V562" s="4"/>
    </row>
    <row r="563" spans="1:22" s="5" customFormat="1" ht="12.5">
      <c r="A563" s="56"/>
      <c r="B563" s="11"/>
      <c r="C563" s="11" t="s">
        <v>164</v>
      </c>
      <c r="D563" s="11"/>
      <c r="E563" s="11" t="s">
        <v>136</v>
      </c>
      <c r="F563" s="11">
        <v>35</v>
      </c>
      <c r="G563" s="11"/>
      <c r="H563" s="11">
        <v>0</v>
      </c>
      <c r="I563" s="11"/>
      <c r="J563" s="4"/>
      <c r="K563" s="11"/>
      <c r="L563" s="11"/>
      <c r="M563" s="11"/>
      <c r="N563" s="4"/>
      <c r="O563" s="184"/>
      <c r="P563" s="185"/>
      <c r="Q563" s="185"/>
      <c r="R563" s="186"/>
      <c r="S563" s="4"/>
      <c r="T563" s="4"/>
      <c r="U563" s="4"/>
      <c r="V563" s="4"/>
    </row>
    <row r="564" spans="1:22" s="5" customFormat="1" ht="12.5">
      <c r="A564" s="56"/>
      <c r="B564" s="11"/>
      <c r="C564" s="11" t="s">
        <v>165</v>
      </c>
      <c r="D564" s="11"/>
      <c r="E564" s="11" t="s">
        <v>144</v>
      </c>
      <c r="F564" s="11">
        <v>90</v>
      </c>
      <c r="G564" s="11">
        <v>1</v>
      </c>
      <c r="H564" s="11">
        <v>0</v>
      </c>
      <c r="I564" s="11"/>
      <c r="J564" s="4"/>
      <c r="K564" s="11"/>
      <c r="L564" s="11"/>
      <c r="M564" s="11"/>
      <c r="N564" s="4"/>
      <c r="O564" s="184"/>
      <c r="P564" s="185"/>
      <c r="Q564" s="185"/>
      <c r="R564" s="186"/>
      <c r="S564" s="4"/>
      <c r="T564" s="4"/>
      <c r="U564" s="4"/>
      <c r="V564" s="4"/>
    </row>
    <row r="565" spans="1:22" s="5" customFormat="1" ht="12.5">
      <c r="A565" s="56"/>
      <c r="B565" s="11"/>
      <c r="C565" s="11" t="s">
        <v>166</v>
      </c>
      <c r="D565" s="11"/>
      <c r="E565" s="11" t="s">
        <v>167</v>
      </c>
      <c r="F565" s="11">
        <v>22</v>
      </c>
      <c r="G565" s="11"/>
      <c r="H565" s="11"/>
      <c r="I565" s="11"/>
      <c r="J565" s="4"/>
      <c r="K565" s="11"/>
      <c r="L565" s="11"/>
      <c r="M565" s="11"/>
      <c r="N565" s="4"/>
      <c r="O565" s="184"/>
      <c r="P565" s="185"/>
      <c r="Q565" s="185"/>
      <c r="R565" s="186"/>
      <c r="S565" s="4"/>
      <c r="T565" s="4"/>
      <c r="U565" s="4"/>
      <c r="V565" s="4"/>
    </row>
    <row r="566" spans="1:22" s="5" customFormat="1" ht="12.5">
      <c r="A566" s="56"/>
      <c r="B566" s="11"/>
      <c r="C566" s="11" t="s">
        <v>168</v>
      </c>
      <c r="D566" s="11"/>
      <c r="E566" s="11" t="s">
        <v>117</v>
      </c>
      <c r="F566" s="11">
        <v>9</v>
      </c>
      <c r="G566" s="11"/>
      <c r="H566" s="11">
        <v>0</v>
      </c>
      <c r="I566" s="11"/>
      <c r="J566" s="4"/>
      <c r="K566" s="11"/>
      <c r="L566" s="11"/>
      <c r="M566" s="11"/>
      <c r="N566" s="4"/>
      <c r="O566" s="184"/>
      <c r="P566" s="185"/>
      <c r="Q566" s="185"/>
      <c r="R566" s="186"/>
      <c r="S566" s="4"/>
      <c r="T566" s="4"/>
      <c r="U566" s="4"/>
      <c r="V566" s="4"/>
    </row>
    <row r="567" spans="1:22" s="5" customFormat="1" ht="12.5">
      <c r="A567" s="56"/>
      <c r="B567" s="11"/>
      <c r="C567" s="11" t="s">
        <v>454</v>
      </c>
      <c r="D567" s="11"/>
      <c r="E567" s="11" t="s">
        <v>152</v>
      </c>
      <c r="F567" s="11">
        <v>1</v>
      </c>
      <c r="G567" s="11"/>
      <c r="H567" s="11"/>
      <c r="I567" s="11"/>
      <c r="J567" s="4"/>
      <c r="K567" s="11"/>
      <c r="L567" s="11"/>
      <c r="M567" s="11"/>
      <c r="N567" s="4"/>
      <c r="O567" s="184"/>
      <c r="P567" s="185"/>
      <c r="Q567" s="185"/>
      <c r="R567" s="186"/>
      <c r="S567" s="4"/>
      <c r="T567" s="4"/>
      <c r="U567" s="4"/>
      <c r="V567" s="4"/>
    </row>
    <row r="568" spans="1:22" s="5" customFormat="1" ht="12.5">
      <c r="A568" s="56"/>
      <c r="B568" s="11"/>
      <c r="C568" s="11" t="s">
        <v>170</v>
      </c>
      <c r="D568" s="11"/>
      <c r="E568" s="11" t="s">
        <v>171</v>
      </c>
      <c r="F568" s="11">
        <v>13</v>
      </c>
      <c r="G568" s="11"/>
      <c r="H568" s="11">
        <v>0</v>
      </c>
      <c r="I568" s="11"/>
      <c r="J568" s="4"/>
      <c r="K568" s="11"/>
      <c r="L568" s="11"/>
      <c r="M568" s="11"/>
      <c r="N568" s="4"/>
      <c r="O568" s="184"/>
      <c r="P568" s="185"/>
      <c r="Q568" s="185"/>
      <c r="R568" s="186"/>
      <c r="S568" s="4"/>
      <c r="T568" s="4"/>
      <c r="U568" s="4"/>
      <c r="V568" s="4"/>
    </row>
    <row r="569" spans="1:22" s="5" customFormat="1" ht="12.5">
      <c r="A569" s="56"/>
      <c r="B569" s="11"/>
      <c r="C569" s="11" t="s">
        <v>172</v>
      </c>
      <c r="D569" s="11"/>
      <c r="E569" s="11" t="s">
        <v>173</v>
      </c>
      <c r="F569" s="11">
        <v>15</v>
      </c>
      <c r="G569" s="11"/>
      <c r="H569" s="11"/>
      <c r="I569" s="11"/>
      <c r="J569" s="4"/>
      <c r="K569" s="11"/>
      <c r="L569" s="11"/>
      <c r="M569" s="11"/>
      <c r="N569" s="4"/>
      <c r="O569" s="184"/>
      <c r="P569" s="185"/>
      <c r="Q569" s="185"/>
      <c r="R569" s="186"/>
      <c r="S569" s="4"/>
      <c r="T569" s="4"/>
      <c r="U569" s="4"/>
      <c r="V569" s="4"/>
    </row>
    <row r="570" spans="1:22" s="5" customFormat="1" ht="12.5">
      <c r="A570" s="56"/>
      <c r="B570" s="11"/>
      <c r="C570" s="11" t="s">
        <v>174</v>
      </c>
      <c r="D570" s="11"/>
      <c r="E570" s="11" t="s">
        <v>175</v>
      </c>
      <c r="F570" s="11">
        <v>33</v>
      </c>
      <c r="G570" s="11"/>
      <c r="H570" s="11">
        <v>0</v>
      </c>
      <c r="I570" s="11"/>
      <c r="J570" s="4"/>
      <c r="K570" s="11"/>
      <c r="L570" s="11"/>
      <c r="M570" s="11"/>
      <c r="N570" s="4"/>
      <c r="O570" s="184"/>
      <c r="P570" s="185"/>
      <c r="Q570" s="185"/>
      <c r="R570" s="186"/>
      <c r="S570" s="4"/>
      <c r="T570" s="4"/>
      <c r="U570" s="4"/>
      <c r="V570" s="4"/>
    </row>
    <row r="571" spans="1:22" s="5" customFormat="1" ht="12.5">
      <c r="A571" s="56"/>
      <c r="B571" s="11"/>
      <c r="C571" s="11" t="s">
        <v>176</v>
      </c>
      <c r="D571" s="11"/>
      <c r="E571" s="11" t="s">
        <v>177</v>
      </c>
      <c r="F571" s="11">
        <v>8</v>
      </c>
      <c r="G571" s="11"/>
      <c r="H571" s="11">
        <v>0</v>
      </c>
      <c r="I571" s="11"/>
      <c r="J571" s="4"/>
      <c r="K571" s="11"/>
      <c r="L571" s="11"/>
      <c r="M571" s="11"/>
      <c r="N571" s="4"/>
      <c r="O571" s="184"/>
      <c r="P571" s="185"/>
      <c r="Q571" s="185"/>
      <c r="R571" s="186"/>
      <c r="S571" s="4"/>
      <c r="T571" s="4"/>
      <c r="U571" s="4"/>
      <c r="V571" s="4"/>
    </row>
    <row r="572" spans="1:22" s="5" customFormat="1" ht="12.5">
      <c r="A572" s="56"/>
      <c r="B572" s="11"/>
      <c r="C572" s="11" t="s">
        <v>178</v>
      </c>
      <c r="D572" s="11"/>
      <c r="E572" s="11" t="s">
        <v>179</v>
      </c>
      <c r="F572" s="11">
        <v>14</v>
      </c>
      <c r="G572" s="11"/>
      <c r="H572" s="11">
        <v>0</v>
      </c>
      <c r="I572" s="11"/>
      <c r="J572" s="4"/>
      <c r="K572" s="11"/>
      <c r="L572" s="11"/>
      <c r="M572" s="11"/>
      <c r="N572" s="4"/>
      <c r="O572" s="184"/>
      <c r="P572" s="185"/>
      <c r="Q572" s="185"/>
      <c r="R572" s="186"/>
      <c r="S572" s="4"/>
      <c r="T572" s="4"/>
      <c r="U572" s="4"/>
      <c r="V572" s="4"/>
    </row>
    <row r="573" spans="1:22" s="5" customFormat="1" ht="12.5">
      <c r="A573" s="56"/>
      <c r="B573" s="11"/>
      <c r="C573" s="11" t="s">
        <v>182</v>
      </c>
      <c r="D573" s="11"/>
      <c r="E573" s="11" t="s">
        <v>183</v>
      </c>
      <c r="F573" s="11">
        <v>17</v>
      </c>
      <c r="G573" s="11"/>
      <c r="H573" s="11">
        <v>0</v>
      </c>
      <c r="I573" s="11"/>
      <c r="J573" s="4"/>
      <c r="K573" s="11"/>
      <c r="L573" s="11"/>
      <c r="M573" s="11"/>
      <c r="N573" s="4"/>
      <c r="O573" s="184"/>
      <c r="P573" s="185"/>
      <c r="Q573" s="185"/>
      <c r="R573" s="186"/>
      <c r="S573" s="4"/>
      <c r="T573" s="4"/>
      <c r="U573" s="4"/>
      <c r="V573" s="4"/>
    </row>
    <row r="574" spans="1:22" s="5" customFormat="1" ht="12.5">
      <c r="A574" s="56"/>
      <c r="B574" s="11"/>
      <c r="C574" s="11" t="s">
        <v>184</v>
      </c>
      <c r="D574" s="11"/>
      <c r="E574" s="11" t="s">
        <v>185</v>
      </c>
      <c r="F574" s="11">
        <v>16</v>
      </c>
      <c r="G574" s="11">
        <v>1</v>
      </c>
      <c r="H574" s="11">
        <v>1</v>
      </c>
      <c r="I574" s="11">
        <v>0</v>
      </c>
      <c r="J574" s="4"/>
      <c r="K574" s="11"/>
      <c r="L574" s="11"/>
      <c r="M574" s="11"/>
      <c r="N574" s="4"/>
      <c r="O574" s="184"/>
      <c r="P574" s="185"/>
      <c r="Q574" s="185"/>
      <c r="R574" s="186"/>
      <c r="S574" s="4"/>
      <c r="T574" s="4"/>
      <c r="U574" s="4"/>
      <c r="V574" s="4"/>
    </row>
    <row r="575" spans="1:22" s="5" customFormat="1" ht="12.5">
      <c r="A575" s="56"/>
      <c r="B575" s="11"/>
      <c r="C575" s="11" t="s">
        <v>186</v>
      </c>
      <c r="D575" s="11"/>
      <c r="E575" s="11" t="s">
        <v>187</v>
      </c>
      <c r="F575" s="11">
        <v>17</v>
      </c>
      <c r="G575" s="11"/>
      <c r="H575" s="11">
        <v>0</v>
      </c>
      <c r="I575" s="11"/>
      <c r="J575" s="4"/>
      <c r="K575" s="11"/>
      <c r="L575" s="11"/>
      <c r="M575" s="11"/>
      <c r="N575" s="4"/>
      <c r="O575" s="184"/>
      <c r="P575" s="185"/>
      <c r="Q575" s="185"/>
      <c r="R575" s="186"/>
      <c r="S575" s="4"/>
      <c r="T575" s="4"/>
      <c r="U575" s="4"/>
      <c r="V575" s="4"/>
    </row>
    <row r="576" spans="1:22" s="5" customFormat="1" ht="12.5">
      <c r="A576" s="56"/>
      <c r="B576" s="11"/>
      <c r="C576" s="11" t="s">
        <v>188</v>
      </c>
      <c r="D576" s="11"/>
      <c r="E576" s="11" t="s">
        <v>189</v>
      </c>
      <c r="F576" s="11">
        <v>22</v>
      </c>
      <c r="G576" s="11">
        <v>1</v>
      </c>
      <c r="H576" s="11">
        <v>0</v>
      </c>
      <c r="I576" s="11"/>
      <c r="J576" s="4"/>
      <c r="K576" s="11"/>
      <c r="L576" s="11"/>
      <c r="M576" s="11"/>
      <c r="N576" s="4"/>
      <c r="O576" s="184"/>
      <c r="P576" s="185"/>
      <c r="Q576" s="185"/>
      <c r="R576" s="186"/>
      <c r="S576" s="4"/>
      <c r="T576" s="4"/>
      <c r="U576" s="4"/>
      <c r="V576" s="4"/>
    </row>
    <row r="577" spans="1:22" s="5" customFormat="1" ht="12.5">
      <c r="A577" s="56"/>
      <c r="B577" s="11"/>
      <c r="C577" s="11" t="s">
        <v>193</v>
      </c>
      <c r="D577" s="11"/>
      <c r="E577" s="11" t="s">
        <v>194</v>
      </c>
      <c r="F577" s="11">
        <v>9</v>
      </c>
      <c r="G577" s="11"/>
      <c r="H577" s="11"/>
      <c r="I577" s="11"/>
      <c r="J577" s="4"/>
      <c r="K577" s="11"/>
      <c r="L577" s="11"/>
      <c r="M577" s="11"/>
      <c r="N577" s="4"/>
      <c r="O577" s="184"/>
      <c r="P577" s="185"/>
      <c r="Q577" s="185"/>
      <c r="R577" s="186"/>
      <c r="S577" s="4"/>
      <c r="T577" s="4"/>
      <c r="U577" s="4"/>
      <c r="V577" s="4"/>
    </row>
    <row r="578" spans="1:22" s="5" customFormat="1" ht="12.5">
      <c r="A578" s="56"/>
      <c r="B578" s="11"/>
      <c r="C578" s="11" t="s">
        <v>193</v>
      </c>
      <c r="D578" s="11"/>
      <c r="E578" s="11" t="s">
        <v>183</v>
      </c>
      <c r="F578" s="11">
        <v>181</v>
      </c>
      <c r="G578" s="11">
        <v>1</v>
      </c>
      <c r="H578" s="11">
        <v>1</v>
      </c>
      <c r="I578" s="11">
        <v>7</v>
      </c>
      <c r="J578" s="4"/>
      <c r="K578" s="11"/>
      <c r="L578" s="11"/>
      <c r="M578" s="11"/>
      <c r="N578" s="4"/>
      <c r="O578" s="184"/>
      <c r="P578" s="185"/>
      <c r="Q578" s="185"/>
      <c r="R578" s="186"/>
      <c r="S578" s="4"/>
      <c r="T578" s="4"/>
      <c r="U578" s="4"/>
      <c r="V578" s="4"/>
    </row>
    <row r="579" spans="1:22" s="5" customFormat="1" ht="12.5">
      <c r="A579" s="56"/>
      <c r="B579" s="11"/>
      <c r="C579" s="11" t="s">
        <v>193</v>
      </c>
      <c r="D579" s="11"/>
      <c r="E579" s="11" t="s">
        <v>105</v>
      </c>
      <c r="F579" s="11">
        <v>344</v>
      </c>
      <c r="G579" s="11">
        <v>1</v>
      </c>
      <c r="H579" s="11">
        <v>1</v>
      </c>
      <c r="I579" s="11">
        <v>2</v>
      </c>
      <c r="J579" s="4"/>
      <c r="K579" s="11"/>
      <c r="L579" s="11"/>
      <c r="M579" s="11"/>
      <c r="N579" s="4"/>
      <c r="O579" s="184"/>
      <c r="P579" s="185"/>
      <c r="Q579" s="185"/>
      <c r="R579" s="186"/>
      <c r="S579" s="4"/>
      <c r="T579" s="4"/>
      <c r="U579" s="4"/>
      <c r="V579" s="4"/>
    </row>
    <row r="580" spans="1:22" s="5" customFormat="1" ht="12.5">
      <c r="A580" s="56"/>
      <c r="B580" s="11"/>
      <c r="C580" s="11" t="s">
        <v>195</v>
      </c>
      <c r="D580" s="11"/>
      <c r="E580" s="11" t="s">
        <v>117</v>
      </c>
      <c r="F580" s="11">
        <v>5</v>
      </c>
      <c r="G580" s="11"/>
      <c r="H580" s="11">
        <v>0</v>
      </c>
      <c r="I580" s="11"/>
      <c r="J580" s="4"/>
      <c r="K580" s="11"/>
      <c r="L580" s="11"/>
      <c r="M580" s="11"/>
      <c r="N580" s="4"/>
      <c r="O580" s="184"/>
      <c r="P580" s="185"/>
      <c r="Q580" s="185"/>
      <c r="R580" s="186"/>
      <c r="S580" s="4"/>
      <c r="T580" s="4"/>
      <c r="U580" s="4"/>
      <c r="V580" s="4"/>
    </row>
    <row r="581" spans="1:22" s="5" customFormat="1" ht="12.5">
      <c r="A581" s="56"/>
      <c r="B581" s="11"/>
      <c r="C581" s="11" t="s">
        <v>196</v>
      </c>
      <c r="D581" s="11"/>
      <c r="E581" s="11" t="s">
        <v>91</v>
      </c>
      <c r="F581" s="11">
        <v>6</v>
      </c>
      <c r="G581" s="11"/>
      <c r="H581" s="11">
        <v>0</v>
      </c>
      <c r="I581" s="11"/>
      <c r="J581" s="4"/>
      <c r="K581" s="11"/>
      <c r="L581" s="11"/>
      <c r="M581" s="11"/>
      <c r="N581" s="4"/>
      <c r="O581" s="184"/>
      <c r="P581" s="185"/>
      <c r="Q581" s="185"/>
      <c r="R581" s="186"/>
      <c r="S581" s="4"/>
      <c r="T581" s="4"/>
      <c r="U581" s="4"/>
      <c r="V581" s="4"/>
    </row>
    <row r="582" spans="1:22" s="5" customFormat="1" ht="12.5">
      <c r="A582" s="56"/>
      <c r="B582" s="11"/>
      <c r="C582" s="11" t="s">
        <v>197</v>
      </c>
      <c r="D582" s="11"/>
      <c r="E582" s="11" t="s">
        <v>152</v>
      </c>
      <c r="F582" s="11">
        <v>149</v>
      </c>
      <c r="G582" s="11">
        <v>2</v>
      </c>
      <c r="H582" s="11">
        <v>1</v>
      </c>
      <c r="I582" s="11">
        <v>0</v>
      </c>
      <c r="J582" s="4"/>
      <c r="K582" s="11"/>
      <c r="L582" s="11"/>
      <c r="M582" s="11"/>
      <c r="N582" s="4"/>
      <c r="O582" s="184"/>
      <c r="P582" s="185"/>
      <c r="Q582" s="185"/>
      <c r="R582" s="186"/>
      <c r="S582" s="4"/>
      <c r="T582" s="4"/>
      <c r="U582" s="4"/>
      <c r="V582" s="4"/>
    </row>
    <row r="583" spans="1:22" s="5" customFormat="1" ht="12.5">
      <c r="A583" s="56"/>
      <c r="B583" s="11"/>
      <c r="C583" s="11" t="s">
        <v>198</v>
      </c>
      <c r="D583" s="11"/>
      <c r="E583" s="11" t="s">
        <v>199</v>
      </c>
      <c r="F583" s="11">
        <v>50</v>
      </c>
      <c r="G583" s="11"/>
      <c r="H583" s="11">
        <v>0</v>
      </c>
      <c r="I583" s="11"/>
      <c r="J583" s="4"/>
      <c r="K583" s="11"/>
      <c r="L583" s="11"/>
      <c r="M583" s="11"/>
      <c r="N583" s="4"/>
      <c r="O583" s="184"/>
      <c r="P583" s="185"/>
      <c r="Q583" s="185"/>
      <c r="R583" s="186"/>
      <c r="S583" s="4"/>
      <c r="T583" s="4"/>
      <c r="U583" s="4"/>
      <c r="V583" s="4"/>
    </row>
    <row r="584" spans="1:22" s="5" customFormat="1" ht="12.5">
      <c r="A584" s="56"/>
      <c r="B584" s="11"/>
      <c r="C584" s="11" t="s">
        <v>200</v>
      </c>
      <c r="D584" s="11"/>
      <c r="E584" s="11" t="s">
        <v>105</v>
      </c>
      <c r="F584" s="11">
        <v>2</v>
      </c>
      <c r="G584" s="11"/>
      <c r="H584" s="11"/>
      <c r="I584" s="11"/>
      <c r="J584" s="4"/>
      <c r="K584" s="11"/>
      <c r="L584" s="11"/>
      <c r="M584" s="11"/>
      <c r="N584" s="4"/>
      <c r="O584" s="184"/>
      <c r="P584" s="185"/>
      <c r="Q584" s="185"/>
      <c r="R584" s="186"/>
      <c r="S584" s="4"/>
      <c r="T584" s="4"/>
      <c r="U584" s="4"/>
      <c r="V584" s="4"/>
    </row>
    <row r="585" spans="1:22" s="5" customFormat="1" ht="12.5">
      <c r="A585" s="56"/>
      <c r="B585" s="11"/>
      <c r="C585" s="11" t="s">
        <v>200</v>
      </c>
      <c r="D585" s="11"/>
      <c r="E585" s="11" t="s">
        <v>115</v>
      </c>
      <c r="F585" s="11">
        <v>15</v>
      </c>
      <c r="G585" s="11"/>
      <c r="H585" s="11">
        <v>0</v>
      </c>
      <c r="I585" s="11"/>
      <c r="J585" s="4"/>
      <c r="K585" s="11"/>
      <c r="L585" s="11"/>
      <c r="M585" s="11"/>
      <c r="N585" s="4"/>
      <c r="O585" s="184"/>
      <c r="P585" s="185"/>
      <c r="Q585" s="185"/>
      <c r="R585" s="186"/>
      <c r="S585" s="4"/>
      <c r="T585" s="4"/>
      <c r="U585" s="4"/>
      <c r="V585" s="4"/>
    </row>
    <row r="586" spans="1:22" s="5" customFormat="1" ht="12.5">
      <c r="A586" s="56"/>
      <c r="B586" s="11"/>
      <c r="C586" s="11" t="s">
        <v>201</v>
      </c>
      <c r="D586" s="11"/>
      <c r="E586" s="11" t="s">
        <v>202</v>
      </c>
      <c r="F586" s="11">
        <v>396</v>
      </c>
      <c r="G586" s="11">
        <v>2</v>
      </c>
      <c r="H586" s="11">
        <v>1</v>
      </c>
      <c r="I586" s="11">
        <v>8</v>
      </c>
      <c r="J586" s="4"/>
      <c r="K586" s="11"/>
      <c r="L586" s="11"/>
      <c r="M586" s="11"/>
      <c r="N586" s="4"/>
      <c r="O586" s="184"/>
      <c r="P586" s="185"/>
      <c r="Q586" s="185"/>
      <c r="R586" s="186"/>
      <c r="S586" s="4"/>
      <c r="T586" s="4"/>
      <c r="U586" s="4"/>
      <c r="V586" s="4"/>
    </row>
    <row r="587" spans="1:22" s="5" customFormat="1" ht="12.5">
      <c r="A587" s="56"/>
      <c r="B587" s="11"/>
      <c r="C587" s="11" t="s">
        <v>203</v>
      </c>
      <c r="D587" s="11"/>
      <c r="E587" s="11" t="s">
        <v>136</v>
      </c>
      <c r="F587" s="11">
        <v>57</v>
      </c>
      <c r="G587" s="11"/>
      <c r="H587" s="11">
        <v>0</v>
      </c>
      <c r="I587" s="11"/>
      <c r="J587" s="4"/>
      <c r="K587" s="11"/>
      <c r="L587" s="11"/>
      <c r="M587" s="11"/>
      <c r="N587" s="4"/>
      <c r="O587" s="184"/>
      <c r="P587" s="185"/>
      <c r="Q587" s="185"/>
      <c r="R587" s="186"/>
      <c r="S587" s="4"/>
      <c r="T587" s="4"/>
      <c r="U587" s="4"/>
      <c r="V587" s="4"/>
    </row>
    <row r="588" spans="1:22" s="5" customFormat="1" ht="12.5">
      <c r="A588" s="56"/>
      <c r="B588" s="11"/>
      <c r="C588" s="11" t="s">
        <v>204</v>
      </c>
      <c r="D588" s="11"/>
      <c r="E588" s="11" t="s">
        <v>205</v>
      </c>
      <c r="F588" s="11">
        <v>21</v>
      </c>
      <c r="G588" s="11"/>
      <c r="H588" s="11">
        <v>0</v>
      </c>
      <c r="I588" s="11"/>
      <c r="J588" s="4"/>
      <c r="K588" s="11"/>
      <c r="L588" s="11"/>
      <c r="M588" s="11"/>
      <c r="N588" s="4"/>
      <c r="O588" s="184"/>
      <c r="P588" s="185"/>
      <c r="Q588" s="185"/>
      <c r="R588" s="186"/>
      <c r="S588" s="4"/>
      <c r="T588" s="4"/>
      <c r="U588" s="4"/>
      <c r="V588" s="4"/>
    </row>
    <row r="589" spans="1:22" s="5" customFormat="1" ht="12.5">
      <c r="A589" s="56"/>
      <c r="B589" s="11"/>
      <c r="C589" s="11" t="s">
        <v>206</v>
      </c>
      <c r="D589" s="11"/>
      <c r="E589" s="11" t="s">
        <v>207</v>
      </c>
      <c r="F589" s="11">
        <v>10</v>
      </c>
      <c r="G589" s="11"/>
      <c r="H589" s="11">
        <v>0</v>
      </c>
      <c r="I589" s="11"/>
      <c r="J589" s="4"/>
      <c r="K589" s="11"/>
      <c r="L589" s="11"/>
      <c r="M589" s="11"/>
      <c r="N589" s="4"/>
      <c r="O589" s="184"/>
      <c r="P589" s="185"/>
      <c r="Q589" s="185"/>
      <c r="R589" s="186"/>
      <c r="S589" s="4"/>
      <c r="T589" s="4"/>
      <c r="U589" s="4"/>
      <c r="V589" s="4"/>
    </row>
    <row r="590" spans="1:22" s="5" customFormat="1" ht="12.5">
      <c r="A590" s="56"/>
      <c r="B590" s="11"/>
      <c r="C590" s="11" t="s">
        <v>208</v>
      </c>
      <c r="D590" s="11"/>
      <c r="E590" s="11" t="s">
        <v>127</v>
      </c>
      <c r="F590" s="11">
        <v>8</v>
      </c>
      <c r="G590" s="11">
        <v>1</v>
      </c>
      <c r="H590" s="11">
        <v>0</v>
      </c>
      <c r="I590" s="11"/>
      <c r="J590" s="4"/>
      <c r="K590" s="11"/>
      <c r="L590" s="11"/>
      <c r="M590" s="11"/>
      <c r="N590" s="4"/>
      <c r="O590" s="184"/>
      <c r="P590" s="185"/>
      <c r="Q590" s="185"/>
      <c r="R590" s="186"/>
      <c r="S590" s="4"/>
      <c r="T590" s="4"/>
      <c r="U590" s="4"/>
      <c r="V590" s="4"/>
    </row>
    <row r="591" spans="1:22" s="5" customFormat="1" ht="12.5">
      <c r="A591" s="56"/>
      <c r="B591" s="11"/>
      <c r="C591" s="11" t="s">
        <v>208</v>
      </c>
      <c r="D591" s="11"/>
      <c r="E591" s="11" t="s">
        <v>210</v>
      </c>
      <c r="F591" s="11">
        <v>1</v>
      </c>
      <c r="G591" s="11"/>
      <c r="H591" s="11"/>
      <c r="I591" s="11"/>
      <c r="J591" s="4"/>
      <c r="K591" s="11"/>
      <c r="L591" s="11"/>
      <c r="M591" s="11"/>
      <c r="N591" s="4"/>
      <c r="O591" s="184"/>
      <c r="P591" s="185"/>
      <c r="Q591" s="185"/>
      <c r="R591" s="186"/>
      <c r="S591" s="4"/>
      <c r="T591" s="4"/>
      <c r="U591" s="4"/>
      <c r="V591" s="4"/>
    </row>
    <row r="592" spans="1:22" s="5" customFormat="1" ht="12.5">
      <c r="A592" s="56"/>
      <c r="B592" s="11"/>
      <c r="C592" s="11" t="s">
        <v>209</v>
      </c>
      <c r="D592" s="11"/>
      <c r="E592" s="11" t="s">
        <v>210</v>
      </c>
      <c r="F592" s="11">
        <v>17</v>
      </c>
      <c r="G592" s="11"/>
      <c r="H592" s="11"/>
      <c r="I592" s="11"/>
      <c r="J592" s="4"/>
      <c r="K592" s="11"/>
      <c r="L592" s="11"/>
      <c r="M592" s="11"/>
      <c r="N592" s="4"/>
      <c r="O592" s="184"/>
      <c r="P592" s="185"/>
      <c r="Q592" s="185"/>
      <c r="R592" s="186"/>
      <c r="S592" s="4"/>
      <c r="T592" s="4"/>
      <c r="U592" s="4"/>
      <c r="V592" s="4"/>
    </row>
    <row r="593" spans="1:22" s="5" customFormat="1" ht="12.5">
      <c r="A593" s="56"/>
      <c r="B593" s="11"/>
      <c r="C593" s="11" t="s">
        <v>462</v>
      </c>
      <c r="D593" s="11"/>
      <c r="E593" s="11" t="s">
        <v>463</v>
      </c>
      <c r="F593" s="11">
        <v>1</v>
      </c>
      <c r="G593" s="11"/>
      <c r="H593" s="11"/>
      <c r="I593" s="11"/>
      <c r="J593" s="4"/>
      <c r="K593" s="11"/>
      <c r="L593" s="11"/>
      <c r="M593" s="11"/>
      <c r="N593" s="4"/>
      <c r="O593" s="184"/>
      <c r="P593" s="185"/>
      <c r="Q593" s="185"/>
      <c r="R593" s="186"/>
      <c r="S593" s="4"/>
      <c r="T593" s="4"/>
      <c r="U593" s="4"/>
      <c r="V593" s="4"/>
    </row>
    <row r="594" spans="1:22" s="5" customFormat="1" ht="12.5">
      <c r="A594" s="56"/>
      <c r="B594" s="11"/>
      <c r="C594" s="11" t="s">
        <v>212</v>
      </c>
      <c r="D594" s="11"/>
      <c r="E594" s="11" t="s">
        <v>101</v>
      </c>
      <c r="F594" s="11">
        <v>4</v>
      </c>
      <c r="G594" s="11"/>
      <c r="H594" s="11"/>
      <c r="I594" s="11"/>
      <c r="J594" s="4"/>
      <c r="K594" s="11"/>
      <c r="L594" s="11"/>
      <c r="M594" s="11"/>
      <c r="N594" s="4"/>
      <c r="O594" s="184"/>
      <c r="P594" s="185"/>
      <c r="Q594" s="185"/>
      <c r="R594" s="186"/>
      <c r="S594" s="4"/>
      <c r="T594" s="4"/>
      <c r="U594" s="4"/>
      <c r="V594" s="4"/>
    </row>
    <row r="595" spans="1:22" s="5" customFormat="1" ht="12.5">
      <c r="A595" s="56"/>
      <c r="B595" s="11"/>
      <c r="C595" s="11" t="s">
        <v>213</v>
      </c>
      <c r="D595" s="11"/>
      <c r="E595" s="11" t="s">
        <v>136</v>
      </c>
      <c r="F595" s="11">
        <v>29</v>
      </c>
      <c r="G595" s="11"/>
      <c r="H595" s="11">
        <v>0</v>
      </c>
      <c r="I595" s="11"/>
      <c r="J595" s="4"/>
      <c r="K595" s="11"/>
      <c r="L595" s="11"/>
      <c r="M595" s="11"/>
      <c r="N595" s="4"/>
      <c r="O595" s="184"/>
      <c r="P595" s="185"/>
      <c r="Q595" s="185"/>
      <c r="R595" s="186"/>
      <c r="S595" s="4"/>
      <c r="T595" s="4"/>
      <c r="U595" s="4"/>
      <c r="V595" s="4"/>
    </row>
    <row r="596" spans="1:22" s="5" customFormat="1" ht="12.5">
      <c r="A596" s="56"/>
      <c r="B596" s="11"/>
      <c r="C596" s="11" t="s">
        <v>464</v>
      </c>
      <c r="D596" s="11"/>
      <c r="E596" s="11" t="s">
        <v>87</v>
      </c>
      <c r="F596" s="11">
        <v>1</v>
      </c>
      <c r="G596" s="11"/>
      <c r="H596" s="11">
        <v>0</v>
      </c>
      <c r="I596" s="11"/>
      <c r="J596" s="4"/>
      <c r="K596" s="11"/>
      <c r="L596" s="11"/>
      <c r="M596" s="11"/>
      <c r="N596" s="4"/>
      <c r="O596" s="184"/>
      <c r="P596" s="185"/>
      <c r="Q596" s="185"/>
      <c r="R596" s="186"/>
      <c r="S596" s="4"/>
      <c r="T596" s="4"/>
      <c r="U596" s="4"/>
      <c r="V596" s="4"/>
    </row>
    <row r="597" spans="1:22" s="5" customFormat="1" ht="12.5">
      <c r="A597" s="56"/>
      <c r="B597" s="11"/>
      <c r="C597" s="11" t="s">
        <v>214</v>
      </c>
      <c r="D597" s="11"/>
      <c r="E597" s="11" t="s">
        <v>91</v>
      </c>
      <c r="F597" s="11">
        <v>20</v>
      </c>
      <c r="G597" s="11"/>
      <c r="H597" s="11">
        <v>0</v>
      </c>
      <c r="I597" s="11"/>
      <c r="J597" s="4"/>
      <c r="K597" s="11"/>
      <c r="L597" s="11"/>
      <c r="M597" s="11"/>
      <c r="N597" s="4"/>
      <c r="O597" s="184"/>
      <c r="P597" s="185"/>
      <c r="Q597" s="185"/>
      <c r="R597" s="186"/>
      <c r="S597" s="4"/>
      <c r="T597" s="4"/>
      <c r="U597" s="4"/>
      <c r="V597" s="4"/>
    </row>
    <row r="598" spans="1:22" s="5" customFormat="1" ht="12.5">
      <c r="A598" s="56"/>
      <c r="B598" s="11"/>
      <c r="C598" s="11" t="s">
        <v>215</v>
      </c>
      <c r="D598" s="11"/>
      <c r="E598" s="11" t="s">
        <v>216</v>
      </c>
      <c r="F598" s="11">
        <v>8</v>
      </c>
      <c r="G598" s="11"/>
      <c r="H598" s="11"/>
      <c r="I598" s="11"/>
      <c r="J598" s="4"/>
      <c r="K598" s="11"/>
      <c r="L598" s="11"/>
      <c r="M598" s="11"/>
      <c r="N598" s="4"/>
      <c r="O598" s="184"/>
      <c r="P598" s="185"/>
      <c r="Q598" s="185"/>
      <c r="R598" s="186"/>
      <c r="S598" s="4"/>
      <c r="T598" s="4"/>
      <c r="U598" s="4"/>
      <c r="V598" s="4"/>
    </row>
    <row r="599" spans="1:22" s="5" customFormat="1" ht="12.5">
      <c r="A599" s="56"/>
      <c r="B599" s="11"/>
      <c r="C599" s="11" t="s">
        <v>219</v>
      </c>
      <c r="D599" s="11"/>
      <c r="E599" s="11" t="s">
        <v>220</v>
      </c>
      <c r="F599" s="11">
        <v>224</v>
      </c>
      <c r="G599" s="11"/>
      <c r="H599" s="11">
        <v>0</v>
      </c>
      <c r="I599" s="11"/>
      <c r="J599" s="4"/>
      <c r="K599" s="11"/>
      <c r="L599" s="11"/>
      <c r="M599" s="11"/>
      <c r="N599" s="4"/>
      <c r="O599" s="184"/>
      <c r="P599" s="185"/>
      <c r="Q599" s="185"/>
      <c r="R599" s="186"/>
      <c r="S599" s="4"/>
      <c r="T599" s="4"/>
      <c r="U599" s="4"/>
      <c r="V599" s="4"/>
    </row>
    <row r="600" spans="1:22" s="5" customFormat="1" ht="12.5">
      <c r="A600" s="56"/>
      <c r="B600" s="11"/>
      <c r="C600" s="11" t="s">
        <v>221</v>
      </c>
      <c r="D600" s="11"/>
      <c r="E600" s="11" t="s">
        <v>85</v>
      </c>
      <c r="F600" s="11">
        <v>22</v>
      </c>
      <c r="G600" s="11"/>
      <c r="H600" s="11"/>
      <c r="I600" s="11"/>
      <c r="J600" s="4"/>
      <c r="K600" s="11"/>
      <c r="L600" s="11"/>
      <c r="M600" s="11"/>
      <c r="N600" s="4"/>
      <c r="O600" s="184"/>
      <c r="P600" s="185"/>
      <c r="Q600" s="185"/>
      <c r="R600" s="186"/>
      <c r="S600" s="4"/>
      <c r="T600" s="4"/>
      <c r="U600" s="4"/>
      <c r="V600" s="4"/>
    </row>
    <row r="601" spans="1:22" s="5" customFormat="1" ht="12.5">
      <c r="A601" s="56"/>
      <c r="B601" s="11"/>
      <c r="C601" s="11" t="s">
        <v>224</v>
      </c>
      <c r="D601" s="11"/>
      <c r="E601" s="11" t="s">
        <v>183</v>
      </c>
      <c r="F601" s="11">
        <v>29</v>
      </c>
      <c r="G601" s="11"/>
      <c r="H601" s="11">
        <v>0</v>
      </c>
      <c r="I601" s="11"/>
      <c r="J601" s="4"/>
      <c r="K601" s="11"/>
      <c r="L601" s="11"/>
      <c r="M601" s="11"/>
      <c r="N601" s="4"/>
      <c r="O601" s="184"/>
      <c r="P601" s="185"/>
      <c r="Q601" s="185"/>
      <c r="R601" s="186"/>
      <c r="S601" s="4"/>
      <c r="T601" s="4"/>
      <c r="U601" s="4"/>
      <c r="V601" s="4"/>
    </row>
    <row r="602" spans="1:22" s="5" customFormat="1" ht="12.5">
      <c r="A602" s="56"/>
      <c r="B602" s="11"/>
      <c r="C602" s="11" t="s">
        <v>225</v>
      </c>
      <c r="D602" s="11"/>
      <c r="E602" s="11" t="s">
        <v>226</v>
      </c>
      <c r="F602" s="11">
        <v>42</v>
      </c>
      <c r="G602" s="11"/>
      <c r="H602" s="11">
        <v>0</v>
      </c>
      <c r="I602" s="11"/>
      <c r="J602" s="4"/>
      <c r="K602" s="11"/>
      <c r="L602" s="11"/>
      <c r="M602" s="11"/>
      <c r="N602" s="4"/>
      <c r="O602" s="184"/>
      <c r="P602" s="185"/>
      <c r="Q602" s="185"/>
      <c r="R602" s="186"/>
      <c r="S602" s="4"/>
      <c r="T602" s="4"/>
      <c r="U602" s="4"/>
      <c r="V602" s="4"/>
    </row>
    <row r="603" spans="1:22" s="5" customFormat="1" ht="12.5">
      <c r="A603" s="56"/>
      <c r="B603" s="11"/>
      <c r="C603" s="11" t="s">
        <v>227</v>
      </c>
      <c r="D603" s="11"/>
      <c r="E603" s="11" t="s">
        <v>228</v>
      </c>
      <c r="F603" s="11">
        <v>84</v>
      </c>
      <c r="G603" s="11"/>
      <c r="H603" s="11">
        <v>0</v>
      </c>
      <c r="I603" s="11"/>
      <c r="J603" s="4"/>
      <c r="K603" s="11"/>
      <c r="L603" s="11"/>
      <c r="M603" s="11"/>
      <c r="N603" s="4"/>
      <c r="O603" s="184"/>
      <c r="P603" s="185"/>
      <c r="Q603" s="185"/>
      <c r="R603" s="186"/>
      <c r="S603" s="4"/>
      <c r="T603" s="4"/>
      <c r="U603" s="4"/>
      <c r="V603" s="4"/>
    </row>
    <row r="604" spans="1:22" s="5" customFormat="1" ht="12.5">
      <c r="A604" s="56"/>
      <c r="B604" s="11"/>
      <c r="C604" s="11" t="s">
        <v>229</v>
      </c>
      <c r="D604" s="11"/>
      <c r="E604" s="11" t="s">
        <v>100</v>
      </c>
      <c r="F604" s="11">
        <v>338</v>
      </c>
      <c r="G604" s="11">
        <v>3</v>
      </c>
      <c r="H604" s="11">
        <v>3</v>
      </c>
      <c r="I604" s="11">
        <v>1</v>
      </c>
      <c r="J604" s="4"/>
      <c r="K604" s="11"/>
      <c r="L604" s="11"/>
      <c r="M604" s="11"/>
      <c r="N604" s="4"/>
      <c r="O604" s="184"/>
      <c r="P604" s="185"/>
      <c r="Q604" s="185"/>
      <c r="R604" s="186"/>
      <c r="S604" s="4"/>
      <c r="T604" s="4"/>
      <c r="U604" s="4"/>
      <c r="V604" s="4"/>
    </row>
    <row r="605" spans="1:22" s="5" customFormat="1" ht="12.5">
      <c r="A605" s="56"/>
      <c r="B605" s="11"/>
      <c r="C605" s="11" t="s">
        <v>230</v>
      </c>
      <c r="D605" s="11"/>
      <c r="E605" s="11" t="s">
        <v>231</v>
      </c>
      <c r="F605" s="11">
        <v>8</v>
      </c>
      <c r="G605" s="11"/>
      <c r="H605" s="11">
        <v>0</v>
      </c>
      <c r="I605" s="11"/>
      <c r="J605" s="4"/>
      <c r="K605" s="11"/>
      <c r="L605" s="11"/>
      <c r="M605" s="11"/>
      <c r="N605" s="4"/>
      <c r="O605" s="184"/>
      <c r="P605" s="185"/>
      <c r="Q605" s="185"/>
      <c r="R605" s="186"/>
      <c r="S605" s="4"/>
      <c r="T605" s="4"/>
      <c r="U605" s="4"/>
      <c r="V605" s="4"/>
    </row>
    <row r="606" spans="1:22" s="5" customFormat="1" ht="12.5">
      <c r="A606" s="56"/>
      <c r="B606" s="11"/>
      <c r="C606" s="11" t="s">
        <v>455</v>
      </c>
      <c r="D606" s="11"/>
      <c r="E606" s="11" t="s">
        <v>444</v>
      </c>
      <c r="F606" s="11">
        <v>1</v>
      </c>
      <c r="G606" s="11"/>
      <c r="H606" s="11"/>
      <c r="I606" s="11"/>
      <c r="J606" s="4"/>
      <c r="K606" s="11"/>
      <c r="L606" s="11"/>
      <c r="M606" s="11"/>
      <c r="N606" s="4"/>
      <c r="O606" s="184"/>
      <c r="P606" s="185"/>
      <c r="Q606" s="185"/>
      <c r="R606" s="186"/>
      <c r="S606" s="4"/>
      <c r="T606" s="4"/>
      <c r="U606" s="4"/>
      <c r="V606" s="4"/>
    </row>
    <row r="607" spans="1:22" s="5" customFormat="1" ht="12.5">
      <c r="A607" s="56"/>
      <c r="B607" s="11"/>
      <c r="C607" s="11" t="s">
        <v>232</v>
      </c>
      <c r="D607" s="11"/>
      <c r="E607" s="11" t="s">
        <v>183</v>
      </c>
      <c r="F607" s="11">
        <v>11</v>
      </c>
      <c r="G607" s="11"/>
      <c r="H607" s="11"/>
      <c r="I607" s="11"/>
      <c r="J607" s="4"/>
      <c r="K607" s="11"/>
      <c r="L607" s="11"/>
      <c r="M607" s="11"/>
      <c r="N607" s="4"/>
      <c r="O607" s="184"/>
      <c r="P607" s="185"/>
      <c r="Q607" s="185"/>
      <c r="R607" s="186"/>
      <c r="S607" s="4"/>
      <c r="T607" s="4"/>
      <c r="U607" s="4"/>
      <c r="V607" s="4"/>
    </row>
    <row r="608" spans="1:22" s="5" customFormat="1" ht="12.5">
      <c r="A608" s="56"/>
      <c r="B608" s="11"/>
      <c r="C608" s="11" t="s">
        <v>233</v>
      </c>
      <c r="D608" s="11"/>
      <c r="E608" s="11" t="s">
        <v>234</v>
      </c>
      <c r="F608" s="11">
        <v>31</v>
      </c>
      <c r="G608" s="11"/>
      <c r="H608" s="11">
        <v>0</v>
      </c>
      <c r="I608" s="11"/>
      <c r="J608" s="4"/>
      <c r="K608" s="11"/>
      <c r="L608" s="11"/>
      <c r="M608" s="11"/>
      <c r="N608" s="4"/>
      <c r="O608" s="184"/>
      <c r="P608" s="185"/>
      <c r="Q608" s="185"/>
      <c r="R608" s="186"/>
      <c r="S608" s="4"/>
      <c r="T608" s="4"/>
      <c r="U608" s="4"/>
      <c r="V608" s="4"/>
    </row>
    <row r="609" spans="1:22" s="5" customFormat="1" ht="12.5">
      <c r="A609" s="56"/>
      <c r="B609" s="11"/>
      <c r="C609" s="11" t="s">
        <v>235</v>
      </c>
      <c r="D609" s="11"/>
      <c r="E609" s="11" t="s">
        <v>236</v>
      </c>
      <c r="F609" s="11">
        <v>15</v>
      </c>
      <c r="G609" s="11"/>
      <c r="H609" s="11">
        <v>0</v>
      </c>
      <c r="I609" s="11"/>
      <c r="J609" s="4"/>
      <c r="K609" s="11"/>
      <c r="L609" s="11"/>
      <c r="M609" s="11"/>
      <c r="N609" s="4"/>
      <c r="O609" s="184"/>
      <c r="P609" s="185"/>
      <c r="Q609" s="185"/>
      <c r="R609" s="186"/>
      <c r="S609" s="4"/>
      <c r="T609" s="4"/>
      <c r="U609" s="4"/>
      <c r="V609" s="4"/>
    </row>
    <row r="610" spans="1:22" s="5" customFormat="1" ht="12.5">
      <c r="A610" s="56"/>
      <c r="B610" s="11"/>
      <c r="C610" s="11" t="s">
        <v>237</v>
      </c>
      <c r="D610" s="11"/>
      <c r="E610" s="11" t="s">
        <v>238</v>
      </c>
      <c r="F610" s="11">
        <v>18</v>
      </c>
      <c r="G610" s="11"/>
      <c r="H610" s="11">
        <v>0</v>
      </c>
      <c r="I610" s="11"/>
      <c r="J610" s="4"/>
      <c r="K610" s="11"/>
      <c r="L610" s="11"/>
      <c r="M610" s="11"/>
      <c r="N610" s="4"/>
      <c r="O610" s="184"/>
      <c r="P610" s="185"/>
      <c r="Q610" s="185"/>
      <c r="R610" s="186"/>
      <c r="S610" s="4"/>
      <c r="T610" s="4"/>
      <c r="U610" s="4"/>
      <c r="V610" s="4"/>
    </row>
    <row r="611" spans="1:22" s="5" customFormat="1" ht="12.5">
      <c r="A611" s="56"/>
      <c r="B611" s="11"/>
      <c r="C611" s="11" t="s">
        <v>237</v>
      </c>
      <c r="D611" s="11"/>
      <c r="E611" s="11" t="s">
        <v>254</v>
      </c>
      <c r="F611" s="11">
        <v>4</v>
      </c>
      <c r="G611" s="11"/>
      <c r="H611" s="11"/>
      <c r="I611" s="11"/>
      <c r="J611" s="4"/>
      <c r="K611" s="11"/>
      <c r="L611" s="11"/>
      <c r="M611" s="11"/>
      <c r="N611" s="4"/>
      <c r="O611" s="184"/>
      <c r="P611" s="185"/>
      <c r="Q611" s="185"/>
      <c r="R611" s="186"/>
      <c r="S611" s="4"/>
      <c r="T611" s="4"/>
      <c r="U611" s="4"/>
      <c r="V611" s="4"/>
    </row>
    <row r="612" spans="1:22" s="5" customFormat="1" ht="12.5">
      <c r="A612" s="56"/>
      <c r="B612" s="11"/>
      <c r="C612" s="11" t="s">
        <v>239</v>
      </c>
      <c r="D612" s="11"/>
      <c r="E612" s="11" t="s">
        <v>91</v>
      </c>
      <c r="F612" s="11">
        <v>252</v>
      </c>
      <c r="G612" s="11"/>
      <c r="H612" s="11">
        <v>0</v>
      </c>
      <c r="I612" s="11"/>
      <c r="J612" s="4"/>
      <c r="K612" s="11"/>
      <c r="L612" s="11"/>
      <c r="M612" s="11"/>
      <c r="N612" s="4"/>
      <c r="O612" s="184"/>
      <c r="P612" s="185"/>
      <c r="Q612" s="185"/>
      <c r="R612" s="186"/>
      <c r="S612" s="4"/>
      <c r="T612" s="4"/>
      <c r="U612" s="4"/>
      <c r="V612" s="4"/>
    </row>
    <row r="613" spans="1:22" s="5" customFormat="1" ht="12.5">
      <c r="A613" s="56"/>
      <c r="B613" s="11"/>
      <c r="C613" s="11" t="s">
        <v>240</v>
      </c>
      <c r="D613" s="11"/>
      <c r="E613" s="11" t="s">
        <v>241</v>
      </c>
      <c r="F613" s="11">
        <v>11</v>
      </c>
      <c r="G613" s="11">
        <v>1</v>
      </c>
      <c r="H613" s="11">
        <v>1</v>
      </c>
      <c r="I613" s="11">
        <v>1</v>
      </c>
      <c r="J613" s="4"/>
      <c r="K613" s="11"/>
      <c r="L613" s="11"/>
      <c r="M613" s="11"/>
      <c r="N613" s="4"/>
      <c r="O613" s="184"/>
      <c r="P613" s="185"/>
      <c r="Q613" s="185"/>
      <c r="R613" s="186"/>
      <c r="S613" s="4"/>
      <c r="T613" s="4"/>
      <c r="U613" s="4"/>
      <c r="V613" s="4"/>
    </row>
    <row r="614" spans="1:22" s="5" customFormat="1" ht="12.5">
      <c r="A614" s="56"/>
      <c r="B614" s="11"/>
      <c r="C614" s="11" t="s">
        <v>242</v>
      </c>
      <c r="D614" s="11"/>
      <c r="E614" s="11" t="s">
        <v>218</v>
      </c>
      <c r="F614" s="11">
        <v>1</v>
      </c>
      <c r="G614" s="11"/>
      <c r="H614" s="11"/>
      <c r="I614" s="11"/>
      <c r="J614" s="4"/>
      <c r="K614" s="11"/>
      <c r="L614" s="11"/>
      <c r="M614" s="11"/>
      <c r="N614" s="4"/>
      <c r="O614" s="184"/>
      <c r="P614" s="185"/>
      <c r="Q614" s="185"/>
      <c r="R614" s="186"/>
      <c r="S614" s="4"/>
      <c r="T614" s="4"/>
      <c r="U614" s="4"/>
      <c r="V614" s="4"/>
    </row>
    <row r="615" spans="1:22" s="5" customFormat="1" ht="12.5">
      <c r="A615" s="56"/>
      <c r="B615" s="11"/>
      <c r="C615" s="11" t="s">
        <v>243</v>
      </c>
      <c r="D615" s="11"/>
      <c r="E615" s="11" t="s">
        <v>244</v>
      </c>
      <c r="F615" s="11">
        <v>14</v>
      </c>
      <c r="G615" s="11"/>
      <c r="H615" s="11"/>
      <c r="I615" s="11"/>
      <c r="J615" s="4"/>
      <c r="K615" s="11"/>
      <c r="L615" s="11"/>
      <c r="M615" s="11"/>
      <c r="N615" s="4"/>
      <c r="O615" s="184"/>
      <c r="P615" s="185"/>
      <c r="Q615" s="185"/>
      <c r="R615" s="186"/>
      <c r="S615" s="4"/>
      <c r="T615" s="4"/>
      <c r="U615" s="4"/>
      <c r="V615" s="4"/>
    </row>
    <row r="616" spans="1:22" s="5" customFormat="1" ht="12.5">
      <c r="A616" s="56"/>
      <c r="B616" s="11"/>
      <c r="C616" s="11" t="s">
        <v>245</v>
      </c>
      <c r="D616" s="11"/>
      <c r="E616" s="11" t="s">
        <v>112</v>
      </c>
      <c r="F616" s="11">
        <v>3</v>
      </c>
      <c r="G616" s="11"/>
      <c r="H616" s="11"/>
      <c r="I616" s="11"/>
      <c r="J616" s="4"/>
      <c r="K616" s="11"/>
      <c r="L616" s="11"/>
      <c r="M616" s="11"/>
      <c r="N616" s="4"/>
      <c r="O616" s="184"/>
      <c r="P616" s="185"/>
      <c r="Q616" s="185"/>
      <c r="R616" s="186"/>
      <c r="S616" s="4"/>
      <c r="T616" s="4"/>
      <c r="U616" s="4"/>
      <c r="V616" s="4"/>
    </row>
    <row r="617" spans="1:22" s="5" customFormat="1" ht="12.5">
      <c r="A617" s="56"/>
      <c r="B617" s="11"/>
      <c r="C617" s="11" t="s">
        <v>246</v>
      </c>
      <c r="D617" s="11"/>
      <c r="E617" s="11" t="s">
        <v>247</v>
      </c>
      <c r="F617" s="11">
        <v>17</v>
      </c>
      <c r="G617" s="11"/>
      <c r="H617" s="11"/>
      <c r="I617" s="11"/>
      <c r="J617" s="4"/>
      <c r="K617" s="11"/>
      <c r="L617" s="11"/>
      <c r="M617" s="11"/>
      <c r="N617" s="4"/>
      <c r="O617" s="184"/>
      <c r="P617" s="185"/>
      <c r="Q617" s="185"/>
      <c r="R617" s="186"/>
      <c r="S617" s="4"/>
      <c r="T617" s="4"/>
      <c r="U617" s="4"/>
      <c r="V617" s="4"/>
    </row>
    <row r="618" spans="1:22" s="5" customFormat="1" ht="12.5">
      <c r="A618" s="56"/>
      <c r="B618" s="11"/>
      <c r="C618" s="11" t="s">
        <v>248</v>
      </c>
      <c r="D618" s="11"/>
      <c r="E618" s="11" t="s">
        <v>249</v>
      </c>
      <c r="F618" s="11">
        <v>24</v>
      </c>
      <c r="G618" s="11"/>
      <c r="H618" s="11">
        <v>0</v>
      </c>
      <c r="I618" s="11"/>
      <c r="J618" s="4"/>
      <c r="K618" s="11"/>
      <c r="L618" s="11"/>
      <c r="M618" s="11"/>
      <c r="N618" s="4"/>
      <c r="O618" s="184"/>
      <c r="P618" s="185"/>
      <c r="Q618" s="185"/>
      <c r="R618" s="186"/>
      <c r="S618" s="4"/>
      <c r="T618" s="4"/>
      <c r="U618" s="4"/>
      <c r="V618" s="4"/>
    </row>
    <row r="619" spans="1:22" s="5" customFormat="1" ht="12.5">
      <c r="A619" s="56"/>
      <c r="B619" s="11"/>
      <c r="C619" s="11" t="s">
        <v>250</v>
      </c>
      <c r="D619" s="11"/>
      <c r="E619" s="11" t="s">
        <v>112</v>
      </c>
      <c r="F619" s="11">
        <v>2</v>
      </c>
      <c r="G619" s="11"/>
      <c r="H619" s="11"/>
      <c r="I619" s="11"/>
      <c r="J619" s="4"/>
      <c r="K619" s="11"/>
      <c r="L619" s="11"/>
      <c r="M619" s="11"/>
      <c r="N619" s="4"/>
      <c r="O619" s="184"/>
      <c r="P619" s="185"/>
      <c r="Q619" s="185"/>
      <c r="R619" s="186"/>
      <c r="S619" s="4"/>
      <c r="T619" s="4"/>
      <c r="U619" s="4"/>
      <c r="V619" s="4"/>
    </row>
    <row r="620" spans="1:22" s="5" customFormat="1" ht="12.5">
      <c r="A620" s="56"/>
      <c r="B620" s="11"/>
      <c r="C620" s="11" t="s">
        <v>252</v>
      </c>
      <c r="D620" s="11"/>
      <c r="E620" s="11" t="s">
        <v>110</v>
      </c>
      <c r="F620" s="11">
        <v>2</v>
      </c>
      <c r="G620" s="11"/>
      <c r="H620" s="11"/>
      <c r="I620" s="11"/>
      <c r="J620" s="4"/>
      <c r="K620" s="11"/>
      <c r="L620" s="11"/>
      <c r="M620" s="11"/>
      <c r="N620" s="4"/>
      <c r="O620" s="184"/>
      <c r="P620" s="185"/>
      <c r="Q620" s="185"/>
      <c r="R620" s="186"/>
      <c r="S620" s="4"/>
      <c r="T620" s="4"/>
      <c r="U620" s="4"/>
      <c r="V620" s="4"/>
    </row>
    <row r="621" spans="1:22" s="5" customFormat="1" ht="12.5">
      <c r="A621" s="56"/>
      <c r="B621" s="11"/>
      <c r="C621" s="11" t="s">
        <v>253</v>
      </c>
      <c r="D621" s="11"/>
      <c r="E621" s="11" t="s">
        <v>254</v>
      </c>
      <c r="F621" s="11">
        <v>73</v>
      </c>
      <c r="G621" s="11"/>
      <c r="H621" s="11">
        <v>0</v>
      </c>
      <c r="I621" s="11"/>
      <c r="J621" s="4"/>
      <c r="K621" s="11"/>
      <c r="L621" s="11"/>
      <c r="M621" s="11"/>
      <c r="N621" s="4"/>
      <c r="O621" s="184"/>
      <c r="P621" s="185"/>
      <c r="Q621" s="185"/>
      <c r="R621" s="186"/>
      <c r="S621" s="4"/>
      <c r="T621" s="4"/>
      <c r="U621" s="4"/>
      <c r="V621" s="4"/>
    </row>
    <row r="622" spans="1:22" s="5" customFormat="1" ht="12.5">
      <c r="A622" s="56"/>
      <c r="B622" s="11"/>
      <c r="C622" s="11" t="s">
        <v>255</v>
      </c>
      <c r="D622" s="11"/>
      <c r="E622" s="11" t="s">
        <v>110</v>
      </c>
      <c r="F622" s="11">
        <v>3</v>
      </c>
      <c r="G622" s="11"/>
      <c r="H622" s="11">
        <v>0</v>
      </c>
      <c r="I622" s="11"/>
      <c r="J622" s="4"/>
      <c r="K622" s="11"/>
      <c r="L622" s="11"/>
      <c r="M622" s="11"/>
      <c r="N622" s="4"/>
      <c r="O622" s="184"/>
      <c r="P622" s="185"/>
      <c r="Q622" s="185"/>
      <c r="R622" s="186"/>
      <c r="S622" s="4"/>
      <c r="T622" s="4"/>
      <c r="U622" s="4"/>
      <c r="V622" s="4"/>
    </row>
    <row r="623" spans="1:22" s="5" customFormat="1" ht="12.5">
      <c r="A623" s="56"/>
      <c r="B623" s="11"/>
      <c r="C623" s="11" t="s">
        <v>257</v>
      </c>
      <c r="D623" s="11"/>
      <c r="E623" s="11" t="s">
        <v>110</v>
      </c>
      <c r="F623" s="11">
        <v>1</v>
      </c>
      <c r="G623" s="11"/>
      <c r="H623" s="11"/>
      <c r="I623" s="11"/>
      <c r="J623" s="4"/>
      <c r="K623" s="11"/>
      <c r="L623" s="11"/>
      <c r="M623" s="11"/>
      <c r="N623" s="4"/>
      <c r="O623" s="184"/>
      <c r="P623" s="185"/>
      <c r="Q623" s="185"/>
      <c r="R623" s="186"/>
      <c r="S623" s="4"/>
      <c r="T623" s="4"/>
      <c r="U623" s="4"/>
      <c r="V623" s="4"/>
    </row>
    <row r="624" spans="1:22" s="5" customFormat="1" ht="12.5">
      <c r="A624" s="56"/>
      <c r="B624" s="11"/>
      <c r="C624" s="11" t="s">
        <v>258</v>
      </c>
      <c r="D624" s="11"/>
      <c r="E624" s="11" t="s">
        <v>259</v>
      </c>
      <c r="F624" s="11">
        <v>22</v>
      </c>
      <c r="G624" s="11">
        <v>1</v>
      </c>
      <c r="H624" s="11">
        <v>1</v>
      </c>
      <c r="I624" s="11">
        <v>0</v>
      </c>
      <c r="J624" s="4"/>
      <c r="K624" s="11"/>
      <c r="L624" s="11"/>
      <c r="M624" s="11"/>
      <c r="N624" s="4"/>
      <c r="O624" s="184"/>
      <c r="P624" s="185"/>
      <c r="Q624" s="185"/>
      <c r="R624" s="186"/>
      <c r="S624" s="4"/>
      <c r="T624" s="4"/>
      <c r="U624" s="4"/>
      <c r="V624" s="4"/>
    </row>
    <row r="625" spans="1:22" s="5" customFormat="1" ht="12.5">
      <c r="A625" s="56"/>
      <c r="B625" s="11"/>
      <c r="C625" s="11" t="s">
        <v>260</v>
      </c>
      <c r="D625" s="11"/>
      <c r="E625" s="11" t="s">
        <v>261</v>
      </c>
      <c r="F625" s="11">
        <v>36</v>
      </c>
      <c r="G625" s="11"/>
      <c r="H625" s="11">
        <v>0</v>
      </c>
      <c r="I625" s="11"/>
      <c r="J625" s="4"/>
      <c r="K625" s="11"/>
      <c r="L625" s="11"/>
      <c r="M625" s="11"/>
      <c r="N625" s="4"/>
      <c r="O625" s="184"/>
      <c r="P625" s="185"/>
      <c r="Q625" s="185"/>
      <c r="R625" s="186"/>
      <c r="S625" s="4"/>
      <c r="T625" s="4"/>
      <c r="U625" s="4"/>
      <c r="V625" s="4"/>
    </row>
    <row r="626" spans="1:22" s="5" customFormat="1" ht="12.5">
      <c r="A626" s="56"/>
      <c r="B626" s="11"/>
      <c r="C626" s="11" t="s">
        <v>263</v>
      </c>
      <c r="D626" s="11"/>
      <c r="E626" s="11" t="s">
        <v>264</v>
      </c>
      <c r="F626" s="11">
        <v>55</v>
      </c>
      <c r="G626" s="11"/>
      <c r="H626" s="11">
        <v>0</v>
      </c>
      <c r="I626" s="11"/>
      <c r="J626" s="4"/>
      <c r="K626" s="11"/>
      <c r="L626" s="11"/>
      <c r="M626" s="11"/>
      <c r="N626" s="4"/>
      <c r="O626" s="184"/>
      <c r="P626" s="185"/>
      <c r="Q626" s="185"/>
      <c r="R626" s="186"/>
      <c r="S626" s="4"/>
      <c r="T626" s="4"/>
      <c r="U626" s="4"/>
      <c r="V626" s="4"/>
    </row>
    <row r="627" spans="1:22" s="5" customFormat="1" ht="12.5">
      <c r="A627" s="56"/>
      <c r="B627" s="11"/>
      <c r="C627" s="11" t="s">
        <v>265</v>
      </c>
      <c r="D627" s="11"/>
      <c r="E627" s="11" t="s">
        <v>140</v>
      </c>
      <c r="F627" s="11">
        <v>80</v>
      </c>
      <c r="G627" s="11">
        <v>2</v>
      </c>
      <c r="H627" s="11">
        <v>2</v>
      </c>
      <c r="I627" s="11">
        <v>1</v>
      </c>
      <c r="J627" s="4"/>
      <c r="K627" s="11"/>
      <c r="L627" s="11"/>
      <c r="M627" s="11"/>
      <c r="N627" s="4"/>
      <c r="O627" s="184"/>
      <c r="P627" s="185"/>
      <c r="Q627" s="185"/>
      <c r="R627" s="186"/>
      <c r="S627" s="4"/>
      <c r="T627" s="4"/>
      <c r="U627" s="4"/>
      <c r="V627" s="4"/>
    </row>
    <row r="628" spans="1:22" s="5" customFormat="1" ht="12.5">
      <c r="A628" s="56"/>
      <c r="B628" s="11"/>
      <c r="C628" s="11" t="s">
        <v>266</v>
      </c>
      <c r="D628" s="11"/>
      <c r="E628" s="11" t="s">
        <v>162</v>
      </c>
      <c r="F628" s="11">
        <v>80</v>
      </c>
      <c r="G628" s="11">
        <v>1</v>
      </c>
      <c r="H628" s="11">
        <v>1</v>
      </c>
      <c r="I628" s="11">
        <v>3</v>
      </c>
      <c r="J628" s="4"/>
      <c r="K628" s="11"/>
      <c r="L628" s="11"/>
      <c r="M628" s="11"/>
      <c r="N628" s="4"/>
      <c r="O628" s="184"/>
      <c r="P628" s="185"/>
      <c r="Q628" s="185"/>
      <c r="R628" s="186"/>
      <c r="S628" s="4"/>
      <c r="T628" s="4"/>
      <c r="U628" s="4"/>
      <c r="V628" s="4"/>
    </row>
    <row r="629" spans="1:22" s="5" customFormat="1" ht="12.5">
      <c r="A629" s="56"/>
      <c r="B629" s="11"/>
      <c r="C629" s="11" t="s">
        <v>267</v>
      </c>
      <c r="D629" s="11"/>
      <c r="E629" s="11" t="s">
        <v>268</v>
      </c>
      <c r="F629" s="11">
        <v>13</v>
      </c>
      <c r="G629" s="11"/>
      <c r="H629" s="11">
        <v>0</v>
      </c>
      <c r="I629" s="11"/>
      <c r="J629" s="4"/>
      <c r="K629" s="11"/>
      <c r="L629" s="11"/>
      <c r="M629" s="11"/>
      <c r="N629" s="4"/>
      <c r="O629" s="184"/>
      <c r="P629" s="185"/>
      <c r="Q629" s="185"/>
      <c r="R629" s="186"/>
      <c r="S629" s="4"/>
      <c r="T629" s="4"/>
      <c r="U629" s="4"/>
      <c r="V629" s="4"/>
    </row>
    <row r="630" spans="1:22" s="5" customFormat="1" ht="12.5">
      <c r="A630" s="56"/>
      <c r="B630" s="11"/>
      <c r="C630" s="11" t="s">
        <v>271</v>
      </c>
      <c r="D630" s="11"/>
      <c r="E630" s="11" t="s">
        <v>272</v>
      </c>
      <c r="F630" s="11">
        <v>12</v>
      </c>
      <c r="G630" s="11"/>
      <c r="H630" s="11"/>
      <c r="I630" s="11"/>
      <c r="J630" s="4"/>
      <c r="K630" s="11"/>
      <c r="L630" s="11"/>
      <c r="M630" s="11"/>
      <c r="N630" s="4"/>
      <c r="O630" s="184"/>
      <c r="P630" s="185"/>
      <c r="Q630" s="185"/>
      <c r="R630" s="186"/>
      <c r="S630" s="4"/>
      <c r="T630" s="4"/>
      <c r="U630" s="4"/>
      <c r="V630" s="4"/>
    </row>
    <row r="631" spans="1:22" s="5" customFormat="1" ht="12.5">
      <c r="A631" s="56"/>
      <c r="B631" s="11"/>
      <c r="C631" s="11" t="s">
        <v>273</v>
      </c>
      <c r="D631" s="11"/>
      <c r="E631" s="11" t="s">
        <v>162</v>
      </c>
      <c r="F631" s="11">
        <v>726</v>
      </c>
      <c r="G631" s="11">
        <v>8</v>
      </c>
      <c r="H631" s="11">
        <v>6</v>
      </c>
      <c r="I631" s="11">
        <v>2.6666666666666701</v>
      </c>
      <c r="J631" s="4"/>
      <c r="K631" s="11"/>
      <c r="L631" s="11"/>
      <c r="M631" s="11"/>
      <c r="N631" s="4"/>
      <c r="O631" s="184"/>
      <c r="P631" s="185"/>
      <c r="Q631" s="185"/>
      <c r="R631" s="186"/>
      <c r="S631" s="4"/>
      <c r="T631" s="4"/>
      <c r="U631" s="4"/>
      <c r="V631" s="4"/>
    </row>
    <row r="632" spans="1:22" s="5" customFormat="1" ht="12.5">
      <c r="A632" s="56"/>
      <c r="B632" s="11"/>
      <c r="C632" s="11" t="s">
        <v>274</v>
      </c>
      <c r="D632" s="11"/>
      <c r="E632" s="11" t="s">
        <v>275</v>
      </c>
      <c r="F632" s="11">
        <v>64</v>
      </c>
      <c r="G632" s="11"/>
      <c r="H632" s="11">
        <v>0</v>
      </c>
      <c r="I632" s="11"/>
      <c r="J632" s="4"/>
      <c r="K632" s="11"/>
      <c r="L632" s="11"/>
      <c r="M632" s="11"/>
      <c r="N632" s="4"/>
      <c r="O632" s="184"/>
      <c r="P632" s="185"/>
      <c r="Q632" s="185"/>
      <c r="R632" s="186"/>
      <c r="S632" s="4"/>
      <c r="T632" s="4"/>
      <c r="U632" s="4"/>
      <c r="V632" s="4"/>
    </row>
    <row r="633" spans="1:22" s="5" customFormat="1" ht="12.5">
      <c r="A633" s="56"/>
      <c r="B633" s="11"/>
      <c r="C633" s="11" t="s">
        <v>276</v>
      </c>
      <c r="D633" s="11"/>
      <c r="E633" s="11" t="s">
        <v>112</v>
      </c>
      <c r="F633" s="11">
        <v>16</v>
      </c>
      <c r="G633" s="11"/>
      <c r="H633" s="11">
        <v>0</v>
      </c>
      <c r="I633" s="11"/>
      <c r="J633" s="4"/>
      <c r="K633" s="11"/>
      <c r="L633" s="11"/>
      <c r="M633" s="11"/>
      <c r="N633" s="4"/>
      <c r="O633" s="184"/>
      <c r="P633" s="185"/>
      <c r="Q633" s="185"/>
      <c r="R633" s="186"/>
      <c r="S633" s="4"/>
      <c r="T633" s="4"/>
      <c r="U633" s="4"/>
      <c r="V633" s="4"/>
    </row>
    <row r="634" spans="1:22" s="5" customFormat="1" ht="12.5">
      <c r="A634" s="56"/>
      <c r="B634" s="11"/>
      <c r="C634" s="11" t="s">
        <v>277</v>
      </c>
      <c r="D634" s="11"/>
      <c r="E634" s="11" t="s">
        <v>278</v>
      </c>
      <c r="F634" s="11">
        <v>9</v>
      </c>
      <c r="G634" s="11"/>
      <c r="H634" s="11"/>
      <c r="I634" s="11"/>
      <c r="J634" s="4"/>
      <c r="K634" s="11"/>
      <c r="L634" s="11"/>
      <c r="M634" s="11"/>
      <c r="N634" s="4"/>
      <c r="O634" s="184"/>
      <c r="P634" s="185"/>
      <c r="Q634" s="185"/>
      <c r="R634" s="186"/>
      <c r="S634" s="4"/>
      <c r="T634" s="4"/>
      <c r="U634" s="4"/>
      <c r="V634" s="4"/>
    </row>
    <row r="635" spans="1:22" s="5" customFormat="1" ht="12.5">
      <c r="A635" s="56"/>
      <c r="B635" s="11"/>
      <c r="C635" s="11" t="s">
        <v>279</v>
      </c>
      <c r="D635" s="11"/>
      <c r="E635" s="11" t="s">
        <v>112</v>
      </c>
      <c r="F635" s="11">
        <v>6</v>
      </c>
      <c r="G635" s="11"/>
      <c r="H635" s="11"/>
      <c r="I635" s="11"/>
      <c r="J635" s="4"/>
      <c r="K635" s="11"/>
      <c r="L635" s="11"/>
      <c r="M635" s="11"/>
      <c r="N635" s="4"/>
      <c r="O635" s="184"/>
      <c r="P635" s="185"/>
      <c r="Q635" s="185"/>
      <c r="R635" s="186"/>
      <c r="S635" s="4"/>
      <c r="T635" s="4"/>
      <c r="U635" s="4"/>
      <c r="V635" s="4"/>
    </row>
    <row r="636" spans="1:22" s="5" customFormat="1" ht="12.5">
      <c r="A636" s="56"/>
      <c r="B636" s="11"/>
      <c r="C636" s="11" t="s">
        <v>280</v>
      </c>
      <c r="D636" s="11"/>
      <c r="E636" s="11" t="s">
        <v>183</v>
      </c>
      <c r="F636" s="11">
        <v>6</v>
      </c>
      <c r="G636" s="11"/>
      <c r="H636" s="11"/>
      <c r="I636" s="11"/>
      <c r="J636" s="4"/>
      <c r="K636" s="11"/>
      <c r="L636" s="11"/>
      <c r="M636" s="11"/>
      <c r="N636" s="4"/>
      <c r="O636" s="184"/>
      <c r="P636" s="185"/>
      <c r="Q636" s="185"/>
      <c r="R636" s="186"/>
      <c r="S636" s="4"/>
      <c r="T636" s="4"/>
      <c r="U636" s="4"/>
      <c r="V636" s="4"/>
    </row>
    <row r="637" spans="1:22" s="5" customFormat="1" ht="12.5">
      <c r="A637" s="56"/>
      <c r="B637" s="11"/>
      <c r="C637" s="11" t="s">
        <v>281</v>
      </c>
      <c r="D637" s="11"/>
      <c r="E637" s="11" t="s">
        <v>282</v>
      </c>
      <c r="F637" s="11">
        <v>42</v>
      </c>
      <c r="G637" s="11">
        <v>1</v>
      </c>
      <c r="H637" s="11">
        <v>1</v>
      </c>
      <c r="I637" s="11">
        <v>0</v>
      </c>
      <c r="J637" s="4"/>
      <c r="K637" s="11"/>
      <c r="L637" s="11"/>
      <c r="M637" s="11"/>
      <c r="N637" s="4"/>
      <c r="O637" s="184"/>
      <c r="P637" s="185"/>
      <c r="Q637" s="185"/>
      <c r="R637" s="186"/>
      <c r="S637" s="4"/>
      <c r="T637" s="4"/>
      <c r="U637" s="4"/>
      <c r="V637" s="4"/>
    </row>
    <row r="638" spans="1:22" s="5" customFormat="1" ht="12.5">
      <c r="A638" s="56"/>
      <c r="B638" s="11"/>
      <c r="C638" s="11" t="s">
        <v>283</v>
      </c>
      <c r="D638" s="11"/>
      <c r="E638" s="11" t="s">
        <v>113</v>
      </c>
      <c r="F638" s="11">
        <v>281</v>
      </c>
      <c r="G638" s="11">
        <v>1</v>
      </c>
      <c r="H638" s="11">
        <v>1</v>
      </c>
      <c r="I638" s="11">
        <v>0</v>
      </c>
      <c r="J638" s="4"/>
      <c r="K638" s="11"/>
      <c r="L638" s="11"/>
      <c r="M638" s="11"/>
      <c r="N638" s="4"/>
      <c r="O638" s="184"/>
      <c r="P638" s="185"/>
      <c r="Q638" s="185"/>
      <c r="R638" s="186"/>
      <c r="S638" s="4"/>
      <c r="T638" s="4"/>
      <c r="U638" s="4"/>
      <c r="V638" s="4"/>
    </row>
    <row r="639" spans="1:22" s="5" customFormat="1" ht="12.5">
      <c r="A639" s="56"/>
      <c r="B639" s="11"/>
      <c r="C639" s="11" t="s">
        <v>284</v>
      </c>
      <c r="D639" s="11"/>
      <c r="E639" s="11" t="s">
        <v>285</v>
      </c>
      <c r="F639" s="11">
        <v>16</v>
      </c>
      <c r="G639" s="11"/>
      <c r="H639" s="11">
        <v>0</v>
      </c>
      <c r="I639" s="11"/>
      <c r="J639" s="4"/>
      <c r="K639" s="11"/>
      <c r="L639" s="11"/>
      <c r="M639" s="11"/>
      <c r="N639" s="4"/>
      <c r="O639" s="184"/>
      <c r="P639" s="185"/>
      <c r="Q639" s="185"/>
      <c r="R639" s="186"/>
      <c r="S639" s="4"/>
      <c r="T639" s="4"/>
      <c r="U639" s="4"/>
      <c r="V639" s="4"/>
    </row>
    <row r="640" spans="1:22" s="5" customFormat="1" ht="12.5">
      <c r="A640" s="56"/>
      <c r="B640" s="11"/>
      <c r="C640" s="11" t="s">
        <v>286</v>
      </c>
      <c r="D640" s="11"/>
      <c r="E640" s="11" t="s">
        <v>287</v>
      </c>
      <c r="F640" s="11">
        <v>196</v>
      </c>
      <c r="G640" s="11">
        <v>1</v>
      </c>
      <c r="H640" s="11">
        <v>0</v>
      </c>
      <c r="I640" s="11"/>
      <c r="J640" s="4"/>
      <c r="K640" s="11"/>
      <c r="L640" s="11"/>
      <c r="M640" s="11"/>
      <c r="N640" s="4"/>
      <c r="O640" s="184"/>
      <c r="P640" s="185"/>
      <c r="Q640" s="185"/>
      <c r="R640" s="186"/>
      <c r="S640" s="4"/>
      <c r="T640" s="4"/>
      <c r="U640" s="4"/>
      <c r="V640" s="4"/>
    </row>
    <row r="641" spans="1:22" s="5" customFormat="1" ht="12.5">
      <c r="A641" s="56"/>
      <c r="B641" s="11"/>
      <c r="C641" s="11" t="s">
        <v>286</v>
      </c>
      <c r="D641" s="11"/>
      <c r="E641" s="11" t="s">
        <v>303</v>
      </c>
      <c r="F641" s="11">
        <v>1</v>
      </c>
      <c r="G641" s="11"/>
      <c r="H641" s="11"/>
      <c r="I641" s="11"/>
      <c r="J641" s="4"/>
      <c r="K641" s="11"/>
      <c r="L641" s="11"/>
      <c r="M641" s="11"/>
      <c r="N641" s="4"/>
      <c r="O641" s="184"/>
      <c r="P641" s="185"/>
      <c r="Q641" s="185"/>
      <c r="R641" s="186"/>
      <c r="S641" s="4"/>
      <c r="T641" s="4"/>
      <c r="U641" s="4"/>
      <c r="V641" s="4"/>
    </row>
    <row r="642" spans="1:22" s="5" customFormat="1" ht="12.5">
      <c r="A642" s="56"/>
      <c r="B642" s="11"/>
      <c r="C642" s="11" t="s">
        <v>288</v>
      </c>
      <c r="D642" s="11"/>
      <c r="E642" s="11" t="s">
        <v>289</v>
      </c>
      <c r="F642" s="11">
        <v>67</v>
      </c>
      <c r="G642" s="11">
        <v>2</v>
      </c>
      <c r="H642" s="11">
        <v>2</v>
      </c>
      <c r="I642" s="11">
        <v>2.5</v>
      </c>
      <c r="J642" s="4"/>
      <c r="K642" s="11"/>
      <c r="L642" s="11"/>
      <c r="M642" s="11"/>
      <c r="N642" s="4"/>
      <c r="O642" s="184"/>
      <c r="P642" s="185"/>
      <c r="Q642" s="185"/>
      <c r="R642" s="186"/>
      <c r="S642" s="4"/>
      <c r="T642" s="4"/>
      <c r="U642" s="4"/>
      <c r="V642" s="4"/>
    </row>
    <row r="643" spans="1:22" s="5" customFormat="1" ht="12.5">
      <c r="A643" s="56"/>
      <c r="B643" s="11"/>
      <c r="C643" s="11" t="s">
        <v>290</v>
      </c>
      <c r="D643" s="11"/>
      <c r="E643" s="11" t="s">
        <v>261</v>
      </c>
      <c r="F643" s="11">
        <v>105</v>
      </c>
      <c r="G643" s="11"/>
      <c r="H643" s="11">
        <v>0</v>
      </c>
      <c r="I643" s="11"/>
      <c r="J643" s="4"/>
      <c r="K643" s="11"/>
      <c r="L643" s="11"/>
      <c r="M643" s="11"/>
      <c r="N643" s="4"/>
      <c r="O643" s="184"/>
      <c r="P643" s="185"/>
      <c r="Q643" s="185"/>
      <c r="R643" s="186"/>
      <c r="S643" s="4"/>
      <c r="T643" s="4"/>
      <c r="U643" s="4"/>
      <c r="V643" s="4"/>
    </row>
    <row r="644" spans="1:22" s="5" customFormat="1" ht="12.5">
      <c r="A644" s="56"/>
      <c r="B644" s="11"/>
      <c r="C644" s="11" t="s">
        <v>291</v>
      </c>
      <c r="D644" s="11"/>
      <c r="E644" s="11" t="s">
        <v>292</v>
      </c>
      <c r="F644" s="11">
        <v>42</v>
      </c>
      <c r="G644" s="11"/>
      <c r="H644" s="11">
        <v>0</v>
      </c>
      <c r="I644" s="11"/>
      <c r="J644" s="4"/>
      <c r="K644" s="11"/>
      <c r="L644" s="11"/>
      <c r="M644" s="11"/>
      <c r="N644" s="4"/>
      <c r="O644" s="184"/>
      <c r="P644" s="185"/>
      <c r="Q644" s="185"/>
      <c r="R644" s="186"/>
      <c r="S644" s="4"/>
      <c r="T644" s="4"/>
      <c r="U644" s="4"/>
      <c r="V644" s="4"/>
    </row>
    <row r="645" spans="1:22" s="5" customFormat="1" ht="12.5">
      <c r="A645" s="56"/>
      <c r="B645" s="11"/>
      <c r="C645" s="11" t="s">
        <v>293</v>
      </c>
      <c r="D645" s="11"/>
      <c r="E645" s="11" t="s">
        <v>270</v>
      </c>
      <c r="F645" s="11">
        <v>1</v>
      </c>
      <c r="G645" s="11"/>
      <c r="H645" s="11"/>
      <c r="I645" s="11"/>
      <c r="J645" s="4"/>
      <c r="K645" s="11"/>
      <c r="L645" s="11"/>
      <c r="M645" s="11"/>
      <c r="N645" s="4"/>
      <c r="O645" s="184"/>
      <c r="P645" s="185"/>
      <c r="Q645" s="185"/>
      <c r="R645" s="186"/>
      <c r="S645" s="4"/>
      <c r="T645" s="4"/>
      <c r="U645" s="4"/>
      <c r="V645" s="4"/>
    </row>
    <row r="646" spans="1:22" s="5" customFormat="1" ht="12.5">
      <c r="A646" s="56"/>
      <c r="B646" s="11"/>
      <c r="C646" s="11" t="s">
        <v>294</v>
      </c>
      <c r="D646" s="11"/>
      <c r="E646" s="11" t="s">
        <v>295</v>
      </c>
      <c r="F646" s="11">
        <v>4</v>
      </c>
      <c r="G646" s="11"/>
      <c r="H646" s="11"/>
      <c r="I646" s="11"/>
      <c r="J646" s="4"/>
      <c r="K646" s="11"/>
      <c r="L646" s="11"/>
      <c r="M646" s="11"/>
      <c r="N646" s="4"/>
      <c r="O646" s="184"/>
      <c r="P646" s="185"/>
      <c r="Q646" s="185"/>
      <c r="R646" s="186"/>
      <c r="S646" s="4"/>
      <c r="T646" s="4"/>
      <c r="U646" s="4"/>
      <c r="V646" s="4"/>
    </row>
    <row r="647" spans="1:22" s="5" customFormat="1" ht="12.5">
      <c r="A647" s="56"/>
      <c r="B647" s="11"/>
      <c r="C647" s="11" t="s">
        <v>296</v>
      </c>
      <c r="D647" s="11"/>
      <c r="E647" s="11" t="s">
        <v>148</v>
      </c>
      <c r="F647" s="11">
        <v>12</v>
      </c>
      <c r="G647" s="11"/>
      <c r="H647" s="11">
        <v>0</v>
      </c>
      <c r="I647" s="11"/>
      <c r="J647" s="4"/>
      <c r="K647" s="11"/>
      <c r="L647" s="11"/>
      <c r="M647" s="11"/>
      <c r="N647" s="4"/>
      <c r="O647" s="184"/>
      <c r="P647" s="185"/>
      <c r="Q647" s="185"/>
      <c r="R647" s="186"/>
      <c r="S647" s="4"/>
      <c r="T647" s="4"/>
      <c r="U647" s="4"/>
      <c r="V647" s="4"/>
    </row>
    <row r="648" spans="1:22" s="5" customFormat="1" ht="12.5">
      <c r="A648" s="56"/>
      <c r="B648" s="11"/>
      <c r="C648" s="11" t="s">
        <v>297</v>
      </c>
      <c r="D648" s="11"/>
      <c r="E648" s="11" t="s">
        <v>115</v>
      </c>
      <c r="F648" s="11">
        <v>608</v>
      </c>
      <c r="G648" s="11">
        <v>4</v>
      </c>
      <c r="H648" s="11">
        <v>1</v>
      </c>
      <c r="I648" s="11">
        <v>0</v>
      </c>
      <c r="J648" s="4"/>
      <c r="K648" s="11"/>
      <c r="L648" s="11"/>
      <c r="M648" s="11"/>
      <c r="N648" s="4"/>
      <c r="O648" s="184"/>
      <c r="P648" s="185"/>
      <c r="Q648" s="185"/>
      <c r="R648" s="186"/>
      <c r="S648" s="4"/>
      <c r="T648" s="4"/>
      <c r="U648" s="4"/>
      <c r="V648" s="4"/>
    </row>
    <row r="649" spans="1:22" s="5" customFormat="1" ht="12.5">
      <c r="A649" s="56"/>
      <c r="B649" s="11"/>
      <c r="C649" s="11" t="s">
        <v>298</v>
      </c>
      <c r="D649" s="11"/>
      <c r="E649" s="11" t="s">
        <v>134</v>
      </c>
      <c r="F649" s="11">
        <v>23</v>
      </c>
      <c r="G649" s="11"/>
      <c r="H649" s="11">
        <v>0</v>
      </c>
      <c r="I649" s="11"/>
      <c r="J649" s="4"/>
      <c r="K649" s="11"/>
      <c r="L649" s="11"/>
      <c r="M649" s="11"/>
      <c r="N649" s="4"/>
      <c r="O649" s="184"/>
      <c r="P649" s="185"/>
      <c r="Q649" s="185"/>
      <c r="R649" s="186"/>
      <c r="S649" s="4"/>
      <c r="T649" s="4"/>
      <c r="U649" s="4"/>
      <c r="V649" s="4"/>
    </row>
    <row r="650" spans="1:22" s="5" customFormat="1" ht="12.5">
      <c r="A650" s="56"/>
      <c r="B650" s="11"/>
      <c r="C650" s="11" t="s">
        <v>299</v>
      </c>
      <c r="D650" s="11"/>
      <c r="E650" s="11" t="s">
        <v>95</v>
      </c>
      <c r="F650" s="11">
        <v>2</v>
      </c>
      <c r="G650" s="11"/>
      <c r="H650" s="11"/>
      <c r="I650" s="11"/>
      <c r="J650" s="4"/>
      <c r="K650" s="11"/>
      <c r="L650" s="11"/>
      <c r="M650" s="11"/>
      <c r="N650" s="4"/>
      <c r="O650" s="184"/>
      <c r="P650" s="185"/>
      <c r="Q650" s="185"/>
      <c r="R650" s="186"/>
      <c r="S650" s="4"/>
      <c r="T650" s="4"/>
      <c r="U650" s="4"/>
      <c r="V650" s="4"/>
    </row>
    <row r="651" spans="1:22" s="5" customFormat="1" ht="12.5">
      <c r="A651" s="56"/>
      <c r="B651" s="11"/>
      <c r="C651" s="11" t="s">
        <v>299</v>
      </c>
      <c r="D651" s="11"/>
      <c r="E651" s="11" t="s">
        <v>105</v>
      </c>
      <c r="F651" s="11">
        <v>169</v>
      </c>
      <c r="G651" s="11">
        <v>2</v>
      </c>
      <c r="H651" s="11">
        <v>2</v>
      </c>
      <c r="I651" s="11">
        <v>0</v>
      </c>
      <c r="J651" s="4"/>
      <c r="K651" s="11"/>
      <c r="L651" s="11"/>
      <c r="M651" s="11"/>
      <c r="N651" s="4"/>
      <c r="O651" s="184"/>
      <c r="P651" s="185"/>
      <c r="Q651" s="185"/>
      <c r="R651" s="186"/>
      <c r="S651" s="4"/>
      <c r="T651" s="4"/>
      <c r="U651" s="4"/>
      <c r="V651" s="4"/>
    </row>
    <row r="652" spans="1:22" s="5" customFormat="1" ht="12.5">
      <c r="A652" s="56"/>
      <c r="B652" s="11"/>
      <c r="C652" s="11" t="s">
        <v>300</v>
      </c>
      <c r="D652" s="11"/>
      <c r="E652" s="11" t="s">
        <v>301</v>
      </c>
      <c r="F652" s="11">
        <v>73</v>
      </c>
      <c r="G652" s="11"/>
      <c r="H652" s="11">
        <v>0</v>
      </c>
      <c r="I652" s="11"/>
      <c r="J652" s="4"/>
      <c r="K652" s="11"/>
      <c r="L652" s="11"/>
      <c r="M652" s="11"/>
      <c r="N652" s="4"/>
      <c r="O652" s="184"/>
      <c r="P652" s="185"/>
      <c r="Q652" s="185"/>
      <c r="R652" s="186"/>
      <c r="S652" s="4"/>
      <c r="T652" s="4"/>
      <c r="U652" s="4"/>
      <c r="V652" s="4"/>
    </row>
    <row r="653" spans="1:22" s="5" customFormat="1" ht="12.5">
      <c r="A653" s="56"/>
      <c r="B653" s="11"/>
      <c r="C653" s="11" t="s">
        <v>302</v>
      </c>
      <c r="D653" s="11"/>
      <c r="E653" s="11" t="s">
        <v>303</v>
      </c>
      <c r="F653" s="11">
        <v>31</v>
      </c>
      <c r="G653" s="11">
        <v>2</v>
      </c>
      <c r="H653" s="11">
        <v>2</v>
      </c>
      <c r="I653" s="11">
        <v>0</v>
      </c>
      <c r="J653" s="4"/>
      <c r="K653" s="11"/>
      <c r="L653" s="11"/>
      <c r="M653" s="11"/>
      <c r="N653" s="4"/>
      <c r="O653" s="184"/>
      <c r="P653" s="185"/>
      <c r="Q653" s="185"/>
      <c r="R653" s="186"/>
      <c r="S653" s="4"/>
      <c r="T653" s="4"/>
      <c r="U653" s="4"/>
      <c r="V653" s="4"/>
    </row>
    <row r="654" spans="1:22" s="5" customFormat="1" ht="12.5">
      <c r="A654" s="56"/>
      <c r="B654" s="11"/>
      <c r="C654" s="11" t="s">
        <v>304</v>
      </c>
      <c r="D654" s="11"/>
      <c r="E654" s="11" t="s">
        <v>140</v>
      </c>
      <c r="F654" s="11">
        <v>715</v>
      </c>
      <c r="G654" s="11">
        <v>4</v>
      </c>
      <c r="H654" s="11">
        <v>2</v>
      </c>
      <c r="I654" s="11">
        <v>0.5</v>
      </c>
      <c r="J654" s="4"/>
      <c r="K654" s="11"/>
      <c r="L654" s="11"/>
      <c r="M654" s="11"/>
      <c r="N654" s="4"/>
      <c r="O654" s="184"/>
      <c r="P654" s="185"/>
      <c r="Q654" s="185"/>
      <c r="R654" s="186"/>
      <c r="S654" s="4"/>
      <c r="T654" s="4"/>
      <c r="U654" s="4"/>
      <c r="V654" s="4"/>
    </row>
    <row r="655" spans="1:22" s="5" customFormat="1" ht="12.5">
      <c r="A655" s="56"/>
      <c r="B655" s="11"/>
      <c r="C655" s="11" t="s">
        <v>305</v>
      </c>
      <c r="D655" s="11"/>
      <c r="E655" s="11" t="s">
        <v>306</v>
      </c>
      <c r="F655" s="11">
        <v>9</v>
      </c>
      <c r="G655" s="11"/>
      <c r="H655" s="11"/>
      <c r="I655" s="11"/>
      <c r="J655" s="4"/>
      <c r="K655" s="11"/>
      <c r="L655" s="11"/>
      <c r="M655" s="11"/>
      <c r="N655" s="4"/>
      <c r="O655" s="184"/>
      <c r="P655" s="185"/>
      <c r="Q655" s="185"/>
      <c r="R655" s="186"/>
      <c r="S655" s="4"/>
      <c r="T655" s="4"/>
      <c r="U655" s="4"/>
      <c r="V655" s="4"/>
    </row>
    <row r="656" spans="1:22" s="5" customFormat="1" ht="12.5">
      <c r="A656" s="56"/>
      <c r="B656" s="11"/>
      <c r="C656" s="11" t="s">
        <v>307</v>
      </c>
      <c r="D656" s="11"/>
      <c r="E656" s="11" t="s">
        <v>308</v>
      </c>
      <c r="F656" s="11">
        <v>56</v>
      </c>
      <c r="G656" s="11">
        <v>1</v>
      </c>
      <c r="H656" s="11">
        <v>0</v>
      </c>
      <c r="I656" s="11"/>
      <c r="J656" s="4"/>
      <c r="K656" s="11"/>
      <c r="L656" s="11"/>
      <c r="M656" s="11"/>
      <c r="N656" s="4"/>
      <c r="O656" s="184"/>
      <c r="P656" s="185"/>
      <c r="Q656" s="185"/>
      <c r="R656" s="186"/>
      <c r="S656" s="4"/>
      <c r="T656" s="4"/>
      <c r="U656" s="4"/>
      <c r="V656" s="4"/>
    </row>
    <row r="657" spans="1:22" s="5" customFormat="1" ht="12.5">
      <c r="A657" s="56"/>
      <c r="B657" s="11"/>
      <c r="C657" s="11" t="s">
        <v>309</v>
      </c>
      <c r="D657" s="11"/>
      <c r="E657" s="11" t="s">
        <v>310</v>
      </c>
      <c r="F657" s="11">
        <v>40</v>
      </c>
      <c r="G657" s="11"/>
      <c r="H657" s="11">
        <v>0</v>
      </c>
      <c r="I657" s="11"/>
      <c r="J657" s="4"/>
      <c r="K657" s="11"/>
      <c r="L657" s="11"/>
      <c r="M657" s="11"/>
      <c r="N657" s="4"/>
      <c r="O657" s="184"/>
      <c r="P657" s="185"/>
      <c r="Q657" s="185"/>
      <c r="R657" s="186"/>
      <c r="S657" s="4"/>
      <c r="T657" s="4"/>
      <c r="U657" s="4"/>
      <c r="V657" s="4"/>
    </row>
    <row r="658" spans="1:22" s="5" customFormat="1" ht="12.5">
      <c r="A658" s="56"/>
      <c r="B658" s="11"/>
      <c r="C658" s="11" t="s">
        <v>311</v>
      </c>
      <c r="D658" s="11"/>
      <c r="E658" s="11" t="s">
        <v>101</v>
      </c>
      <c r="F658" s="11">
        <v>65</v>
      </c>
      <c r="G658" s="11">
        <v>2</v>
      </c>
      <c r="H658" s="11">
        <v>2</v>
      </c>
      <c r="I658" s="11">
        <v>3.5</v>
      </c>
      <c r="J658" s="4"/>
      <c r="K658" s="11"/>
      <c r="L658" s="11"/>
      <c r="M658" s="11"/>
      <c r="N658" s="4"/>
      <c r="O658" s="184"/>
      <c r="P658" s="185"/>
      <c r="Q658" s="185"/>
      <c r="R658" s="186"/>
      <c r="S658" s="4"/>
      <c r="T658" s="4"/>
      <c r="U658" s="4"/>
      <c r="V658" s="4"/>
    </row>
    <row r="659" spans="1:22" s="5" customFormat="1" ht="12.5">
      <c r="A659" s="56"/>
      <c r="B659" s="11"/>
      <c r="C659" s="11" t="s">
        <v>312</v>
      </c>
      <c r="D659" s="11"/>
      <c r="E659" s="11" t="s">
        <v>84</v>
      </c>
      <c r="F659" s="11">
        <v>2</v>
      </c>
      <c r="G659" s="11"/>
      <c r="H659" s="11"/>
      <c r="I659" s="11"/>
      <c r="J659" s="4"/>
      <c r="K659" s="11"/>
      <c r="L659" s="11"/>
      <c r="M659" s="11"/>
      <c r="N659" s="4"/>
      <c r="O659" s="184"/>
      <c r="P659" s="185"/>
      <c r="Q659" s="185"/>
      <c r="R659" s="186"/>
      <c r="S659" s="4"/>
      <c r="T659" s="4"/>
      <c r="U659" s="4"/>
      <c r="V659" s="4"/>
    </row>
    <row r="660" spans="1:22" s="5" customFormat="1" ht="12.5">
      <c r="A660" s="56"/>
      <c r="B660" s="11"/>
      <c r="C660" s="11" t="s">
        <v>313</v>
      </c>
      <c r="D660" s="11"/>
      <c r="E660" s="11" t="s">
        <v>314</v>
      </c>
      <c r="F660" s="11">
        <v>51</v>
      </c>
      <c r="G660" s="11">
        <v>1</v>
      </c>
      <c r="H660" s="11">
        <v>0</v>
      </c>
      <c r="I660" s="11"/>
      <c r="J660" s="4"/>
      <c r="K660" s="11"/>
      <c r="L660" s="11"/>
      <c r="M660" s="11"/>
      <c r="N660" s="4"/>
      <c r="O660" s="184"/>
      <c r="P660" s="185"/>
      <c r="Q660" s="185"/>
      <c r="R660" s="186"/>
      <c r="S660" s="4"/>
      <c r="T660" s="4"/>
      <c r="U660" s="4"/>
      <c r="V660" s="4"/>
    </row>
    <row r="661" spans="1:22" s="5" customFormat="1" ht="12.5">
      <c r="A661" s="56"/>
      <c r="B661" s="11"/>
      <c r="C661" s="11" t="s">
        <v>315</v>
      </c>
      <c r="D661" s="11"/>
      <c r="E661" s="11" t="s">
        <v>316</v>
      </c>
      <c r="F661" s="11">
        <v>145</v>
      </c>
      <c r="G661" s="11">
        <v>1</v>
      </c>
      <c r="H661" s="11">
        <v>0</v>
      </c>
      <c r="I661" s="11"/>
      <c r="J661" s="4"/>
      <c r="K661" s="11"/>
      <c r="L661" s="11"/>
      <c r="M661" s="11"/>
      <c r="N661" s="4"/>
      <c r="O661" s="184"/>
      <c r="P661" s="185"/>
      <c r="Q661" s="185"/>
      <c r="R661" s="186"/>
      <c r="S661" s="4"/>
      <c r="T661" s="4"/>
      <c r="U661" s="4"/>
      <c r="V661" s="4"/>
    </row>
    <row r="662" spans="1:22" s="5" customFormat="1" ht="12.5">
      <c r="A662" s="56"/>
      <c r="B662" s="11"/>
      <c r="C662" s="11" t="s">
        <v>317</v>
      </c>
      <c r="D662" s="11"/>
      <c r="E662" s="11" t="s">
        <v>194</v>
      </c>
      <c r="F662" s="11">
        <v>16</v>
      </c>
      <c r="G662" s="11"/>
      <c r="H662" s="11"/>
      <c r="I662" s="11"/>
      <c r="J662" s="4"/>
      <c r="K662" s="11"/>
      <c r="L662" s="11"/>
      <c r="M662" s="11"/>
      <c r="N662" s="4"/>
      <c r="O662" s="184"/>
      <c r="P662" s="185"/>
      <c r="Q662" s="185"/>
      <c r="R662" s="186"/>
      <c r="S662" s="4"/>
      <c r="T662" s="4"/>
      <c r="U662" s="4"/>
      <c r="V662" s="4"/>
    </row>
    <row r="663" spans="1:22" s="5" customFormat="1" ht="12.5">
      <c r="A663" s="56"/>
      <c r="B663" s="11"/>
      <c r="C663" s="11" t="s">
        <v>318</v>
      </c>
      <c r="D663" s="11"/>
      <c r="E663" s="11" t="s">
        <v>91</v>
      </c>
      <c r="F663" s="11">
        <v>11</v>
      </c>
      <c r="G663" s="11"/>
      <c r="H663" s="11"/>
      <c r="I663" s="11"/>
      <c r="J663" s="4"/>
      <c r="K663" s="11"/>
      <c r="L663" s="11"/>
      <c r="M663" s="11"/>
      <c r="N663" s="4"/>
      <c r="O663" s="184"/>
      <c r="P663" s="185"/>
      <c r="Q663" s="185"/>
      <c r="R663" s="186"/>
      <c r="S663" s="4"/>
      <c r="T663" s="4"/>
      <c r="U663" s="4"/>
      <c r="V663" s="4"/>
    </row>
    <row r="664" spans="1:22" s="5" customFormat="1" ht="12.5">
      <c r="A664" s="56"/>
      <c r="B664" s="11"/>
      <c r="C664" s="11" t="s">
        <v>319</v>
      </c>
      <c r="D664" s="11"/>
      <c r="E664" s="11" t="s">
        <v>270</v>
      </c>
      <c r="F664" s="11">
        <v>28</v>
      </c>
      <c r="G664" s="11"/>
      <c r="H664" s="11">
        <v>0</v>
      </c>
      <c r="I664" s="11"/>
      <c r="J664" s="4"/>
      <c r="K664" s="11"/>
      <c r="L664" s="11"/>
      <c r="M664" s="11"/>
      <c r="N664" s="4"/>
      <c r="O664" s="184"/>
      <c r="P664" s="185"/>
      <c r="Q664" s="185"/>
      <c r="R664" s="186"/>
      <c r="S664" s="4"/>
      <c r="T664" s="4"/>
      <c r="U664" s="4"/>
      <c r="V664" s="4"/>
    </row>
    <row r="665" spans="1:22" s="5" customFormat="1" ht="12.5">
      <c r="A665" s="56"/>
      <c r="B665" s="11"/>
      <c r="C665" s="11" t="s">
        <v>320</v>
      </c>
      <c r="D665" s="11"/>
      <c r="E665" s="11" t="s">
        <v>218</v>
      </c>
      <c r="F665" s="11">
        <v>117</v>
      </c>
      <c r="G665" s="11">
        <v>5</v>
      </c>
      <c r="H665" s="11">
        <v>5</v>
      </c>
      <c r="I665" s="11">
        <v>2.2000000000000002</v>
      </c>
      <c r="J665" s="4"/>
      <c r="K665" s="11"/>
      <c r="L665" s="11"/>
      <c r="M665" s="11"/>
      <c r="N665" s="4"/>
      <c r="O665" s="184"/>
      <c r="P665" s="185"/>
      <c r="Q665" s="185"/>
      <c r="R665" s="186"/>
      <c r="S665" s="4"/>
      <c r="T665" s="4"/>
      <c r="U665" s="4"/>
      <c r="V665" s="4"/>
    </row>
    <row r="666" spans="1:22" s="5" customFormat="1" ht="12.5">
      <c r="A666" s="56"/>
      <c r="B666" s="11"/>
      <c r="C666" s="11" t="s">
        <v>321</v>
      </c>
      <c r="D666" s="11"/>
      <c r="E666" s="11" t="s">
        <v>223</v>
      </c>
      <c r="F666" s="11">
        <v>15</v>
      </c>
      <c r="G666" s="11"/>
      <c r="H666" s="11">
        <v>0</v>
      </c>
      <c r="I666" s="11"/>
      <c r="J666" s="4"/>
      <c r="K666" s="11"/>
      <c r="L666" s="11"/>
      <c r="M666" s="11"/>
      <c r="N666" s="4"/>
      <c r="O666" s="184"/>
      <c r="P666" s="185"/>
      <c r="Q666" s="185"/>
      <c r="R666" s="186"/>
      <c r="S666" s="4"/>
      <c r="T666" s="4"/>
      <c r="U666" s="4"/>
      <c r="V666" s="4"/>
    </row>
    <row r="667" spans="1:22" s="5" customFormat="1" ht="12.5">
      <c r="A667" s="56"/>
      <c r="B667" s="11"/>
      <c r="C667" s="11" t="s">
        <v>322</v>
      </c>
      <c r="D667" s="11"/>
      <c r="E667" s="11" t="s">
        <v>323</v>
      </c>
      <c r="F667" s="11">
        <v>36</v>
      </c>
      <c r="G667" s="11"/>
      <c r="H667" s="11">
        <v>0</v>
      </c>
      <c r="I667" s="11"/>
      <c r="J667" s="4"/>
      <c r="K667" s="11"/>
      <c r="L667" s="11"/>
      <c r="M667" s="11"/>
      <c r="N667" s="4"/>
      <c r="O667" s="184"/>
      <c r="P667" s="185"/>
      <c r="Q667" s="185"/>
      <c r="R667" s="186"/>
      <c r="S667" s="4"/>
      <c r="T667" s="4"/>
      <c r="U667" s="4"/>
      <c r="V667" s="4"/>
    </row>
    <row r="668" spans="1:22" s="5" customFormat="1" ht="12.5">
      <c r="A668" s="56"/>
      <c r="B668" s="11"/>
      <c r="C668" s="11" t="s">
        <v>324</v>
      </c>
      <c r="D668" s="11"/>
      <c r="E668" s="11" t="s">
        <v>325</v>
      </c>
      <c r="F668" s="11">
        <v>14</v>
      </c>
      <c r="G668" s="11"/>
      <c r="H668" s="11">
        <v>0</v>
      </c>
      <c r="I668" s="11"/>
      <c r="J668" s="4"/>
      <c r="K668" s="11"/>
      <c r="L668" s="11"/>
      <c r="M668" s="11"/>
      <c r="N668" s="4"/>
      <c r="O668" s="184"/>
      <c r="P668" s="185"/>
      <c r="Q668" s="185"/>
      <c r="R668" s="186"/>
      <c r="S668" s="4"/>
      <c r="T668" s="4"/>
      <c r="U668" s="4"/>
      <c r="V668" s="4"/>
    </row>
    <row r="669" spans="1:22" s="5" customFormat="1" ht="12.5">
      <c r="A669" s="56"/>
      <c r="B669" s="11"/>
      <c r="C669" s="11" t="s">
        <v>326</v>
      </c>
      <c r="D669" s="11"/>
      <c r="E669" s="11" t="s">
        <v>327</v>
      </c>
      <c r="F669" s="11">
        <v>105</v>
      </c>
      <c r="G669" s="11"/>
      <c r="H669" s="11">
        <v>0</v>
      </c>
      <c r="I669" s="11"/>
      <c r="J669" s="4"/>
      <c r="K669" s="11"/>
      <c r="L669" s="11"/>
      <c r="M669" s="11"/>
      <c r="N669" s="4"/>
      <c r="O669" s="184"/>
      <c r="P669" s="185"/>
      <c r="Q669" s="185"/>
      <c r="R669" s="186"/>
      <c r="S669" s="4"/>
      <c r="T669" s="4"/>
      <c r="U669" s="4"/>
      <c r="V669" s="4"/>
    </row>
    <row r="670" spans="1:22" s="5" customFormat="1" ht="12.5">
      <c r="A670" s="56"/>
      <c r="B670" s="11"/>
      <c r="C670" s="11" t="s">
        <v>328</v>
      </c>
      <c r="D670" s="11"/>
      <c r="E670" s="11" t="s">
        <v>329</v>
      </c>
      <c r="F670" s="11">
        <v>150</v>
      </c>
      <c r="G670" s="11">
        <v>2</v>
      </c>
      <c r="H670" s="11">
        <v>0</v>
      </c>
      <c r="I670" s="11"/>
      <c r="J670" s="4"/>
      <c r="K670" s="11"/>
      <c r="L670" s="11"/>
      <c r="M670" s="11"/>
      <c r="N670" s="4"/>
      <c r="O670" s="184"/>
      <c r="P670" s="185"/>
      <c r="Q670" s="185"/>
      <c r="R670" s="186"/>
      <c r="S670" s="4"/>
      <c r="T670" s="4"/>
      <c r="U670" s="4"/>
      <c r="V670" s="4"/>
    </row>
    <row r="671" spans="1:22" s="5" customFormat="1" ht="12.5">
      <c r="A671" s="56"/>
      <c r="B671" s="11"/>
      <c r="C671" s="11" t="s">
        <v>330</v>
      </c>
      <c r="D671" s="11"/>
      <c r="E671" s="11" t="s">
        <v>331</v>
      </c>
      <c r="F671" s="11">
        <v>26</v>
      </c>
      <c r="G671" s="11"/>
      <c r="H671" s="11"/>
      <c r="I671" s="11"/>
      <c r="J671" s="4"/>
      <c r="K671" s="11"/>
      <c r="L671" s="11"/>
      <c r="M671" s="11"/>
      <c r="N671" s="4"/>
      <c r="O671" s="184"/>
      <c r="P671" s="185"/>
      <c r="Q671" s="185"/>
      <c r="R671" s="186"/>
      <c r="S671" s="4"/>
      <c r="T671" s="4"/>
      <c r="U671" s="4"/>
      <c r="V671" s="4"/>
    </row>
    <row r="672" spans="1:22" s="5" customFormat="1" ht="12.5">
      <c r="A672" s="56"/>
      <c r="B672" s="11"/>
      <c r="C672" s="11" t="s">
        <v>332</v>
      </c>
      <c r="D672" s="11"/>
      <c r="E672" s="11" t="s">
        <v>333</v>
      </c>
      <c r="F672" s="11">
        <v>12</v>
      </c>
      <c r="G672" s="11"/>
      <c r="H672" s="11"/>
      <c r="I672" s="11"/>
      <c r="J672" s="4"/>
      <c r="K672" s="11"/>
      <c r="L672" s="11"/>
      <c r="M672" s="11"/>
      <c r="N672" s="4"/>
      <c r="O672" s="184"/>
      <c r="P672" s="185"/>
      <c r="Q672" s="185"/>
      <c r="R672" s="186"/>
      <c r="S672" s="4"/>
      <c r="T672" s="4"/>
      <c r="U672" s="4"/>
      <c r="V672" s="4"/>
    </row>
    <row r="673" spans="1:22" s="5" customFormat="1" ht="12.5">
      <c r="A673" s="56"/>
      <c r="B673" s="11"/>
      <c r="C673" s="11" t="s">
        <v>335</v>
      </c>
      <c r="D673" s="11"/>
      <c r="E673" s="11" t="s">
        <v>292</v>
      </c>
      <c r="F673" s="11">
        <v>18</v>
      </c>
      <c r="G673" s="11"/>
      <c r="H673" s="11">
        <v>0</v>
      </c>
      <c r="I673" s="11"/>
      <c r="J673" s="4"/>
      <c r="K673" s="11"/>
      <c r="L673" s="11"/>
      <c r="M673" s="11"/>
      <c r="N673" s="4"/>
      <c r="O673" s="184"/>
      <c r="P673" s="185"/>
      <c r="Q673" s="185"/>
      <c r="R673" s="186"/>
      <c r="S673" s="4"/>
      <c r="T673" s="4"/>
      <c r="U673" s="4"/>
      <c r="V673" s="4"/>
    </row>
    <row r="674" spans="1:22" s="5" customFormat="1" ht="12.5">
      <c r="A674" s="56"/>
      <c r="B674" s="11"/>
      <c r="C674" s="11" t="s">
        <v>336</v>
      </c>
      <c r="D674" s="11"/>
      <c r="E674" s="11" t="s">
        <v>194</v>
      </c>
      <c r="F674" s="11">
        <v>42</v>
      </c>
      <c r="G674" s="11"/>
      <c r="H674" s="11">
        <v>0</v>
      </c>
      <c r="I674" s="11"/>
      <c r="J674" s="4"/>
      <c r="K674" s="11"/>
      <c r="L674" s="11"/>
      <c r="M674" s="11"/>
      <c r="N674" s="4"/>
      <c r="O674" s="184"/>
      <c r="P674" s="185"/>
      <c r="Q674" s="185"/>
      <c r="R674" s="186"/>
      <c r="S674" s="4"/>
      <c r="T674" s="4"/>
      <c r="U674" s="4"/>
      <c r="V674" s="4"/>
    </row>
    <row r="675" spans="1:22" s="5" customFormat="1" ht="12.5">
      <c r="A675" s="56"/>
      <c r="B675" s="11"/>
      <c r="C675" s="11" t="s">
        <v>337</v>
      </c>
      <c r="D675" s="11"/>
      <c r="E675" s="11" t="s">
        <v>338</v>
      </c>
      <c r="F675" s="11">
        <v>186</v>
      </c>
      <c r="G675" s="11">
        <v>1</v>
      </c>
      <c r="H675" s="11">
        <v>0</v>
      </c>
      <c r="I675" s="11"/>
      <c r="J675" s="4"/>
      <c r="K675" s="11"/>
      <c r="L675" s="11"/>
      <c r="M675" s="11"/>
      <c r="N675" s="4"/>
      <c r="O675" s="184"/>
      <c r="P675" s="185"/>
      <c r="Q675" s="185"/>
      <c r="R675" s="186"/>
      <c r="S675" s="4"/>
      <c r="T675" s="4"/>
      <c r="U675" s="4"/>
      <c r="V675" s="4"/>
    </row>
    <row r="676" spans="1:22" s="5" customFormat="1" ht="12.5">
      <c r="A676" s="56"/>
      <c r="B676" s="11"/>
      <c r="C676" s="11" t="s">
        <v>339</v>
      </c>
      <c r="D676" s="11"/>
      <c r="E676" s="11" t="s">
        <v>340</v>
      </c>
      <c r="F676" s="11">
        <v>32</v>
      </c>
      <c r="G676" s="11">
        <v>1</v>
      </c>
      <c r="H676" s="11">
        <v>1</v>
      </c>
      <c r="I676" s="11">
        <v>0</v>
      </c>
      <c r="J676" s="4"/>
      <c r="K676" s="11"/>
      <c r="L676" s="11"/>
      <c r="M676" s="11"/>
      <c r="N676" s="4"/>
      <c r="O676" s="184"/>
      <c r="P676" s="185"/>
      <c r="Q676" s="185"/>
      <c r="R676" s="186"/>
      <c r="S676" s="4"/>
      <c r="T676" s="4"/>
      <c r="U676" s="4"/>
      <c r="V676" s="4"/>
    </row>
    <row r="677" spans="1:22" s="5" customFormat="1" ht="12.5">
      <c r="A677" s="56"/>
      <c r="B677" s="11"/>
      <c r="C677" s="11" t="s">
        <v>341</v>
      </c>
      <c r="D677" s="11"/>
      <c r="E677" s="11" t="s">
        <v>142</v>
      </c>
      <c r="F677" s="11">
        <v>209</v>
      </c>
      <c r="G677" s="11">
        <v>2</v>
      </c>
      <c r="H677" s="11">
        <v>1</v>
      </c>
      <c r="I677" s="11">
        <v>1</v>
      </c>
      <c r="J677" s="4"/>
      <c r="K677" s="11"/>
      <c r="L677" s="11"/>
      <c r="M677" s="11"/>
      <c r="N677" s="4"/>
      <c r="O677" s="184"/>
      <c r="P677" s="185"/>
      <c r="Q677" s="185"/>
      <c r="R677" s="186"/>
      <c r="S677" s="4"/>
      <c r="T677" s="4"/>
      <c r="U677" s="4"/>
      <c r="V677" s="4"/>
    </row>
    <row r="678" spans="1:22" s="5" customFormat="1" ht="12.5">
      <c r="A678" s="56"/>
      <c r="B678" s="11"/>
      <c r="C678" s="11" t="s">
        <v>342</v>
      </c>
      <c r="D678" s="11"/>
      <c r="E678" s="11" t="s">
        <v>343</v>
      </c>
      <c r="F678" s="11">
        <v>206</v>
      </c>
      <c r="G678" s="11">
        <v>2</v>
      </c>
      <c r="H678" s="11">
        <v>2</v>
      </c>
      <c r="I678" s="11">
        <v>0</v>
      </c>
      <c r="J678" s="4"/>
      <c r="K678" s="11"/>
      <c r="L678" s="11"/>
      <c r="M678" s="11"/>
      <c r="N678" s="4"/>
      <c r="O678" s="184"/>
      <c r="P678" s="185"/>
      <c r="Q678" s="185"/>
      <c r="R678" s="186"/>
      <c r="S678" s="4"/>
      <c r="T678" s="4"/>
      <c r="U678" s="4"/>
      <c r="V678" s="4"/>
    </row>
    <row r="679" spans="1:22" s="5" customFormat="1" ht="12.5">
      <c r="A679" s="56"/>
      <c r="B679" s="11"/>
      <c r="C679" s="11" t="s">
        <v>344</v>
      </c>
      <c r="D679" s="11"/>
      <c r="E679" s="11" t="s">
        <v>117</v>
      </c>
      <c r="F679" s="11">
        <v>28</v>
      </c>
      <c r="G679" s="11">
        <v>2</v>
      </c>
      <c r="H679" s="11">
        <v>1</v>
      </c>
      <c r="I679" s="11">
        <v>0</v>
      </c>
      <c r="J679" s="4"/>
      <c r="K679" s="11"/>
      <c r="L679" s="11"/>
      <c r="M679" s="11"/>
      <c r="N679" s="4"/>
      <c r="O679" s="184"/>
      <c r="P679" s="185"/>
      <c r="Q679" s="185"/>
      <c r="R679" s="186"/>
      <c r="S679" s="4"/>
      <c r="T679" s="4"/>
      <c r="U679" s="4"/>
      <c r="V679" s="4"/>
    </row>
    <row r="680" spans="1:22" s="5" customFormat="1" ht="12.5">
      <c r="A680" s="56"/>
      <c r="B680" s="11"/>
      <c r="C680" s="11" t="s">
        <v>345</v>
      </c>
      <c r="D680" s="11"/>
      <c r="E680" s="11" t="s">
        <v>346</v>
      </c>
      <c r="F680" s="11">
        <v>9</v>
      </c>
      <c r="G680" s="11"/>
      <c r="H680" s="11">
        <v>0</v>
      </c>
      <c r="I680" s="11"/>
      <c r="J680" s="4"/>
      <c r="K680" s="11"/>
      <c r="L680" s="11"/>
      <c r="M680" s="11"/>
      <c r="N680" s="4"/>
      <c r="O680" s="184"/>
      <c r="P680" s="185"/>
      <c r="Q680" s="185"/>
      <c r="R680" s="186"/>
      <c r="S680" s="4"/>
      <c r="T680" s="4"/>
      <c r="U680" s="4"/>
      <c r="V680" s="4"/>
    </row>
    <row r="681" spans="1:22" s="5" customFormat="1" ht="12.5">
      <c r="A681" s="56"/>
      <c r="B681" s="11"/>
      <c r="C681" s="11" t="s">
        <v>347</v>
      </c>
      <c r="D681" s="11"/>
      <c r="E681" s="11" t="s">
        <v>162</v>
      </c>
      <c r="F681" s="11">
        <v>379</v>
      </c>
      <c r="G681" s="11">
        <v>5</v>
      </c>
      <c r="H681" s="11">
        <v>2</v>
      </c>
      <c r="I681" s="11">
        <v>9.5</v>
      </c>
      <c r="J681" s="4"/>
      <c r="K681" s="11"/>
      <c r="L681" s="11"/>
      <c r="M681" s="11"/>
      <c r="N681" s="4"/>
      <c r="O681" s="184"/>
      <c r="P681" s="185"/>
      <c r="Q681" s="185"/>
      <c r="R681" s="186"/>
      <c r="S681" s="4"/>
      <c r="T681" s="4"/>
      <c r="U681" s="4"/>
      <c r="V681" s="4"/>
    </row>
    <row r="682" spans="1:22" s="5" customFormat="1" ht="12.5">
      <c r="A682" s="56"/>
      <c r="B682" s="11"/>
      <c r="C682" s="11" t="s">
        <v>348</v>
      </c>
      <c r="D682" s="11"/>
      <c r="E682" s="11" t="s">
        <v>84</v>
      </c>
      <c r="F682" s="11">
        <v>22</v>
      </c>
      <c r="G682" s="11"/>
      <c r="H682" s="11">
        <v>0</v>
      </c>
      <c r="I682" s="11"/>
      <c r="J682" s="4"/>
      <c r="K682" s="11"/>
      <c r="L682" s="11"/>
      <c r="M682" s="11"/>
      <c r="N682" s="4"/>
      <c r="O682" s="184"/>
      <c r="P682" s="185"/>
      <c r="Q682" s="185"/>
      <c r="R682" s="186"/>
      <c r="S682" s="4"/>
      <c r="T682" s="4"/>
      <c r="U682" s="4"/>
      <c r="V682" s="4"/>
    </row>
    <row r="683" spans="1:22" s="5" customFormat="1" ht="12.5">
      <c r="A683" s="56"/>
      <c r="B683" s="11"/>
      <c r="C683" s="11" t="s">
        <v>350</v>
      </c>
      <c r="D683" s="11"/>
      <c r="E683" s="11" t="s">
        <v>351</v>
      </c>
      <c r="F683" s="11">
        <v>161</v>
      </c>
      <c r="G683" s="11"/>
      <c r="H683" s="11">
        <v>0</v>
      </c>
      <c r="I683" s="11"/>
      <c r="J683" s="4"/>
      <c r="K683" s="11"/>
      <c r="L683" s="11"/>
      <c r="M683" s="11"/>
      <c r="N683" s="4"/>
      <c r="O683" s="184"/>
      <c r="P683" s="185"/>
      <c r="Q683" s="185"/>
      <c r="R683" s="186"/>
      <c r="S683" s="4"/>
      <c r="T683" s="4"/>
      <c r="U683" s="4"/>
      <c r="V683" s="4"/>
    </row>
    <row r="684" spans="1:22" s="5" customFormat="1" ht="12.5">
      <c r="A684" s="56"/>
      <c r="B684" s="11"/>
      <c r="C684" s="11" t="s">
        <v>354</v>
      </c>
      <c r="D684" s="11"/>
      <c r="E684" s="11" t="s">
        <v>95</v>
      </c>
      <c r="F684" s="11">
        <v>591</v>
      </c>
      <c r="G684" s="11">
        <v>2</v>
      </c>
      <c r="H684" s="11">
        <v>2</v>
      </c>
      <c r="I684" s="11">
        <v>2.5</v>
      </c>
      <c r="J684" s="4"/>
      <c r="K684" s="11"/>
      <c r="L684" s="11"/>
      <c r="M684" s="11"/>
      <c r="N684" s="4"/>
      <c r="O684" s="184"/>
      <c r="P684" s="185"/>
      <c r="Q684" s="185"/>
      <c r="R684" s="186"/>
      <c r="S684" s="4"/>
      <c r="T684" s="4"/>
      <c r="U684" s="4"/>
      <c r="V684" s="4"/>
    </row>
    <row r="685" spans="1:22" s="5" customFormat="1" ht="12.5">
      <c r="A685" s="56"/>
      <c r="B685" s="11"/>
      <c r="C685" s="11" t="s">
        <v>355</v>
      </c>
      <c r="D685" s="11"/>
      <c r="E685" s="11" t="s">
        <v>356</v>
      </c>
      <c r="F685" s="11">
        <v>51</v>
      </c>
      <c r="G685" s="11">
        <v>1</v>
      </c>
      <c r="H685" s="11">
        <v>1</v>
      </c>
      <c r="I685" s="11">
        <v>6</v>
      </c>
      <c r="J685" s="4"/>
      <c r="K685" s="11"/>
      <c r="L685" s="11"/>
      <c r="M685" s="11"/>
      <c r="N685" s="4"/>
      <c r="O685" s="184"/>
      <c r="P685" s="185"/>
      <c r="Q685" s="185"/>
      <c r="R685" s="186"/>
      <c r="S685" s="4"/>
      <c r="T685" s="4"/>
      <c r="U685" s="4"/>
      <c r="V685" s="4"/>
    </row>
    <row r="686" spans="1:22" s="5" customFormat="1" ht="12.5">
      <c r="A686" s="56"/>
      <c r="B686" s="11"/>
      <c r="C686" s="11" t="s">
        <v>358</v>
      </c>
      <c r="D686" s="11"/>
      <c r="E686" s="11" t="s">
        <v>359</v>
      </c>
      <c r="F686" s="11">
        <v>9</v>
      </c>
      <c r="G686" s="11"/>
      <c r="H686" s="11">
        <v>0</v>
      </c>
      <c r="I686" s="11"/>
      <c r="J686" s="4"/>
      <c r="K686" s="11"/>
      <c r="L686" s="11"/>
      <c r="M686" s="11"/>
      <c r="N686" s="4"/>
      <c r="O686" s="184"/>
      <c r="P686" s="185"/>
      <c r="Q686" s="185"/>
      <c r="R686" s="186"/>
      <c r="S686" s="4"/>
      <c r="T686" s="4"/>
      <c r="U686" s="4"/>
      <c r="V686" s="4"/>
    </row>
    <row r="687" spans="1:22" s="5" customFormat="1" ht="12.5">
      <c r="A687" s="56"/>
      <c r="B687" s="11"/>
      <c r="C687" s="11" t="s">
        <v>360</v>
      </c>
      <c r="D687" s="11"/>
      <c r="E687" s="11" t="s">
        <v>361</v>
      </c>
      <c r="F687" s="11">
        <v>35</v>
      </c>
      <c r="G687" s="11">
        <v>2</v>
      </c>
      <c r="H687" s="11">
        <v>0</v>
      </c>
      <c r="I687" s="11"/>
      <c r="J687" s="4"/>
      <c r="K687" s="11"/>
      <c r="L687" s="11"/>
      <c r="M687" s="11"/>
      <c r="N687" s="4"/>
      <c r="O687" s="184"/>
      <c r="P687" s="185"/>
      <c r="Q687" s="185"/>
      <c r="R687" s="186"/>
      <c r="S687" s="4"/>
      <c r="T687" s="4"/>
      <c r="U687" s="4"/>
      <c r="V687" s="4"/>
    </row>
    <row r="688" spans="1:22" s="5" customFormat="1" ht="12.5">
      <c r="A688" s="56"/>
      <c r="B688" s="11"/>
      <c r="C688" s="11" t="s">
        <v>362</v>
      </c>
      <c r="D688" s="11"/>
      <c r="E688" s="11" t="s">
        <v>363</v>
      </c>
      <c r="F688" s="11">
        <v>32</v>
      </c>
      <c r="G688" s="11"/>
      <c r="H688" s="11">
        <v>0</v>
      </c>
      <c r="I688" s="11"/>
      <c r="J688" s="4"/>
      <c r="K688" s="11"/>
      <c r="L688" s="11"/>
      <c r="M688" s="11"/>
      <c r="N688" s="4"/>
      <c r="O688" s="184"/>
      <c r="P688" s="185"/>
      <c r="Q688" s="185"/>
      <c r="R688" s="186"/>
      <c r="S688" s="4"/>
      <c r="T688" s="4"/>
      <c r="U688" s="4"/>
      <c r="V688" s="4"/>
    </row>
    <row r="689" spans="1:22" s="5" customFormat="1" ht="12.5">
      <c r="A689" s="56"/>
      <c r="B689" s="11"/>
      <c r="C689" s="11" t="s">
        <v>364</v>
      </c>
      <c r="D689" s="11"/>
      <c r="E689" s="11" t="s">
        <v>365</v>
      </c>
      <c r="F689" s="11">
        <v>43</v>
      </c>
      <c r="G689" s="11"/>
      <c r="H689" s="11">
        <v>0</v>
      </c>
      <c r="I689" s="11"/>
      <c r="J689" s="4"/>
      <c r="K689" s="11"/>
      <c r="L689" s="11"/>
      <c r="M689" s="11"/>
      <c r="N689" s="4"/>
      <c r="O689" s="184"/>
      <c r="P689" s="185"/>
      <c r="Q689" s="185"/>
      <c r="R689" s="186"/>
      <c r="S689" s="4"/>
      <c r="T689" s="4"/>
      <c r="U689" s="4"/>
      <c r="V689" s="4"/>
    </row>
    <row r="690" spans="1:22" s="5" customFormat="1" ht="12.5">
      <c r="A690" s="56"/>
      <c r="B690" s="11"/>
      <c r="C690" s="11" t="s">
        <v>465</v>
      </c>
      <c r="D690" s="11"/>
      <c r="E690" s="11" t="s">
        <v>365</v>
      </c>
      <c r="F690" s="11">
        <v>4</v>
      </c>
      <c r="G690" s="11"/>
      <c r="H690" s="11"/>
      <c r="I690" s="11"/>
      <c r="J690" s="4"/>
      <c r="K690" s="11"/>
      <c r="L690" s="11"/>
      <c r="M690" s="11"/>
      <c r="N690" s="4"/>
      <c r="O690" s="184"/>
      <c r="P690" s="185"/>
      <c r="Q690" s="185"/>
      <c r="R690" s="186"/>
      <c r="S690" s="4"/>
      <c r="T690" s="4"/>
      <c r="U690" s="4"/>
      <c r="V690" s="4"/>
    </row>
    <row r="691" spans="1:22" s="5" customFormat="1" ht="12.5">
      <c r="A691" s="56"/>
      <c r="B691" s="11"/>
      <c r="C691" s="11" t="s">
        <v>466</v>
      </c>
      <c r="D691" s="11"/>
      <c r="E691" s="11" t="s">
        <v>338</v>
      </c>
      <c r="F691" s="11">
        <v>2</v>
      </c>
      <c r="G691" s="11"/>
      <c r="H691" s="11"/>
      <c r="I691" s="11"/>
      <c r="J691" s="4"/>
      <c r="K691" s="11"/>
      <c r="L691" s="11"/>
      <c r="M691" s="11"/>
      <c r="N691" s="4"/>
      <c r="O691" s="184"/>
      <c r="P691" s="185"/>
      <c r="Q691" s="185"/>
      <c r="R691" s="186"/>
      <c r="S691" s="4"/>
      <c r="T691" s="4"/>
      <c r="U691" s="4"/>
      <c r="V691" s="4"/>
    </row>
    <row r="692" spans="1:22" s="5" customFormat="1" ht="12.5">
      <c r="A692" s="56"/>
      <c r="B692" s="11"/>
      <c r="C692" s="11" t="s">
        <v>367</v>
      </c>
      <c r="D692" s="11"/>
      <c r="E692" s="11" t="s">
        <v>87</v>
      </c>
      <c r="F692" s="11">
        <v>1</v>
      </c>
      <c r="G692" s="11"/>
      <c r="H692" s="11"/>
      <c r="I692" s="11"/>
      <c r="J692" s="4"/>
      <c r="K692" s="11"/>
      <c r="L692" s="11"/>
      <c r="M692" s="11"/>
      <c r="N692" s="4"/>
      <c r="O692" s="184"/>
      <c r="P692" s="185"/>
      <c r="Q692" s="185"/>
      <c r="R692" s="186"/>
      <c r="S692" s="4"/>
      <c r="T692" s="4"/>
      <c r="U692" s="4"/>
      <c r="V692" s="4"/>
    </row>
    <row r="693" spans="1:22" s="5" customFormat="1" ht="12.5">
      <c r="A693" s="56"/>
      <c r="B693" s="11"/>
      <c r="C693" s="11" t="s">
        <v>367</v>
      </c>
      <c r="D693" s="11"/>
      <c r="E693" s="11" t="s">
        <v>368</v>
      </c>
      <c r="F693" s="11">
        <v>27</v>
      </c>
      <c r="G693" s="11"/>
      <c r="H693" s="11"/>
      <c r="I693" s="11"/>
      <c r="J693" s="4"/>
      <c r="K693" s="11"/>
      <c r="L693" s="11"/>
      <c r="M693" s="11"/>
      <c r="N693" s="4"/>
      <c r="O693" s="184"/>
      <c r="P693" s="185"/>
      <c r="Q693" s="185"/>
      <c r="R693" s="186"/>
      <c r="S693" s="4"/>
      <c r="T693" s="4"/>
      <c r="U693" s="4"/>
      <c r="V693" s="4"/>
    </row>
    <row r="694" spans="1:22" s="5" customFormat="1" ht="12.5">
      <c r="A694" s="56"/>
      <c r="B694" s="11"/>
      <c r="C694" s="11" t="s">
        <v>369</v>
      </c>
      <c r="D694" s="11"/>
      <c r="E694" s="11" t="s">
        <v>370</v>
      </c>
      <c r="F694" s="11">
        <v>10</v>
      </c>
      <c r="G694" s="11"/>
      <c r="H694" s="11">
        <v>0</v>
      </c>
      <c r="I694" s="11"/>
      <c r="J694" s="4"/>
      <c r="K694" s="11"/>
      <c r="L694" s="11"/>
      <c r="M694" s="11"/>
      <c r="N694" s="4"/>
      <c r="O694" s="184"/>
      <c r="P694" s="185"/>
      <c r="Q694" s="185"/>
      <c r="R694" s="186"/>
      <c r="S694" s="4"/>
      <c r="T694" s="4"/>
      <c r="U694" s="4"/>
      <c r="V694" s="4"/>
    </row>
    <row r="695" spans="1:22" s="5" customFormat="1" ht="12.5">
      <c r="A695" s="56"/>
      <c r="B695" s="11"/>
      <c r="C695" s="11" t="s">
        <v>371</v>
      </c>
      <c r="D695" s="11"/>
      <c r="E695" s="11" t="s">
        <v>192</v>
      </c>
      <c r="F695" s="11">
        <v>84</v>
      </c>
      <c r="G695" s="11"/>
      <c r="H695" s="11">
        <v>0</v>
      </c>
      <c r="I695" s="11"/>
      <c r="J695" s="4"/>
      <c r="K695" s="11"/>
      <c r="L695" s="11"/>
      <c r="M695" s="11"/>
      <c r="N695" s="4"/>
      <c r="O695" s="184"/>
      <c r="P695" s="185"/>
      <c r="Q695" s="185"/>
      <c r="R695" s="186"/>
      <c r="S695" s="4"/>
      <c r="T695" s="4"/>
      <c r="U695" s="4"/>
      <c r="V695" s="4"/>
    </row>
    <row r="696" spans="1:22" s="5" customFormat="1" ht="12.5">
      <c r="A696" s="56"/>
      <c r="B696" s="11"/>
      <c r="C696" s="11" t="s">
        <v>372</v>
      </c>
      <c r="D696" s="11"/>
      <c r="E696" s="11" t="s">
        <v>91</v>
      </c>
      <c r="F696" s="11">
        <v>8</v>
      </c>
      <c r="G696" s="11"/>
      <c r="H696" s="11">
        <v>0</v>
      </c>
      <c r="I696" s="11"/>
      <c r="J696" s="4"/>
      <c r="K696" s="11"/>
      <c r="L696" s="11"/>
      <c r="M696" s="11"/>
      <c r="N696" s="4"/>
      <c r="O696" s="184"/>
      <c r="P696" s="185"/>
      <c r="Q696" s="185"/>
      <c r="R696" s="186"/>
      <c r="S696" s="4"/>
      <c r="T696" s="4"/>
      <c r="U696" s="4"/>
      <c r="V696" s="4"/>
    </row>
    <row r="697" spans="1:22" s="5" customFormat="1" ht="12.5">
      <c r="A697" s="56"/>
      <c r="B697" s="11"/>
      <c r="C697" s="11" t="s">
        <v>373</v>
      </c>
      <c r="D697" s="11"/>
      <c r="E697" s="11" t="s">
        <v>374</v>
      </c>
      <c r="F697" s="11">
        <v>43</v>
      </c>
      <c r="G697" s="11">
        <v>1</v>
      </c>
      <c r="H697" s="11">
        <v>1</v>
      </c>
      <c r="I697" s="11">
        <v>0</v>
      </c>
      <c r="J697" s="4"/>
      <c r="K697" s="11"/>
      <c r="L697" s="11"/>
      <c r="M697" s="11"/>
      <c r="N697" s="4"/>
      <c r="O697" s="184"/>
      <c r="P697" s="185"/>
      <c r="Q697" s="185"/>
      <c r="R697" s="186"/>
      <c r="S697" s="4"/>
      <c r="T697" s="4"/>
      <c r="U697" s="4"/>
      <c r="V697" s="4"/>
    </row>
    <row r="698" spans="1:22" s="5" customFormat="1" ht="12.5">
      <c r="A698" s="56"/>
      <c r="B698" s="11"/>
      <c r="C698" s="11" t="s">
        <v>375</v>
      </c>
      <c r="D698" s="11"/>
      <c r="E698" s="11" t="s">
        <v>285</v>
      </c>
      <c r="F698" s="11">
        <v>251</v>
      </c>
      <c r="G698" s="11">
        <v>3</v>
      </c>
      <c r="H698" s="11">
        <v>3</v>
      </c>
      <c r="I698" s="11">
        <v>2.6666666666666701</v>
      </c>
      <c r="J698" s="4"/>
      <c r="K698" s="11"/>
      <c r="L698" s="11"/>
      <c r="M698" s="11"/>
      <c r="N698" s="4"/>
      <c r="O698" s="184"/>
      <c r="P698" s="185"/>
      <c r="Q698" s="185"/>
      <c r="R698" s="186"/>
      <c r="S698" s="4"/>
      <c r="T698" s="4"/>
      <c r="U698" s="4"/>
      <c r="V698" s="4"/>
    </row>
    <row r="699" spans="1:22" s="5" customFormat="1" ht="12.5">
      <c r="A699" s="56"/>
      <c r="B699" s="11"/>
      <c r="C699" s="11" t="s">
        <v>376</v>
      </c>
      <c r="D699" s="11"/>
      <c r="E699" s="11" t="s">
        <v>105</v>
      </c>
      <c r="F699" s="11">
        <v>2</v>
      </c>
      <c r="G699" s="11"/>
      <c r="H699" s="11"/>
      <c r="I699" s="11"/>
      <c r="J699" s="4"/>
      <c r="K699" s="11"/>
      <c r="L699" s="11"/>
      <c r="M699" s="11"/>
      <c r="N699" s="4"/>
      <c r="O699" s="184"/>
      <c r="P699" s="185"/>
      <c r="Q699" s="185"/>
      <c r="R699" s="186"/>
      <c r="S699" s="4"/>
      <c r="T699" s="4"/>
      <c r="U699" s="4"/>
      <c r="V699" s="4"/>
    </row>
    <row r="700" spans="1:22" s="5" customFormat="1" ht="12.5">
      <c r="A700" s="56"/>
      <c r="B700" s="11"/>
      <c r="C700" s="11" t="s">
        <v>376</v>
      </c>
      <c r="D700" s="11"/>
      <c r="E700" s="11" t="s">
        <v>377</v>
      </c>
      <c r="F700" s="11">
        <v>10</v>
      </c>
      <c r="G700" s="11"/>
      <c r="H700" s="11">
        <v>0</v>
      </c>
      <c r="I700" s="11"/>
      <c r="J700" s="4"/>
      <c r="K700" s="11"/>
      <c r="L700" s="11"/>
      <c r="M700" s="11"/>
      <c r="N700" s="4"/>
      <c r="O700" s="184"/>
      <c r="P700" s="185"/>
      <c r="Q700" s="185"/>
      <c r="R700" s="186"/>
      <c r="S700" s="4"/>
      <c r="T700" s="4"/>
      <c r="U700" s="4"/>
      <c r="V700" s="4"/>
    </row>
    <row r="701" spans="1:22" s="5" customFormat="1" ht="12.5">
      <c r="A701" s="56"/>
      <c r="B701" s="11"/>
      <c r="C701" s="11" t="s">
        <v>376</v>
      </c>
      <c r="D701" s="11"/>
      <c r="E701" s="11" t="s">
        <v>115</v>
      </c>
      <c r="F701" s="11">
        <v>11</v>
      </c>
      <c r="G701" s="11"/>
      <c r="H701" s="11">
        <v>0</v>
      </c>
      <c r="I701" s="11"/>
      <c r="J701" s="4"/>
      <c r="K701" s="11"/>
      <c r="L701" s="11"/>
      <c r="M701" s="11"/>
      <c r="N701" s="4"/>
      <c r="O701" s="184"/>
      <c r="P701" s="185"/>
      <c r="Q701" s="185"/>
      <c r="R701" s="186"/>
      <c r="S701" s="4"/>
      <c r="T701" s="4"/>
      <c r="U701" s="4"/>
      <c r="V701" s="4"/>
    </row>
    <row r="702" spans="1:22" s="5" customFormat="1" ht="12.5">
      <c r="A702" s="56"/>
      <c r="B702" s="11"/>
      <c r="C702" s="11" t="s">
        <v>378</v>
      </c>
      <c r="D702" s="11"/>
      <c r="E702" s="11" t="s">
        <v>379</v>
      </c>
      <c r="F702" s="11">
        <v>40</v>
      </c>
      <c r="G702" s="11"/>
      <c r="H702" s="11">
        <v>0</v>
      </c>
      <c r="I702" s="11"/>
      <c r="J702" s="4"/>
      <c r="K702" s="11"/>
      <c r="L702" s="11"/>
      <c r="M702" s="11"/>
      <c r="N702" s="4"/>
      <c r="O702" s="184"/>
      <c r="P702" s="185"/>
      <c r="Q702" s="185"/>
      <c r="R702" s="186"/>
      <c r="S702" s="4"/>
      <c r="T702" s="4"/>
      <c r="U702" s="4"/>
      <c r="V702" s="4"/>
    </row>
    <row r="703" spans="1:22" s="5" customFormat="1" ht="12.5">
      <c r="A703" s="56"/>
      <c r="B703" s="11"/>
      <c r="C703" s="11" t="s">
        <v>467</v>
      </c>
      <c r="D703" s="11"/>
      <c r="E703" s="11" t="s">
        <v>127</v>
      </c>
      <c r="F703" s="11">
        <v>1</v>
      </c>
      <c r="G703" s="11"/>
      <c r="H703" s="11"/>
      <c r="I703" s="11"/>
      <c r="J703" s="4"/>
      <c r="K703" s="11"/>
      <c r="L703" s="11"/>
      <c r="M703" s="11"/>
      <c r="N703" s="4"/>
      <c r="O703" s="184"/>
      <c r="P703" s="185"/>
      <c r="Q703" s="185"/>
      <c r="R703" s="186"/>
      <c r="S703" s="4"/>
      <c r="T703" s="4"/>
      <c r="U703" s="4"/>
      <c r="V703" s="4"/>
    </row>
    <row r="704" spans="1:22" s="5" customFormat="1" ht="12.5">
      <c r="A704" s="56"/>
      <c r="B704" s="11"/>
      <c r="C704" s="11" t="s">
        <v>381</v>
      </c>
      <c r="D704" s="11"/>
      <c r="E704" s="11" t="s">
        <v>331</v>
      </c>
      <c r="F704" s="11">
        <v>43</v>
      </c>
      <c r="G704" s="11">
        <v>1</v>
      </c>
      <c r="H704" s="11">
        <v>1</v>
      </c>
      <c r="I704" s="11">
        <v>6</v>
      </c>
      <c r="J704" s="4"/>
      <c r="K704" s="11"/>
      <c r="L704" s="11"/>
      <c r="M704" s="11"/>
      <c r="N704" s="4"/>
      <c r="O704" s="184"/>
      <c r="P704" s="185"/>
      <c r="Q704" s="185"/>
      <c r="R704" s="186"/>
      <c r="S704" s="4"/>
      <c r="T704" s="4"/>
      <c r="U704" s="4"/>
      <c r="V704" s="4"/>
    </row>
    <row r="705" spans="1:22" s="5" customFormat="1" ht="12.5">
      <c r="A705" s="56"/>
      <c r="B705" s="11"/>
      <c r="C705" s="11" t="s">
        <v>382</v>
      </c>
      <c r="D705" s="11"/>
      <c r="E705" s="11" t="s">
        <v>110</v>
      </c>
      <c r="F705" s="11">
        <v>376</v>
      </c>
      <c r="G705" s="11">
        <v>2</v>
      </c>
      <c r="H705" s="11">
        <v>0</v>
      </c>
      <c r="I705" s="11"/>
      <c r="J705" s="4"/>
      <c r="K705" s="11"/>
      <c r="L705" s="11"/>
      <c r="M705" s="11"/>
      <c r="N705" s="4"/>
      <c r="O705" s="184"/>
      <c r="P705" s="185"/>
      <c r="Q705" s="185"/>
      <c r="R705" s="186"/>
      <c r="S705" s="4"/>
      <c r="T705" s="4"/>
      <c r="U705" s="4"/>
      <c r="V705" s="4"/>
    </row>
    <row r="706" spans="1:22" s="5" customFormat="1" ht="12.5">
      <c r="A706" s="56"/>
      <c r="B706" s="11"/>
      <c r="C706" s="11" t="s">
        <v>468</v>
      </c>
      <c r="D706" s="11"/>
      <c r="E706" s="11" t="s">
        <v>254</v>
      </c>
      <c r="F706" s="11">
        <v>1</v>
      </c>
      <c r="G706" s="11"/>
      <c r="H706" s="11"/>
      <c r="I706" s="11"/>
      <c r="J706" s="4"/>
      <c r="K706" s="11"/>
      <c r="L706" s="11"/>
      <c r="M706" s="11"/>
      <c r="N706" s="4"/>
      <c r="O706" s="184"/>
      <c r="P706" s="185"/>
      <c r="Q706" s="185"/>
      <c r="R706" s="186"/>
      <c r="S706" s="4"/>
      <c r="T706" s="4"/>
      <c r="U706" s="4"/>
      <c r="V706" s="4"/>
    </row>
    <row r="707" spans="1:22" s="5" customFormat="1" ht="12.5">
      <c r="A707" s="56"/>
      <c r="B707" s="11"/>
      <c r="C707" s="11" t="s">
        <v>383</v>
      </c>
      <c r="D707" s="11"/>
      <c r="E707" s="11" t="s">
        <v>346</v>
      </c>
      <c r="F707" s="11">
        <v>4</v>
      </c>
      <c r="G707" s="11"/>
      <c r="H707" s="11"/>
      <c r="I707" s="11"/>
      <c r="J707" s="4"/>
      <c r="K707" s="11"/>
      <c r="L707" s="11"/>
      <c r="M707" s="11"/>
      <c r="N707" s="4"/>
      <c r="O707" s="184"/>
      <c r="P707" s="185"/>
      <c r="Q707" s="185"/>
      <c r="R707" s="186"/>
      <c r="S707" s="4"/>
      <c r="T707" s="4"/>
      <c r="U707" s="4"/>
      <c r="V707" s="4"/>
    </row>
    <row r="708" spans="1:22" s="5" customFormat="1" ht="12.5">
      <c r="A708" s="56"/>
      <c r="B708" s="11"/>
      <c r="C708" s="11" t="s">
        <v>384</v>
      </c>
      <c r="D708" s="11"/>
      <c r="E708" s="11" t="s">
        <v>385</v>
      </c>
      <c r="F708" s="11">
        <v>9</v>
      </c>
      <c r="G708" s="11"/>
      <c r="H708" s="11"/>
      <c r="I708" s="11"/>
      <c r="J708" s="4"/>
      <c r="K708" s="11"/>
      <c r="L708" s="11"/>
      <c r="M708" s="11"/>
      <c r="N708" s="4"/>
      <c r="O708" s="184"/>
      <c r="P708" s="185"/>
      <c r="Q708" s="185"/>
      <c r="R708" s="186"/>
      <c r="S708" s="4"/>
      <c r="T708" s="4"/>
      <c r="U708" s="4"/>
      <c r="V708" s="4"/>
    </row>
    <row r="709" spans="1:22" s="5" customFormat="1" ht="12.5">
      <c r="A709" s="56"/>
      <c r="B709" s="11"/>
      <c r="C709" s="11" t="s">
        <v>386</v>
      </c>
      <c r="D709" s="11"/>
      <c r="E709" s="11" t="s">
        <v>112</v>
      </c>
      <c r="F709" s="11">
        <v>18</v>
      </c>
      <c r="G709" s="11"/>
      <c r="H709" s="11">
        <v>0</v>
      </c>
      <c r="I709" s="11"/>
      <c r="J709" s="4"/>
      <c r="K709" s="11"/>
      <c r="L709" s="11"/>
      <c r="M709" s="11"/>
      <c r="N709" s="4"/>
      <c r="O709" s="184"/>
      <c r="P709" s="185"/>
      <c r="Q709" s="185"/>
      <c r="R709" s="186"/>
      <c r="S709" s="4"/>
      <c r="T709" s="4"/>
      <c r="U709" s="4"/>
      <c r="V709" s="4"/>
    </row>
    <row r="710" spans="1:22" s="5" customFormat="1" ht="12.5">
      <c r="A710" s="56"/>
      <c r="B710" s="11"/>
      <c r="C710" s="11" t="s">
        <v>387</v>
      </c>
      <c r="D710" s="11"/>
      <c r="E710" s="11" t="s">
        <v>202</v>
      </c>
      <c r="F710" s="11">
        <v>1093</v>
      </c>
      <c r="G710" s="11">
        <v>9</v>
      </c>
      <c r="H710" s="11">
        <v>5</v>
      </c>
      <c r="I710" s="11">
        <v>0.8</v>
      </c>
      <c r="J710" s="4"/>
      <c r="K710" s="11"/>
      <c r="L710" s="11"/>
      <c r="M710" s="11"/>
      <c r="N710" s="4"/>
      <c r="O710" s="184"/>
      <c r="P710" s="185"/>
      <c r="Q710" s="185"/>
      <c r="R710" s="186"/>
      <c r="S710" s="4"/>
      <c r="T710" s="4"/>
      <c r="U710" s="4"/>
      <c r="V710" s="4"/>
    </row>
    <row r="711" spans="1:22" s="5" customFormat="1" ht="12.5">
      <c r="A711" s="56"/>
      <c r="B711" s="11"/>
      <c r="C711" s="11" t="s">
        <v>387</v>
      </c>
      <c r="D711" s="11"/>
      <c r="E711" s="11" t="s">
        <v>469</v>
      </c>
      <c r="F711" s="11">
        <v>1</v>
      </c>
      <c r="G711" s="11"/>
      <c r="H711" s="11"/>
      <c r="I711" s="11"/>
      <c r="J711" s="4"/>
      <c r="K711" s="11"/>
      <c r="L711" s="11"/>
      <c r="M711" s="11"/>
      <c r="N711" s="4"/>
      <c r="O711" s="184"/>
      <c r="P711" s="185"/>
      <c r="Q711" s="185"/>
      <c r="R711" s="186"/>
      <c r="S711" s="4"/>
      <c r="T711" s="4"/>
      <c r="U711" s="4"/>
      <c r="V711" s="4"/>
    </row>
    <row r="712" spans="1:22" s="5" customFormat="1" ht="12.5">
      <c r="A712" s="56"/>
      <c r="B712" s="11"/>
      <c r="C712" s="11" t="s">
        <v>388</v>
      </c>
      <c r="D712" s="11"/>
      <c r="E712" s="11" t="s">
        <v>85</v>
      </c>
      <c r="F712" s="11">
        <v>78</v>
      </c>
      <c r="G712" s="11"/>
      <c r="H712" s="11"/>
      <c r="I712" s="11"/>
      <c r="J712" s="4"/>
      <c r="K712" s="11"/>
      <c r="L712" s="11"/>
      <c r="M712" s="11"/>
      <c r="N712" s="4"/>
      <c r="O712" s="184"/>
      <c r="P712" s="185"/>
      <c r="Q712" s="185"/>
      <c r="R712" s="186"/>
      <c r="S712" s="4"/>
      <c r="T712" s="4"/>
      <c r="U712" s="4"/>
      <c r="V712" s="4"/>
    </row>
    <row r="713" spans="1:22" s="5" customFormat="1" ht="12.5">
      <c r="A713" s="56"/>
      <c r="B713" s="11"/>
      <c r="C713" s="11" t="s">
        <v>389</v>
      </c>
      <c r="D713" s="11"/>
      <c r="E713" s="11" t="s">
        <v>249</v>
      </c>
      <c r="F713" s="11">
        <v>14</v>
      </c>
      <c r="G713" s="11"/>
      <c r="H713" s="11"/>
      <c r="I713" s="11"/>
      <c r="J713" s="4"/>
      <c r="K713" s="11"/>
      <c r="L713" s="11"/>
      <c r="M713" s="11"/>
      <c r="N713" s="4"/>
      <c r="O713" s="184"/>
      <c r="P713" s="185"/>
      <c r="Q713" s="185"/>
      <c r="R713" s="186"/>
      <c r="S713" s="4"/>
      <c r="T713" s="4"/>
      <c r="U713" s="4"/>
      <c r="V713" s="4"/>
    </row>
    <row r="714" spans="1:22" s="5" customFormat="1" ht="12.5">
      <c r="A714" s="56"/>
      <c r="B714" s="11"/>
      <c r="C714" s="11" t="s">
        <v>390</v>
      </c>
      <c r="D714" s="11"/>
      <c r="E714" s="11" t="s">
        <v>391</v>
      </c>
      <c r="F714" s="11">
        <v>142</v>
      </c>
      <c r="G714" s="11">
        <v>2</v>
      </c>
      <c r="H714" s="11">
        <v>1</v>
      </c>
      <c r="I714" s="11">
        <v>0</v>
      </c>
      <c r="J714" s="4"/>
      <c r="K714" s="11"/>
      <c r="L714" s="11"/>
      <c r="M714" s="11"/>
      <c r="N714" s="4"/>
      <c r="O714" s="184"/>
      <c r="P714" s="185"/>
      <c r="Q714" s="185"/>
      <c r="R714" s="186"/>
      <c r="S714" s="4"/>
      <c r="T714" s="4"/>
      <c r="U714" s="4"/>
      <c r="V714" s="4"/>
    </row>
    <row r="715" spans="1:22" s="5" customFormat="1" ht="12.5">
      <c r="A715" s="56"/>
      <c r="B715" s="11"/>
      <c r="C715" s="11" t="s">
        <v>392</v>
      </c>
      <c r="D715" s="11"/>
      <c r="E715" s="11" t="s">
        <v>393</v>
      </c>
      <c r="F715" s="11">
        <v>18</v>
      </c>
      <c r="G715" s="11"/>
      <c r="H715" s="11">
        <v>0</v>
      </c>
      <c r="I715" s="11"/>
      <c r="J715" s="4"/>
      <c r="K715" s="11"/>
      <c r="L715" s="11"/>
      <c r="M715" s="11"/>
      <c r="N715" s="4"/>
      <c r="O715" s="184"/>
      <c r="P715" s="185"/>
      <c r="Q715" s="185"/>
      <c r="R715" s="186"/>
      <c r="S715" s="4"/>
      <c r="T715" s="4"/>
      <c r="U715" s="4"/>
      <c r="V715" s="4"/>
    </row>
    <row r="716" spans="1:22" s="5" customFormat="1" ht="12.5">
      <c r="A716" s="56"/>
      <c r="B716" s="11"/>
      <c r="C716" s="11" t="s">
        <v>394</v>
      </c>
      <c r="D716" s="11"/>
      <c r="E716" s="11" t="s">
        <v>395</v>
      </c>
      <c r="F716" s="11">
        <v>14</v>
      </c>
      <c r="G716" s="11"/>
      <c r="H716" s="11">
        <v>0</v>
      </c>
      <c r="I716" s="11"/>
      <c r="J716" s="4"/>
      <c r="K716" s="11"/>
      <c r="L716" s="11"/>
      <c r="M716" s="11"/>
      <c r="N716" s="4"/>
      <c r="O716" s="184"/>
      <c r="P716" s="185"/>
      <c r="Q716" s="185"/>
      <c r="R716" s="186"/>
      <c r="S716" s="4"/>
      <c r="T716" s="4"/>
      <c r="U716" s="4"/>
      <c r="V716" s="4"/>
    </row>
    <row r="717" spans="1:22" s="5" customFormat="1" ht="12.5">
      <c r="A717" s="56"/>
      <c r="B717" s="11"/>
      <c r="C717" s="11" t="s">
        <v>396</v>
      </c>
      <c r="D717" s="11"/>
      <c r="E717" s="11" t="s">
        <v>254</v>
      </c>
      <c r="F717" s="11">
        <v>10</v>
      </c>
      <c r="G717" s="11">
        <v>1</v>
      </c>
      <c r="H717" s="11">
        <v>1</v>
      </c>
      <c r="I717" s="11">
        <v>0</v>
      </c>
      <c r="J717" s="4"/>
      <c r="K717" s="11"/>
      <c r="L717" s="11"/>
      <c r="M717" s="11"/>
      <c r="N717" s="4"/>
      <c r="O717" s="184"/>
      <c r="P717" s="185"/>
      <c r="Q717" s="185"/>
      <c r="R717" s="186"/>
      <c r="S717" s="4"/>
      <c r="T717" s="4"/>
      <c r="U717" s="4"/>
      <c r="V717" s="4"/>
    </row>
    <row r="718" spans="1:22" s="5" customFormat="1" ht="12.5">
      <c r="A718" s="56"/>
      <c r="B718" s="11"/>
      <c r="C718" s="11" t="s">
        <v>397</v>
      </c>
      <c r="D718" s="11"/>
      <c r="E718" s="11" t="s">
        <v>148</v>
      </c>
      <c r="F718" s="11">
        <v>4</v>
      </c>
      <c r="G718" s="11"/>
      <c r="H718" s="11"/>
      <c r="I718" s="11"/>
      <c r="J718" s="4"/>
      <c r="K718" s="11"/>
      <c r="L718" s="11"/>
      <c r="M718" s="11"/>
      <c r="N718" s="4"/>
      <c r="O718" s="184"/>
      <c r="P718" s="185"/>
      <c r="Q718" s="185"/>
      <c r="R718" s="186"/>
      <c r="S718" s="4"/>
      <c r="T718" s="4"/>
      <c r="U718" s="4"/>
      <c r="V718" s="4"/>
    </row>
    <row r="719" spans="1:22" s="5" customFormat="1" ht="12.5">
      <c r="A719" s="56"/>
      <c r="B719" s="11"/>
      <c r="C719" s="11" t="s">
        <v>399</v>
      </c>
      <c r="D719" s="11"/>
      <c r="E719" s="11" t="s">
        <v>105</v>
      </c>
      <c r="F719" s="11">
        <v>27</v>
      </c>
      <c r="G719" s="11">
        <v>1</v>
      </c>
      <c r="H719" s="11">
        <v>1</v>
      </c>
      <c r="I719" s="11">
        <v>1</v>
      </c>
      <c r="J719" s="4"/>
      <c r="K719" s="11"/>
      <c r="L719" s="11"/>
      <c r="M719" s="11"/>
      <c r="N719" s="4"/>
      <c r="O719" s="184"/>
      <c r="P719" s="185"/>
      <c r="Q719" s="185"/>
      <c r="R719" s="186"/>
      <c r="S719" s="4"/>
      <c r="T719" s="4"/>
      <c r="U719" s="4"/>
      <c r="V719" s="4"/>
    </row>
    <row r="720" spans="1:22" s="5" customFormat="1" ht="12.5">
      <c r="A720" s="56"/>
      <c r="B720" s="11"/>
      <c r="C720" s="11" t="s">
        <v>400</v>
      </c>
      <c r="D720" s="11"/>
      <c r="E720" s="11" t="s">
        <v>401</v>
      </c>
      <c r="F720" s="11">
        <v>8</v>
      </c>
      <c r="G720" s="11"/>
      <c r="H720" s="11"/>
      <c r="I720" s="11"/>
      <c r="J720" s="4"/>
      <c r="K720" s="11"/>
      <c r="L720" s="11"/>
      <c r="M720" s="11"/>
      <c r="N720" s="4"/>
      <c r="O720" s="184"/>
      <c r="P720" s="185"/>
      <c r="Q720" s="185"/>
      <c r="R720" s="186"/>
      <c r="S720" s="4"/>
      <c r="T720" s="4"/>
      <c r="U720" s="4"/>
      <c r="V720" s="4"/>
    </row>
    <row r="721" spans="1:22" s="5" customFormat="1" ht="12.5">
      <c r="A721" s="56"/>
      <c r="B721" s="11"/>
      <c r="C721" s="11" t="s">
        <v>404</v>
      </c>
      <c r="D721" s="11"/>
      <c r="E721" s="11" t="s">
        <v>405</v>
      </c>
      <c r="F721" s="11">
        <v>137</v>
      </c>
      <c r="G721" s="11">
        <v>1</v>
      </c>
      <c r="H721" s="11">
        <v>1</v>
      </c>
      <c r="I721" s="11">
        <v>7</v>
      </c>
      <c r="J721" s="4"/>
      <c r="K721" s="11"/>
      <c r="L721" s="11"/>
      <c r="M721" s="11"/>
      <c r="N721" s="4"/>
      <c r="O721" s="184"/>
      <c r="P721" s="185"/>
      <c r="Q721" s="185"/>
      <c r="R721" s="186"/>
      <c r="S721" s="4"/>
      <c r="T721" s="4"/>
      <c r="U721" s="4"/>
      <c r="V721" s="4"/>
    </row>
    <row r="722" spans="1:22" s="5" customFormat="1" ht="12.5">
      <c r="A722" s="56"/>
      <c r="B722" s="11"/>
      <c r="C722" s="11" t="s">
        <v>406</v>
      </c>
      <c r="D722" s="11"/>
      <c r="E722" s="11" t="s">
        <v>407</v>
      </c>
      <c r="F722" s="11">
        <v>1</v>
      </c>
      <c r="G722" s="11"/>
      <c r="H722" s="11"/>
      <c r="I722" s="11"/>
      <c r="J722" s="4"/>
      <c r="K722" s="11"/>
      <c r="L722" s="11"/>
      <c r="M722" s="11"/>
      <c r="N722" s="4"/>
      <c r="O722" s="184"/>
      <c r="P722" s="185"/>
      <c r="Q722" s="185"/>
      <c r="R722" s="186"/>
      <c r="S722" s="4"/>
      <c r="T722" s="4"/>
      <c r="U722" s="4"/>
      <c r="V722" s="4"/>
    </row>
    <row r="723" spans="1:22" s="5" customFormat="1" ht="12.5">
      <c r="A723" s="56"/>
      <c r="B723" s="11"/>
      <c r="C723" s="11" t="s">
        <v>408</v>
      </c>
      <c r="D723" s="11"/>
      <c r="E723" s="11" t="s">
        <v>112</v>
      </c>
      <c r="F723" s="11">
        <v>14</v>
      </c>
      <c r="G723" s="11"/>
      <c r="H723" s="11">
        <v>0</v>
      </c>
      <c r="I723" s="11"/>
      <c r="J723" s="4"/>
      <c r="K723" s="11"/>
      <c r="L723" s="11"/>
      <c r="M723" s="11"/>
      <c r="N723" s="4"/>
      <c r="O723" s="184"/>
      <c r="P723" s="185"/>
      <c r="Q723" s="185"/>
      <c r="R723" s="186"/>
      <c r="S723" s="4"/>
      <c r="T723" s="4"/>
      <c r="U723" s="4"/>
      <c r="V723" s="4"/>
    </row>
    <row r="724" spans="1:22" s="5" customFormat="1" ht="12.5">
      <c r="A724" s="56"/>
      <c r="B724" s="11"/>
      <c r="C724" s="11" t="s">
        <v>409</v>
      </c>
      <c r="D724" s="11"/>
      <c r="E724" s="11" t="s">
        <v>134</v>
      </c>
      <c r="F724" s="11">
        <v>25</v>
      </c>
      <c r="G724" s="11"/>
      <c r="H724" s="11">
        <v>0</v>
      </c>
      <c r="I724" s="11"/>
      <c r="J724" s="4"/>
      <c r="K724" s="11"/>
      <c r="L724" s="11"/>
      <c r="M724" s="11"/>
      <c r="N724" s="4"/>
      <c r="O724" s="184"/>
      <c r="P724" s="185"/>
      <c r="Q724" s="185"/>
      <c r="R724" s="186"/>
      <c r="S724" s="4"/>
      <c r="T724" s="4"/>
      <c r="U724" s="4"/>
      <c r="V724" s="4"/>
    </row>
    <row r="725" spans="1:22" s="5" customFormat="1" ht="12.5">
      <c r="A725" s="56"/>
      <c r="B725" s="11"/>
      <c r="C725" s="11" t="s">
        <v>410</v>
      </c>
      <c r="D725" s="11"/>
      <c r="E725" s="11" t="s">
        <v>98</v>
      </c>
      <c r="F725" s="11">
        <v>298</v>
      </c>
      <c r="G725" s="11">
        <v>8</v>
      </c>
      <c r="H725" s="11">
        <v>8</v>
      </c>
      <c r="I725" s="11">
        <v>0.5</v>
      </c>
      <c r="J725" s="4"/>
      <c r="K725" s="11"/>
      <c r="L725" s="11"/>
      <c r="M725" s="11"/>
      <c r="N725" s="4"/>
      <c r="O725" s="184"/>
      <c r="P725" s="185"/>
      <c r="Q725" s="185"/>
      <c r="R725" s="186"/>
      <c r="S725" s="4"/>
      <c r="T725" s="4"/>
      <c r="U725" s="4"/>
      <c r="V725" s="4"/>
    </row>
    <row r="726" spans="1:22" s="5" customFormat="1" ht="12.5">
      <c r="A726" s="56"/>
      <c r="B726" s="11"/>
      <c r="C726" s="11" t="s">
        <v>411</v>
      </c>
      <c r="D726" s="11"/>
      <c r="E726" s="11" t="s">
        <v>91</v>
      </c>
      <c r="F726" s="11">
        <v>19</v>
      </c>
      <c r="G726" s="11">
        <v>1</v>
      </c>
      <c r="H726" s="11">
        <v>1</v>
      </c>
      <c r="I726" s="11">
        <v>1</v>
      </c>
      <c r="J726" s="4"/>
      <c r="K726" s="11"/>
      <c r="L726" s="11"/>
      <c r="M726" s="11"/>
      <c r="N726" s="4"/>
      <c r="O726" s="184"/>
      <c r="P726" s="185"/>
      <c r="Q726" s="185"/>
      <c r="R726" s="186"/>
      <c r="S726" s="4"/>
      <c r="T726" s="4"/>
      <c r="U726" s="4"/>
      <c r="V726" s="4"/>
    </row>
    <row r="727" spans="1:22" s="5" customFormat="1" ht="12.5">
      <c r="A727" s="56"/>
      <c r="B727" s="11"/>
      <c r="C727" s="11" t="s">
        <v>412</v>
      </c>
      <c r="D727" s="11"/>
      <c r="E727" s="11" t="s">
        <v>254</v>
      </c>
      <c r="F727" s="11">
        <v>5</v>
      </c>
      <c r="G727" s="11"/>
      <c r="H727" s="11"/>
      <c r="I727" s="11"/>
      <c r="J727" s="4"/>
      <c r="K727" s="11"/>
      <c r="L727" s="11"/>
      <c r="M727" s="11"/>
      <c r="N727" s="4"/>
      <c r="O727" s="184"/>
      <c r="P727" s="185"/>
      <c r="Q727" s="185"/>
      <c r="R727" s="186"/>
      <c r="S727" s="4"/>
      <c r="T727" s="4"/>
      <c r="U727" s="4"/>
      <c r="V727" s="4"/>
    </row>
    <row r="728" spans="1:22" s="5" customFormat="1" ht="12.5">
      <c r="A728" s="56"/>
      <c r="B728" s="11"/>
      <c r="C728" s="11" t="s">
        <v>413</v>
      </c>
      <c r="D728" s="11"/>
      <c r="E728" s="11" t="s">
        <v>93</v>
      </c>
      <c r="F728" s="11">
        <v>1</v>
      </c>
      <c r="G728" s="11"/>
      <c r="H728" s="11"/>
      <c r="I728" s="11"/>
      <c r="J728" s="4"/>
      <c r="K728" s="11"/>
      <c r="L728" s="11"/>
      <c r="M728" s="11"/>
      <c r="N728" s="4"/>
      <c r="O728" s="184"/>
      <c r="P728" s="185"/>
      <c r="Q728" s="185"/>
      <c r="R728" s="186"/>
      <c r="S728" s="4"/>
      <c r="T728" s="4"/>
      <c r="U728" s="4"/>
      <c r="V728" s="4"/>
    </row>
    <row r="729" spans="1:22" s="5" customFormat="1" ht="12.5">
      <c r="A729" s="56"/>
      <c r="B729" s="11"/>
      <c r="C729" s="11" t="s">
        <v>413</v>
      </c>
      <c r="D729" s="11"/>
      <c r="E729" s="11" t="s">
        <v>87</v>
      </c>
      <c r="F729" s="11">
        <v>36</v>
      </c>
      <c r="G729" s="11"/>
      <c r="H729" s="11">
        <v>0</v>
      </c>
      <c r="I729" s="11"/>
      <c r="J729" s="4"/>
      <c r="K729" s="11"/>
      <c r="L729" s="11"/>
      <c r="M729" s="11"/>
      <c r="N729" s="4"/>
      <c r="O729" s="184"/>
      <c r="P729" s="185"/>
      <c r="Q729" s="185"/>
      <c r="R729" s="186"/>
      <c r="S729" s="4"/>
      <c r="T729" s="4"/>
      <c r="U729" s="4"/>
      <c r="V729" s="4"/>
    </row>
    <row r="730" spans="1:22" s="5" customFormat="1" ht="12.5">
      <c r="A730" s="56"/>
      <c r="B730" s="11"/>
      <c r="C730" s="11" t="s">
        <v>414</v>
      </c>
      <c r="D730" s="11"/>
      <c r="E730" s="11" t="s">
        <v>136</v>
      </c>
      <c r="F730" s="11">
        <v>2</v>
      </c>
      <c r="G730" s="11"/>
      <c r="H730" s="11"/>
      <c r="I730" s="11"/>
      <c r="J730" s="4"/>
      <c r="K730" s="11"/>
      <c r="L730" s="11"/>
      <c r="M730" s="11"/>
      <c r="N730" s="4"/>
      <c r="O730" s="184"/>
      <c r="P730" s="185"/>
      <c r="Q730" s="185"/>
      <c r="R730" s="186"/>
      <c r="S730" s="4"/>
      <c r="T730" s="4"/>
      <c r="U730" s="4"/>
      <c r="V730" s="4"/>
    </row>
    <row r="731" spans="1:22" s="5" customFormat="1" ht="12.5">
      <c r="A731" s="56"/>
      <c r="B731" s="11"/>
      <c r="C731" s="11" t="s">
        <v>415</v>
      </c>
      <c r="D731" s="11"/>
      <c r="E731" s="11" t="s">
        <v>416</v>
      </c>
      <c r="F731" s="11">
        <v>13</v>
      </c>
      <c r="G731" s="11"/>
      <c r="H731" s="11">
        <v>0</v>
      </c>
      <c r="I731" s="11"/>
      <c r="J731" s="4"/>
      <c r="K731" s="11"/>
      <c r="L731" s="11"/>
      <c r="M731" s="11"/>
      <c r="N731" s="4"/>
      <c r="O731" s="184"/>
      <c r="P731" s="185"/>
      <c r="Q731" s="185"/>
      <c r="R731" s="186"/>
      <c r="S731" s="4"/>
      <c r="T731" s="4"/>
      <c r="U731" s="4"/>
      <c r="V731" s="4"/>
    </row>
    <row r="732" spans="1:22" s="5" customFormat="1" ht="12.5">
      <c r="A732" s="56"/>
      <c r="B732" s="11"/>
      <c r="C732" s="11" t="s">
        <v>417</v>
      </c>
      <c r="D732" s="11"/>
      <c r="E732" s="11" t="s">
        <v>194</v>
      </c>
      <c r="F732" s="11">
        <v>448</v>
      </c>
      <c r="G732" s="11">
        <v>2</v>
      </c>
      <c r="H732" s="11">
        <v>2</v>
      </c>
      <c r="I732" s="11">
        <v>0</v>
      </c>
      <c r="J732" s="4"/>
      <c r="K732" s="11"/>
      <c r="L732" s="11"/>
      <c r="M732" s="11"/>
      <c r="N732" s="4"/>
      <c r="O732" s="184"/>
      <c r="P732" s="185"/>
      <c r="Q732" s="185"/>
      <c r="R732" s="186"/>
      <c r="S732" s="4"/>
      <c r="T732" s="4"/>
      <c r="U732" s="4"/>
      <c r="V732" s="4"/>
    </row>
    <row r="733" spans="1:22" s="5" customFormat="1" ht="12.5">
      <c r="A733" s="56"/>
      <c r="B733" s="11"/>
      <c r="C733" s="11" t="s">
        <v>418</v>
      </c>
      <c r="D733" s="11"/>
      <c r="E733" s="11" t="s">
        <v>120</v>
      </c>
      <c r="F733" s="11">
        <v>371</v>
      </c>
      <c r="G733" s="11">
        <v>4</v>
      </c>
      <c r="H733" s="11">
        <v>3</v>
      </c>
      <c r="I733" s="11">
        <v>0</v>
      </c>
      <c r="J733" s="4"/>
      <c r="K733" s="11"/>
      <c r="L733" s="11"/>
      <c r="M733" s="11"/>
      <c r="N733" s="4"/>
      <c r="O733" s="184"/>
      <c r="P733" s="185"/>
      <c r="Q733" s="185"/>
      <c r="R733" s="186"/>
      <c r="S733" s="4"/>
      <c r="T733" s="4"/>
      <c r="U733" s="4"/>
      <c r="V733" s="4"/>
    </row>
    <row r="734" spans="1:22" s="5" customFormat="1" ht="12.5">
      <c r="A734" s="56"/>
      <c r="B734" s="11"/>
      <c r="C734" s="11" t="s">
        <v>419</v>
      </c>
      <c r="D734" s="11"/>
      <c r="E734" s="11" t="s">
        <v>127</v>
      </c>
      <c r="F734" s="11">
        <v>1</v>
      </c>
      <c r="G734" s="11"/>
      <c r="H734" s="11"/>
      <c r="I734" s="11"/>
      <c r="J734" s="4"/>
      <c r="K734" s="11"/>
      <c r="L734" s="11"/>
      <c r="M734" s="11"/>
      <c r="N734" s="4"/>
      <c r="O734" s="184"/>
      <c r="P734" s="185"/>
      <c r="Q734" s="185"/>
      <c r="R734" s="186"/>
      <c r="S734" s="4"/>
      <c r="T734" s="4"/>
      <c r="U734" s="4"/>
      <c r="V734" s="4"/>
    </row>
    <row r="735" spans="1:22" s="5" customFormat="1" ht="12.5">
      <c r="A735" s="56"/>
      <c r="B735" s="11"/>
      <c r="C735" s="11" t="s">
        <v>423</v>
      </c>
      <c r="D735" s="11"/>
      <c r="E735" s="11" t="s">
        <v>422</v>
      </c>
      <c r="F735" s="11">
        <v>164</v>
      </c>
      <c r="G735" s="11"/>
      <c r="H735" s="11">
        <v>0</v>
      </c>
      <c r="I735" s="11"/>
      <c r="J735" s="4"/>
      <c r="K735" s="11"/>
      <c r="L735" s="11"/>
      <c r="M735" s="11"/>
      <c r="N735" s="4"/>
      <c r="O735" s="184"/>
      <c r="P735" s="185"/>
      <c r="Q735" s="185"/>
      <c r="R735" s="186"/>
      <c r="S735" s="4"/>
      <c r="T735" s="4"/>
      <c r="U735" s="4"/>
      <c r="V735" s="4"/>
    </row>
    <row r="736" spans="1:22" s="5" customFormat="1" ht="12.5">
      <c r="A736" s="56"/>
      <c r="B736" s="11"/>
      <c r="C736" s="11" t="s">
        <v>425</v>
      </c>
      <c r="D736" s="11"/>
      <c r="E736" s="11" t="s">
        <v>175</v>
      </c>
      <c r="F736" s="11">
        <v>145</v>
      </c>
      <c r="G736" s="11"/>
      <c r="H736" s="11">
        <v>0</v>
      </c>
      <c r="I736" s="11"/>
      <c r="J736" s="4"/>
      <c r="K736" s="11"/>
      <c r="L736" s="11"/>
      <c r="M736" s="11"/>
      <c r="N736" s="4"/>
      <c r="O736" s="184"/>
      <c r="P736" s="185"/>
      <c r="Q736" s="185"/>
      <c r="R736" s="186"/>
      <c r="S736" s="4"/>
      <c r="T736" s="4"/>
      <c r="U736" s="4"/>
      <c r="V736" s="4"/>
    </row>
    <row r="737" spans="1:22" s="5" customFormat="1" ht="12.5">
      <c r="A737" s="56"/>
      <c r="B737" s="11"/>
      <c r="C737" s="11" t="s">
        <v>426</v>
      </c>
      <c r="D737" s="11"/>
      <c r="E737" s="11" t="s">
        <v>254</v>
      </c>
      <c r="F737" s="11">
        <v>98</v>
      </c>
      <c r="G737" s="11"/>
      <c r="H737" s="11">
        <v>0</v>
      </c>
      <c r="I737" s="11"/>
      <c r="J737" s="4"/>
      <c r="K737" s="11"/>
      <c r="L737" s="11"/>
      <c r="M737" s="11"/>
      <c r="N737" s="4"/>
      <c r="O737" s="184"/>
      <c r="P737" s="185"/>
      <c r="Q737" s="185"/>
      <c r="R737" s="186"/>
      <c r="S737" s="4"/>
      <c r="T737" s="4"/>
      <c r="U737" s="4"/>
      <c r="V737" s="4"/>
    </row>
    <row r="738" spans="1:22" s="5" customFormat="1" ht="12.5">
      <c r="A738" s="56"/>
      <c r="B738" s="11"/>
      <c r="C738" s="11" t="s">
        <v>427</v>
      </c>
      <c r="D738" s="11"/>
      <c r="E738" s="11" t="s">
        <v>428</v>
      </c>
      <c r="F738" s="11">
        <v>46</v>
      </c>
      <c r="G738" s="11"/>
      <c r="H738" s="11">
        <v>0</v>
      </c>
      <c r="I738" s="11"/>
      <c r="J738" s="4"/>
      <c r="K738" s="11"/>
      <c r="L738" s="11"/>
      <c r="M738" s="11"/>
      <c r="N738" s="4"/>
      <c r="O738" s="184"/>
      <c r="P738" s="185"/>
      <c r="Q738" s="185"/>
      <c r="R738" s="186"/>
      <c r="S738" s="4"/>
      <c r="T738" s="4"/>
      <c r="U738" s="4"/>
      <c r="V738" s="4"/>
    </row>
    <row r="739" spans="1:22" s="5" customFormat="1" ht="12.5">
      <c r="A739" s="56"/>
      <c r="B739" s="11"/>
      <c r="C739" s="11" t="s">
        <v>430</v>
      </c>
      <c r="D739" s="11"/>
      <c r="E739" s="11" t="s">
        <v>259</v>
      </c>
      <c r="F739" s="11">
        <v>20</v>
      </c>
      <c r="G739" s="11"/>
      <c r="H739" s="11">
        <v>0</v>
      </c>
      <c r="I739" s="11"/>
      <c r="J739" s="4"/>
      <c r="K739" s="11"/>
      <c r="L739" s="11"/>
      <c r="M739" s="11"/>
      <c r="N739" s="4"/>
      <c r="O739" s="184"/>
      <c r="P739" s="185"/>
      <c r="Q739" s="185"/>
      <c r="R739" s="186"/>
      <c r="S739" s="4"/>
      <c r="T739" s="4"/>
      <c r="U739" s="4"/>
      <c r="V739" s="4"/>
    </row>
    <row r="740" spans="1:22" s="5" customFormat="1" ht="12.5">
      <c r="A740" s="56"/>
      <c r="B740" s="11"/>
      <c r="C740" s="11" t="s">
        <v>432</v>
      </c>
      <c r="D740" s="11"/>
      <c r="E740" s="11" t="s">
        <v>107</v>
      </c>
      <c r="F740" s="11">
        <v>8</v>
      </c>
      <c r="G740" s="11"/>
      <c r="H740" s="11"/>
      <c r="I740" s="11"/>
      <c r="J740" s="4"/>
      <c r="K740" s="11"/>
      <c r="L740" s="11"/>
      <c r="M740" s="11"/>
      <c r="N740" s="4"/>
      <c r="O740" s="184"/>
      <c r="P740" s="185"/>
      <c r="Q740" s="185"/>
      <c r="R740" s="186"/>
      <c r="S740" s="4"/>
      <c r="T740" s="4"/>
      <c r="U740" s="4"/>
      <c r="V740" s="4"/>
    </row>
    <row r="741" spans="1:22" s="5" customFormat="1" ht="12.5">
      <c r="A741" s="56"/>
      <c r="B741" s="11"/>
      <c r="C741" s="11" t="s">
        <v>470</v>
      </c>
      <c r="D741" s="11"/>
      <c r="E741" s="11" t="s">
        <v>110</v>
      </c>
      <c r="F741" s="11">
        <v>1</v>
      </c>
      <c r="G741" s="11"/>
      <c r="H741" s="11"/>
      <c r="I741" s="11"/>
      <c r="J741" s="4"/>
      <c r="K741" s="11"/>
      <c r="L741" s="11"/>
      <c r="M741" s="11"/>
      <c r="N741" s="4"/>
      <c r="O741" s="184"/>
      <c r="P741" s="185"/>
      <c r="Q741" s="185"/>
      <c r="R741" s="186"/>
      <c r="S741" s="4"/>
      <c r="T741" s="4"/>
      <c r="U741" s="4"/>
      <c r="V741" s="4"/>
    </row>
    <row r="742" spans="1:22" s="5" customFormat="1" ht="12.5">
      <c r="A742" s="56"/>
      <c r="B742" s="11"/>
      <c r="C742" s="11" t="s">
        <v>434</v>
      </c>
      <c r="D742" s="11"/>
      <c r="E742" s="11" t="s">
        <v>156</v>
      </c>
      <c r="F742" s="11">
        <v>54</v>
      </c>
      <c r="G742" s="11">
        <v>2</v>
      </c>
      <c r="H742" s="11">
        <v>1</v>
      </c>
      <c r="I742" s="11">
        <v>14</v>
      </c>
      <c r="J742" s="4"/>
      <c r="K742" s="11"/>
      <c r="L742" s="11"/>
      <c r="M742" s="11"/>
      <c r="N742" s="4"/>
      <c r="O742" s="184"/>
      <c r="P742" s="185"/>
      <c r="Q742" s="185"/>
      <c r="R742" s="186"/>
      <c r="S742" s="4"/>
      <c r="T742" s="4"/>
      <c r="U742" s="4"/>
      <c r="V742" s="4"/>
    </row>
    <row r="743" spans="1:22" s="5" customFormat="1" ht="12.5">
      <c r="A743" s="56"/>
      <c r="B743" s="11"/>
      <c r="C743" s="11" t="s">
        <v>471</v>
      </c>
      <c r="D743" s="11"/>
      <c r="E743" s="11" t="s">
        <v>120</v>
      </c>
      <c r="F743" s="11">
        <v>1</v>
      </c>
      <c r="G743" s="11"/>
      <c r="H743" s="11"/>
      <c r="I743" s="11"/>
      <c r="J743" s="4"/>
      <c r="K743" s="11"/>
      <c r="L743" s="11"/>
      <c r="M743" s="11"/>
      <c r="N743" s="4"/>
      <c r="O743" s="184"/>
      <c r="P743" s="185"/>
      <c r="Q743" s="185"/>
      <c r="R743" s="186"/>
      <c r="S743" s="4"/>
      <c r="T743" s="4"/>
      <c r="U743" s="4"/>
      <c r="V743" s="4"/>
    </row>
    <row r="744" spans="1:22" s="5" customFormat="1" ht="12.5">
      <c r="A744" s="56"/>
      <c r="B744" s="11"/>
      <c r="C744" s="11" t="s">
        <v>435</v>
      </c>
      <c r="D744" s="11"/>
      <c r="E744" s="11" t="s">
        <v>183</v>
      </c>
      <c r="F744" s="11">
        <v>3</v>
      </c>
      <c r="G744" s="11"/>
      <c r="H744" s="11"/>
      <c r="I744" s="11"/>
      <c r="J744" s="4"/>
      <c r="K744" s="11"/>
      <c r="L744" s="11"/>
      <c r="M744" s="11"/>
      <c r="N744" s="4"/>
      <c r="O744" s="184"/>
      <c r="P744" s="185"/>
      <c r="Q744" s="185"/>
      <c r="R744" s="186"/>
      <c r="S744" s="4"/>
      <c r="T744" s="4"/>
      <c r="U744" s="4"/>
      <c r="V744" s="4"/>
    </row>
    <row r="745" spans="1:22" s="5" customFormat="1" ht="12.5">
      <c r="A745" s="56"/>
      <c r="B745" s="11"/>
      <c r="C745" s="11" t="s">
        <v>436</v>
      </c>
      <c r="D745" s="11"/>
      <c r="E745" s="11" t="s">
        <v>181</v>
      </c>
      <c r="F745" s="11">
        <v>128</v>
      </c>
      <c r="G745" s="11">
        <v>1</v>
      </c>
      <c r="H745" s="11">
        <v>1</v>
      </c>
      <c r="I745" s="11">
        <v>8</v>
      </c>
      <c r="J745" s="4"/>
      <c r="K745" s="11"/>
      <c r="L745" s="11"/>
      <c r="M745" s="11"/>
      <c r="N745" s="4"/>
      <c r="O745" s="184"/>
      <c r="P745" s="185"/>
      <c r="Q745" s="185"/>
      <c r="R745" s="186"/>
      <c r="S745" s="4"/>
      <c r="T745" s="4"/>
      <c r="U745" s="4"/>
      <c r="V745" s="4"/>
    </row>
    <row r="746" spans="1:22" s="5" customFormat="1" ht="12.5">
      <c r="A746" s="56"/>
      <c r="B746" s="11"/>
      <c r="C746" s="11" t="s">
        <v>437</v>
      </c>
      <c r="D746" s="11"/>
      <c r="E746" s="11" t="s">
        <v>438</v>
      </c>
      <c r="F746" s="11">
        <v>110</v>
      </c>
      <c r="G746" s="11"/>
      <c r="H746" s="11">
        <v>0</v>
      </c>
      <c r="I746" s="11"/>
      <c r="J746" s="4"/>
      <c r="K746" s="11"/>
      <c r="L746" s="11"/>
      <c r="M746" s="11"/>
      <c r="N746" s="4"/>
      <c r="O746" s="184"/>
      <c r="P746" s="185"/>
      <c r="Q746" s="185"/>
      <c r="R746" s="186"/>
      <c r="S746" s="4"/>
      <c r="T746" s="4"/>
      <c r="U746" s="4"/>
      <c r="V746" s="4"/>
    </row>
    <row r="747" spans="1:22" s="5" customFormat="1" ht="12.5">
      <c r="A747" s="56"/>
      <c r="B747" s="11"/>
      <c r="C747" s="11" t="s">
        <v>439</v>
      </c>
      <c r="D747" s="11"/>
      <c r="E747" s="11" t="s">
        <v>148</v>
      </c>
      <c r="F747" s="11">
        <v>43</v>
      </c>
      <c r="G747" s="11"/>
      <c r="H747" s="11">
        <v>0</v>
      </c>
      <c r="I747" s="11"/>
      <c r="J747" s="4"/>
      <c r="K747" s="11"/>
      <c r="L747" s="11"/>
      <c r="M747" s="11"/>
      <c r="N747" s="4"/>
      <c r="O747" s="184"/>
      <c r="P747" s="185"/>
      <c r="Q747" s="185"/>
      <c r="R747" s="186"/>
      <c r="S747" s="4"/>
      <c r="T747" s="4"/>
      <c r="U747" s="4"/>
      <c r="V747" s="4"/>
    </row>
    <row r="748" spans="1:22" s="5" customFormat="1" ht="12.5">
      <c r="A748" s="56"/>
      <c r="B748" s="11"/>
      <c r="C748" s="11" t="s">
        <v>440</v>
      </c>
      <c r="D748" s="11"/>
      <c r="E748" s="11" t="s">
        <v>115</v>
      </c>
      <c r="F748" s="11">
        <v>39</v>
      </c>
      <c r="G748" s="11">
        <v>1</v>
      </c>
      <c r="H748" s="11">
        <v>0</v>
      </c>
      <c r="I748" s="11"/>
      <c r="J748" s="4"/>
      <c r="K748" s="11"/>
      <c r="L748" s="11"/>
      <c r="M748" s="11"/>
      <c r="N748" s="4"/>
      <c r="O748" s="184"/>
      <c r="P748" s="185"/>
      <c r="Q748" s="185"/>
      <c r="R748" s="186"/>
      <c r="S748" s="4"/>
      <c r="T748" s="4"/>
      <c r="U748" s="4"/>
      <c r="V748" s="4"/>
    </row>
    <row r="749" spans="1:22" s="5" customFormat="1" ht="12.5">
      <c r="A749" s="56"/>
      <c r="B749" s="11"/>
      <c r="C749" s="11" t="s">
        <v>441</v>
      </c>
      <c r="D749" s="11"/>
      <c r="E749" s="11" t="s">
        <v>134</v>
      </c>
      <c r="F749" s="11">
        <v>1</v>
      </c>
      <c r="G749" s="11"/>
      <c r="H749" s="11"/>
      <c r="I749" s="11"/>
      <c r="J749" s="4"/>
      <c r="K749" s="11"/>
      <c r="L749" s="11"/>
      <c r="M749" s="11"/>
      <c r="N749" s="4"/>
      <c r="O749" s="184"/>
      <c r="P749" s="185"/>
      <c r="Q749" s="185"/>
      <c r="R749" s="186"/>
      <c r="S749" s="4"/>
      <c r="T749" s="4"/>
      <c r="U749" s="4"/>
      <c r="V749" s="4"/>
    </row>
    <row r="750" spans="1:22" s="5" customFormat="1" ht="12.5">
      <c r="A750" s="56"/>
      <c r="B750" s="11"/>
      <c r="C750" s="11" t="s">
        <v>441</v>
      </c>
      <c r="D750" s="11"/>
      <c r="E750" s="11" t="s">
        <v>442</v>
      </c>
      <c r="F750" s="11">
        <v>50</v>
      </c>
      <c r="G750" s="11">
        <v>1</v>
      </c>
      <c r="H750" s="11">
        <v>1</v>
      </c>
      <c r="I750" s="11">
        <v>8</v>
      </c>
      <c r="J750" s="4"/>
      <c r="K750" s="11"/>
      <c r="L750" s="11"/>
      <c r="M750" s="11"/>
      <c r="N750" s="4"/>
      <c r="O750" s="184"/>
      <c r="P750" s="185"/>
      <c r="Q750" s="185"/>
      <c r="R750" s="186"/>
      <c r="S750" s="4"/>
      <c r="T750" s="4"/>
      <c r="U750" s="4"/>
      <c r="V750" s="4"/>
    </row>
    <row r="751" spans="1:22" s="5" customFormat="1" ht="12.5">
      <c r="A751" s="56"/>
      <c r="B751" s="11"/>
      <c r="C751" s="11" t="s">
        <v>443</v>
      </c>
      <c r="D751" s="11"/>
      <c r="E751" s="11" t="s">
        <v>444</v>
      </c>
      <c r="F751" s="11">
        <v>313</v>
      </c>
      <c r="G751" s="11">
        <v>4</v>
      </c>
      <c r="H751" s="11">
        <v>3</v>
      </c>
      <c r="I751" s="11">
        <v>6.6666666666666696</v>
      </c>
      <c r="J751" s="4"/>
      <c r="K751" s="11"/>
      <c r="L751" s="11"/>
      <c r="M751" s="11"/>
      <c r="N751" s="4"/>
      <c r="O751" s="184"/>
      <c r="P751" s="185"/>
      <c r="Q751" s="185"/>
      <c r="R751" s="186"/>
      <c r="S751" s="4"/>
      <c r="T751" s="4"/>
      <c r="U751" s="4"/>
      <c r="V751" s="4"/>
    </row>
    <row r="752" spans="1:22" s="5" customFormat="1" ht="12.5">
      <c r="A752" s="56"/>
      <c r="B752" s="11"/>
      <c r="C752" s="11" t="s">
        <v>445</v>
      </c>
      <c r="D752" s="11"/>
      <c r="E752" s="11" t="s">
        <v>144</v>
      </c>
      <c r="F752" s="11">
        <v>716</v>
      </c>
      <c r="G752" s="11">
        <v>1</v>
      </c>
      <c r="H752" s="11">
        <v>1</v>
      </c>
      <c r="I752" s="11">
        <v>0</v>
      </c>
      <c r="J752" s="4"/>
      <c r="K752" s="11"/>
      <c r="L752" s="11"/>
      <c r="M752" s="11"/>
      <c r="N752" s="4"/>
      <c r="O752" s="184"/>
      <c r="P752" s="185"/>
      <c r="Q752" s="185"/>
      <c r="R752" s="186"/>
      <c r="S752" s="4"/>
      <c r="T752" s="4"/>
      <c r="U752" s="4"/>
      <c r="V752" s="4"/>
    </row>
    <row r="753" spans="1:22" s="5" customFormat="1" ht="12.5">
      <c r="A753" s="56"/>
      <c r="B753" s="11"/>
      <c r="C753" s="11" t="s">
        <v>446</v>
      </c>
      <c r="D753" s="11"/>
      <c r="E753" s="11" t="s">
        <v>218</v>
      </c>
      <c r="F753" s="11">
        <v>13</v>
      </c>
      <c r="G753" s="11"/>
      <c r="H753" s="11">
        <v>0</v>
      </c>
      <c r="I753" s="11"/>
      <c r="J753" s="4"/>
      <c r="K753" s="11"/>
      <c r="L753" s="11"/>
      <c r="M753" s="11"/>
      <c r="N753" s="4"/>
      <c r="O753" s="184"/>
      <c r="P753" s="185"/>
      <c r="Q753" s="185"/>
      <c r="R753" s="186"/>
      <c r="S753" s="4"/>
      <c r="T753" s="4"/>
      <c r="U753" s="4"/>
      <c r="V753" s="4"/>
    </row>
    <row r="754" spans="1:22" s="5" customFormat="1" ht="12.5">
      <c r="A754" s="56"/>
      <c r="B754" s="11"/>
      <c r="C754" s="11" t="s">
        <v>447</v>
      </c>
      <c r="D754" s="11"/>
      <c r="E754" s="11" t="s">
        <v>448</v>
      </c>
      <c r="F754" s="11">
        <v>14</v>
      </c>
      <c r="G754" s="11"/>
      <c r="H754" s="11">
        <v>0</v>
      </c>
      <c r="I754" s="11"/>
      <c r="J754" s="4"/>
      <c r="K754" s="11"/>
      <c r="L754" s="11"/>
      <c r="M754" s="11"/>
      <c r="N754" s="4"/>
      <c r="O754" s="184"/>
      <c r="P754" s="185"/>
      <c r="Q754" s="185"/>
      <c r="R754" s="186"/>
      <c r="S754" s="4"/>
      <c r="T754" s="4"/>
      <c r="U754" s="4"/>
      <c r="V754" s="4"/>
    </row>
    <row r="755" spans="1:22" s="5" customFormat="1" ht="12.5">
      <c r="A755" s="56"/>
      <c r="B755" s="11"/>
      <c r="C755" s="11" t="s">
        <v>449</v>
      </c>
      <c r="D755" s="11"/>
      <c r="E755" s="11" t="s">
        <v>117</v>
      </c>
      <c r="F755" s="11">
        <v>60</v>
      </c>
      <c r="G755" s="11">
        <v>1</v>
      </c>
      <c r="H755" s="11">
        <v>1</v>
      </c>
      <c r="I755" s="11">
        <v>1</v>
      </c>
      <c r="J755" s="4"/>
      <c r="K755" s="11"/>
      <c r="L755" s="11"/>
      <c r="M755" s="11"/>
      <c r="N755" s="4"/>
      <c r="O755" s="184"/>
      <c r="P755" s="185"/>
      <c r="Q755" s="185"/>
      <c r="R755" s="186"/>
      <c r="S755" s="4"/>
      <c r="T755" s="4"/>
      <c r="U755" s="4"/>
      <c r="V755" s="4"/>
    </row>
    <row r="756" spans="1:22" s="5" customFormat="1" ht="12.5">
      <c r="A756" s="56"/>
      <c r="B756" s="11"/>
      <c r="C756" s="11" t="s">
        <v>472</v>
      </c>
      <c r="D756" s="11"/>
      <c r="E756" s="11" t="s">
        <v>473</v>
      </c>
      <c r="F756" s="11">
        <v>1</v>
      </c>
      <c r="G756" s="11"/>
      <c r="H756" s="11"/>
      <c r="I756" s="11"/>
      <c r="J756" s="4"/>
      <c r="K756" s="11"/>
      <c r="L756" s="11"/>
      <c r="M756" s="11"/>
      <c r="N756" s="4"/>
      <c r="O756" s="184"/>
      <c r="P756" s="185"/>
      <c r="Q756" s="185"/>
      <c r="R756" s="186"/>
      <c r="S756" s="4"/>
      <c r="T756" s="4"/>
      <c r="U756" s="4"/>
      <c r="V756" s="4"/>
    </row>
    <row r="757" spans="1:22" s="5" customFormat="1" ht="13" thickBot="1">
      <c r="A757" s="56"/>
      <c r="B757" s="11"/>
      <c r="C757" s="11" t="s">
        <v>450</v>
      </c>
      <c r="D757" s="11"/>
      <c r="E757" s="11" t="s">
        <v>346</v>
      </c>
      <c r="F757" s="11">
        <v>116</v>
      </c>
      <c r="G757" s="11">
        <v>1</v>
      </c>
      <c r="H757" s="11">
        <v>0</v>
      </c>
      <c r="I757" s="11"/>
      <c r="J757" s="4"/>
      <c r="K757" s="11"/>
      <c r="L757" s="11"/>
      <c r="M757" s="11"/>
      <c r="N757" s="4"/>
      <c r="O757" s="184"/>
      <c r="P757" s="185"/>
      <c r="Q757" s="185"/>
      <c r="R757" s="186"/>
      <c r="S757" s="4"/>
      <c r="T757" s="4"/>
      <c r="U757" s="4"/>
      <c r="V757" s="4"/>
    </row>
    <row r="758" spans="1:22" ht="15" thickBot="1">
      <c r="A758" s="56"/>
      <c r="B758" s="95" t="s">
        <v>51</v>
      </c>
      <c r="C758" s="96"/>
      <c r="D758" s="96"/>
      <c r="E758" s="96"/>
      <c r="F758" s="97">
        <f>SUM(F512:F757)</f>
        <v>20917</v>
      </c>
      <c r="G758" s="97">
        <f t="shared" ref="G758:I758" si="2">SUM(G512:G757)</f>
        <v>167</v>
      </c>
      <c r="H758" s="97">
        <f t="shared" si="2"/>
        <v>109</v>
      </c>
      <c r="I758" s="101">
        <f t="shared" si="2"/>
        <v>142</v>
      </c>
      <c r="K758" s="97"/>
      <c r="L758" s="97"/>
      <c r="M758" s="97"/>
      <c r="O758" s="394"/>
      <c r="P758" s="395"/>
      <c r="Q758" s="395"/>
      <c r="R758" s="396"/>
      <c r="U758" s="4"/>
      <c r="V758" s="4"/>
    </row>
    <row r="759" spans="1:22" s="4" customFormat="1" ht="13" thickBot="1">
      <c r="A759" s="56"/>
      <c r="K759" s="51"/>
    </row>
    <row r="760" spans="1:22" ht="65">
      <c r="A760" s="56" t="s">
        <v>74</v>
      </c>
      <c r="B760" s="57" t="s">
        <v>53</v>
      </c>
      <c r="C760" s="57" t="s">
        <v>34</v>
      </c>
      <c r="D760" s="57" t="s">
        <v>35</v>
      </c>
      <c r="E760" s="57" t="s">
        <v>36</v>
      </c>
      <c r="F760" s="58" t="s">
        <v>75</v>
      </c>
      <c r="G760" s="58" t="s">
        <v>76</v>
      </c>
      <c r="H760" s="58" t="s">
        <v>77</v>
      </c>
      <c r="I760" s="58" t="s">
        <v>78</v>
      </c>
      <c r="J760" s="73"/>
      <c r="K760" s="58" t="s">
        <v>79</v>
      </c>
      <c r="L760" s="58" t="s">
        <v>80</v>
      </c>
      <c r="M760" s="58" t="s">
        <v>81</v>
      </c>
      <c r="N760" s="73"/>
      <c r="O760" s="401" t="s">
        <v>82</v>
      </c>
      <c r="P760" s="402"/>
      <c r="Q760" s="402"/>
      <c r="R760" s="402"/>
      <c r="U760" s="4"/>
      <c r="V760" s="4"/>
    </row>
    <row r="761" spans="1:22">
      <c r="A761" s="56"/>
      <c r="B761" s="11"/>
      <c r="C761" s="11" t="s">
        <v>83</v>
      </c>
      <c r="D761" s="11"/>
      <c r="E761" s="11" t="s">
        <v>84</v>
      </c>
      <c r="F761" s="11">
        <v>37</v>
      </c>
      <c r="G761" s="11"/>
      <c r="H761" s="11">
        <v>0</v>
      </c>
      <c r="I761" s="11"/>
      <c r="K761" s="11"/>
      <c r="L761" s="11"/>
      <c r="M761" s="11"/>
      <c r="O761" s="388"/>
      <c r="P761" s="389"/>
      <c r="Q761" s="389"/>
      <c r="R761" s="390"/>
      <c r="U761" s="4"/>
      <c r="V761" s="4"/>
    </row>
    <row r="762" spans="1:22" s="5" customFormat="1" ht="12.5">
      <c r="A762" s="56"/>
      <c r="B762" s="11"/>
      <c r="C762" s="11" t="s">
        <v>83</v>
      </c>
      <c r="D762" s="11"/>
      <c r="E762" s="11" t="s">
        <v>85</v>
      </c>
      <c r="F762" s="11">
        <v>13</v>
      </c>
      <c r="G762" s="11"/>
      <c r="H762" s="11">
        <v>0</v>
      </c>
      <c r="I762" s="11"/>
      <c r="J762" s="4"/>
      <c r="K762" s="11"/>
      <c r="L762" s="11"/>
      <c r="M762" s="11"/>
      <c r="N762" s="4"/>
      <c r="O762" s="184"/>
      <c r="P762" s="185"/>
      <c r="Q762" s="185"/>
      <c r="R762" s="186"/>
      <c r="S762" s="4"/>
      <c r="T762" s="4"/>
      <c r="U762" s="4"/>
      <c r="V762" s="4"/>
    </row>
    <row r="763" spans="1:22" s="5" customFormat="1" ht="12.5">
      <c r="A763" s="56"/>
      <c r="B763" s="11"/>
      <c r="C763" s="11" t="s">
        <v>86</v>
      </c>
      <c r="D763" s="11"/>
      <c r="E763" s="11" t="s">
        <v>87</v>
      </c>
      <c r="F763" s="11">
        <v>2</v>
      </c>
      <c r="G763" s="11"/>
      <c r="H763" s="11"/>
      <c r="I763" s="11"/>
      <c r="J763" s="4"/>
      <c r="K763" s="11"/>
      <c r="L763" s="11"/>
      <c r="M763" s="11"/>
      <c r="N763" s="4"/>
      <c r="O763" s="184"/>
      <c r="P763" s="185"/>
      <c r="Q763" s="185"/>
      <c r="R763" s="186"/>
      <c r="S763" s="4"/>
      <c r="T763" s="4"/>
      <c r="U763" s="4"/>
      <c r="V763" s="4"/>
    </row>
    <row r="764" spans="1:22" s="5" customFormat="1" ht="12.5">
      <c r="A764" s="56"/>
      <c r="B764" s="11"/>
      <c r="C764" s="11" t="s">
        <v>88</v>
      </c>
      <c r="D764" s="11"/>
      <c r="E764" s="11" t="s">
        <v>89</v>
      </c>
      <c r="F764" s="11">
        <v>2</v>
      </c>
      <c r="G764" s="11"/>
      <c r="H764" s="11"/>
      <c r="I764" s="11"/>
      <c r="J764" s="4"/>
      <c r="K764" s="11"/>
      <c r="L764" s="11"/>
      <c r="M764" s="11"/>
      <c r="N764" s="4"/>
      <c r="O764" s="184"/>
      <c r="P764" s="185"/>
      <c r="Q764" s="185"/>
      <c r="R764" s="186"/>
      <c r="S764" s="4"/>
      <c r="T764" s="4"/>
      <c r="U764" s="4"/>
      <c r="V764" s="4"/>
    </row>
    <row r="765" spans="1:22" s="5" customFormat="1" ht="12.5">
      <c r="A765" s="56"/>
      <c r="B765" s="11"/>
      <c r="C765" s="11" t="s">
        <v>90</v>
      </c>
      <c r="D765" s="11"/>
      <c r="E765" s="11" t="s">
        <v>91</v>
      </c>
      <c r="F765" s="11">
        <v>4</v>
      </c>
      <c r="G765" s="11"/>
      <c r="H765" s="11">
        <v>0</v>
      </c>
      <c r="I765" s="11"/>
      <c r="J765" s="4"/>
      <c r="K765" s="11"/>
      <c r="L765" s="11"/>
      <c r="M765" s="11"/>
      <c r="N765" s="4"/>
      <c r="O765" s="184"/>
      <c r="P765" s="185"/>
      <c r="Q765" s="185"/>
      <c r="R765" s="186"/>
      <c r="S765" s="4"/>
      <c r="T765" s="4"/>
      <c r="U765" s="4"/>
      <c r="V765" s="4"/>
    </row>
    <row r="766" spans="1:22" s="5" customFormat="1" ht="12.5">
      <c r="A766" s="56"/>
      <c r="B766" s="11"/>
      <c r="C766" s="11" t="s">
        <v>92</v>
      </c>
      <c r="D766" s="11"/>
      <c r="E766" s="11" t="s">
        <v>93</v>
      </c>
      <c r="F766" s="11">
        <v>5</v>
      </c>
      <c r="G766" s="11"/>
      <c r="H766" s="11">
        <v>0</v>
      </c>
      <c r="I766" s="11"/>
      <c r="J766" s="4"/>
      <c r="K766" s="11"/>
      <c r="L766" s="11"/>
      <c r="M766" s="11"/>
      <c r="N766" s="4"/>
      <c r="O766" s="184"/>
      <c r="P766" s="185"/>
      <c r="Q766" s="185"/>
      <c r="R766" s="186"/>
      <c r="S766" s="4"/>
      <c r="T766" s="4"/>
      <c r="U766" s="4"/>
      <c r="V766" s="4"/>
    </row>
    <row r="767" spans="1:22" s="5" customFormat="1" ht="12.5">
      <c r="A767" s="56"/>
      <c r="B767" s="11"/>
      <c r="C767" s="11" t="s">
        <v>94</v>
      </c>
      <c r="D767" s="11"/>
      <c r="E767" s="11" t="s">
        <v>95</v>
      </c>
      <c r="F767" s="11">
        <v>2</v>
      </c>
      <c r="G767" s="11"/>
      <c r="H767" s="11"/>
      <c r="I767" s="11"/>
      <c r="J767" s="4"/>
      <c r="K767" s="11"/>
      <c r="L767" s="11"/>
      <c r="M767" s="11"/>
      <c r="N767" s="4"/>
      <c r="O767" s="184"/>
      <c r="P767" s="185"/>
      <c r="Q767" s="185"/>
      <c r="R767" s="186"/>
      <c r="S767" s="4"/>
      <c r="T767" s="4"/>
      <c r="U767" s="4"/>
      <c r="V767" s="4"/>
    </row>
    <row r="768" spans="1:22" s="5" customFormat="1" ht="12.5">
      <c r="A768" s="56"/>
      <c r="B768" s="11"/>
      <c r="C768" s="11" t="s">
        <v>94</v>
      </c>
      <c r="D768" s="11"/>
      <c r="E768" s="11" t="s">
        <v>96</v>
      </c>
      <c r="F768" s="11">
        <v>170</v>
      </c>
      <c r="G768" s="11">
        <v>1</v>
      </c>
      <c r="H768" s="11">
        <v>1</v>
      </c>
      <c r="I768" s="11">
        <v>1</v>
      </c>
      <c r="J768" s="4"/>
      <c r="K768" s="11"/>
      <c r="L768" s="11"/>
      <c r="M768" s="11"/>
      <c r="N768" s="4"/>
      <c r="O768" s="184"/>
      <c r="P768" s="185"/>
      <c r="Q768" s="185"/>
      <c r="R768" s="186"/>
      <c r="S768" s="4"/>
      <c r="T768" s="4"/>
      <c r="U768" s="4"/>
      <c r="V768" s="4"/>
    </row>
    <row r="769" spans="1:22" s="5" customFormat="1" ht="12.5">
      <c r="A769" s="56"/>
      <c r="B769" s="11"/>
      <c r="C769" s="11" t="s">
        <v>99</v>
      </c>
      <c r="D769" s="11"/>
      <c r="E769" s="11" t="s">
        <v>100</v>
      </c>
      <c r="F769" s="11">
        <v>1</v>
      </c>
      <c r="G769" s="11"/>
      <c r="H769" s="11"/>
      <c r="I769" s="11"/>
      <c r="J769" s="4"/>
      <c r="K769" s="11"/>
      <c r="L769" s="11"/>
      <c r="M769" s="11"/>
      <c r="N769" s="4"/>
      <c r="O769" s="184"/>
      <c r="P769" s="185"/>
      <c r="Q769" s="185"/>
      <c r="R769" s="186"/>
      <c r="S769" s="4"/>
      <c r="T769" s="4"/>
      <c r="U769" s="4"/>
      <c r="V769" s="4"/>
    </row>
    <row r="770" spans="1:22" s="5" customFormat="1" ht="12.5">
      <c r="A770" s="56"/>
      <c r="B770" s="11"/>
      <c r="C770" s="11" t="s">
        <v>102</v>
      </c>
      <c r="D770" s="11"/>
      <c r="E770" s="11" t="s">
        <v>103</v>
      </c>
      <c r="F770" s="11">
        <v>3</v>
      </c>
      <c r="G770" s="11"/>
      <c r="H770" s="11"/>
      <c r="I770" s="11"/>
      <c r="J770" s="4"/>
      <c r="K770" s="11"/>
      <c r="L770" s="11"/>
      <c r="M770" s="11"/>
      <c r="N770" s="4"/>
      <c r="O770" s="184"/>
      <c r="P770" s="185"/>
      <c r="Q770" s="185"/>
      <c r="R770" s="186"/>
      <c r="S770" s="4"/>
      <c r="T770" s="4"/>
      <c r="U770" s="4"/>
      <c r="V770" s="4"/>
    </row>
    <row r="771" spans="1:22" s="5" customFormat="1" ht="12.5">
      <c r="A771" s="56"/>
      <c r="B771" s="11"/>
      <c r="C771" s="11" t="s">
        <v>104</v>
      </c>
      <c r="D771" s="11"/>
      <c r="E771" s="11" t="s">
        <v>105</v>
      </c>
      <c r="F771" s="11">
        <v>7</v>
      </c>
      <c r="G771" s="11"/>
      <c r="H771" s="11">
        <v>0</v>
      </c>
      <c r="I771" s="11"/>
      <c r="J771" s="4"/>
      <c r="K771" s="11"/>
      <c r="L771" s="11"/>
      <c r="M771" s="11"/>
      <c r="N771" s="4"/>
      <c r="O771" s="184"/>
      <c r="P771" s="185"/>
      <c r="Q771" s="185"/>
      <c r="R771" s="186"/>
      <c r="S771" s="4"/>
      <c r="T771" s="4"/>
      <c r="U771" s="4"/>
      <c r="V771" s="4"/>
    </row>
    <row r="772" spans="1:22" s="5" customFormat="1" ht="12.5">
      <c r="A772" s="56"/>
      <c r="B772" s="11"/>
      <c r="C772" s="11" t="s">
        <v>106</v>
      </c>
      <c r="D772" s="11"/>
      <c r="E772" s="11" t="s">
        <v>107</v>
      </c>
      <c r="F772" s="11">
        <v>1</v>
      </c>
      <c r="G772" s="11"/>
      <c r="H772" s="11"/>
      <c r="I772" s="11"/>
      <c r="J772" s="4"/>
      <c r="K772" s="11"/>
      <c r="L772" s="11"/>
      <c r="M772" s="11"/>
      <c r="N772" s="4"/>
      <c r="O772" s="184"/>
      <c r="P772" s="185"/>
      <c r="Q772" s="185"/>
      <c r="R772" s="186"/>
      <c r="S772" s="4"/>
      <c r="T772" s="4"/>
      <c r="U772" s="4"/>
      <c r="V772" s="4"/>
    </row>
    <row r="773" spans="1:22" s="5" customFormat="1" ht="12.5">
      <c r="A773" s="56"/>
      <c r="B773" s="11"/>
      <c r="C773" s="11" t="s">
        <v>106</v>
      </c>
      <c r="D773" s="11"/>
      <c r="E773" s="11" t="s">
        <v>108</v>
      </c>
      <c r="F773" s="11">
        <v>2</v>
      </c>
      <c r="G773" s="11"/>
      <c r="H773" s="11"/>
      <c r="I773" s="11"/>
      <c r="J773" s="4"/>
      <c r="K773" s="11"/>
      <c r="L773" s="11"/>
      <c r="M773" s="11"/>
      <c r="N773" s="4"/>
      <c r="O773" s="184"/>
      <c r="P773" s="185"/>
      <c r="Q773" s="185"/>
      <c r="R773" s="186"/>
      <c r="S773" s="4"/>
      <c r="T773" s="4"/>
      <c r="U773" s="4"/>
      <c r="V773" s="4"/>
    </row>
    <row r="774" spans="1:22" s="5" customFormat="1" ht="12.5">
      <c r="A774" s="56"/>
      <c r="B774" s="11"/>
      <c r="C774" s="11" t="s">
        <v>109</v>
      </c>
      <c r="D774" s="11"/>
      <c r="E774" s="11" t="s">
        <v>110</v>
      </c>
      <c r="F774" s="11">
        <v>1</v>
      </c>
      <c r="G774" s="11"/>
      <c r="H774" s="11">
        <v>0</v>
      </c>
      <c r="I774" s="11"/>
      <c r="J774" s="4"/>
      <c r="K774" s="11"/>
      <c r="L774" s="11"/>
      <c r="M774" s="11"/>
      <c r="N774" s="4"/>
      <c r="O774" s="184"/>
      <c r="P774" s="185"/>
      <c r="Q774" s="185"/>
      <c r="R774" s="186"/>
      <c r="S774" s="4"/>
      <c r="T774" s="4"/>
      <c r="U774" s="4"/>
      <c r="V774" s="4"/>
    </row>
    <row r="775" spans="1:22" s="5" customFormat="1" ht="12.5">
      <c r="A775" s="56"/>
      <c r="B775" s="11"/>
      <c r="C775" s="11" t="s">
        <v>111</v>
      </c>
      <c r="D775" s="11"/>
      <c r="E775" s="11" t="s">
        <v>112</v>
      </c>
      <c r="F775" s="11">
        <v>26</v>
      </c>
      <c r="G775" s="11"/>
      <c r="H775" s="11">
        <v>0</v>
      </c>
      <c r="I775" s="11"/>
      <c r="J775" s="4"/>
      <c r="K775" s="11"/>
      <c r="L775" s="11"/>
      <c r="M775" s="11"/>
      <c r="N775" s="4"/>
      <c r="O775" s="184"/>
      <c r="P775" s="185"/>
      <c r="Q775" s="185"/>
      <c r="R775" s="186"/>
      <c r="S775" s="4"/>
      <c r="T775" s="4"/>
      <c r="U775" s="4"/>
      <c r="V775" s="4"/>
    </row>
    <row r="776" spans="1:22" s="5" customFormat="1" ht="12.5">
      <c r="A776" s="56"/>
      <c r="B776" s="11"/>
      <c r="C776" s="11" t="s">
        <v>111</v>
      </c>
      <c r="D776" s="11"/>
      <c r="E776" s="11" t="s">
        <v>113</v>
      </c>
      <c r="F776" s="11">
        <v>1</v>
      </c>
      <c r="G776" s="11"/>
      <c r="H776" s="11"/>
      <c r="I776" s="11"/>
      <c r="J776" s="4"/>
      <c r="K776" s="11"/>
      <c r="L776" s="11"/>
      <c r="M776" s="11"/>
      <c r="N776" s="4"/>
      <c r="O776" s="184"/>
      <c r="P776" s="185"/>
      <c r="Q776" s="185"/>
      <c r="R776" s="186"/>
      <c r="S776" s="4"/>
      <c r="T776" s="4"/>
      <c r="U776" s="4"/>
      <c r="V776" s="4"/>
    </row>
    <row r="777" spans="1:22" s="5" customFormat="1" ht="12.5">
      <c r="A777" s="56"/>
      <c r="B777" s="11"/>
      <c r="C777" s="11" t="s">
        <v>114</v>
      </c>
      <c r="D777" s="11"/>
      <c r="E777" s="11" t="s">
        <v>115</v>
      </c>
      <c r="F777" s="11">
        <v>2</v>
      </c>
      <c r="G777" s="11">
        <v>1</v>
      </c>
      <c r="H777" s="11">
        <v>1</v>
      </c>
      <c r="I777" s="11">
        <v>8</v>
      </c>
      <c r="J777" s="4"/>
      <c r="K777" s="11"/>
      <c r="L777" s="11"/>
      <c r="M777" s="11"/>
      <c r="N777" s="4"/>
      <c r="O777" s="184"/>
      <c r="P777" s="185"/>
      <c r="Q777" s="185"/>
      <c r="R777" s="186"/>
      <c r="S777" s="4"/>
      <c r="T777" s="4"/>
      <c r="U777" s="4"/>
      <c r="V777" s="4"/>
    </row>
    <row r="778" spans="1:22" s="5" customFormat="1" ht="12.5">
      <c r="A778" s="56"/>
      <c r="B778" s="11"/>
      <c r="C778" s="11" t="s">
        <v>116</v>
      </c>
      <c r="D778" s="11"/>
      <c r="E778" s="11" t="s">
        <v>117</v>
      </c>
      <c r="F778" s="11">
        <v>2</v>
      </c>
      <c r="G778" s="11"/>
      <c r="H778" s="11"/>
      <c r="I778" s="11"/>
      <c r="J778" s="4"/>
      <c r="K778" s="11"/>
      <c r="L778" s="11"/>
      <c r="M778" s="11"/>
      <c r="N778" s="4"/>
      <c r="O778" s="184"/>
      <c r="P778" s="185"/>
      <c r="Q778" s="185"/>
      <c r="R778" s="186"/>
      <c r="S778" s="4"/>
      <c r="T778" s="4"/>
      <c r="U778" s="4"/>
      <c r="V778" s="4"/>
    </row>
    <row r="779" spans="1:22" s="5" customFormat="1" ht="12.5">
      <c r="A779" s="56"/>
      <c r="B779" s="11"/>
      <c r="C779" s="11" t="s">
        <v>118</v>
      </c>
      <c r="D779" s="11"/>
      <c r="E779" s="11" t="s">
        <v>87</v>
      </c>
      <c r="F779" s="11">
        <v>30</v>
      </c>
      <c r="G779" s="11"/>
      <c r="H779" s="11">
        <v>0</v>
      </c>
      <c r="I779" s="11"/>
      <c r="J779" s="4"/>
      <c r="K779" s="11"/>
      <c r="L779" s="11"/>
      <c r="M779" s="11"/>
      <c r="N779" s="4"/>
      <c r="O779" s="184"/>
      <c r="P779" s="185"/>
      <c r="Q779" s="185"/>
      <c r="R779" s="186"/>
      <c r="S779" s="4"/>
      <c r="T779" s="4"/>
      <c r="U779" s="4"/>
      <c r="V779" s="4"/>
    </row>
    <row r="780" spans="1:22" s="5" customFormat="1" ht="12.5">
      <c r="A780" s="56"/>
      <c r="B780" s="11"/>
      <c r="C780" s="11" t="s">
        <v>118</v>
      </c>
      <c r="D780" s="11"/>
      <c r="E780" s="11" t="s">
        <v>438</v>
      </c>
      <c r="F780" s="11">
        <v>1</v>
      </c>
      <c r="G780" s="11"/>
      <c r="H780" s="11">
        <v>0</v>
      </c>
      <c r="I780" s="11"/>
      <c r="J780" s="4"/>
      <c r="K780" s="11"/>
      <c r="L780" s="11"/>
      <c r="M780" s="11"/>
      <c r="N780" s="4"/>
      <c r="O780" s="184"/>
      <c r="P780" s="185"/>
      <c r="Q780" s="185"/>
      <c r="R780" s="186"/>
      <c r="S780" s="4"/>
      <c r="T780" s="4"/>
      <c r="U780" s="4"/>
      <c r="V780" s="4"/>
    </row>
    <row r="781" spans="1:22" s="5" customFormat="1" ht="12.5">
      <c r="A781" s="56"/>
      <c r="B781" s="11"/>
      <c r="C781" s="11" t="s">
        <v>119</v>
      </c>
      <c r="D781" s="11"/>
      <c r="E781" s="11" t="s">
        <v>120</v>
      </c>
      <c r="F781" s="11">
        <v>7</v>
      </c>
      <c r="G781" s="11"/>
      <c r="H781" s="11">
        <v>0</v>
      </c>
      <c r="I781" s="11"/>
      <c r="J781" s="4"/>
      <c r="K781" s="11"/>
      <c r="L781" s="11"/>
      <c r="M781" s="11"/>
      <c r="N781" s="4"/>
      <c r="O781" s="184"/>
      <c r="P781" s="185"/>
      <c r="Q781" s="185"/>
      <c r="R781" s="186"/>
      <c r="S781" s="4"/>
      <c r="T781" s="4"/>
      <c r="U781" s="4"/>
      <c r="V781" s="4"/>
    </row>
    <row r="782" spans="1:22" s="5" customFormat="1" ht="12.5">
      <c r="A782" s="56"/>
      <c r="B782" s="11"/>
      <c r="C782" s="11" t="s">
        <v>121</v>
      </c>
      <c r="D782" s="11"/>
      <c r="E782" s="11" t="s">
        <v>91</v>
      </c>
      <c r="F782" s="11">
        <v>5</v>
      </c>
      <c r="G782" s="11"/>
      <c r="H782" s="11"/>
      <c r="I782" s="11"/>
      <c r="J782" s="4"/>
      <c r="K782" s="11"/>
      <c r="L782" s="11"/>
      <c r="M782" s="11"/>
      <c r="N782" s="4"/>
      <c r="O782" s="184"/>
      <c r="P782" s="185"/>
      <c r="Q782" s="185"/>
      <c r="R782" s="186"/>
      <c r="S782" s="4"/>
      <c r="T782" s="4"/>
      <c r="U782" s="4"/>
      <c r="V782" s="4"/>
    </row>
    <row r="783" spans="1:22" s="5" customFormat="1" ht="12.5">
      <c r="A783" s="56"/>
      <c r="B783" s="11"/>
      <c r="C783" s="11" t="s">
        <v>123</v>
      </c>
      <c r="D783" s="11"/>
      <c r="E783" s="11" t="s">
        <v>112</v>
      </c>
      <c r="F783" s="11">
        <v>7</v>
      </c>
      <c r="G783" s="11"/>
      <c r="H783" s="11"/>
      <c r="I783" s="11"/>
      <c r="J783" s="4"/>
      <c r="K783" s="11"/>
      <c r="L783" s="11"/>
      <c r="M783" s="11"/>
      <c r="N783" s="4"/>
      <c r="O783" s="184"/>
      <c r="P783" s="185"/>
      <c r="Q783" s="185"/>
      <c r="R783" s="186"/>
      <c r="S783" s="4"/>
      <c r="T783" s="4"/>
      <c r="U783" s="4"/>
      <c r="V783" s="4"/>
    </row>
    <row r="784" spans="1:22" s="5" customFormat="1" ht="12.5">
      <c r="A784" s="56"/>
      <c r="B784" s="11"/>
      <c r="C784" s="11" t="s">
        <v>124</v>
      </c>
      <c r="D784" s="11"/>
      <c r="E784" s="11" t="s">
        <v>125</v>
      </c>
      <c r="F784" s="11">
        <v>19</v>
      </c>
      <c r="G784" s="11"/>
      <c r="H784" s="11">
        <v>0</v>
      </c>
      <c r="I784" s="11"/>
      <c r="J784" s="4"/>
      <c r="K784" s="11"/>
      <c r="L784" s="11"/>
      <c r="M784" s="11"/>
      <c r="N784" s="4"/>
      <c r="O784" s="184"/>
      <c r="P784" s="185"/>
      <c r="Q784" s="185"/>
      <c r="R784" s="186"/>
      <c r="S784" s="4"/>
      <c r="T784" s="4"/>
      <c r="U784" s="4"/>
      <c r="V784" s="4"/>
    </row>
    <row r="785" spans="1:22" s="5" customFormat="1" ht="12.5">
      <c r="A785" s="56"/>
      <c r="B785" s="11"/>
      <c r="C785" s="11" t="s">
        <v>126</v>
      </c>
      <c r="D785" s="11"/>
      <c r="E785" s="11" t="s">
        <v>127</v>
      </c>
      <c r="F785" s="11">
        <v>86</v>
      </c>
      <c r="G785" s="11">
        <v>1</v>
      </c>
      <c r="H785" s="11">
        <v>0</v>
      </c>
      <c r="I785" s="11"/>
      <c r="J785" s="4"/>
      <c r="K785" s="11"/>
      <c r="L785" s="11"/>
      <c r="M785" s="11"/>
      <c r="N785" s="4"/>
      <c r="O785" s="184"/>
      <c r="P785" s="185"/>
      <c r="Q785" s="185"/>
      <c r="R785" s="186"/>
      <c r="S785" s="4"/>
      <c r="T785" s="4"/>
      <c r="U785" s="4"/>
      <c r="V785" s="4"/>
    </row>
    <row r="786" spans="1:22" s="5" customFormat="1" ht="12.5">
      <c r="A786" s="56"/>
      <c r="B786" s="11"/>
      <c r="C786" s="11" t="s">
        <v>128</v>
      </c>
      <c r="D786" s="11"/>
      <c r="E786" s="11" t="s">
        <v>129</v>
      </c>
      <c r="F786" s="11">
        <v>16</v>
      </c>
      <c r="G786" s="11">
        <v>1</v>
      </c>
      <c r="H786" s="11">
        <v>0</v>
      </c>
      <c r="I786" s="11"/>
      <c r="J786" s="4"/>
      <c r="K786" s="11"/>
      <c r="L786" s="11"/>
      <c r="M786" s="11"/>
      <c r="N786" s="4"/>
      <c r="O786" s="184"/>
      <c r="P786" s="185"/>
      <c r="Q786" s="185"/>
      <c r="R786" s="186"/>
      <c r="S786" s="4"/>
      <c r="T786" s="4"/>
      <c r="U786" s="4"/>
      <c r="V786" s="4"/>
    </row>
    <row r="787" spans="1:22" s="5" customFormat="1" ht="12.5">
      <c r="A787" s="56"/>
      <c r="B787" s="11"/>
      <c r="C787" s="11" t="s">
        <v>131</v>
      </c>
      <c r="D787" s="11"/>
      <c r="E787" s="11" t="s">
        <v>132</v>
      </c>
      <c r="F787" s="11">
        <v>12</v>
      </c>
      <c r="G787" s="11"/>
      <c r="H787" s="11"/>
      <c r="I787" s="11"/>
      <c r="J787" s="4"/>
      <c r="K787" s="11"/>
      <c r="L787" s="11"/>
      <c r="M787" s="11"/>
      <c r="N787" s="4"/>
      <c r="O787" s="184"/>
      <c r="P787" s="185"/>
      <c r="Q787" s="185"/>
      <c r="R787" s="186"/>
      <c r="S787" s="4"/>
      <c r="T787" s="4"/>
      <c r="U787" s="4"/>
      <c r="V787" s="4"/>
    </row>
    <row r="788" spans="1:22" s="5" customFormat="1" ht="12.5">
      <c r="A788" s="56"/>
      <c r="B788" s="11"/>
      <c r="C788" s="11" t="s">
        <v>133</v>
      </c>
      <c r="D788" s="11"/>
      <c r="E788" s="11" t="s">
        <v>134</v>
      </c>
      <c r="F788" s="11">
        <v>2</v>
      </c>
      <c r="G788" s="11"/>
      <c r="H788" s="11"/>
      <c r="I788" s="11"/>
      <c r="J788" s="4"/>
      <c r="K788" s="11"/>
      <c r="L788" s="11"/>
      <c r="M788" s="11"/>
      <c r="N788" s="4"/>
      <c r="O788" s="184"/>
      <c r="P788" s="185"/>
      <c r="Q788" s="185"/>
      <c r="R788" s="186"/>
      <c r="S788" s="4"/>
      <c r="T788" s="4"/>
      <c r="U788" s="4"/>
      <c r="V788" s="4"/>
    </row>
    <row r="789" spans="1:22" s="5" customFormat="1" ht="12.5">
      <c r="A789" s="56"/>
      <c r="B789" s="11"/>
      <c r="C789" s="11" t="s">
        <v>135</v>
      </c>
      <c r="D789" s="11"/>
      <c r="E789" s="11" t="s">
        <v>136</v>
      </c>
      <c r="F789" s="11">
        <v>40</v>
      </c>
      <c r="G789" s="11">
        <v>1</v>
      </c>
      <c r="H789" s="11">
        <v>1</v>
      </c>
      <c r="I789" s="11">
        <v>1</v>
      </c>
      <c r="J789" s="4"/>
      <c r="K789" s="11"/>
      <c r="L789" s="11"/>
      <c r="M789" s="11"/>
      <c r="N789" s="4"/>
      <c r="O789" s="184"/>
      <c r="P789" s="185"/>
      <c r="Q789" s="185"/>
      <c r="R789" s="186"/>
      <c r="S789" s="4"/>
      <c r="T789" s="4"/>
      <c r="U789" s="4"/>
      <c r="V789" s="4"/>
    </row>
    <row r="790" spans="1:22" s="5" customFormat="1" ht="12.5">
      <c r="A790" s="56"/>
      <c r="B790" s="11"/>
      <c r="C790" s="11" t="s">
        <v>135</v>
      </c>
      <c r="D790" s="11"/>
      <c r="E790" s="11" t="s">
        <v>134</v>
      </c>
      <c r="F790" s="11">
        <v>23</v>
      </c>
      <c r="G790" s="11"/>
      <c r="H790" s="11">
        <v>0</v>
      </c>
      <c r="I790" s="11"/>
      <c r="J790" s="4"/>
      <c r="K790" s="11"/>
      <c r="L790" s="11"/>
      <c r="M790" s="11"/>
      <c r="N790" s="4"/>
      <c r="O790" s="184"/>
      <c r="P790" s="185"/>
      <c r="Q790" s="185"/>
      <c r="R790" s="186"/>
      <c r="S790" s="4"/>
      <c r="T790" s="4"/>
      <c r="U790" s="4"/>
      <c r="V790" s="4"/>
    </row>
    <row r="791" spans="1:22" s="5" customFormat="1" ht="12.5">
      <c r="A791" s="56"/>
      <c r="B791" s="11"/>
      <c r="C791" s="11" t="s">
        <v>138</v>
      </c>
      <c r="D791" s="11"/>
      <c r="E791" s="11" t="s">
        <v>95</v>
      </c>
      <c r="F791" s="11">
        <v>1</v>
      </c>
      <c r="G791" s="11"/>
      <c r="H791" s="11"/>
      <c r="I791" s="11"/>
      <c r="J791" s="4"/>
      <c r="K791" s="11"/>
      <c r="L791" s="11"/>
      <c r="M791" s="11"/>
      <c r="N791" s="4"/>
      <c r="O791" s="184"/>
      <c r="P791" s="185"/>
      <c r="Q791" s="185"/>
      <c r="R791" s="186"/>
      <c r="S791" s="4"/>
      <c r="T791" s="4"/>
      <c r="U791" s="4"/>
      <c r="V791" s="4"/>
    </row>
    <row r="792" spans="1:22" s="5" customFormat="1" ht="12.5">
      <c r="A792" s="56"/>
      <c r="B792" s="11"/>
      <c r="C792" s="11" t="s">
        <v>138</v>
      </c>
      <c r="D792" s="11"/>
      <c r="E792" s="11" t="s">
        <v>105</v>
      </c>
      <c r="F792" s="11">
        <v>1</v>
      </c>
      <c r="G792" s="11"/>
      <c r="H792" s="11"/>
      <c r="I792" s="11"/>
      <c r="J792" s="4"/>
      <c r="K792" s="11"/>
      <c r="L792" s="11"/>
      <c r="M792" s="11"/>
      <c r="N792" s="4"/>
      <c r="O792" s="184"/>
      <c r="P792" s="185"/>
      <c r="Q792" s="185"/>
      <c r="R792" s="186"/>
      <c r="S792" s="4"/>
      <c r="T792" s="4"/>
      <c r="U792" s="4"/>
      <c r="V792" s="4"/>
    </row>
    <row r="793" spans="1:22" s="5" customFormat="1" ht="12.5">
      <c r="A793" s="56"/>
      <c r="B793" s="11"/>
      <c r="C793" s="11" t="s">
        <v>139</v>
      </c>
      <c r="D793" s="11"/>
      <c r="E793" s="11" t="s">
        <v>140</v>
      </c>
      <c r="F793" s="11">
        <v>3</v>
      </c>
      <c r="G793" s="11"/>
      <c r="H793" s="11"/>
      <c r="I793" s="11"/>
      <c r="J793" s="4"/>
      <c r="K793" s="11"/>
      <c r="L793" s="11"/>
      <c r="M793" s="11"/>
      <c r="N793" s="4"/>
      <c r="O793" s="184"/>
      <c r="P793" s="185"/>
      <c r="Q793" s="185"/>
      <c r="R793" s="186"/>
      <c r="S793" s="4"/>
      <c r="T793" s="4"/>
      <c r="U793" s="4"/>
      <c r="V793" s="4"/>
    </row>
    <row r="794" spans="1:22" s="5" customFormat="1" ht="12.5">
      <c r="A794" s="56"/>
      <c r="B794" s="11"/>
      <c r="C794" s="11" t="s">
        <v>141</v>
      </c>
      <c r="D794" s="11"/>
      <c r="E794" s="11" t="s">
        <v>142</v>
      </c>
      <c r="F794" s="11">
        <v>20</v>
      </c>
      <c r="G794" s="11"/>
      <c r="H794" s="11"/>
      <c r="I794" s="11"/>
      <c r="J794" s="4"/>
      <c r="K794" s="11"/>
      <c r="L794" s="11"/>
      <c r="M794" s="11"/>
      <c r="N794" s="4"/>
      <c r="O794" s="184"/>
      <c r="P794" s="185"/>
      <c r="Q794" s="185"/>
      <c r="R794" s="186"/>
      <c r="S794" s="4"/>
      <c r="T794" s="4"/>
      <c r="U794" s="4"/>
      <c r="V794" s="4"/>
    </row>
    <row r="795" spans="1:22" s="5" customFormat="1" ht="12.5">
      <c r="A795" s="56"/>
      <c r="B795" s="11"/>
      <c r="C795" s="11" t="s">
        <v>143</v>
      </c>
      <c r="D795" s="11"/>
      <c r="E795" s="11" t="s">
        <v>144</v>
      </c>
      <c r="F795" s="11">
        <v>1</v>
      </c>
      <c r="G795" s="11"/>
      <c r="H795" s="11"/>
      <c r="I795" s="11"/>
      <c r="J795" s="4"/>
      <c r="K795" s="11"/>
      <c r="L795" s="11"/>
      <c r="M795" s="11"/>
      <c r="N795" s="4"/>
      <c r="O795" s="184"/>
      <c r="P795" s="185"/>
      <c r="Q795" s="185"/>
      <c r="R795" s="186"/>
      <c r="S795" s="4"/>
      <c r="T795" s="4"/>
      <c r="U795" s="4"/>
      <c r="V795" s="4"/>
    </row>
    <row r="796" spans="1:22" s="5" customFormat="1" ht="12.5">
      <c r="A796" s="56"/>
      <c r="B796" s="11"/>
      <c r="C796" s="11" t="s">
        <v>145</v>
      </c>
      <c r="D796" s="11"/>
      <c r="E796" s="11" t="s">
        <v>146</v>
      </c>
      <c r="F796" s="11">
        <v>11</v>
      </c>
      <c r="G796" s="11">
        <v>1</v>
      </c>
      <c r="H796" s="11">
        <v>0</v>
      </c>
      <c r="I796" s="11"/>
      <c r="J796" s="4"/>
      <c r="K796" s="11"/>
      <c r="L796" s="11"/>
      <c r="M796" s="11"/>
      <c r="N796" s="4"/>
      <c r="O796" s="184"/>
      <c r="P796" s="185"/>
      <c r="Q796" s="185"/>
      <c r="R796" s="186"/>
      <c r="S796" s="4"/>
      <c r="T796" s="4"/>
      <c r="U796" s="4"/>
      <c r="V796" s="4"/>
    </row>
    <row r="797" spans="1:22" s="5" customFormat="1" ht="12.5">
      <c r="A797" s="56"/>
      <c r="B797" s="11"/>
      <c r="C797" s="11" t="s">
        <v>147</v>
      </c>
      <c r="D797" s="11"/>
      <c r="E797" s="11" t="s">
        <v>148</v>
      </c>
      <c r="F797" s="11">
        <v>1</v>
      </c>
      <c r="G797" s="11"/>
      <c r="H797" s="11"/>
      <c r="I797" s="11"/>
      <c r="J797" s="4"/>
      <c r="K797" s="11"/>
      <c r="L797" s="11"/>
      <c r="M797" s="11"/>
      <c r="N797" s="4"/>
      <c r="O797" s="184"/>
      <c r="P797" s="185"/>
      <c r="Q797" s="185"/>
      <c r="R797" s="186"/>
      <c r="S797" s="4"/>
      <c r="T797" s="4"/>
      <c r="U797" s="4"/>
      <c r="V797" s="4"/>
    </row>
    <row r="798" spans="1:22" s="5" customFormat="1" ht="12.5">
      <c r="A798" s="56"/>
      <c r="B798" s="11"/>
      <c r="C798" s="11" t="s">
        <v>149</v>
      </c>
      <c r="D798" s="11"/>
      <c r="E798" s="11" t="s">
        <v>150</v>
      </c>
      <c r="F798" s="11">
        <v>5</v>
      </c>
      <c r="G798" s="11"/>
      <c r="H798" s="11">
        <v>0</v>
      </c>
      <c r="I798" s="11"/>
      <c r="J798" s="4"/>
      <c r="K798" s="11"/>
      <c r="L798" s="11"/>
      <c r="M798" s="11"/>
      <c r="N798" s="4"/>
      <c r="O798" s="184"/>
      <c r="P798" s="185"/>
      <c r="Q798" s="185"/>
      <c r="R798" s="186"/>
      <c r="S798" s="4"/>
      <c r="T798" s="4"/>
      <c r="U798" s="4"/>
      <c r="V798" s="4"/>
    </row>
    <row r="799" spans="1:22" s="5" customFormat="1" ht="12.5">
      <c r="A799" s="56"/>
      <c r="B799" s="11"/>
      <c r="C799" s="11" t="s">
        <v>151</v>
      </c>
      <c r="D799" s="11"/>
      <c r="E799" s="11" t="s">
        <v>152</v>
      </c>
      <c r="F799" s="11">
        <v>1</v>
      </c>
      <c r="G799" s="11"/>
      <c r="H799" s="11"/>
      <c r="I799" s="11"/>
      <c r="J799" s="4"/>
      <c r="K799" s="11"/>
      <c r="L799" s="11"/>
      <c r="M799" s="11"/>
      <c r="N799" s="4"/>
      <c r="O799" s="184"/>
      <c r="P799" s="185"/>
      <c r="Q799" s="185"/>
      <c r="R799" s="186"/>
      <c r="S799" s="4"/>
      <c r="T799" s="4"/>
      <c r="U799" s="4"/>
      <c r="V799" s="4"/>
    </row>
    <row r="800" spans="1:22" s="5" customFormat="1" ht="12.5">
      <c r="A800" s="56"/>
      <c r="B800" s="11"/>
      <c r="C800" s="11" t="s">
        <v>153</v>
      </c>
      <c r="D800" s="11"/>
      <c r="E800" s="11" t="s">
        <v>154</v>
      </c>
      <c r="F800" s="11">
        <v>1</v>
      </c>
      <c r="G800" s="11"/>
      <c r="H800" s="11"/>
      <c r="I800" s="11"/>
      <c r="J800" s="4"/>
      <c r="K800" s="11"/>
      <c r="L800" s="11"/>
      <c r="M800" s="11"/>
      <c r="N800" s="4"/>
      <c r="O800" s="184"/>
      <c r="P800" s="185"/>
      <c r="Q800" s="185"/>
      <c r="R800" s="186"/>
      <c r="S800" s="4"/>
      <c r="T800" s="4"/>
      <c r="U800" s="4"/>
      <c r="V800" s="4"/>
    </row>
    <row r="801" spans="1:22" s="5" customFormat="1" ht="12.5">
      <c r="A801" s="56"/>
      <c r="B801" s="11"/>
      <c r="C801" s="11" t="s">
        <v>155</v>
      </c>
      <c r="D801" s="11"/>
      <c r="E801" s="11" t="s">
        <v>156</v>
      </c>
      <c r="F801" s="11">
        <v>4</v>
      </c>
      <c r="G801" s="11"/>
      <c r="H801" s="11"/>
      <c r="I801" s="11"/>
      <c r="J801" s="4"/>
      <c r="K801" s="11"/>
      <c r="L801" s="11"/>
      <c r="M801" s="11"/>
      <c r="N801" s="4"/>
      <c r="O801" s="184"/>
      <c r="P801" s="185"/>
      <c r="Q801" s="185"/>
      <c r="R801" s="186"/>
      <c r="S801" s="4"/>
      <c r="T801" s="4"/>
      <c r="U801" s="4"/>
      <c r="V801" s="4"/>
    </row>
    <row r="802" spans="1:22" s="5" customFormat="1" ht="12.5">
      <c r="A802" s="56"/>
      <c r="B802" s="11"/>
      <c r="C802" s="11" t="s">
        <v>157</v>
      </c>
      <c r="D802" s="11"/>
      <c r="E802" s="11" t="s">
        <v>158</v>
      </c>
      <c r="F802" s="11">
        <v>6</v>
      </c>
      <c r="G802" s="11"/>
      <c r="H802" s="11"/>
      <c r="I802" s="11"/>
      <c r="J802" s="4"/>
      <c r="K802" s="11"/>
      <c r="L802" s="11"/>
      <c r="M802" s="11"/>
      <c r="N802" s="4"/>
      <c r="O802" s="184"/>
      <c r="P802" s="185"/>
      <c r="Q802" s="185"/>
      <c r="R802" s="186"/>
      <c r="S802" s="4"/>
      <c r="T802" s="4"/>
      <c r="U802" s="4"/>
      <c r="V802" s="4"/>
    </row>
    <row r="803" spans="1:22" s="5" customFormat="1" ht="12.5">
      <c r="A803" s="56"/>
      <c r="B803" s="11"/>
      <c r="C803" s="11" t="s">
        <v>159</v>
      </c>
      <c r="D803" s="11"/>
      <c r="E803" s="11" t="s">
        <v>160</v>
      </c>
      <c r="F803" s="11">
        <v>13</v>
      </c>
      <c r="G803" s="11"/>
      <c r="H803" s="11">
        <v>0</v>
      </c>
      <c r="I803" s="11"/>
      <c r="J803" s="4"/>
      <c r="K803" s="11"/>
      <c r="L803" s="11"/>
      <c r="M803" s="11"/>
      <c r="N803" s="4"/>
      <c r="O803" s="184"/>
      <c r="P803" s="185"/>
      <c r="Q803" s="185"/>
      <c r="R803" s="186"/>
      <c r="S803" s="4"/>
      <c r="T803" s="4"/>
      <c r="U803" s="4"/>
      <c r="V803" s="4"/>
    </row>
    <row r="804" spans="1:22" s="5" customFormat="1" ht="12.5">
      <c r="A804" s="56"/>
      <c r="B804" s="11"/>
      <c r="C804" s="11" t="s">
        <v>161</v>
      </c>
      <c r="D804" s="11"/>
      <c r="E804" s="11" t="s">
        <v>162</v>
      </c>
      <c r="F804" s="11">
        <v>21</v>
      </c>
      <c r="G804" s="11"/>
      <c r="H804" s="11">
        <v>0</v>
      </c>
      <c r="I804" s="11"/>
      <c r="J804" s="4"/>
      <c r="K804" s="11"/>
      <c r="L804" s="11"/>
      <c r="M804" s="11"/>
      <c r="N804" s="4"/>
      <c r="O804" s="184"/>
      <c r="P804" s="185"/>
      <c r="Q804" s="185"/>
      <c r="R804" s="186"/>
      <c r="S804" s="4"/>
      <c r="T804" s="4"/>
      <c r="U804" s="4"/>
      <c r="V804" s="4"/>
    </row>
    <row r="805" spans="1:22" s="5" customFormat="1" ht="12.5">
      <c r="A805" s="56"/>
      <c r="B805" s="11"/>
      <c r="C805" s="11" t="s">
        <v>163</v>
      </c>
      <c r="D805" s="11"/>
      <c r="E805" s="11" t="s">
        <v>134</v>
      </c>
      <c r="F805" s="11">
        <v>2</v>
      </c>
      <c r="G805" s="11"/>
      <c r="H805" s="11">
        <v>0</v>
      </c>
      <c r="I805" s="11"/>
      <c r="J805" s="4"/>
      <c r="K805" s="11"/>
      <c r="L805" s="11"/>
      <c r="M805" s="11"/>
      <c r="N805" s="4"/>
      <c r="O805" s="184"/>
      <c r="P805" s="185"/>
      <c r="Q805" s="185"/>
      <c r="R805" s="186"/>
      <c r="S805" s="4"/>
      <c r="T805" s="4"/>
      <c r="U805" s="4"/>
      <c r="V805" s="4"/>
    </row>
    <row r="806" spans="1:22" s="5" customFormat="1" ht="12.5">
      <c r="A806" s="56"/>
      <c r="B806" s="11"/>
      <c r="C806" s="11" t="s">
        <v>165</v>
      </c>
      <c r="D806" s="11"/>
      <c r="E806" s="11" t="s">
        <v>144</v>
      </c>
      <c r="F806" s="11">
        <v>1</v>
      </c>
      <c r="G806" s="11"/>
      <c r="H806" s="11"/>
      <c r="I806" s="11"/>
      <c r="J806" s="4"/>
      <c r="K806" s="11"/>
      <c r="L806" s="11"/>
      <c r="M806" s="11"/>
      <c r="N806" s="4"/>
      <c r="O806" s="184"/>
      <c r="P806" s="185"/>
      <c r="Q806" s="185"/>
      <c r="R806" s="186"/>
      <c r="S806" s="4"/>
      <c r="T806" s="4"/>
      <c r="U806" s="4"/>
      <c r="V806" s="4"/>
    </row>
    <row r="807" spans="1:22" s="5" customFormat="1" ht="12.5">
      <c r="A807" s="56"/>
      <c r="B807" s="11"/>
      <c r="C807" s="11" t="s">
        <v>166</v>
      </c>
      <c r="D807" s="11"/>
      <c r="E807" s="11" t="s">
        <v>167</v>
      </c>
      <c r="F807" s="11">
        <v>2</v>
      </c>
      <c r="G807" s="11"/>
      <c r="H807" s="11"/>
      <c r="I807" s="11"/>
      <c r="J807" s="4"/>
      <c r="K807" s="11"/>
      <c r="L807" s="11"/>
      <c r="M807" s="11"/>
      <c r="N807" s="4"/>
      <c r="O807" s="184"/>
      <c r="P807" s="185"/>
      <c r="Q807" s="185"/>
      <c r="R807" s="186"/>
      <c r="S807" s="4"/>
      <c r="T807" s="4"/>
      <c r="U807" s="4"/>
      <c r="V807" s="4"/>
    </row>
    <row r="808" spans="1:22" s="5" customFormat="1" ht="12.5">
      <c r="A808" s="56"/>
      <c r="B808" s="11"/>
      <c r="C808" s="11" t="s">
        <v>168</v>
      </c>
      <c r="D808" s="11"/>
      <c r="E808" s="11" t="s">
        <v>117</v>
      </c>
      <c r="F808" s="11">
        <v>2</v>
      </c>
      <c r="G808" s="11"/>
      <c r="H808" s="11"/>
      <c r="I808" s="11"/>
      <c r="J808" s="4"/>
      <c r="K808" s="11"/>
      <c r="L808" s="11"/>
      <c r="M808" s="11"/>
      <c r="N808" s="4"/>
      <c r="O808" s="184"/>
      <c r="P808" s="185"/>
      <c r="Q808" s="185"/>
      <c r="R808" s="186"/>
      <c r="S808" s="4"/>
      <c r="T808" s="4"/>
      <c r="U808" s="4"/>
      <c r="V808" s="4"/>
    </row>
    <row r="809" spans="1:22" s="5" customFormat="1" ht="12.5">
      <c r="A809" s="56"/>
      <c r="B809" s="11"/>
      <c r="C809" s="11" t="s">
        <v>170</v>
      </c>
      <c r="D809" s="11"/>
      <c r="E809" s="11" t="s">
        <v>171</v>
      </c>
      <c r="F809" s="11">
        <v>3</v>
      </c>
      <c r="G809" s="11"/>
      <c r="H809" s="11"/>
      <c r="I809" s="11"/>
      <c r="J809" s="4"/>
      <c r="K809" s="11"/>
      <c r="L809" s="11"/>
      <c r="M809" s="11"/>
      <c r="N809" s="4"/>
      <c r="O809" s="184"/>
      <c r="P809" s="185"/>
      <c r="Q809" s="185"/>
      <c r="R809" s="186"/>
      <c r="S809" s="4"/>
      <c r="T809" s="4"/>
      <c r="U809" s="4"/>
      <c r="V809" s="4"/>
    </row>
    <row r="810" spans="1:22" s="5" customFormat="1" ht="12.5">
      <c r="A810" s="56"/>
      <c r="B810" s="11"/>
      <c r="C810" s="11" t="s">
        <v>172</v>
      </c>
      <c r="D810" s="11"/>
      <c r="E810" s="11" t="s">
        <v>173</v>
      </c>
      <c r="F810" s="11">
        <v>1</v>
      </c>
      <c r="G810" s="11"/>
      <c r="H810" s="11"/>
      <c r="I810" s="11"/>
      <c r="J810" s="4"/>
      <c r="K810" s="11"/>
      <c r="L810" s="11"/>
      <c r="M810" s="11"/>
      <c r="N810" s="4"/>
      <c r="O810" s="184"/>
      <c r="P810" s="185"/>
      <c r="Q810" s="185"/>
      <c r="R810" s="186"/>
      <c r="S810" s="4"/>
      <c r="T810" s="4"/>
      <c r="U810" s="4"/>
      <c r="V810" s="4"/>
    </row>
    <row r="811" spans="1:22" s="5" customFormat="1" ht="12.5">
      <c r="A811" s="56"/>
      <c r="B811" s="11"/>
      <c r="C811" s="11" t="s">
        <v>178</v>
      </c>
      <c r="D811" s="11"/>
      <c r="E811" s="11" t="s">
        <v>179</v>
      </c>
      <c r="F811" s="11">
        <v>5</v>
      </c>
      <c r="G811" s="11"/>
      <c r="H811" s="11">
        <v>0</v>
      </c>
      <c r="I811" s="11"/>
      <c r="J811" s="4"/>
      <c r="K811" s="11"/>
      <c r="L811" s="11"/>
      <c r="M811" s="11"/>
      <c r="N811" s="4"/>
      <c r="O811" s="184"/>
      <c r="P811" s="185"/>
      <c r="Q811" s="185"/>
      <c r="R811" s="186"/>
      <c r="S811" s="4"/>
      <c r="T811" s="4"/>
      <c r="U811" s="4"/>
      <c r="V811" s="4"/>
    </row>
    <row r="812" spans="1:22" s="5" customFormat="1" ht="12.5">
      <c r="A812" s="56"/>
      <c r="B812" s="11"/>
      <c r="C812" s="11" t="s">
        <v>188</v>
      </c>
      <c r="D812" s="11"/>
      <c r="E812" s="11" t="s">
        <v>189</v>
      </c>
      <c r="F812" s="11">
        <v>2</v>
      </c>
      <c r="G812" s="11"/>
      <c r="H812" s="11"/>
      <c r="I812" s="11"/>
      <c r="J812" s="4"/>
      <c r="K812" s="11"/>
      <c r="L812" s="11"/>
      <c r="M812" s="11"/>
      <c r="N812" s="4"/>
      <c r="O812" s="184"/>
      <c r="P812" s="185"/>
      <c r="Q812" s="185"/>
      <c r="R812" s="186"/>
      <c r="S812" s="4"/>
      <c r="T812" s="4"/>
      <c r="U812" s="4"/>
      <c r="V812" s="4"/>
    </row>
    <row r="813" spans="1:22" s="5" customFormat="1" ht="12.5">
      <c r="A813" s="56"/>
      <c r="B813" s="11"/>
      <c r="C813" s="11" t="s">
        <v>193</v>
      </c>
      <c r="D813" s="11"/>
      <c r="E813" s="11" t="s">
        <v>194</v>
      </c>
      <c r="F813" s="11">
        <v>1</v>
      </c>
      <c r="G813" s="11"/>
      <c r="H813" s="11"/>
      <c r="I813" s="11"/>
      <c r="J813" s="4"/>
      <c r="K813" s="11"/>
      <c r="L813" s="11"/>
      <c r="M813" s="11"/>
      <c r="N813" s="4"/>
      <c r="O813" s="184"/>
      <c r="P813" s="185"/>
      <c r="Q813" s="185"/>
      <c r="R813" s="186"/>
      <c r="S813" s="4"/>
      <c r="T813" s="4"/>
      <c r="U813" s="4"/>
      <c r="V813" s="4"/>
    </row>
    <row r="814" spans="1:22" s="5" customFormat="1" ht="12.5">
      <c r="A814" s="56"/>
      <c r="B814" s="11"/>
      <c r="C814" s="11" t="s">
        <v>193</v>
      </c>
      <c r="D814" s="11"/>
      <c r="E814" s="11" t="s">
        <v>183</v>
      </c>
      <c r="F814" s="11">
        <v>17</v>
      </c>
      <c r="G814" s="11"/>
      <c r="H814" s="11">
        <v>0</v>
      </c>
      <c r="I814" s="11"/>
      <c r="J814" s="4"/>
      <c r="K814" s="11"/>
      <c r="L814" s="11"/>
      <c r="M814" s="11"/>
      <c r="N814" s="4"/>
      <c r="O814" s="184"/>
      <c r="P814" s="185"/>
      <c r="Q814" s="185"/>
      <c r="R814" s="186"/>
      <c r="S814" s="4"/>
      <c r="T814" s="4"/>
      <c r="U814" s="4"/>
      <c r="V814" s="4"/>
    </row>
    <row r="815" spans="1:22" s="5" customFormat="1" ht="12.5">
      <c r="A815" s="56"/>
      <c r="B815" s="11"/>
      <c r="C815" s="11" t="s">
        <v>193</v>
      </c>
      <c r="D815" s="11"/>
      <c r="E815" s="11" t="s">
        <v>105</v>
      </c>
      <c r="F815" s="11">
        <v>20</v>
      </c>
      <c r="G815" s="11"/>
      <c r="H815" s="11">
        <v>0</v>
      </c>
      <c r="I815" s="11"/>
      <c r="J815" s="4"/>
      <c r="K815" s="11"/>
      <c r="L815" s="11"/>
      <c r="M815" s="11"/>
      <c r="N815" s="4"/>
      <c r="O815" s="184"/>
      <c r="P815" s="185"/>
      <c r="Q815" s="185"/>
      <c r="R815" s="186"/>
      <c r="S815" s="4"/>
      <c r="T815" s="4"/>
      <c r="U815" s="4"/>
      <c r="V815" s="4"/>
    </row>
    <row r="816" spans="1:22" s="5" customFormat="1" ht="12.5">
      <c r="A816" s="56"/>
      <c r="B816" s="11"/>
      <c r="C816" s="11" t="s">
        <v>474</v>
      </c>
      <c r="D816" s="11"/>
      <c r="E816" s="11" t="s">
        <v>100</v>
      </c>
      <c r="F816" s="11">
        <v>1</v>
      </c>
      <c r="G816" s="11"/>
      <c r="H816" s="11"/>
      <c r="I816" s="11"/>
      <c r="J816" s="4"/>
      <c r="K816" s="11"/>
      <c r="L816" s="11"/>
      <c r="M816" s="11"/>
      <c r="N816" s="4"/>
      <c r="O816" s="184"/>
      <c r="P816" s="185"/>
      <c r="Q816" s="185"/>
      <c r="R816" s="186"/>
      <c r="S816" s="4"/>
      <c r="T816" s="4"/>
      <c r="U816" s="4"/>
      <c r="V816" s="4"/>
    </row>
    <row r="817" spans="1:22" s="5" customFormat="1" ht="12.5">
      <c r="A817" s="56"/>
      <c r="B817" s="11"/>
      <c r="C817" s="11" t="s">
        <v>196</v>
      </c>
      <c r="D817" s="11"/>
      <c r="E817" s="11" t="s">
        <v>91</v>
      </c>
      <c r="F817" s="11">
        <v>7</v>
      </c>
      <c r="G817" s="11"/>
      <c r="H817" s="11"/>
      <c r="I817" s="11"/>
      <c r="J817" s="4"/>
      <c r="K817" s="11"/>
      <c r="L817" s="11"/>
      <c r="M817" s="11"/>
      <c r="N817" s="4"/>
      <c r="O817" s="184"/>
      <c r="P817" s="185"/>
      <c r="Q817" s="185"/>
      <c r="R817" s="186"/>
      <c r="S817" s="4"/>
      <c r="T817" s="4"/>
      <c r="U817" s="4"/>
      <c r="V817" s="4"/>
    </row>
    <row r="818" spans="1:22" s="5" customFormat="1" ht="12.5">
      <c r="A818" s="56"/>
      <c r="B818" s="11"/>
      <c r="C818" s="11" t="s">
        <v>197</v>
      </c>
      <c r="D818" s="11"/>
      <c r="E818" s="11" t="s">
        <v>152</v>
      </c>
      <c r="F818" s="11">
        <v>15</v>
      </c>
      <c r="G818" s="11"/>
      <c r="H818" s="11">
        <v>0</v>
      </c>
      <c r="I818" s="11"/>
      <c r="J818" s="4"/>
      <c r="K818" s="11"/>
      <c r="L818" s="11"/>
      <c r="M818" s="11"/>
      <c r="N818" s="4"/>
      <c r="O818" s="184"/>
      <c r="P818" s="185"/>
      <c r="Q818" s="185"/>
      <c r="R818" s="186"/>
      <c r="S818" s="4"/>
      <c r="T818" s="4"/>
      <c r="U818" s="4"/>
      <c r="V818" s="4"/>
    </row>
    <row r="819" spans="1:22" s="5" customFormat="1" ht="12.5">
      <c r="A819" s="56"/>
      <c r="B819" s="11"/>
      <c r="C819" s="11" t="s">
        <v>198</v>
      </c>
      <c r="D819" s="11"/>
      <c r="E819" s="11" t="s">
        <v>199</v>
      </c>
      <c r="F819" s="11">
        <v>5</v>
      </c>
      <c r="G819" s="11"/>
      <c r="H819" s="11">
        <v>0</v>
      </c>
      <c r="I819" s="11"/>
      <c r="J819" s="4"/>
      <c r="K819" s="11"/>
      <c r="L819" s="11"/>
      <c r="M819" s="11"/>
      <c r="N819" s="4"/>
      <c r="O819" s="184"/>
      <c r="P819" s="185"/>
      <c r="Q819" s="185"/>
      <c r="R819" s="186"/>
      <c r="S819" s="4"/>
      <c r="T819" s="4"/>
      <c r="U819" s="4"/>
      <c r="V819" s="4"/>
    </row>
    <row r="820" spans="1:22" s="5" customFormat="1" ht="12.5">
      <c r="A820" s="56"/>
      <c r="B820" s="11"/>
      <c r="C820" s="11" t="s">
        <v>200</v>
      </c>
      <c r="D820" s="11"/>
      <c r="E820" s="11" t="s">
        <v>105</v>
      </c>
      <c r="F820" s="11">
        <v>1</v>
      </c>
      <c r="G820" s="11"/>
      <c r="H820" s="11"/>
      <c r="I820" s="11"/>
      <c r="J820" s="4"/>
      <c r="K820" s="11"/>
      <c r="L820" s="11"/>
      <c r="M820" s="11"/>
      <c r="N820" s="4"/>
      <c r="O820" s="184"/>
      <c r="P820" s="185"/>
      <c r="Q820" s="185"/>
      <c r="R820" s="186"/>
      <c r="S820" s="4"/>
      <c r="T820" s="4"/>
      <c r="U820" s="4"/>
      <c r="V820" s="4"/>
    </row>
    <row r="821" spans="1:22" s="5" customFormat="1" ht="12.5">
      <c r="A821" s="56"/>
      <c r="B821" s="11"/>
      <c r="C821" s="11" t="s">
        <v>201</v>
      </c>
      <c r="D821" s="11"/>
      <c r="E821" s="11" t="s">
        <v>202</v>
      </c>
      <c r="F821" s="11">
        <v>16</v>
      </c>
      <c r="G821" s="11"/>
      <c r="H821" s="11"/>
      <c r="I821" s="11"/>
      <c r="J821" s="4"/>
      <c r="K821" s="11"/>
      <c r="L821" s="11"/>
      <c r="M821" s="11"/>
      <c r="N821" s="4"/>
      <c r="O821" s="184"/>
      <c r="P821" s="185"/>
      <c r="Q821" s="185"/>
      <c r="R821" s="186"/>
      <c r="S821" s="4"/>
      <c r="T821" s="4"/>
      <c r="U821" s="4"/>
      <c r="V821" s="4"/>
    </row>
    <row r="822" spans="1:22" s="5" customFormat="1" ht="12.5">
      <c r="A822" s="56"/>
      <c r="B822" s="11"/>
      <c r="C822" s="11" t="s">
        <v>203</v>
      </c>
      <c r="D822" s="11"/>
      <c r="E822" s="11" t="s">
        <v>136</v>
      </c>
      <c r="F822" s="11">
        <v>2</v>
      </c>
      <c r="G822" s="11"/>
      <c r="H822" s="11"/>
      <c r="I822" s="11"/>
      <c r="J822" s="4"/>
      <c r="K822" s="11"/>
      <c r="L822" s="11"/>
      <c r="M822" s="11"/>
      <c r="N822" s="4"/>
      <c r="O822" s="184"/>
      <c r="P822" s="185"/>
      <c r="Q822" s="185"/>
      <c r="R822" s="186"/>
      <c r="S822" s="4"/>
      <c r="T822" s="4"/>
      <c r="U822" s="4"/>
      <c r="V822" s="4"/>
    </row>
    <row r="823" spans="1:22" s="5" customFormat="1" ht="12.5">
      <c r="A823" s="56"/>
      <c r="B823" s="11"/>
      <c r="C823" s="11" t="s">
        <v>204</v>
      </c>
      <c r="D823" s="11"/>
      <c r="E823" s="11" t="s">
        <v>205</v>
      </c>
      <c r="F823" s="11">
        <v>3</v>
      </c>
      <c r="G823" s="11"/>
      <c r="H823" s="11"/>
      <c r="I823" s="11"/>
      <c r="J823" s="4"/>
      <c r="K823" s="11"/>
      <c r="L823" s="11"/>
      <c r="M823" s="11"/>
      <c r="N823" s="4"/>
      <c r="O823" s="184"/>
      <c r="P823" s="185"/>
      <c r="Q823" s="185"/>
      <c r="R823" s="186"/>
      <c r="S823" s="4"/>
      <c r="T823" s="4"/>
      <c r="U823" s="4"/>
      <c r="V823" s="4"/>
    </row>
    <row r="824" spans="1:22" s="5" customFormat="1" ht="12.5">
      <c r="A824" s="56"/>
      <c r="B824" s="11"/>
      <c r="C824" s="11" t="s">
        <v>208</v>
      </c>
      <c r="D824" s="11"/>
      <c r="E824" s="11" t="s">
        <v>127</v>
      </c>
      <c r="F824" s="11">
        <v>1</v>
      </c>
      <c r="G824" s="11"/>
      <c r="H824" s="11"/>
      <c r="I824" s="11"/>
      <c r="J824" s="4"/>
      <c r="K824" s="11"/>
      <c r="L824" s="11"/>
      <c r="M824" s="11"/>
      <c r="N824" s="4"/>
      <c r="O824" s="184"/>
      <c r="P824" s="185"/>
      <c r="Q824" s="185"/>
      <c r="R824" s="186"/>
      <c r="S824" s="4"/>
      <c r="T824" s="4"/>
      <c r="U824" s="4"/>
      <c r="V824" s="4"/>
    </row>
    <row r="825" spans="1:22" s="5" customFormat="1" ht="12.5">
      <c r="A825" s="56"/>
      <c r="B825" s="11"/>
      <c r="C825" s="11" t="s">
        <v>209</v>
      </c>
      <c r="D825" s="11"/>
      <c r="E825" s="11" t="s">
        <v>210</v>
      </c>
      <c r="F825" s="11">
        <v>3</v>
      </c>
      <c r="G825" s="11"/>
      <c r="H825" s="11"/>
      <c r="I825" s="11"/>
      <c r="J825" s="4"/>
      <c r="K825" s="11"/>
      <c r="L825" s="11"/>
      <c r="M825" s="11"/>
      <c r="N825" s="4"/>
      <c r="O825" s="184"/>
      <c r="P825" s="185"/>
      <c r="Q825" s="185"/>
      <c r="R825" s="186"/>
      <c r="S825" s="4"/>
      <c r="T825" s="4"/>
      <c r="U825" s="4"/>
      <c r="V825" s="4"/>
    </row>
    <row r="826" spans="1:22" s="5" customFormat="1" ht="12.5">
      <c r="A826" s="56"/>
      <c r="B826" s="11"/>
      <c r="C826" s="11" t="s">
        <v>211</v>
      </c>
      <c r="D826" s="11"/>
      <c r="E826" s="11" t="s">
        <v>95</v>
      </c>
      <c r="F826" s="11">
        <v>1</v>
      </c>
      <c r="G826" s="11"/>
      <c r="H826" s="11"/>
      <c r="I826" s="11"/>
      <c r="J826" s="4"/>
      <c r="K826" s="11"/>
      <c r="L826" s="11"/>
      <c r="M826" s="11"/>
      <c r="N826" s="4"/>
      <c r="O826" s="184"/>
      <c r="P826" s="185"/>
      <c r="Q826" s="185"/>
      <c r="R826" s="186"/>
      <c r="S826" s="4"/>
      <c r="T826" s="4"/>
      <c r="U826" s="4"/>
      <c r="V826" s="4"/>
    </row>
    <row r="827" spans="1:22" s="5" customFormat="1" ht="12.5">
      <c r="A827" s="56"/>
      <c r="B827" s="11"/>
      <c r="C827" s="11" t="s">
        <v>211</v>
      </c>
      <c r="D827" s="11"/>
      <c r="E827" s="11" t="s">
        <v>105</v>
      </c>
      <c r="F827" s="11">
        <v>1</v>
      </c>
      <c r="G827" s="11"/>
      <c r="H827" s="11"/>
      <c r="I827" s="11"/>
      <c r="J827" s="4"/>
      <c r="K827" s="11"/>
      <c r="L827" s="11"/>
      <c r="M827" s="11"/>
      <c r="N827" s="4"/>
      <c r="O827" s="184"/>
      <c r="P827" s="185"/>
      <c r="Q827" s="185"/>
      <c r="R827" s="186"/>
      <c r="S827" s="4"/>
      <c r="T827" s="4"/>
      <c r="U827" s="4"/>
      <c r="V827" s="4"/>
    </row>
    <row r="828" spans="1:22" s="5" customFormat="1" ht="12.5">
      <c r="A828" s="56"/>
      <c r="B828" s="11"/>
      <c r="C828" s="11" t="s">
        <v>212</v>
      </c>
      <c r="D828" s="11"/>
      <c r="E828" s="11" t="s">
        <v>101</v>
      </c>
      <c r="F828" s="11">
        <v>1</v>
      </c>
      <c r="G828" s="11"/>
      <c r="H828" s="11"/>
      <c r="I828" s="11"/>
      <c r="J828" s="4"/>
      <c r="K828" s="11"/>
      <c r="L828" s="11"/>
      <c r="M828" s="11"/>
      <c r="N828" s="4"/>
      <c r="O828" s="184"/>
      <c r="P828" s="185"/>
      <c r="Q828" s="185"/>
      <c r="R828" s="186"/>
      <c r="S828" s="4"/>
      <c r="T828" s="4"/>
      <c r="U828" s="4"/>
      <c r="V828" s="4"/>
    </row>
    <row r="829" spans="1:22" s="5" customFormat="1" ht="12.5">
      <c r="A829" s="56"/>
      <c r="B829" s="11"/>
      <c r="C829" s="11" t="s">
        <v>213</v>
      </c>
      <c r="D829" s="11"/>
      <c r="E829" s="11" t="s">
        <v>136</v>
      </c>
      <c r="F829" s="11">
        <v>1</v>
      </c>
      <c r="G829" s="11"/>
      <c r="H829" s="11"/>
      <c r="I829" s="11"/>
      <c r="J829" s="4"/>
      <c r="K829" s="11"/>
      <c r="L829" s="11"/>
      <c r="M829" s="11"/>
      <c r="N829" s="4"/>
      <c r="O829" s="184"/>
      <c r="P829" s="185"/>
      <c r="Q829" s="185"/>
      <c r="R829" s="186"/>
      <c r="S829" s="4"/>
      <c r="T829" s="4"/>
      <c r="U829" s="4"/>
      <c r="V829" s="4"/>
    </row>
    <row r="830" spans="1:22" s="5" customFormat="1" ht="12.5">
      <c r="A830" s="56"/>
      <c r="B830" s="11"/>
      <c r="C830" s="11" t="s">
        <v>214</v>
      </c>
      <c r="D830" s="11"/>
      <c r="E830" s="11" t="s">
        <v>91</v>
      </c>
      <c r="F830" s="11">
        <v>4</v>
      </c>
      <c r="G830" s="11"/>
      <c r="H830" s="11"/>
      <c r="I830" s="11"/>
      <c r="J830" s="4"/>
      <c r="K830" s="11"/>
      <c r="L830" s="11"/>
      <c r="M830" s="11"/>
      <c r="N830" s="4"/>
      <c r="O830" s="184"/>
      <c r="P830" s="185"/>
      <c r="Q830" s="185"/>
      <c r="R830" s="186"/>
      <c r="S830" s="4"/>
      <c r="T830" s="4"/>
      <c r="U830" s="4"/>
      <c r="V830" s="4"/>
    </row>
    <row r="831" spans="1:22" s="5" customFormat="1" ht="12.5">
      <c r="A831" s="56"/>
      <c r="B831" s="11"/>
      <c r="C831" s="11" t="s">
        <v>219</v>
      </c>
      <c r="D831" s="11"/>
      <c r="E831" s="11" t="s">
        <v>220</v>
      </c>
      <c r="F831" s="11">
        <v>14</v>
      </c>
      <c r="G831" s="11"/>
      <c r="H831" s="11"/>
      <c r="I831" s="11"/>
      <c r="J831" s="4"/>
      <c r="K831" s="11"/>
      <c r="L831" s="11"/>
      <c r="M831" s="11"/>
      <c r="N831" s="4"/>
      <c r="O831" s="184"/>
      <c r="P831" s="185"/>
      <c r="Q831" s="185"/>
      <c r="R831" s="186"/>
      <c r="S831" s="4"/>
      <c r="T831" s="4"/>
      <c r="U831" s="4"/>
      <c r="V831" s="4"/>
    </row>
    <row r="832" spans="1:22" s="5" customFormat="1" ht="12.5">
      <c r="A832" s="56"/>
      <c r="B832" s="11"/>
      <c r="C832" s="11" t="s">
        <v>221</v>
      </c>
      <c r="D832" s="11"/>
      <c r="E832" s="11" t="s">
        <v>85</v>
      </c>
      <c r="F832" s="11">
        <v>6</v>
      </c>
      <c r="G832" s="11"/>
      <c r="H832" s="11">
        <v>0</v>
      </c>
      <c r="I832" s="11"/>
      <c r="J832" s="4"/>
      <c r="K832" s="11"/>
      <c r="L832" s="11"/>
      <c r="M832" s="11"/>
      <c r="N832" s="4"/>
      <c r="O832" s="184"/>
      <c r="P832" s="185"/>
      <c r="Q832" s="185"/>
      <c r="R832" s="186"/>
      <c r="S832" s="4"/>
      <c r="T832" s="4"/>
      <c r="U832" s="4"/>
      <c r="V832" s="4"/>
    </row>
    <row r="833" spans="1:22" s="5" customFormat="1" ht="12.5">
      <c r="A833" s="56"/>
      <c r="B833" s="11"/>
      <c r="C833" s="11" t="s">
        <v>224</v>
      </c>
      <c r="D833" s="11"/>
      <c r="E833" s="11" t="s">
        <v>183</v>
      </c>
      <c r="F833" s="11">
        <v>2</v>
      </c>
      <c r="G833" s="11"/>
      <c r="H833" s="11"/>
      <c r="I833" s="11"/>
      <c r="J833" s="4"/>
      <c r="K833" s="11"/>
      <c r="L833" s="11"/>
      <c r="M833" s="11"/>
      <c r="N833" s="4"/>
      <c r="O833" s="184"/>
      <c r="P833" s="185"/>
      <c r="Q833" s="185"/>
      <c r="R833" s="186"/>
      <c r="S833" s="4"/>
      <c r="T833" s="4"/>
      <c r="U833" s="4"/>
      <c r="V833" s="4"/>
    </row>
    <row r="834" spans="1:22" s="5" customFormat="1" ht="12.5">
      <c r="A834" s="56"/>
      <c r="B834" s="11"/>
      <c r="C834" s="11" t="s">
        <v>225</v>
      </c>
      <c r="D834" s="11"/>
      <c r="E834" s="11" t="s">
        <v>226</v>
      </c>
      <c r="F834" s="11">
        <v>7</v>
      </c>
      <c r="G834" s="11">
        <v>1</v>
      </c>
      <c r="H834" s="11">
        <v>0</v>
      </c>
      <c r="I834" s="11"/>
      <c r="J834" s="4"/>
      <c r="K834" s="11"/>
      <c r="L834" s="11"/>
      <c r="M834" s="11"/>
      <c r="N834" s="4"/>
      <c r="O834" s="184"/>
      <c r="P834" s="185"/>
      <c r="Q834" s="185"/>
      <c r="R834" s="186"/>
      <c r="S834" s="4"/>
      <c r="T834" s="4"/>
      <c r="U834" s="4"/>
      <c r="V834" s="4"/>
    </row>
    <row r="835" spans="1:22" s="5" customFormat="1" ht="12.5">
      <c r="A835" s="56"/>
      <c r="B835" s="11"/>
      <c r="C835" s="11" t="s">
        <v>227</v>
      </c>
      <c r="D835" s="11"/>
      <c r="E835" s="11" t="s">
        <v>228</v>
      </c>
      <c r="F835" s="11">
        <v>10</v>
      </c>
      <c r="G835" s="11"/>
      <c r="H835" s="11"/>
      <c r="I835" s="11"/>
      <c r="J835" s="4"/>
      <c r="K835" s="11"/>
      <c r="L835" s="11"/>
      <c r="M835" s="11"/>
      <c r="N835" s="4"/>
      <c r="O835" s="184"/>
      <c r="P835" s="185"/>
      <c r="Q835" s="185"/>
      <c r="R835" s="186"/>
      <c r="S835" s="4"/>
      <c r="T835" s="4"/>
      <c r="U835" s="4"/>
      <c r="V835" s="4"/>
    </row>
    <row r="836" spans="1:22" s="5" customFormat="1" ht="12.5">
      <c r="A836" s="56"/>
      <c r="B836" s="11"/>
      <c r="C836" s="11" t="s">
        <v>229</v>
      </c>
      <c r="D836" s="11"/>
      <c r="E836" s="11" t="s">
        <v>100</v>
      </c>
      <c r="F836" s="11">
        <v>35</v>
      </c>
      <c r="G836" s="11"/>
      <c r="H836" s="11">
        <v>0</v>
      </c>
      <c r="I836" s="11"/>
      <c r="J836" s="4"/>
      <c r="K836" s="11"/>
      <c r="L836" s="11"/>
      <c r="M836" s="11"/>
      <c r="N836" s="4"/>
      <c r="O836" s="184"/>
      <c r="P836" s="185"/>
      <c r="Q836" s="185"/>
      <c r="R836" s="186"/>
      <c r="S836" s="4"/>
      <c r="T836" s="4"/>
      <c r="U836" s="4"/>
      <c r="V836" s="4"/>
    </row>
    <row r="837" spans="1:22" s="5" customFormat="1" ht="12.5">
      <c r="A837" s="56"/>
      <c r="B837" s="11"/>
      <c r="C837" s="11" t="s">
        <v>230</v>
      </c>
      <c r="D837" s="11"/>
      <c r="E837" s="11" t="s">
        <v>231</v>
      </c>
      <c r="F837" s="11">
        <v>2</v>
      </c>
      <c r="G837" s="11"/>
      <c r="H837" s="11">
        <v>0</v>
      </c>
      <c r="I837" s="11"/>
      <c r="J837" s="4"/>
      <c r="K837" s="11"/>
      <c r="L837" s="11"/>
      <c r="M837" s="11"/>
      <c r="N837" s="4"/>
      <c r="O837" s="184"/>
      <c r="P837" s="185"/>
      <c r="Q837" s="185"/>
      <c r="R837" s="186"/>
      <c r="S837" s="4"/>
      <c r="T837" s="4"/>
      <c r="U837" s="4"/>
      <c r="V837" s="4"/>
    </row>
    <row r="838" spans="1:22" s="5" customFormat="1" ht="12.5">
      <c r="A838" s="56"/>
      <c r="B838" s="11"/>
      <c r="C838" s="11" t="s">
        <v>455</v>
      </c>
      <c r="D838" s="11"/>
      <c r="E838" s="11" t="s">
        <v>444</v>
      </c>
      <c r="F838" s="11">
        <v>1</v>
      </c>
      <c r="G838" s="11"/>
      <c r="H838" s="11"/>
      <c r="I838" s="11"/>
      <c r="J838" s="4"/>
      <c r="K838" s="11"/>
      <c r="L838" s="11"/>
      <c r="M838" s="11"/>
      <c r="N838" s="4"/>
      <c r="O838" s="184"/>
      <c r="P838" s="185"/>
      <c r="Q838" s="185"/>
      <c r="R838" s="186"/>
      <c r="S838" s="4"/>
      <c r="T838" s="4"/>
      <c r="U838" s="4"/>
      <c r="V838" s="4"/>
    </row>
    <row r="839" spans="1:22" s="5" customFormat="1" ht="12.5">
      <c r="A839" s="56"/>
      <c r="B839" s="11"/>
      <c r="C839" s="11" t="s">
        <v>232</v>
      </c>
      <c r="D839" s="11"/>
      <c r="E839" s="11" t="s">
        <v>183</v>
      </c>
      <c r="F839" s="11">
        <v>1</v>
      </c>
      <c r="G839" s="11"/>
      <c r="H839" s="11"/>
      <c r="I839" s="11"/>
      <c r="J839" s="4"/>
      <c r="K839" s="11"/>
      <c r="L839" s="11"/>
      <c r="M839" s="11"/>
      <c r="N839" s="4"/>
      <c r="O839" s="184"/>
      <c r="P839" s="185"/>
      <c r="Q839" s="185"/>
      <c r="R839" s="186"/>
      <c r="S839" s="4"/>
      <c r="T839" s="4"/>
      <c r="U839" s="4"/>
      <c r="V839" s="4"/>
    </row>
    <row r="840" spans="1:22" s="5" customFormat="1" ht="12.5">
      <c r="A840" s="56"/>
      <c r="B840" s="11"/>
      <c r="C840" s="11" t="s">
        <v>233</v>
      </c>
      <c r="D840" s="11"/>
      <c r="E840" s="11" t="s">
        <v>234</v>
      </c>
      <c r="F840" s="11">
        <v>2</v>
      </c>
      <c r="G840" s="11"/>
      <c r="H840" s="11">
        <v>0</v>
      </c>
      <c r="I840" s="11"/>
      <c r="J840" s="4"/>
      <c r="K840" s="11"/>
      <c r="L840" s="11"/>
      <c r="M840" s="11"/>
      <c r="N840" s="4"/>
      <c r="O840" s="184"/>
      <c r="P840" s="185"/>
      <c r="Q840" s="185"/>
      <c r="R840" s="186"/>
      <c r="S840" s="4"/>
      <c r="T840" s="4"/>
      <c r="U840" s="4"/>
      <c r="V840" s="4"/>
    </row>
    <row r="841" spans="1:22" s="5" customFormat="1" ht="12.5">
      <c r="A841" s="56"/>
      <c r="B841" s="11"/>
      <c r="C841" s="11" t="s">
        <v>235</v>
      </c>
      <c r="D841" s="11"/>
      <c r="E841" s="11" t="s">
        <v>236</v>
      </c>
      <c r="F841" s="11">
        <v>3</v>
      </c>
      <c r="G841" s="11"/>
      <c r="H841" s="11"/>
      <c r="I841" s="11"/>
      <c r="J841" s="4"/>
      <c r="K841" s="11"/>
      <c r="L841" s="11"/>
      <c r="M841" s="11"/>
      <c r="N841" s="4"/>
      <c r="O841" s="184"/>
      <c r="P841" s="185"/>
      <c r="Q841" s="185"/>
      <c r="R841" s="186"/>
      <c r="S841" s="4"/>
      <c r="T841" s="4"/>
      <c r="U841" s="4"/>
      <c r="V841" s="4"/>
    </row>
    <row r="842" spans="1:22" s="5" customFormat="1" ht="12.5">
      <c r="A842" s="56"/>
      <c r="B842" s="11"/>
      <c r="C842" s="11" t="s">
        <v>237</v>
      </c>
      <c r="D842" s="11"/>
      <c r="E842" s="11" t="s">
        <v>238</v>
      </c>
      <c r="F842" s="11">
        <v>1</v>
      </c>
      <c r="G842" s="11"/>
      <c r="H842" s="11"/>
      <c r="I842" s="11"/>
      <c r="J842" s="4"/>
      <c r="K842" s="11"/>
      <c r="L842" s="11"/>
      <c r="M842" s="11"/>
      <c r="N842" s="4"/>
      <c r="O842" s="184"/>
      <c r="P842" s="185"/>
      <c r="Q842" s="185"/>
      <c r="R842" s="186"/>
      <c r="S842" s="4"/>
      <c r="T842" s="4"/>
      <c r="U842" s="4"/>
      <c r="V842" s="4"/>
    </row>
    <row r="843" spans="1:22" s="5" customFormat="1" ht="12.5">
      <c r="A843" s="56"/>
      <c r="B843" s="11"/>
      <c r="C843" s="11" t="s">
        <v>239</v>
      </c>
      <c r="D843" s="11"/>
      <c r="E843" s="11" t="s">
        <v>91</v>
      </c>
      <c r="F843" s="11">
        <v>45</v>
      </c>
      <c r="G843" s="11"/>
      <c r="H843" s="11">
        <v>0</v>
      </c>
      <c r="I843" s="11"/>
      <c r="J843" s="4"/>
      <c r="K843" s="11"/>
      <c r="L843" s="11"/>
      <c r="M843" s="11"/>
      <c r="N843" s="4"/>
      <c r="O843" s="184"/>
      <c r="P843" s="185"/>
      <c r="Q843" s="185"/>
      <c r="R843" s="186"/>
      <c r="S843" s="4"/>
      <c r="T843" s="4"/>
      <c r="U843" s="4"/>
      <c r="V843" s="4"/>
    </row>
    <row r="844" spans="1:22" s="5" customFormat="1" ht="12.5">
      <c r="A844" s="56"/>
      <c r="B844" s="11"/>
      <c r="C844" s="11" t="s">
        <v>240</v>
      </c>
      <c r="D844" s="11"/>
      <c r="E844" s="11" t="s">
        <v>241</v>
      </c>
      <c r="F844" s="11">
        <v>1</v>
      </c>
      <c r="G844" s="11"/>
      <c r="H844" s="11"/>
      <c r="I844" s="11"/>
      <c r="J844" s="4"/>
      <c r="K844" s="11"/>
      <c r="L844" s="11"/>
      <c r="M844" s="11"/>
      <c r="N844" s="4"/>
      <c r="O844" s="184"/>
      <c r="P844" s="185"/>
      <c r="Q844" s="185"/>
      <c r="R844" s="186"/>
      <c r="S844" s="4"/>
      <c r="T844" s="4"/>
      <c r="U844" s="4"/>
      <c r="V844" s="4"/>
    </row>
    <row r="845" spans="1:22" s="5" customFormat="1" ht="12.5">
      <c r="A845" s="56"/>
      <c r="B845" s="11"/>
      <c r="C845" s="11" t="s">
        <v>243</v>
      </c>
      <c r="D845" s="11"/>
      <c r="E845" s="11" t="s">
        <v>244</v>
      </c>
      <c r="F845" s="11">
        <v>1</v>
      </c>
      <c r="G845" s="11"/>
      <c r="H845" s="11"/>
      <c r="I845" s="11"/>
      <c r="J845" s="4"/>
      <c r="K845" s="11"/>
      <c r="L845" s="11"/>
      <c r="M845" s="11"/>
      <c r="N845" s="4"/>
      <c r="O845" s="184"/>
      <c r="P845" s="185"/>
      <c r="Q845" s="185"/>
      <c r="R845" s="186"/>
      <c r="S845" s="4"/>
      <c r="T845" s="4"/>
      <c r="U845" s="4"/>
      <c r="V845" s="4"/>
    </row>
    <row r="846" spans="1:22" s="5" customFormat="1" ht="12.5">
      <c r="A846" s="56"/>
      <c r="B846" s="11"/>
      <c r="C846" s="11" t="s">
        <v>245</v>
      </c>
      <c r="D846" s="11"/>
      <c r="E846" s="11" t="s">
        <v>112</v>
      </c>
      <c r="F846" s="11">
        <v>1</v>
      </c>
      <c r="G846" s="11"/>
      <c r="H846" s="11"/>
      <c r="I846" s="11"/>
      <c r="J846" s="4"/>
      <c r="K846" s="11"/>
      <c r="L846" s="11"/>
      <c r="M846" s="11"/>
      <c r="N846" s="4"/>
      <c r="O846" s="184"/>
      <c r="P846" s="185"/>
      <c r="Q846" s="185"/>
      <c r="R846" s="186"/>
      <c r="S846" s="4"/>
      <c r="T846" s="4"/>
      <c r="U846" s="4"/>
      <c r="V846" s="4"/>
    </row>
    <row r="847" spans="1:22" s="5" customFormat="1" ht="12.5">
      <c r="A847" s="56"/>
      <c r="B847" s="11"/>
      <c r="C847" s="11" t="s">
        <v>252</v>
      </c>
      <c r="D847" s="11"/>
      <c r="E847" s="11" t="s">
        <v>110</v>
      </c>
      <c r="F847" s="11">
        <v>3</v>
      </c>
      <c r="G847" s="11"/>
      <c r="H847" s="11"/>
      <c r="I847" s="11"/>
      <c r="J847" s="4"/>
      <c r="K847" s="11"/>
      <c r="L847" s="11"/>
      <c r="M847" s="11"/>
      <c r="N847" s="4"/>
      <c r="O847" s="184"/>
      <c r="P847" s="185"/>
      <c r="Q847" s="185"/>
      <c r="R847" s="186"/>
      <c r="S847" s="4"/>
      <c r="T847" s="4"/>
      <c r="U847" s="4"/>
      <c r="V847" s="4"/>
    </row>
    <row r="848" spans="1:22" s="5" customFormat="1" ht="12.5">
      <c r="A848" s="56"/>
      <c r="B848" s="11"/>
      <c r="C848" s="11" t="s">
        <v>253</v>
      </c>
      <c r="D848" s="11"/>
      <c r="E848" s="11" t="s">
        <v>254</v>
      </c>
      <c r="F848" s="11">
        <v>3</v>
      </c>
      <c r="G848" s="11"/>
      <c r="H848" s="11"/>
      <c r="I848" s="11"/>
      <c r="J848" s="4"/>
      <c r="K848" s="11"/>
      <c r="L848" s="11"/>
      <c r="M848" s="11"/>
      <c r="N848" s="4"/>
      <c r="O848" s="184"/>
      <c r="P848" s="185"/>
      <c r="Q848" s="185"/>
      <c r="R848" s="186"/>
      <c r="S848" s="4"/>
      <c r="T848" s="4"/>
      <c r="U848" s="4"/>
      <c r="V848" s="4"/>
    </row>
    <row r="849" spans="1:22" s="5" customFormat="1" ht="12.5">
      <c r="A849" s="56"/>
      <c r="B849" s="11"/>
      <c r="C849" s="11" t="s">
        <v>458</v>
      </c>
      <c r="D849" s="11"/>
      <c r="E849" s="11" t="s">
        <v>220</v>
      </c>
      <c r="F849" s="11">
        <v>1</v>
      </c>
      <c r="G849" s="11"/>
      <c r="H849" s="11"/>
      <c r="I849" s="11"/>
      <c r="J849" s="4"/>
      <c r="K849" s="11"/>
      <c r="L849" s="11"/>
      <c r="M849" s="11"/>
      <c r="N849" s="4"/>
      <c r="O849" s="184"/>
      <c r="P849" s="185"/>
      <c r="Q849" s="185"/>
      <c r="R849" s="186"/>
      <c r="S849" s="4"/>
      <c r="T849" s="4"/>
      <c r="U849" s="4"/>
      <c r="V849" s="4"/>
    </row>
    <row r="850" spans="1:22" s="5" customFormat="1" ht="12.5">
      <c r="A850" s="56"/>
      <c r="B850" s="11"/>
      <c r="C850" s="11" t="s">
        <v>258</v>
      </c>
      <c r="D850" s="11"/>
      <c r="E850" s="11" t="s">
        <v>259</v>
      </c>
      <c r="F850" s="11">
        <v>3</v>
      </c>
      <c r="G850" s="11"/>
      <c r="H850" s="11"/>
      <c r="I850" s="11"/>
      <c r="J850" s="4"/>
      <c r="K850" s="11"/>
      <c r="L850" s="11"/>
      <c r="M850" s="11"/>
      <c r="N850" s="4"/>
      <c r="O850" s="184"/>
      <c r="P850" s="185"/>
      <c r="Q850" s="185"/>
      <c r="R850" s="186"/>
      <c r="S850" s="4"/>
      <c r="T850" s="4"/>
      <c r="U850" s="4"/>
      <c r="V850" s="4"/>
    </row>
    <row r="851" spans="1:22" s="5" customFormat="1" ht="12.5">
      <c r="A851" s="56"/>
      <c r="B851" s="11"/>
      <c r="C851" s="11" t="s">
        <v>260</v>
      </c>
      <c r="D851" s="11"/>
      <c r="E851" s="11" t="s">
        <v>261</v>
      </c>
      <c r="F851" s="11">
        <v>7</v>
      </c>
      <c r="G851" s="11"/>
      <c r="H851" s="11">
        <v>0</v>
      </c>
      <c r="I851" s="11"/>
      <c r="J851" s="4"/>
      <c r="K851" s="11"/>
      <c r="L851" s="11"/>
      <c r="M851" s="11"/>
      <c r="N851" s="4"/>
      <c r="O851" s="184"/>
      <c r="P851" s="185"/>
      <c r="Q851" s="185"/>
      <c r="R851" s="186"/>
      <c r="S851" s="4"/>
      <c r="T851" s="4"/>
      <c r="U851" s="4"/>
      <c r="V851" s="4"/>
    </row>
    <row r="852" spans="1:22" s="5" customFormat="1" ht="12.5">
      <c r="A852" s="56"/>
      <c r="B852" s="11"/>
      <c r="C852" s="11" t="s">
        <v>263</v>
      </c>
      <c r="D852" s="11"/>
      <c r="E852" s="11" t="s">
        <v>264</v>
      </c>
      <c r="F852" s="11">
        <v>2</v>
      </c>
      <c r="G852" s="11"/>
      <c r="H852" s="11"/>
      <c r="I852" s="11"/>
      <c r="J852" s="4"/>
      <c r="K852" s="11"/>
      <c r="L852" s="11"/>
      <c r="M852" s="11"/>
      <c r="N852" s="4"/>
      <c r="O852" s="184"/>
      <c r="P852" s="185"/>
      <c r="Q852" s="185"/>
      <c r="R852" s="186"/>
      <c r="S852" s="4"/>
      <c r="T852" s="4"/>
      <c r="U852" s="4"/>
      <c r="V852" s="4"/>
    </row>
    <row r="853" spans="1:22" s="5" customFormat="1" ht="12.5">
      <c r="A853" s="56"/>
      <c r="B853" s="11"/>
      <c r="C853" s="11" t="s">
        <v>266</v>
      </c>
      <c r="D853" s="11"/>
      <c r="E853" s="11" t="s">
        <v>162</v>
      </c>
      <c r="F853" s="11">
        <v>7</v>
      </c>
      <c r="G853" s="11"/>
      <c r="H853" s="11">
        <v>0</v>
      </c>
      <c r="I853" s="11"/>
      <c r="J853" s="4"/>
      <c r="K853" s="11"/>
      <c r="L853" s="11"/>
      <c r="M853" s="11"/>
      <c r="N853" s="4"/>
      <c r="O853" s="184"/>
      <c r="P853" s="185"/>
      <c r="Q853" s="185"/>
      <c r="R853" s="186"/>
      <c r="S853" s="4"/>
      <c r="T853" s="4"/>
      <c r="U853" s="4"/>
      <c r="V853" s="4"/>
    </row>
    <row r="854" spans="1:22" s="5" customFormat="1" ht="12.5">
      <c r="A854" s="56"/>
      <c r="B854" s="11"/>
      <c r="C854" s="11" t="s">
        <v>271</v>
      </c>
      <c r="D854" s="11"/>
      <c r="E854" s="11" t="s">
        <v>272</v>
      </c>
      <c r="F854" s="11">
        <v>2</v>
      </c>
      <c r="G854" s="11"/>
      <c r="H854" s="11"/>
      <c r="I854" s="11"/>
      <c r="J854" s="4"/>
      <c r="K854" s="11"/>
      <c r="L854" s="11"/>
      <c r="M854" s="11"/>
      <c r="N854" s="4"/>
      <c r="O854" s="184"/>
      <c r="P854" s="185"/>
      <c r="Q854" s="185"/>
      <c r="R854" s="186"/>
      <c r="S854" s="4"/>
      <c r="T854" s="4"/>
      <c r="U854" s="4"/>
      <c r="V854" s="4"/>
    </row>
    <row r="855" spans="1:22" s="5" customFormat="1" ht="12.5">
      <c r="A855" s="56"/>
      <c r="B855" s="11"/>
      <c r="C855" s="11" t="s">
        <v>273</v>
      </c>
      <c r="D855" s="11"/>
      <c r="E855" s="11" t="s">
        <v>162</v>
      </c>
      <c r="F855" s="11">
        <v>28</v>
      </c>
      <c r="G855" s="11"/>
      <c r="H855" s="11">
        <v>0</v>
      </c>
      <c r="I855" s="11"/>
      <c r="J855" s="4"/>
      <c r="K855" s="11"/>
      <c r="L855" s="11"/>
      <c r="M855" s="11"/>
      <c r="N855" s="4"/>
      <c r="O855" s="184"/>
      <c r="P855" s="185"/>
      <c r="Q855" s="185"/>
      <c r="R855" s="186"/>
      <c r="S855" s="4"/>
      <c r="T855" s="4"/>
      <c r="U855" s="4"/>
      <c r="V855" s="4"/>
    </row>
    <row r="856" spans="1:22" s="5" customFormat="1" ht="12.5">
      <c r="A856" s="56"/>
      <c r="B856" s="11"/>
      <c r="C856" s="11" t="s">
        <v>274</v>
      </c>
      <c r="D856" s="11"/>
      <c r="E856" s="11" t="s">
        <v>275</v>
      </c>
      <c r="F856" s="11">
        <v>11</v>
      </c>
      <c r="G856" s="11"/>
      <c r="H856" s="11">
        <v>0</v>
      </c>
      <c r="I856" s="11"/>
      <c r="J856" s="4"/>
      <c r="K856" s="11"/>
      <c r="L856" s="11"/>
      <c r="M856" s="11"/>
      <c r="N856" s="4"/>
      <c r="O856" s="184"/>
      <c r="P856" s="185"/>
      <c r="Q856" s="185"/>
      <c r="R856" s="186"/>
      <c r="S856" s="4"/>
      <c r="T856" s="4"/>
      <c r="U856" s="4"/>
      <c r="V856" s="4"/>
    </row>
    <row r="857" spans="1:22" s="5" customFormat="1" ht="12.5">
      <c r="A857" s="56"/>
      <c r="B857" s="11"/>
      <c r="C857" s="11" t="s">
        <v>475</v>
      </c>
      <c r="D857" s="11"/>
      <c r="E857" s="11" t="s">
        <v>125</v>
      </c>
      <c r="F857" s="11">
        <v>1</v>
      </c>
      <c r="G857" s="11"/>
      <c r="H857" s="11"/>
      <c r="I857" s="11"/>
      <c r="J857" s="4"/>
      <c r="K857" s="11"/>
      <c r="L857" s="11"/>
      <c r="M857" s="11"/>
      <c r="N857" s="4"/>
      <c r="O857" s="184"/>
      <c r="P857" s="185"/>
      <c r="Q857" s="185"/>
      <c r="R857" s="186"/>
      <c r="S857" s="4"/>
      <c r="T857" s="4"/>
      <c r="U857" s="4"/>
      <c r="V857" s="4"/>
    </row>
    <row r="858" spans="1:22" s="5" customFormat="1" ht="12.5">
      <c r="A858" s="56"/>
      <c r="B858" s="11"/>
      <c r="C858" s="11" t="s">
        <v>475</v>
      </c>
      <c r="D858" s="11"/>
      <c r="E858" s="11" t="s">
        <v>98</v>
      </c>
      <c r="F858" s="11">
        <v>1</v>
      </c>
      <c r="G858" s="11"/>
      <c r="H858" s="11"/>
      <c r="I858" s="11"/>
      <c r="J858" s="4"/>
      <c r="K858" s="11"/>
      <c r="L858" s="11"/>
      <c r="M858" s="11"/>
      <c r="N858" s="4"/>
      <c r="O858" s="184"/>
      <c r="P858" s="185"/>
      <c r="Q858" s="185"/>
      <c r="R858" s="186"/>
      <c r="S858" s="4"/>
      <c r="T858" s="4"/>
      <c r="U858" s="4"/>
      <c r="V858" s="4"/>
    </row>
    <row r="859" spans="1:22" s="5" customFormat="1" ht="12.5">
      <c r="A859" s="56"/>
      <c r="B859" s="11"/>
      <c r="C859" s="11" t="s">
        <v>276</v>
      </c>
      <c r="D859" s="11"/>
      <c r="E859" s="11" t="s">
        <v>112</v>
      </c>
      <c r="F859" s="11">
        <v>2</v>
      </c>
      <c r="G859" s="11"/>
      <c r="H859" s="11">
        <v>0</v>
      </c>
      <c r="I859" s="11"/>
      <c r="J859" s="4"/>
      <c r="K859" s="11"/>
      <c r="L859" s="11"/>
      <c r="M859" s="11"/>
      <c r="N859" s="4"/>
      <c r="O859" s="184"/>
      <c r="P859" s="185"/>
      <c r="Q859" s="185"/>
      <c r="R859" s="186"/>
      <c r="S859" s="4"/>
      <c r="T859" s="4"/>
      <c r="U859" s="4"/>
      <c r="V859" s="4"/>
    </row>
    <row r="860" spans="1:22" s="5" customFormat="1" ht="12.5">
      <c r="A860" s="56"/>
      <c r="B860" s="11"/>
      <c r="C860" s="11" t="s">
        <v>277</v>
      </c>
      <c r="D860" s="11"/>
      <c r="E860" s="11" t="s">
        <v>278</v>
      </c>
      <c r="F860" s="11">
        <v>3</v>
      </c>
      <c r="G860" s="11"/>
      <c r="H860" s="11">
        <v>0</v>
      </c>
      <c r="I860" s="11"/>
      <c r="J860" s="4"/>
      <c r="K860" s="11"/>
      <c r="L860" s="11"/>
      <c r="M860" s="11"/>
      <c r="N860" s="4"/>
      <c r="O860" s="184"/>
      <c r="P860" s="185"/>
      <c r="Q860" s="185"/>
      <c r="R860" s="186"/>
      <c r="S860" s="4"/>
      <c r="T860" s="4"/>
      <c r="U860" s="4"/>
      <c r="V860" s="4"/>
    </row>
    <row r="861" spans="1:22" s="5" customFormat="1" ht="12.5">
      <c r="A861" s="56"/>
      <c r="B861" s="11"/>
      <c r="C861" s="11" t="s">
        <v>279</v>
      </c>
      <c r="D861" s="11"/>
      <c r="E861" s="11" t="s">
        <v>112</v>
      </c>
      <c r="F861" s="11">
        <v>1</v>
      </c>
      <c r="G861" s="11"/>
      <c r="H861" s="11"/>
      <c r="I861" s="11"/>
      <c r="J861" s="4"/>
      <c r="K861" s="11"/>
      <c r="L861" s="11"/>
      <c r="M861" s="11"/>
      <c r="N861" s="4"/>
      <c r="O861" s="184"/>
      <c r="P861" s="185"/>
      <c r="Q861" s="185"/>
      <c r="R861" s="186"/>
      <c r="S861" s="4"/>
      <c r="T861" s="4"/>
      <c r="U861" s="4"/>
      <c r="V861" s="4"/>
    </row>
    <row r="862" spans="1:22" s="5" customFormat="1" ht="12.5">
      <c r="A862" s="56"/>
      <c r="B862" s="11"/>
      <c r="C862" s="11" t="s">
        <v>281</v>
      </c>
      <c r="D862" s="11"/>
      <c r="E862" s="11" t="s">
        <v>282</v>
      </c>
      <c r="F862" s="11">
        <v>3</v>
      </c>
      <c r="G862" s="11"/>
      <c r="H862" s="11"/>
      <c r="I862" s="11"/>
      <c r="J862" s="4"/>
      <c r="K862" s="11"/>
      <c r="L862" s="11"/>
      <c r="M862" s="11"/>
      <c r="N862" s="4"/>
      <c r="O862" s="184"/>
      <c r="P862" s="185"/>
      <c r="Q862" s="185"/>
      <c r="R862" s="186"/>
      <c r="S862" s="4"/>
      <c r="T862" s="4"/>
      <c r="U862" s="4"/>
      <c r="V862" s="4"/>
    </row>
    <row r="863" spans="1:22" s="5" customFormat="1" ht="12.5">
      <c r="A863" s="56"/>
      <c r="B863" s="11"/>
      <c r="C863" s="11" t="s">
        <v>476</v>
      </c>
      <c r="D863" s="11"/>
      <c r="E863" s="11" t="s">
        <v>113</v>
      </c>
      <c r="F863" s="11">
        <v>1</v>
      </c>
      <c r="G863" s="11"/>
      <c r="H863" s="11"/>
      <c r="I863" s="11"/>
      <c r="J863" s="4"/>
      <c r="K863" s="11"/>
      <c r="L863" s="11"/>
      <c r="M863" s="11"/>
      <c r="N863" s="4"/>
      <c r="O863" s="184"/>
      <c r="P863" s="185"/>
      <c r="Q863" s="185"/>
      <c r="R863" s="186"/>
      <c r="S863" s="4"/>
      <c r="T863" s="4"/>
      <c r="U863" s="4"/>
      <c r="V863" s="4"/>
    </row>
    <row r="864" spans="1:22" s="5" customFormat="1" ht="12.5">
      <c r="A864" s="56"/>
      <c r="B864" s="11"/>
      <c r="C864" s="11" t="s">
        <v>283</v>
      </c>
      <c r="D864" s="11"/>
      <c r="E864" s="11" t="s">
        <v>113</v>
      </c>
      <c r="F864" s="11">
        <v>33</v>
      </c>
      <c r="G864" s="11"/>
      <c r="H864" s="11"/>
      <c r="I864" s="11"/>
      <c r="J864" s="4"/>
      <c r="K864" s="11"/>
      <c r="L864" s="11"/>
      <c r="M864" s="11"/>
      <c r="N864" s="4"/>
      <c r="O864" s="184"/>
      <c r="P864" s="185"/>
      <c r="Q864" s="185"/>
      <c r="R864" s="186"/>
      <c r="S864" s="4"/>
      <c r="T864" s="4"/>
      <c r="U864" s="4"/>
      <c r="V864" s="4"/>
    </row>
    <row r="865" spans="1:22" s="5" customFormat="1" ht="12.5">
      <c r="A865" s="56"/>
      <c r="B865" s="11"/>
      <c r="C865" s="11" t="s">
        <v>284</v>
      </c>
      <c r="D865" s="11"/>
      <c r="E865" s="11" t="s">
        <v>285</v>
      </c>
      <c r="F865" s="11">
        <v>6</v>
      </c>
      <c r="G865" s="11"/>
      <c r="H865" s="11">
        <v>0</v>
      </c>
      <c r="I865" s="11"/>
      <c r="J865" s="4"/>
      <c r="K865" s="11"/>
      <c r="L865" s="11"/>
      <c r="M865" s="11"/>
      <c r="N865" s="4"/>
      <c r="O865" s="184"/>
      <c r="P865" s="185"/>
      <c r="Q865" s="185"/>
      <c r="R865" s="186"/>
      <c r="S865" s="4"/>
      <c r="T865" s="4"/>
      <c r="U865" s="4"/>
      <c r="V865" s="4"/>
    </row>
    <row r="866" spans="1:22" s="5" customFormat="1" ht="12.5">
      <c r="A866" s="56"/>
      <c r="B866" s="11"/>
      <c r="C866" s="11" t="s">
        <v>286</v>
      </c>
      <c r="D866" s="11"/>
      <c r="E866" s="11" t="s">
        <v>287</v>
      </c>
      <c r="F866" s="11">
        <v>22</v>
      </c>
      <c r="G866" s="11"/>
      <c r="H866" s="11">
        <v>0</v>
      </c>
      <c r="I866" s="11"/>
      <c r="J866" s="4"/>
      <c r="K866" s="11"/>
      <c r="L866" s="11"/>
      <c r="M866" s="11"/>
      <c r="N866" s="4"/>
      <c r="O866" s="184"/>
      <c r="P866" s="185"/>
      <c r="Q866" s="185"/>
      <c r="R866" s="186"/>
      <c r="S866" s="4"/>
      <c r="T866" s="4"/>
      <c r="U866" s="4"/>
      <c r="V866" s="4"/>
    </row>
    <row r="867" spans="1:22" s="5" customFormat="1" ht="12.5">
      <c r="A867" s="56"/>
      <c r="B867" s="11"/>
      <c r="C867" s="11" t="s">
        <v>288</v>
      </c>
      <c r="D867" s="11"/>
      <c r="E867" s="11" t="s">
        <v>289</v>
      </c>
      <c r="F867" s="11">
        <v>15</v>
      </c>
      <c r="G867" s="11"/>
      <c r="H867" s="11">
        <v>0</v>
      </c>
      <c r="I867" s="11"/>
      <c r="J867" s="4"/>
      <c r="K867" s="11"/>
      <c r="L867" s="11"/>
      <c r="M867" s="11"/>
      <c r="N867" s="4"/>
      <c r="O867" s="184"/>
      <c r="P867" s="185"/>
      <c r="Q867" s="185"/>
      <c r="R867" s="186"/>
      <c r="S867" s="4"/>
      <c r="T867" s="4"/>
      <c r="U867" s="4"/>
      <c r="V867" s="4"/>
    </row>
    <row r="868" spans="1:22" s="5" customFormat="1" ht="12.5">
      <c r="A868" s="56"/>
      <c r="B868" s="11"/>
      <c r="C868" s="11" t="s">
        <v>291</v>
      </c>
      <c r="D868" s="11"/>
      <c r="E868" s="11" t="s">
        <v>292</v>
      </c>
      <c r="F868" s="11">
        <v>4</v>
      </c>
      <c r="G868" s="11"/>
      <c r="H868" s="11"/>
      <c r="I868" s="11"/>
      <c r="J868" s="4"/>
      <c r="K868" s="11"/>
      <c r="L868" s="11"/>
      <c r="M868" s="11"/>
      <c r="N868" s="4"/>
      <c r="O868" s="184"/>
      <c r="P868" s="185"/>
      <c r="Q868" s="185"/>
      <c r="R868" s="186"/>
      <c r="S868" s="4"/>
      <c r="T868" s="4"/>
      <c r="U868" s="4"/>
      <c r="V868" s="4"/>
    </row>
    <row r="869" spans="1:22" s="5" customFormat="1" ht="12.5">
      <c r="A869" s="56"/>
      <c r="B869" s="11"/>
      <c r="C869" s="11" t="s">
        <v>296</v>
      </c>
      <c r="D869" s="11"/>
      <c r="E869" s="11" t="s">
        <v>148</v>
      </c>
      <c r="F869" s="11">
        <v>1</v>
      </c>
      <c r="G869" s="11"/>
      <c r="H869" s="11"/>
      <c r="I869" s="11"/>
      <c r="J869" s="4"/>
      <c r="K869" s="11"/>
      <c r="L869" s="11"/>
      <c r="M869" s="11"/>
      <c r="N869" s="4"/>
      <c r="O869" s="184"/>
      <c r="P869" s="185"/>
      <c r="Q869" s="185"/>
      <c r="R869" s="186"/>
      <c r="S869" s="4"/>
      <c r="T869" s="4"/>
      <c r="U869" s="4"/>
      <c r="V869" s="4"/>
    </row>
    <row r="870" spans="1:22" s="5" customFormat="1" ht="12.5">
      <c r="A870" s="56"/>
      <c r="B870" s="11"/>
      <c r="C870" s="11" t="s">
        <v>297</v>
      </c>
      <c r="D870" s="11"/>
      <c r="E870" s="11" t="s">
        <v>115</v>
      </c>
      <c r="F870" s="11">
        <v>49</v>
      </c>
      <c r="G870" s="11"/>
      <c r="H870" s="11">
        <v>0</v>
      </c>
      <c r="I870" s="11"/>
      <c r="J870" s="4"/>
      <c r="K870" s="11"/>
      <c r="L870" s="11"/>
      <c r="M870" s="11"/>
      <c r="N870" s="4"/>
      <c r="O870" s="184"/>
      <c r="P870" s="185"/>
      <c r="Q870" s="185"/>
      <c r="R870" s="186"/>
      <c r="S870" s="4"/>
      <c r="T870" s="4"/>
      <c r="U870" s="4"/>
      <c r="V870" s="4"/>
    </row>
    <row r="871" spans="1:22" s="5" customFormat="1" ht="12.5">
      <c r="A871" s="56"/>
      <c r="B871" s="11"/>
      <c r="C871" s="11" t="s">
        <v>298</v>
      </c>
      <c r="D871" s="11"/>
      <c r="E871" s="11" t="s">
        <v>134</v>
      </c>
      <c r="F871" s="11">
        <v>1</v>
      </c>
      <c r="G871" s="11"/>
      <c r="H871" s="11"/>
      <c r="I871" s="11"/>
      <c r="J871" s="4"/>
      <c r="K871" s="11"/>
      <c r="L871" s="11"/>
      <c r="M871" s="11"/>
      <c r="N871" s="4"/>
      <c r="O871" s="184"/>
      <c r="P871" s="185"/>
      <c r="Q871" s="185"/>
      <c r="R871" s="186"/>
      <c r="S871" s="4"/>
      <c r="T871" s="4"/>
      <c r="U871" s="4"/>
      <c r="V871" s="4"/>
    </row>
    <row r="872" spans="1:22" s="5" customFormat="1" ht="12.5">
      <c r="A872" s="56"/>
      <c r="B872" s="11"/>
      <c r="C872" s="11" t="s">
        <v>299</v>
      </c>
      <c r="D872" s="11"/>
      <c r="E872" s="11" t="s">
        <v>105</v>
      </c>
      <c r="F872" s="11">
        <v>2</v>
      </c>
      <c r="G872" s="11"/>
      <c r="H872" s="11"/>
      <c r="I872" s="11"/>
      <c r="J872" s="4"/>
      <c r="K872" s="11"/>
      <c r="L872" s="11"/>
      <c r="M872" s="11"/>
      <c r="N872" s="4"/>
      <c r="O872" s="184"/>
      <c r="P872" s="185"/>
      <c r="Q872" s="185"/>
      <c r="R872" s="186"/>
      <c r="S872" s="4"/>
      <c r="T872" s="4"/>
      <c r="U872" s="4"/>
      <c r="V872" s="4"/>
    </row>
    <row r="873" spans="1:22" s="5" customFormat="1" ht="12.5">
      <c r="A873" s="56"/>
      <c r="B873" s="11"/>
      <c r="C873" s="11" t="s">
        <v>300</v>
      </c>
      <c r="D873" s="11"/>
      <c r="E873" s="11" t="s">
        <v>301</v>
      </c>
      <c r="F873" s="11">
        <v>1</v>
      </c>
      <c r="G873" s="11"/>
      <c r="H873" s="11"/>
      <c r="I873" s="11"/>
      <c r="J873" s="4"/>
      <c r="K873" s="11"/>
      <c r="L873" s="11"/>
      <c r="M873" s="11"/>
      <c r="N873" s="4"/>
      <c r="O873" s="184"/>
      <c r="P873" s="185"/>
      <c r="Q873" s="185"/>
      <c r="R873" s="186"/>
      <c r="S873" s="4"/>
      <c r="T873" s="4"/>
      <c r="U873" s="4"/>
      <c r="V873" s="4"/>
    </row>
    <row r="874" spans="1:22" s="5" customFormat="1" ht="12.5">
      <c r="A874" s="56"/>
      <c r="B874" s="11"/>
      <c r="C874" s="11" t="s">
        <v>302</v>
      </c>
      <c r="D874" s="11"/>
      <c r="E874" s="11" t="s">
        <v>303</v>
      </c>
      <c r="F874" s="11">
        <v>4</v>
      </c>
      <c r="G874" s="11"/>
      <c r="H874" s="11"/>
      <c r="I874" s="11"/>
      <c r="J874" s="4"/>
      <c r="K874" s="11"/>
      <c r="L874" s="11"/>
      <c r="M874" s="11"/>
      <c r="N874" s="4"/>
      <c r="O874" s="184"/>
      <c r="P874" s="185"/>
      <c r="Q874" s="185"/>
      <c r="R874" s="186"/>
      <c r="S874" s="4"/>
      <c r="T874" s="4"/>
      <c r="U874" s="4"/>
      <c r="V874" s="4"/>
    </row>
    <row r="875" spans="1:22" s="5" customFormat="1" ht="12.5">
      <c r="A875" s="56"/>
      <c r="B875" s="11"/>
      <c r="C875" s="11" t="s">
        <v>304</v>
      </c>
      <c r="D875" s="11"/>
      <c r="E875" s="11" t="s">
        <v>140</v>
      </c>
      <c r="F875" s="11">
        <v>57</v>
      </c>
      <c r="G875" s="11"/>
      <c r="H875" s="11">
        <v>0</v>
      </c>
      <c r="I875" s="11"/>
      <c r="J875" s="4"/>
      <c r="K875" s="11"/>
      <c r="L875" s="11"/>
      <c r="M875" s="11"/>
      <c r="N875" s="4"/>
      <c r="O875" s="184"/>
      <c r="P875" s="185"/>
      <c r="Q875" s="185"/>
      <c r="R875" s="186"/>
      <c r="S875" s="4"/>
      <c r="T875" s="4"/>
      <c r="U875" s="4"/>
      <c r="V875" s="4"/>
    </row>
    <row r="876" spans="1:22" s="5" customFormat="1" ht="12.5">
      <c r="A876" s="56"/>
      <c r="B876" s="11"/>
      <c r="C876" s="11" t="s">
        <v>305</v>
      </c>
      <c r="D876" s="11"/>
      <c r="E876" s="11" t="s">
        <v>306</v>
      </c>
      <c r="F876" s="11">
        <v>1</v>
      </c>
      <c r="G876" s="11"/>
      <c r="H876" s="11"/>
      <c r="I876" s="11"/>
      <c r="J876" s="4"/>
      <c r="K876" s="11"/>
      <c r="L876" s="11"/>
      <c r="M876" s="11"/>
      <c r="N876" s="4"/>
      <c r="O876" s="184"/>
      <c r="P876" s="185"/>
      <c r="Q876" s="185"/>
      <c r="R876" s="186"/>
      <c r="S876" s="4"/>
      <c r="T876" s="4"/>
      <c r="U876" s="4"/>
      <c r="V876" s="4"/>
    </row>
    <row r="877" spans="1:22" s="5" customFormat="1" ht="12.5">
      <c r="A877" s="56"/>
      <c r="B877" s="11"/>
      <c r="C877" s="11" t="s">
        <v>307</v>
      </c>
      <c r="D877" s="11"/>
      <c r="E877" s="11" t="s">
        <v>308</v>
      </c>
      <c r="F877" s="11">
        <v>4</v>
      </c>
      <c r="G877" s="11"/>
      <c r="H877" s="11"/>
      <c r="I877" s="11"/>
      <c r="J877" s="4"/>
      <c r="K877" s="11"/>
      <c r="L877" s="11"/>
      <c r="M877" s="11"/>
      <c r="N877" s="4"/>
      <c r="O877" s="184"/>
      <c r="P877" s="185"/>
      <c r="Q877" s="185"/>
      <c r="R877" s="186"/>
      <c r="S877" s="4"/>
      <c r="T877" s="4"/>
      <c r="U877" s="4"/>
      <c r="V877" s="4"/>
    </row>
    <row r="878" spans="1:22" s="5" customFormat="1" ht="12.5">
      <c r="A878" s="56"/>
      <c r="B878" s="11"/>
      <c r="C878" s="11" t="s">
        <v>309</v>
      </c>
      <c r="D878" s="11"/>
      <c r="E878" s="11" t="s">
        <v>310</v>
      </c>
      <c r="F878" s="11">
        <v>4</v>
      </c>
      <c r="G878" s="11"/>
      <c r="H878" s="11">
        <v>1</v>
      </c>
      <c r="I878" s="11">
        <v>32</v>
      </c>
      <c r="J878" s="4"/>
      <c r="K878" s="11"/>
      <c r="L878" s="11"/>
      <c r="M878" s="11"/>
      <c r="N878" s="4"/>
      <c r="O878" s="184"/>
      <c r="P878" s="185"/>
      <c r="Q878" s="185"/>
      <c r="R878" s="186"/>
      <c r="S878" s="4"/>
      <c r="T878" s="4"/>
      <c r="U878" s="4"/>
      <c r="V878" s="4"/>
    </row>
    <row r="879" spans="1:22" s="5" customFormat="1" ht="12.5">
      <c r="A879" s="56"/>
      <c r="B879" s="11"/>
      <c r="C879" s="11" t="s">
        <v>311</v>
      </c>
      <c r="D879" s="11"/>
      <c r="E879" s="11" t="s">
        <v>101</v>
      </c>
      <c r="F879" s="11">
        <v>5</v>
      </c>
      <c r="G879" s="11"/>
      <c r="H879" s="11"/>
      <c r="I879" s="11"/>
      <c r="J879" s="4"/>
      <c r="K879" s="11"/>
      <c r="L879" s="11"/>
      <c r="M879" s="11"/>
      <c r="N879" s="4"/>
      <c r="O879" s="184"/>
      <c r="P879" s="185"/>
      <c r="Q879" s="185"/>
      <c r="R879" s="186"/>
      <c r="S879" s="4"/>
      <c r="T879" s="4"/>
      <c r="U879" s="4"/>
      <c r="V879" s="4"/>
    </row>
    <row r="880" spans="1:22" s="5" customFormat="1" ht="12.5">
      <c r="A880" s="56"/>
      <c r="B880" s="11"/>
      <c r="C880" s="11" t="s">
        <v>313</v>
      </c>
      <c r="D880" s="11"/>
      <c r="E880" s="11" t="s">
        <v>314</v>
      </c>
      <c r="F880" s="11">
        <v>4</v>
      </c>
      <c r="G880" s="11"/>
      <c r="H880" s="11"/>
      <c r="I880" s="11"/>
      <c r="J880" s="4"/>
      <c r="K880" s="11"/>
      <c r="L880" s="11"/>
      <c r="M880" s="11"/>
      <c r="N880" s="4"/>
      <c r="O880" s="184"/>
      <c r="P880" s="185"/>
      <c r="Q880" s="185"/>
      <c r="R880" s="186"/>
      <c r="S880" s="4"/>
      <c r="T880" s="4"/>
      <c r="U880" s="4"/>
      <c r="V880" s="4"/>
    </row>
    <row r="881" spans="1:22" s="5" customFormat="1" ht="12.5">
      <c r="A881" s="56"/>
      <c r="B881" s="11"/>
      <c r="C881" s="11" t="s">
        <v>315</v>
      </c>
      <c r="D881" s="11"/>
      <c r="E881" s="11" t="s">
        <v>316</v>
      </c>
      <c r="F881" s="11">
        <v>6</v>
      </c>
      <c r="G881" s="11"/>
      <c r="H881" s="11">
        <v>0</v>
      </c>
      <c r="I881" s="11"/>
      <c r="J881" s="4"/>
      <c r="K881" s="11"/>
      <c r="L881" s="11"/>
      <c r="M881" s="11"/>
      <c r="N881" s="4"/>
      <c r="O881" s="184"/>
      <c r="P881" s="185"/>
      <c r="Q881" s="185"/>
      <c r="R881" s="186"/>
      <c r="S881" s="4"/>
      <c r="T881" s="4"/>
      <c r="U881" s="4"/>
      <c r="V881" s="4"/>
    </row>
    <row r="882" spans="1:22" s="5" customFormat="1" ht="12.5">
      <c r="A882" s="56"/>
      <c r="B882" s="11"/>
      <c r="C882" s="11" t="s">
        <v>317</v>
      </c>
      <c r="D882" s="11"/>
      <c r="E882" s="11" t="s">
        <v>194</v>
      </c>
      <c r="F882" s="11">
        <v>2</v>
      </c>
      <c r="G882" s="11"/>
      <c r="H882" s="11"/>
      <c r="I882" s="11"/>
      <c r="J882" s="4"/>
      <c r="K882" s="11"/>
      <c r="L882" s="11"/>
      <c r="M882" s="11"/>
      <c r="N882" s="4"/>
      <c r="O882" s="184"/>
      <c r="P882" s="185"/>
      <c r="Q882" s="185"/>
      <c r="R882" s="186"/>
      <c r="S882" s="4"/>
      <c r="T882" s="4"/>
      <c r="U882" s="4"/>
      <c r="V882" s="4"/>
    </row>
    <row r="883" spans="1:22" s="5" customFormat="1" ht="12.5">
      <c r="A883" s="56"/>
      <c r="B883" s="11"/>
      <c r="C883" s="11" t="s">
        <v>318</v>
      </c>
      <c r="D883" s="11"/>
      <c r="E883" s="11" t="s">
        <v>91</v>
      </c>
      <c r="F883" s="11">
        <v>1</v>
      </c>
      <c r="G883" s="11"/>
      <c r="H883" s="11"/>
      <c r="I883" s="11"/>
      <c r="J883" s="4"/>
      <c r="K883" s="11"/>
      <c r="L883" s="11"/>
      <c r="M883" s="11"/>
      <c r="N883" s="4"/>
      <c r="O883" s="184"/>
      <c r="P883" s="185"/>
      <c r="Q883" s="185"/>
      <c r="R883" s="186"/>
      <c r="S883" s="4"/>
      <c r="T883" s="4"/>
      <c r="U883" s="4"/>
      <c r="V883" s="4"/>
    </row>
    <row r="884" spans="1:22" s="5" customFormat="1" ht="12.5">
      <c r="A884" s="56"/>
      <c r="B884" s="11"/>
      <c r="C884" s="11" t="s">
        <v>319</v>
      </c>
      <c r="D884" s="11"/>
      <c r="E884" s="11" t="s">
        <v>270</v>
      </c>
      <c r="F884" s="11">
        <v>6</v>
      </c>
      <c r="G884" s="11"/>
      <c r="H884" s="11"/>
      <c r="I884" s="11"/>
      <c r="J884" s="4"/>
      <c r="K884" s="11"/>
      <c r="L884" s="11"/>
      <c r="M884" s="11"/>
      <c r="N884" s="4"/>
      <c r="O884" s="184"/>
      <c r="P884" s="185"/>
      <c r="Q884" s="185"/>
      <c r="R884" s="186"/>
      <c r="S884" s="4"/>
      <c r="T884" s="4"/>
      <c r="U884" s="4"/>
      <c r="V884" s="4"/>
    </row>
    <row r="885" spans="1:22" s="5" customFormat="1" ht="12.5">
      <c r="A885" s="56"/>
      <c r="B885" s="11"/>
      <c r="C885" s="11" t="s">
        <v>320</v>
      </c>
      <c r="D885" s="11"/>
      <c r="E885" s="11" t="s">
        <v>218</v>
      </c>
      <c r="F885" s="11">
        <v>11</v>
      </c>
      <c r="G885" s="11"/>
      <c r="H885" s="11">
        <v>0</v>
      </c>
      <c r="I885" s="11"/>
      <c r="J885" s="4"/>
      <c r="K885" s="11"/>
      <c r="L885" s="11"/>
      <c r="M885" s="11"/>
      <c r="N885" s="4"/>
      <c r="O885" s="184"/>
      <c r="P885" s="185"/>
      <c r="Q885" s="185"/>
      <c r="R885" s="186"/>
      <c r="S885" s="4"/>
      <c r="T885" s="4"/>
      <c r="U885" s="4"/>
      <c r="V885" s="4"/>
    </row>
    <row r="886" spans="1:22" s="5" customFormat="1" ht="12.5">
      <c r="A886" s="56"/>
      <c r="B886" s="11"/>
      <c r="C886" s="11" t="s">
        <v>321</v>
      </c>
      <c r="D886" s="11"/>
      <c r="E886" s="11" t="s">
        <v>223</v>
      </c>
      <c r="F886" s="11">
        <v>2</v>
      </c>
      <c r="G886" s="11"/>
      <c r="H886" s="11"/>
      <c r="I886" s="11"/>
      <c r="J886" s="4"/>
      <c r="K886" s="11"/>
      <c r="L886" s="11"/>
      <c r="M886" s="11"/>
      <c r="N886" s="4"/>
      <c r="O886" s="184"/>
      <c r="P886" s="185"/>
      <c r="Q886" s="185"/>
      <c r="R886" s="186"/>
      <c r="S886" s="4"/>
      <c r="T886" s="4"/>
      <c r="U886" s="4"/>
      <c r="V886" s="4"/>
    </row>
    <row r="887" spans="1:22" s="5" customFormat="1" ht="12.5">
      <c r="A887" s="56"/>
      <c r="B887" s="11"/>
      <c r="C887" s="11" t="s">
        <v>322</v>
      </c>
      <c r="D887" s="11"/>
      <c r="E887" s="11" t="s">
        <v>323</v>
      </c>
      <c r="F887" s="11">
        <v>1</v>
      </c>
      <c r="G887" s="11"/>
      <c r="H887" s="11"/>
      <c r="I887" s="11"/>
      <c r="J887" s="4"/>
      <c r="K887" s="11"/>
      <c r="L887" s="11"/>
      <c r="M887" s="11"/>
      <c r="N887" s="4"/>
      <c r="O887" s="184"/>
      <c r="P887" s="185"/>
      <c r="Q887" s="185"/>
      <c r="R887" s="186"/>
      <c r="S887" s="4"/>
      <c r="T887" s="4"/>
      <c r="U887" s="4"/>
      <c r="V887" s="4"/>
    </row>
    <row r="888" spans="1:22" s="5" customFormat="1" ht="12.5">
      <c r="A888" s="56"/>
      <c r="B888" s="11"/>
      <c r="C888" s="11" t="s">
        <v>324</v>
      </c>
      <c r="D888" s="11"/>
      <c r="E888" s="11" t="s">
        <v>325</v>
      </c>
      <c r="F888" s="11">
        <v>2</v>
      </c>
      <c r="G888" s="11"/>
      <c r="H888" s="11">
        <v>0</v>
      </c>
      <c r="I888" s="11"/>
      <c r="J888" s="4"/>
      <c r="K888" s="11"/>
      <c r="L888" s="11"/>
      <c r="M888" s="11"/>
      <c r="N888" s="4"/>
      <c r="O888" s="184"/>
      <c r="P888" s="185"/>
      <c r="Q888" s="185"/>
      <c r="R888" s="186"/>
      <c r="S888" s="4"/>
      <c r="T888" s="4"/>
      <c r="U888" s="4"/>
      <c r="V888" s="4"/>
    </row>
    <row r="889" spans="1:22" s="5" customFormat="1" ht="12.5">
      <c r="A889" s="56"/>
      <c r="B889" s="11"/>
      <c r="C889" s="11" t="s">
        <v>326</v>
      </c>
      <c r="D889" s="11"/>
      <c r="E889" s="11" t="s">
        <v>327</v>
      </c>
      <c r="F889" s="11">
        <v>19</v>
      </c>
      <c r="G889" s="11"/>
      <c r="H889" s="11">
        <v>0</v>
      </c>
      <c r="I889" s="11"/>
      <c r="J889" s="4"/>
      <c r="K889" s="11"/>
      <c r="L889" s="11"/>
      <c r="M889" s="11"/>
      <c r="N889" s="4"/>
      <c r="O889" s="184"/>
      <c r="P889" s="185"/>
      <c r="Q889" s="185"/>
      <c r="R889" s="186"/>
      <c r="S889" s="4"/>
      <c r="T889" s="4"/>
      <c r="U889" s="4"/>
      <c r="V889" s="4"/>
    </row>
    <row r="890" spans="1:22" s="5" customFormat="1" ht="12.5">
      <c r="A890" s="56"/>
      <c r="B890" s="11"/>
      <c r="C890" s="11" t="s">
        <v>328</v>
      </c>
      <c r="D890" s="11"/>
      <c r="E890" s="11" t="s">
        <v>329</v>
      </c>
      <c r="F890" s="11">
        <v>43</v>
      </c>
      <c r="G890" s="11">
        <v>1</v>
      </c>
      <c r="H890" s="11">
        <v>1</v>
      </c>
      <c r="I890" s="11">
        <v>6</v>
      </c>
      <c r="J890" s="4"/>
      <c r="K890" s="11"/>
      <c r="L890" s="11"/>
      <c r="M890" s="11"/>
      <c r="N890" s="4"/>
      <c r="O890" s="184"/>
      <c r="P890" s="185"/>
      <c r="Q890" s="185"/>
      <c r="R890" s="186"/>
      <c r="S890" s="4"/>
      <c r="T890" s="4"/>
      <c r="U890" s="4"/>
      <c r="V890" s="4"/>
    </row>
    <row r="891" spans="1:22" s="5" customFormat="1" ht="12.5">
      <c r="A891" s="56"/>
      <c r="B891" s="11"/>
      <c r="C891" s="11" t="s">
        <v>330</v>
      </c>
      <c r="D891" s="11"/>
      <c r="E891" s="11" t="s">
        <v>331</v>
      </c>
      <c r="F891" s="11">
        <v>8</v>
      </c>
      <c r="G891" s="11"/>
      <c r="H891" s="11">
        <v>0</v>
      </c>
      <c r="I891" s="11"/>
      <c r="J891" s="4"/>
      <c r="K891" s="11"/>
      <c r="L891" s="11"/>
      <c r="M891" s="11"/>
      <c r="N891" s="4"/>
      <c r="O891" s="184"/>
      <c r="P891" s="185"/>
      <c r="Q891" s="185"/>
      <c r="R891" s="186"/>
      <c r="S891" s="4"/>
      <c r="T891" s="4"/>
      <c r="U891" s="4"/>
      <c r="V891" s="4"/>
    </row>
    <row r="892" spans="1:22" s="5" customFormat="1" ht="12.5">
      <c r="A892" s="56"/>
      <c r="B892" s="11"/>
      <c r="C892" s="11" t="s">
        <v>332</v>
      </c>
      <c r="D892" s="11"/>
      <c r="E892" s="11" t="s">
        <v>333</v>
      </c>
      <c r="F892" s="11">
        <v>3</v>
      </c>
      <c r="G892" s="11"/>
      <c r="H892" s="11">
        <v>0</v>
      </c>
      <c r="I892" s="11"/>
      <c r="J892" s="4"/>
      <c r="K892" s="11"/>
      <c r="L892" s="11"/>
      <c r="M892" s="11"/>
      <c r="N892" s="4"/>
      <c r="O892" s="184"/>
      <c r="P892" s="185"/>
      <c r="Q892" s="185"/>
      <c r="R892" s="186"/>
      <c r="S892" s="4"/>
      <c r="T892" s="4"/>
      <c r="U892" s="4"/>
      <c r="V892" s="4"/>
    </row>
    <row r="893" spans="1:22" s="5" customFormat="1" ht="12.5">
      <c r="A893" s="56"/>
      <c r="B893" s="11"/>
      <c r="C893" s="11" t="s">
        <v>335</v>
      </c>
      <c r="D893" s="11"/>
      <c r="E893" s="11" t="s">
        <v>292</v>
      </c>
      <c r="F893" s="11">
        <v>1</v>
      </c>
      <c r="G893" s="11"/>
      <c r="H893" s="11"/>
      <c r="I893" s="11"/>
      <c r="J893" s="4"/>
      <c r="K893" s="11"/>
      <c r="L893" s="11"/>
      <c r="M893" s="11"/>
      <c r="N893" s="4"/>
      <c r="O893" s="184"/>
      <c r="P893" s="185"/>
      <c r="Q893" s="185"/>
      <c r="R893" s="186"/>
      <c r="S893" s="4"/>
      <c r="T893" s="4"/>
      <c r="U893" s="4"/>
      <c r="V893" s="4"/>
    </row>
    <row r="894" spans="1:22" s="5" customFormat="1" ht="12.5">
      <c r="A894" s="56"/>
      <c r="B894" s="11"/>
      <c r="C894" s="11" t="s">
        <v>336</v>
      </c>
      <c r="D894" s="11"/>
      <c r="E894" s="11" t="s">
        <v>194</v>
      </c>
      <c r="F894" s="11">
        <v>8</v>
      </c>
      <c r="G894" s="11"/>
      <c r="H894" s="11">
        <v>0</v>
      </c>
      <c r="I894" s="11"/>
      <c r="J894" s="4"/>
      <c r="K894" s="11"/>
      <c r="L894" s="11"/>
      <c r="M894" s="11"/>
      <c r="N894" s="4"/>
      <c r="O894" s="184"/>
      <c r="P894" s="185"/>
      <c r="Q894" s="185"/>
      <c r="R894" s="186"/>
      <c r="S894" s="4"/>
      <c r="T894" s="4"/>
      <c r="U894" s="4"/>
      <c r="V894" s="4"/>
    </row>
    <row r="895" spans="1:22" s="5" customFormat="1" ht="12.5">
      <c r="A895" s="56"/>
      <c r="B895" s="11"/>
      <c r="C895" s="11" t="s">
        <v>337</v>
      </c>
      <c r="D895" s="11"/>
      <c r="E895" s="11" t="s">
        <v>338</v>
      </c>
      <c r="F895" s="11">
        <v>21</v>
      </c>
      <c r="G895" s="11"/>
      <c r="H895" s="11">
        <v>0</v>
      </c>
      <c r="I895" s="11"/>
      <c r="J895" s="4"/>
      <c r="K895" s="11"/>
      <c r="L895" s="11"/>
      <c r="M895" s="11"/>
      <c r="N895" s="4"/>
      <c r="O895" s="184"/>
      <c r="P895" s="185"/>
      <c r="Q895" s="185"/>
      <c r="R895" s="186"/>
      <c r="S895" s="4"/>
      <c r="T895" s="4"/>
      <c r="U895" s="4"/>
      <c r="V895" s="4"/>
    </row>
    <row r="896" spans="1:22" s="5" customFormat="1" ht="12.5">
      <c r="A896" s="56"/>
      <c r="B896" s="11"/>
      <c r="C896" s="11" t="s">
        <v>339</v>
      </c>
      <c r="D896" s="11"/>
      <c r="E896" s="11" t="s">
        <v>340</v>
      </c>
      <c r="F896" s="11">
        <v>5</v>
      </c>
      <c r="G896" s="11"/>
      <c r="H896" s="11"/>
      <c r="I896" s="11"/>
      <c r="J896" s="4"/>
      <c r="K896" s="11"/>
      <c r="L896" s="11"/>
      <c r="M896" s="11"/>
      <c r="N896" s="4"/>
      <c r="O896" s="184"/>
      <c r="P896" s="185"/>
      <c r="Q896" s="185"/>
      <c r="R896" s="186"/>
      <c r="S896" s="4"/>
      <c r="T896" s="4"/>
      <c r="U896" s="4"/>
      <c r="V896" s="4"/>
    </row>
    <row r="897" spans="1:22" s="5" customFormat="1" ht="12.5">
      <c r="A897" s="56"/>
      <c r="B897" s="11"/>
      <c r="C897" s="11" t="s">
        <v>341</v>
      </c>
      <c r="D897" s="11"/>
      <c r="E897" s="11" t="s">
        <v>142</v>
      </c>
      <c r="F897" s="11">
        <v>21</v>
      </c>
      <c r="G897" s="11"/>
      <c r="H897" s="11">
        <v>0</v>
      </c>
      <c r="I897" s="11"/>
      <c r="J897" s="4"/>
      <c r="K897" s="11"/>
      <c r="L897" s="11"/>
      <c r="M897" s="11"/>
      <c r="N897" s="4"/>
      <c r="O897" s="184"/>
      <c r="P897" s="185"/>
      <c r="Q897" s="185"/>
      <c r="R897" s="186"/>
      <c r="S897" s="4"/>
      <c r="T897" s="4"/>
      <c r="U897" s="4"/>
      <c r="V897" s="4"/>
    </row>
    <row r="898" spans="1:22" s="5" customFormat="1" ht="12.5">
      <c r="A898" s="56"/>
      <c r="B898" s="11"/>
      <c r="C898" s="11" t="s">
        <v>477</v>
      </c>
      <c r="D898" s="11"/>
      <c r="E898" s="11" t="s">
        <v>142</v>
      </c>
      <c r="F898" s="11">
        <v>1</v>
      </c>
      <c r="G898" s="11"/>
      <c r="H898" s="11"/>
      <c r="I898" s="11"/>
      <c r="J898" s="4"/>
      <c r="K898" s="11"/>
      <c r="L898" s="11"/>
      <c r="M898" s="11"/>
      <c r="N898" s="4"/>
      <c r="O898" s="184"/>
      <c r="P898" s="185"/>
      <c r="Q898" s="185"/>
      <c r="R898" s="186"/>
      <c r="S898" s="4"/>
      <c r="T898" s="4"/>
      <c r="U898" s="4"/>
      <c r="V898" s="4"/>
    </row>
    <row r="899" spans="1:22" s="5" customFormat="1" ht="12.5">
      <c r="A899" s="56"/>
      <c r="B899" s="11"/>
      <c r="C899" s="11" t="s">
        <v>342</v>
      </c>
      <c r="D899" s="11"/>
      <c r="E899" s="11" t="s">
        <v>343</v>
      </c>
      <c r="F899" s="11">
        <v>18</v>
      </c>
      <c r="G899" s="11"/>
      <c r="H899" s="11"/>
      <c r="I899" s="11"/>
      <c r="J899" s="4"/>
      <c r="K899" s="11"/>
      <c r="L899" s="11"/>
      <c r="M899" s="11"/>
      <c r="N899" s="4"/>
      <c r="O899" s="184"/>
      <c r="P899" s="185"/>
      <c r="Q899" s="185"/>
      <c r="R899" s="186"/>
      <c r="S899" s="4"/>
      <c r="T899" s="4"/>
      <c r="U899" s="4"/>
      <c r="V899" s="4"/>
    </row>
    <row r="900" spans="1:22" s="5" customFormat="1" ht="12.5">
      <c r="A900" s="56"/>
      <c r="B900" s="11"/>
      <c r="C900" s="11" t="s">
        <v>344</v>
      </c>
      <c r="D900" s="11"/>
      <c r="E900" s="11" t="s">
        <v>117</v>
      </c>
      <c r="F900" s="11">
        <v>1</v>
      </c>
      <c r="G900" s="11"/>
      <c r="H900" s="11"/>
      <c r="I900" s="11"/>
      <c r="J900" s="4"/>
      <c r="K900" s="11"/>
      <c r="L900" s="11"/>
      <c r="M900" s="11"/>
      <c r="N900" s="4"/>
      <c r="O900" s="184"/>
      <c r="P900" s="185"/>
      <c r="Q900" s="185"/>
      <c r="R900" s="186"/>
      <c r="S900" s="4"/>
      <c r="T900" s="4"/>
      <c r="U900" s="4"/>
      <c r="V900" s="4"/>
    </row>
    <row r="901" spans="1:22" s="5" customFormat="1" ht="12.5">
      <c r="A901" s="56"/>
      <c r="B901" s="11"/>
      <c r="C901" s="11" t="s">
        <v>345</v>
      </c>
      <c r="D901" s="11"/>
      <c r="E901" s="11" t="s">
        <v>346</v>
      </c>
      <c r="F901" s="11">
        <v>1</v>
      </c>
      <c r="G901" s="11"/>
      <c r="H901" s="11"/>
      <c r="I901" s="11"/>
      <c r="J901" s="4"/>
      <c r="K901" s="11"/>
      <c r="L901" s="11"/>
      <c r="M901" s="11"/>
      <c r="N901" s="4"/>
      <c r="O901" s="184"/>
      <c r="P901" s="185"/>
      <c r="Q901" s="185"/>
      <c r="R901" s="186"/>
      <c r="S901" s="4"/>
      <c r="T901" s="4"/>
      <c r="U901" s="4"/>
      <c r="V901" s="4"/>
    </row>
    <row r="902" spans="1:22" s="5" customFormat="1" ht="12.5">
      <c r="A902" s="56"/>
      <c r="B902" s="11"/>
      <c r="C902" s="11" t="s">
        <v>347</v>
      </c>
      <c r="D902" s="11"/>
      <c r="E902" s="11" t="s">
        <v>162</v>
      </c>
      <c r="F902" s="11">
        <v>7</v>
      </c>
      <c r="G902" s="11"/>
      <c r="H902" s="11"/>
      <c r="I902" s="11"/>
      <c r="J902" s="4"/>
      <c r="K902" s="11"/>
      <c r="L902" s="11"/>
      <c r="M902" s="11"/>
      <c r="N902" s="4"/>
      <c r="O902" s="184"/>
      <c r="P902" s="185"/>
      <c r="Q902" s="185"/>
      <c r="R902" s="186"/>
      <c r="S902" s="4"/>
      <c r="T902" s="4"/>
      <c r="U902" s="4"/>
      <c r="V902" s="4"/>
    </row>
    <row r="903" spans="1:22" s="5" customFormat="1" ht="12.5">
      <c r="A903" s="56"/>
      <c r="B903" s="11"/>
      <c r="C903" s="11" t="s">
        <v>350</v>
      </c>
      <c r="D903" s="11"/>
      <c r="E903" s="11" t="s">
        <v>351</v>
      </c>
      <c r="F903" s="11">
        <v>16</v>
      </c>
      <c r="G903" s="11"/>
      <c r="H903" s="11"/>
      <c r="I903" s="11"/>
      <c r="J903" s="4"/>
      <c r="K903" s="11"/>
      <c r="L903" s="11"/>
      <c r="M903" s="11"/>
      <c r="N903" s="4"/>
      <c r="O903" s="184"/>
      <c r="P903" s="185"/>
      <c r="Q903" s="185"/>
      <c r="R903" s="186"/>
      <c r="S903" s="4"/>
      <c r="T903" s="4"/>
      <c r="U903" s="4"/>
      <c r="V903" s="4"/>
    </row>
    <row r="904" spans="1:22" s="5" customFormat="1" ht="12.5">
      <c r="A904" s="56"/>
      <c r="B904" s="11"/>
      <c r="C904" s="11" t="s">
        <v>354</v>
      </c>
      <c r="D904" s="11"/>
      <c r="E904" s="11" t="s">
        <v>95</v>
      </c>
      <c r="F904" s="11">
        <v>65</v>
      </c>
      <c r="G904" s="11"/>
      <c r="H904" s="11">
        <v>1</v>
      </c>
      <c r="I904" s="11">
        <v>34</v>
      </c>
      <c r="J904" s="4"/>
      <c r="K904" s="11"/>
      <c r="L904" s="11"/>
      <c r="M904" s="11"/>
      <c r="N904" s="4"/>
      <c r="O904" s="184"/>
      <c r="P904" s="185"/>
      <c r="Q904" s="185"/>
      <c r="R904" s="186"/>
      <c r="S904" s="4"/>
      <c r="T904" s="4"/>
      <c r="U904" s="4"/>
      <c r="V904" s="4"/>
    </row>
    <row r="905" spans="1:22" s="5" customFormat="1" ht="12.5">
      <c r="A905" s="56"/>
      <c r="B905" s="11"/>
      <c r="C905" s="11" t="s">
        <v>478</v>
      </c>
      <c r="D905" s="11"/>
      <c r="E905" s="11" t="s">
        <v>152</v>
      </c>
      <c r="F905" s="11">
        <v>1</v>
      </c>
      <c r="G905" s="11"/>
      <c r="H905" s="11"/>
      <c r="I905" s="11"/>
      <c r="J905" s="4"/>
      <c r="K905" s="11"/>
      <c r="L905" s="11"/>
      <c r="M905" s="11"/>
      <c r="N905" s="4"/>
      <c r="O905" s="184"/>
      <c r="P905" s="185"/>
      <c r="Q905" s="185"/>
      <c r="R905" s="186"/>
      <c r="S905" s="4"/>
      <c r="T905" s="4"/>
      <c r="U905" s="4"/>
      <c r="V905" s="4"/>
    </row>
    <row r="906" spans="1:22" s="5" customFormat="1" ht="12.5">
      <c r="A906" s="56"/>
      <c r="B906" s="11"/>
      <c r="C906" s="11" t="s">
        <v>355</v>
      </c>
      <c r="D906" s="11"/>
      <c r="E906" s="11" t="s">
        <v>356</v>
      </c>
      <c r="F906" s="11">
        <v>9</v>
      </c>
      <c r="G906" s="11"/>
      <c r="H906" s="11">
        <v>0</v>
      </c>
      <c r="I906" s="11"/>
      <c r="J906" s="4"/>
      <c r="K906" s="11"/>
      <c r="L906" s="11"/>
      <c r="M906" s="11"/>
      <c r="N906" s="4"/>
      <c r="O906" s="184"/>
      <c r="P906" s="185"/>
      <c r="Q906" s="185"/>
      <c r="R906" s="186"/>
      <c r="S906" s="4"/>
      <c r="T906" s="4"/>
      <c r="U906" s="4"/>
      <c r="V906" s="4"/>
    </row>
    <row r="907" spans="1:22" s="5" customFormat="1" ht="12.5">
      <c r="A907" s="56"/>
      <c r="B907" s="11"/>
      <c r="C907" s="11" t="s">
        <v>360</v>
      </c>
      <c r="D907" s="11"/>
      <c r="E907" s="11" t="s">
        <v>361</v>
      </c>
      <c r="F907" s="11">
        <v>3</v>
      </c>
      <c r="G907" s="11"/>
      <c r="H907" s="11"/>
      <c r="I907" s="11"/>
      <c r="J907" s="4"/>
      <c r="K907" s="11"/>
      <c r="L907" s="11"/>
      <c r="M907" s="11"/>
      <c r="N907" s="4"/>
      <c r="O907" s="184"/>
      <c r="P907" s="185"/>
      <c r="Q907" s="185"/>
      <c r="R907" s="186"/>
      <c r="S907" s="4"/>
      <c r="T907" s="4"/>
      <c r="U907" s="4"/>
      <c r="V907" s="4"/>
    </row>
    <row r="908" spans="1:22" s="5" customFormat="1" ht="12.5">
      <c r="A908" s="56"/>
      <c r="B908" s="11"/>
      <c r="C908" s="11" t="s">
        <v>362</v>
      </c>
      <c r="D908" s="11"/>
      <c r="E908" s="11" t="s">
        <v>363</v>
      </c>
      <c r="F908" s="11">
        <v>8</v>
      </c>
      <c r="G908" s="11"/>
      <c r="H908" s="11">
        <v>0</v>
      </c>
      <c r="I908" s="11"/>
      <c r="J908" s="4"/>
      <c r="K908" s="11"/>
      <c r="L908" s="11"/>
      <c r="M908" s="11"/>
      <c r="N908" s="4"/>
      <c r="O908" s="184"/>
      <c r="P908" s="185"/>
      <c r="Q908" s="185"/>
      <c r="R908" s="186"/>
      <c r="S908" s="4"/>
      <c r="T908" s="4"/>
      <c r="U908" s="4"/>
      <c r="V908" s="4"/>
    </row>
    <row r="909" spans="1:22" s="5" customFormat="1" ht="12.5">
      <c r="A909" s="56"/>
      <c r="B909" s="11"/>
      <c r="C909" s="11" t="s">
        <v>364</v>
      </c>
      <c r="D909" s="11"/>
      <c r="E909" s="11" t="s">
        <v>365</v>
      </c>
      <c r="F909" s="11">
        <v>6</v>
      </c>
      <c r="G909" s="11"/>
      <c r="H909" s="11">
        <v>0</v>
      </c>
      <c r="I909" s="11"/>
      <c r="J909" s="4"/>
      <c r="K909" s="11"/>
      <c r="L909" s="11"/>
      <c r="M909" s="11"/>
      <c r="N909" s="4"/>
      <c r="O909" s="184"/>
      <c r="P909" s="185"/>
      <c r="Q909" s="185"/>
      <c r="R909" s="186"/>
      <c r="S909" s="4"/>
      <c r="T909" s="4"/>
      <c r="U909" s="4"/>
      <c r="V909" s="4"/>
    </row>
    <row r="910" spans="1:22" s="5" customFormat="1" ht="12.5">
      <c r="A910" s="56"/>
      <c r="B910" s="11"/>
      <c r="C910" s="11" t="s">
        <v>366</v>
      </c>
      <c r="D910" s="11"/>
      <c r="E910" s="11" t="s">
        <v>127</v>
      </c>
      <c r="F910" s="11">
        <v>1</v>
      </c>
      <c r="G910" s="11"/>
      <c r="H910" s="11"/>
      <c r="I910" s="11"/>
      <c r="J910" s="4"/>
      <c r="K910" s="11"/>
      <c r="L910" s="11"/>
      <c r="M910" s="11"/>
      <c r="N910" s="4"/>
      <c r="O910" s="184"/>
      <c r="P910" s="185"/>
      <c r="Q910" s="185"/>
      <c r="R910" s="186"/>
      <c r="S910" s="4"/>
      <c r="T910" s="4"/>
      <c r="U910" s="4"/>
      <c r="V910" s="4"/>
    </row>
    <row r="911" spans="1:22" s="5" customFormat="1" ht="12.5">
      <c r="A911" s="56"/>
      <c r="B911" s="11"/>
      <c r="C911" s="11" t="s">
        <v>367</v>
      </c>
      <c r="D911" s="11"/>
      <c r="E911" s="11" t="s">
        <v>368</v>
      </c>
      <c r="F911" s="11">
        <v>1</v>
      </c>
      <c r="G911" s="11"/>
      <c r="H911" s="11"/>
      <c r="I911" s="11"/>
      <c r="J911" s="4"/>
      <c r="K911" s="11"/>
      <c r="L911" s="11"/>
      <c r="M911" s="11"/>
      <c r="N911" s="4"/>
      <c r="O911" s="184"/>
      <c r="P911" s="185"/>
      <c r="Q911" s="185"/>
      <c r="R911" s="186"/>
      <c r="S911" s="4"/>
      <c r="T911" s="4"/>
      <c r="U911" s="4"/>
      <c r="V911" s="4"/>
    </row>
    <row r="912" spans="1:22" s="5" customFormat="1" ht="12.5">
      <c r="A912" s="56"/>
      <c r="B912" s="11"/>
      <c r="C912" s="11" t="s">
        <v>371</v>
      </c>
      <c r="D912" s="11"/>
      <c r="E912" s="11" t="s">
        <v>192</v>
      </c>
      <c r="F912" s="11">
        <v>21</v>
      </c>
      <c r="G912" s="11"/>
      <c r="H912" s="11">
        <v>0</v>
      </c>
      <c r="I912" s="11"/>
      <c r="J912" s="4"/>
      <c r="K912" s="11"/>
      <c r="L912" s="11"/>
      <c r="M912" s="11"/>
      <c r="N912" s="4"/>
      <c r="O912" s="184"/>
      <c r="P912" s="185"/>
      <c r="Q912" s="185"/>
      <c r="R912" s="186"/>
      <c r="S912" s="4"/>
      <c r="T912" s="4"/>
      <c r="U912" s="4"/>
      <c r="V912" s="4"/>
    </row>
    <row r="913" spans="1:22" s="5" customFormat="1" ht="12.5">
      <c r="A913" s="56"/>
      <c r="B913" s="11"/>
      <c r="C913" s="11" t="s">
        <v>373</v>
      </c>
      <c r="D913" s="11"/>
      <c r="E913" s="11" t="s">
        <v>374</v>
      </c>
      <c r="F913" s="11">
        <v>3</v>
      </c>
      <c r="G913" s="11"/>
      <c r="H913" s="11">
        <v>0</v>
      </c>
      <c r="I913" s="11"/>
      <c r="J913" s="4"/>
      <c r="K913" s="11"/>
      <c r="L913" s="11"/>
      <c r="M913" s="11"/>
      <c r="N913" s="4"/>
      <c r="O913" s="184"/>
      <c r="P913" s="185"/>
      <c r="Q913" s="185"/>
      <c r="R913" s="186"/>
      <c r="S913" s="4"/>
      <c r="T913" s="4"/>
      <c r="U913" s="4"/>
      <c r="V913" s="4"/>
    </row>
    <row r="914" spans="1:22" s="5" customFormat="1" ht="12.5">
      <c r="A914" s="56"/>
      <c r="B914" s="11"/>
      <c r="C914" s="11" t="s">
        <v>375</v>
      </c>
      <c r="D914" s="11"/>
      <c r="E914" s="11" t="s">
        <v>285</v>
      </c>
      <c r="F914" s="11">
        <v>27</v>
      </c>
      <c r="G914" s="11"/>
      <c r="H914" s="11"/>
      <c r="I914" s="11"/>
      <c r="J914" s="4"/>
      <c r="K914" s="11"/>
      <c r="L914" s="11"/>
      <c r="M914" s="11"/>
      <c r="N914" s="4"/>
      <c r="O914" s="184"/>
      <c r="P914" s="185"/>
      <c r="Q914" s="185"/>
      <c r="R914" s="186"/>
      <c r="S914" s="4"/>
      <c r="T914" s="4"/>
      <c r="U914" s="4"/>
      <c r="V914" s="4"/>
    </row>
    <row r="915" spans="1:22" s="5" customFormat="1" ht="12.5">
      <c r="A915" s="56"/>
      <c r="B915" s="11"/>
      <c r="C915" s="11" t="s">
        <v>378</v>
      </c>
      <c r="D915" s="11"/>
      <c r="E915" s="11" t="s">
        <v>129</v>
      </c>
      <c r="F915" s="11">
        <v>1</v>
      </c>
      <c r="G915" s="11"/>
      <c r="H915" s="11"/>
      <c r="I915" s="11"/>
      <c r="J915" s="4"/>
      <c r="K915" s="11"/>
      <c r="L915" s="11"/>
      <c r="M915" s="11"/>
      <c r="N915" s="4"/>
      <c r="O915" s="184"/>
      <c r="P915" s="185"/>
      <c r="Q915" s="185"/>
      <c r="R915" s="186"/>
      <c r="S915" s="4"/>
      <c r="T915" s="4"/>
      <c r="U915" s="4"/>
      <c r="V915" s="4"/>
    </row>
    <row r="916" spans="1:22" s="5" customFormat="1" ht="12.5">
      <c r="A916" s="56"/>
      <c r="B916" s="11"/>
      <c r="C916" s="11" t="s">
        <v>378</v>
      </c>
      <c r="D916" s="11"/>
      <c r="E916" s="11" t="s">
        <v>379</v>
      </c>
      <c r="F916" s="11">
        <v>12</v>
      </c>
      <c r="G916" s="11"/>
      <c r="H916" s="11"/>
      <c r="I916" s="11"/>
      <c r="J916" s="4"/>
      <c r="K916" s="11"/>
      <c r="L916" s="11"/>
      <c r="M916" s="11"/>
      <c r="N916" s="4"/>
      <c r="O916" s="184"/>
      <c r="P916" s="185"/>
      <c r="Q916" s="185"/>
      <c r="R916" s="186"/>
      <c r="S916" s="4"/>
      <c r="T916" s="4"/>
      <c r="U916" s="4"/>
      <c r="V916" s="4"/>
    </row>
    <row r="917" spans="1:22" s="5" customFormat="1" ht="12.5">
      <c r="A917" s="56"/>
      <c r="B917" s="11"/>
      <c r="C917" s="11" t="s">
        <v>467</v>
      </c>
      <c r="D917" s="11"/>
      <c r="E917" s="11" t="s">
        <v>127</v>
      </c>
      <c r="F917" s="11">
        <v>1</v>
      </c>
      <c r="G917" s="11"/>
      <c r="H917" s="11"/>
      <c r="I917" s="11"/>
      <c r="J917" s="4"/>
      <c r="K917" s="11"/>
      <c r="L917" s="11"/>
      <c r="M917" s="11"/>
      <c r="N917" s="4"/>
      <c r="O917" s="184"/>
      <c r="P917" s="185"/>
      <c r="Q917" s="185"/>
      <c r="R917" s="186"/>
      <c r="S917" s="4"/>
      <c r="T917" s="4"/>
      <c r="U917" s="4"/>
      <c r="V917" s="4"/>
    </row>
    <row r="918" spans="1:22" s="5" customFormat="1" ht="12.5">
      <c r="A918" s="56"/>
      <c r="B918" s="11"/>
      <c r="C918" s="11" t="s">
        <v>381</v>
      </c>
      <c r="D918" s="11"/>
      <c r="E918" s="11" t="s">
        <v>331</v>
      </c>
      <c r="F918" s="11">
        <v>2</v>
      </c>
      <c r="G918" s="11">
        <v>1</v>
      </c>
      <c r="H918" s="11">
        <v>0</v>
      </c>
      <c r="I918" s="11"/>
      <c r="J918" s="4"/>
      <c r="K918" s="11"/>
      <c r="L918" s="11"/>
      <c r="M918" s="11"/>
      <c r="N918" s="4"/>
      <c r="O918" s="184"/>
      <c r="P918" s="185"/>
      <c r="Q918" s="185"/>
      <c r="R918" s="186"/>
      <c r="S918" s="4"/>
      <c r="T918" s="4"/>
      <c r="U918" s="4"/>
      <c r="V918" s="4"/>
    </row>
    <row r="919" spans="1:22" s="5" customFormat="1" ht="12.5">
      <c r="A919" s="56"/>
      <c r="B919" s="11"/>
      <c r="C919" s="11" t="s">
        <v>382</v>
      </c>
      <c r="D919" s="11"/>
      <c r="E919" s="11" t="s">
        <v>110</v>
      </c>
      <c r="F919" s="11">
        <v>37</v>
      </c>
      <c r="G919" s="11"/>
      <c r="H919" s="11">
        <v>0</v>
      </c>
      <c r="I919" s="11"/>
      <c r="J919" s="4"/>
      <c r="K919" s="11"/>
      <c r="L919" s="11"/>
      <c r="M919" s="11"/>
      <c r="N919" s="4"/>
      <c r="O919" s="184"/>
      <c r="P919" s="185"/>
      <c r="Q919" s="185"/>
      <c r="R919" s="186"/>
      <c r="S919" s="4"/>
      <c r="T919" s="4"/>
      <c r="U919" s="4"/>
      <c r="V919" s="4"/>
    </row>
    <row r="920" spans="1:22" s="5" customFormat="1" ht="12.5">
      <c r="A920" s="56"/>
      <c r="B920" s="11"/>
      <c r="C920" s="11" t="s">
        <v>383</v>
      </c>
      <c r="D920" s="11"/>
      <c r="E920" s="11" t="s">
        <v>346</v>
      </c>
      <c r="F920" s="11">
        <v>2</v>
      </c>
      <c r="G920" s="11"/>
      <c r="H920" s="11"/>
      <c r="I920" s="11"/>
      <c r="J920" s="4"/>
      <c r="K920" s="11"/>
      <c r="L920" s="11"/>
      <c r="M920" s="11"/>
      <c r="N920" s="4"/>
      <c r="O920" s="184"/>
      <c r="P920" s="185"/>
      <c r="Q920" s="185"/>
      <c r="R920" s="186"/>
      <c r="S920" s="4"/>
      <c r="T920" s="4"/>
      <c r="U920" s="4"/>
      <c r="V920" s="4"/>
    </row>
    <row r="921" spans="1:22" s="5" customFormat="1" ht="12.5">
      <c r="A921" s="56"/>
      <c r="B921" s="11"/>
      <c r="C921" s="11" t="s">
        <v>386</v>
      </c>
      <c r="D921" s="11"/>
      <c r="E921" s="11" t="s">
        <v>112</v>
      </c>
      <c r="F921" s="11">
        <v>3</v>
      </c>
      <c r="G921" s="11"/>
      <c r="H921" s="11"/>
      <c r="I921" s="11"/>
      <c r="J921" s="4"/>
      <c r="K921" s="11"/>
      <c r="L921" s="11"/>
      <c r="M921" s="11"/>
      <c r="N921" s="4"/>
      <c r="O921" s="184"/>
      <c r="P921" s="185"/>
      <c r="Q921" s="185"/>
      <c r="R921" s="186"/>
      <c r="S921" s="4"/>
      <c r="T921" s="4"/>
      <c r="U921" s="4"/>
      <c r="V921" s="4"/>
    </row>
    <row r="922" spans="1:22" s="5" customFormat="1" ht="12.5">
      <c r="A922" s="56"/>
      <c r="B922" s="11"/>
      <c r="C922" s="11" t="s">
        <v>387</v>
      </c>
      <c r="D922" s="11"/>
      <c r="E922" s="11" t="s">
        <v>202</v>
      </c>
      <c r="F922" s="11">
        <v>41</v>
      </c>
      <c r="G922" s="11"/>
      <c r="H922" s="11">
        <v>0</v>
      </c>
      <c r="I922" s="11"/>
      <c r="J922" s="4"/>
      <c r="K922" s="11"/>
      <c r="L922" s="11"/>
      <c r="M922" s="11"/>
      <c r="N922" s="4"/>
      <c r="O922" s="184"/>
      <c r="P922" s="185"/>
      <c r="Q922" s="185"/>
      <c r="R922" s="186"/>
      <c r="S922" s="4"/>
      <c r="T922" s="4"/>
      <c r="U922" s="4"/>
      <c r="V922" s="4"/>
    </row>
    <row r="923" spans="1:22" s="5" customFormat="1" ht="12.5">
      <c r="A923" s="56"/>
      <c r="B923" s="11"/>
      <c r="C923" s="11" t="s">
        <v>388</v>
      </c>
      <c r="D923" s="11"/>
      <c r="E923" s="11" t="s">
        <v>84</v>
      </c>
      <c r="F923" s="11">
        <v>1</v>
      </c>
      <c r="G923" s="11"/>
      <c r="H923" s="11"/>
      <c r="I923" s="11"/>
      <c r="J923" s="4"/>
      <c r="K923" s="11"/>
      <c r="L923" s="11"/>
      <c r="M923" s="11"/>
      <c r="N923" s="4"/>
      <c r="O923" s="184"/>
      <c r="P923" s="185"/>
      <c r="Q923" s="185"/>
      <c r="R923" s="186"/>
      <c r="S923" s="4"/>
      <c r="T923" s="4"/>
      <c r="U923" s="4"/>
      <c r="V923" s="4"/>
    </row>
    <row r="924" spans="1:22" s="5" customFormat="1" ht="12.5">
      <c r="A924" s="56"/>
      <c r="B924" s="11"/>
      <c r="C924" s="11" t="s">
        <v>388</v>
      </c>
      <c r="D924" s="11"/>
      <c r="E924" s="11" t="s">
        <v>85</v>
      </c>
      <c r="F924" s="11">
        <v>5</v>
      </c>
      <c r="G924" s="11"/>
      <c r="H924" s="11"/>
      <c r="I924" s="11"/>
      <c r="J924" s="4"/>
      <c r="K924" s="11"/>
      <c r="L924" s="11"/>
      <c r="M924" s="11"/>
      <c r="N924" s="4"/>
      <c r="O924" s="184"/>
      <c r="P924" s="185"/>
      <c r="Q924" s="185"/>
      <c r="R924" s="186"/>
      <c r="S924" s="4"/>
      <c r="T924" s="4"/>
      <c r="U924" s="4"/>
      <c r="V924" s="4"/>
    </row>
    <row r="925" spans="1:22" s="5" customFormat="1" ht="12.5">
      <c r="A925" s="56"/>
      <c r="B925" s="11"/>
      <c r="C925" s="11" t="s">
        <v>389</v>
      </c>
      <c r="D925" s="11"/>
      <c r="E925" s="11" t="s">
        <v>249</v>
      </c>
      <c r="F925" s="11">
        <v>2</v>
      </c>
      <c r="G925" s="11"/>
      <c r="H925" s="11"/>
      <c r="I925" s="11"/>
      <c r="J925" s="4"/>
      <c r="K925" s="11"/>
      <c r="L925" s="11"/>
      <c r="M925" s="11"/>
      <c r="N925" s="4"/>
      <c r="O925" s="184"/>
      <c r="P925" s="185"/>
      <c r="Q925" s="185"/>
      <c r="R925" s="186"/>
      <c r="S925" s="4"/>
      <c r="T925" s="4"/>
      <c r="U925" s="4"/>
      <c r="V925" s="4"/>
    </row>
    <row r="926" spans="1:22" s="5" customFormat="1" ht="12.5">
      <c r="A926" s="56"/>
      <c r="B926" s="11"/>
      <c r="C926" s="11" t="s">
        <v>390</v>
      </c>
      <c r="D926" s="11"/>
      <c r="E926" s="11" t="s">
        <v>391</v>
      </c>
      <c r="F926" s="11">
        <v>20</v>
      </c>
      <c r="G926" s="11"/>
      <c r="H926" s="11">
        <v>0</v>
      </c>
      <c r="I926" s="11"/>
      <c r="J926" s="4"/>
      <c r="K926" s="11"/>
      <c r="L926" s="11"/>
      <c r="M926" s="11"/>
      <c r="N926" s="4"/>
      <c r="O926" s="184"/>
      <c r="P926" s="185"/>
      <c r="Q926" s="185"/>
      <c r="R926" s="186"/>
      <c r="S926" s="4"/>
      <c r="T926" s="4"/>
      <c r="U926" s="4"/>
      <c r="V926" s="4"/>
    </row>
    <row r="927" spans="1:22" s="5" customFormat="1" ht="12.5">
      <c r="A927" s="56"/>
      <c r="B927" s="11"/>
      <c r="C927" s="11" t="s">
        <v>479</v>
      </c>
      <c r="D927" s="11"/>
      <c r="E927" s="11" t="s">
        <v>316</v>
      </c>
      <c r="F927" s="11">
        <v>1</v>
      </c>
      <c r="G927" s="11"/>
      <c r="H927" s="11"/>
      <c r="I927" s="11"/>
      <c r="J927" s="4"/>
      <c r="K927" s="11"/>
      <c r="L927" s="11"/>
      <c r="M927" s="11"/>
      <c r="N927" s="4"/>
      <c r="O927" s="184"/>
      <c r="P927" s="185"/>
      <c r="Q927" s="185"/>
      <c r="R927" s="186"/>
      <c r="S927" s="4"/>
      <c r="T927" s="4"/>
      <c r="U927" s="4"/>
      <c r="V927" s="4"/>
    </row>
    <row r="928" spans="1:22" s="5" customFormat="1" ht="12.5">
      <c r="A928" s="56"/>
      <c r="B928" s="11"/>
      <c r="C928" s="11" t="s">
        <v>396</v>
      </c>
      <c r="D928" s="11"/>
      <c r="E928" s="11" t="s">
        <v>254</v>
      </c>
      <c r="F928" s="11">
        <v>1</v>
      </c>
      <c r="G928" s="11"/>
      <c r="H928" s="11"/>
      <c r="I928" s="11"/>
      <c r="J928" s="4"/>
      <c r="K928" s="11"/>
      <c r="L928" s="11"/>
      <c r="M928" s="11"/>
      <c r="N928" s="4"/>
      <c r="O928" s="184"/>
      <c r="P928" s="185"/>
      <c r="Q928" s="185"/>
      <c r="R928" s="186"/>
      <c r="S928" s="4"/>
      <c r="T928" s="4"/>
      <c r="U928" s="4"/>
      <c r="V928" s="4"/>
    </row>
    <row r="929" spans="1:22" s="5" customFormat="1" ht="12.5">
      <c r="A929" s="56"/>
      <c r="B929" s="11"/>
      <c r="C929" s="11" t="s">
        <v>397</v>
      </c>
      <c r="D929" s="11"/>
      <c r="E929" s="11" t="s">
        <v>148</v>
      </c>
      <c r="F929" s="11">
        <v>2</v>
      </c>
      <c r="G929" s="11"/>
      <c r="H929" s="11"/>
      <c r="I929" s="11"/>
      <c r="J929" s="4"/>
      <c r="K929" s="11"/>
      <c r="L929" s="11"/>
      <c r="M929" s="11"/>
      <c r="N929" s="4"/>
      <c r="O929" s="184"/>
      <c r="P929" s="185"/>
      <c r="Q929" s="185"/>
      <c r="R929" s="186"/>
      <c r="S929" s="4"/>
      <c r="T929" s="4"/>
      <c r="U929" s="4"/>
      <c r="V929" s="4"/>
    </row>
    <row r="930" spans="1:22" s="5" customFormat="1" ht="12.5">
      <c r="A930" s="56"/>
      <c r="B930" s="11"/>
      <c r="C930" s="11" t="s">
        <v>400</v>
      </c>
      <c r="D930" s="11"/>
      <c r="E930" s="11" t="s">
        <v>401</v>
      </c>
      <c r="F930" s="11">
        <v>8</v>
      </c>
      <c r="G930" s="11"/>
      <c r="H930" s="11"/>
      <c r="I930" s="11"/>
      <c r="J930" s="4"/>
      <c r="K930" s="11"/>
      <c r="L930" s="11"/>
      <c r="M930" s="11"/>
      <c r="N930" s="4"/>
      <c r="O930" s="184"/>
      <c r="P930" s="185"/>
      <c r="Q930" s="185"/>
      <c r="R930" s="186"/>
      <c r="S930" s="4"/>
      <c r="T930" s="4"/>
      <c r="U930" s="4"/>
      <c r="V930" s="4"/>
    </row>
    <row r="931" spans="1:22" s="5" customFormat="1" ht="12.5">
      <c r="A931" s="56"/>
      <c r="B931" s="11"/>
      <c r="C931" s="11" t="s">
        <v>404</v>
      </c>
      <c r="D931" s="11"/>
      <c r="E931" s="11" t="s">
        <v>405</v>
      </c>
      <c r="F931" s="11">
        <v>8</v>
      </c>
      <c r="G931" s="11"/>
      <c r="H931" s="11">
        <v>0</v>
      </c>
      <c r="I931" s="11"/>
      <c r="J931" s="4"/>
      <c r="K931" s="11"/>
      <c r="L931" s="11"/>
      <c r="M931" s="11"/>
      <c r="N931" s="4"/>
      <c r="O931" s="184"/>
      <c r="P931" s="185"/>
      <c r="Q931" s="185"/>
      <c r="R931" s="186"/>
      <c r="S931" s="4"/>
      <c r="T931" s="4"/>
      <c r="U931" s="4"/>
      <c r="V931" s="4"/>
    </row>
    <row r="932" spans="1:22" s="5" customFormat="1" ht="12.5">
      <c r="A932" s="56"/>
      <c r="B932" s="11"/>
      <c r="C932" s="11" t="s">
        <v>408</v>
      </c>
      <c r="D932" s="11"/>
      <c r="E932" s="11" t="s">
        <v>112</v>
      </c>
      <c r="F932" s="11">
        <v>5</v>
      </c>
      <c r="G932" s="11"/>
      <c r="H932" s="11"/>
      <c r="I932" s="11"/>
      <c r="J932" s="4"/>
      <c r="K932" s="11"/>
      <c r="L932" s="11"/>
      <c r="M932" s="11"/>
      <c r="N932" s="4"/>
      <c r="O932" s="184"/>
      <c r="P932" s="185"/>
      <c r="Q932" s="185"/>
      <c r="R932" s="186"/>
      <c r="S932" s="4"/>
      <c r="T932" s="4"/>
      <c r="U932" s="4"/>
      <c r="V932" s="4"/>
    </row>
    <row r="933" spans="1:22" s="5" customFormat="1" ht="12.5">
      <c r="A933" s="56"/>
      <c r="B933" s="11"/>
      <c r="C933" s="11" t="s">
        <v>409</v>
      </c>
      <c r="D933" s="11"/>
      <c r="E933" s="11" t="s">
        <v>134</v>
      </c>
      <c r="F933" s="11">
        <v>2</v>
      </c>
      <c r="G933" s="11"/>
      <c r="H933" s="11"/>
      <c r="I933" s="11"/>
      <c r="J933" s="4"/>
      <c r="K933" s="11"/>
      <c r="L933" s="11"/>
      <c r="M933" s="11"/>
      <c r="N933" s="4"/>
      <c r="O933" s="184"/>
      <c r="P933" s="185"/>
      <c r="Q933" s="185"/>
      <c r="R933" s="186"/>
      <c r="S933" s="4"/>
      <c r="T933" s="4"/>
      <c r="U933" s="4"/>
      <c r="V933" s="4"/>
    </row>
    <row r="934" spans="1:22" s="5" customFormat="1" ht="12.5">
      <c r="A934" s="56"/>
      <c r="B934" s="11"/>
      <c r="C934" s="11" t="s">
        <v>410</v>
      </c>
      <c r="D934" s="11"/>
      <c r="E934" s="11" t="s">
        <v>98</v>
      </c>
      <c r="F934" s="11">
        <v>24</v>
      </c>
      <c r="G934" s="11"/>
      <c r="H934" s="11">
        <v>0</v>
      </c>
      <c r="I934" s="11"/>
      <c r="J934" s="4"/>
      <c r="K934" s="11"/>
      <c r="L934" s="11"/>
      <c r="M934" s="11"/>
      <c r="N934" s="4"/>
      <c r="O934" s="184"/>
      <c r="P934" s="185"/>
      <c r="Q934" s="185"/>
      <c r="R934" s="186"/>
      <c r="S934" s="4"/>
      <c r="T934" s="4"/>
      <c r="U934" s="4"/>
      <c r="V934" s="4"/>
    </row>
    <row r="935" spans="1:22" s="5" customFormat="1" ht="12.5">
      <c r="A935" s="56"/>
      <c r="B935" s="11"/>
      <c r="C935" s="11" t="s">
        <v>411</v>
      </c>
      <c r="D935" s="11"/>
      <c r="E935" s="11" t="s">
        <v>91</v>
      </c>
      <c r="F935" s="11">
        <v>1</v>
      </c>
      <c r="G935" s="11"/>
      <c r="H935" s="11"/>
      <c r="I935" s="11"/>
      <c r="J935" s="4"/>
      <c r="K935" s="11"/>
      <c r="L935" s="11"/>
      <c r="M935" s="11"/>
      <c r="N935" s="4"/>
      <c r="O935" s="184"/>
      <c r="P935" s="185"/>
      <c r="Q935" s="185"/>
      <c r="R935" s="186"/>
      <c r="S935" s="4"/>
      <c r="T935" s="4"/>
      <c r="U935" s="4"/>
      <c r="V935" s="4"/>
    </row>
    <row r="936" spans="1:22" s="5" customFormat="1" ht="12.5">
      <c r="A936" s="56"/>
      <c r="B936" s="11"/>
      <c r="C936" s="11" t="s">
        <v>412</v>
      </c>
      <c r="D936" s="11"/>
      <c r="E936" s="11" t="s">
        <v>254</v>
      </c>
      <c r="F936" s="11">
        <v>2</v>
      </c>
      <c r="G936" s="11"/>
      <c r="H936" s="11"/>
      <c r="I936" s="11"/>
      <c r="J936" s="4"/>
      <c r="K936" s="11"/>
      <c r="L936" s="11"/>
      <c r="M936" s="11"/>
      <c r="N936" s="4"/>
      <c r="O936" s="184"/>
      <c r="P936" s="185"/>
      <c r="Q936" s="185"/>
      <c r="R936" s="186"/>
      <c r="S936" s="4"/>
      <c r="T936" s="4"/>
      <c r="U936" s="4"/>
      <c r="V936" s="4"/>
    </row>
    <row r="937" spans="1:22" s="5" customFormat="1" ht="12.5">
      <c r="A937" s="56"/>
      <c r="B937" s="11"/>
      <c r="C937" s="11" t="s">
        <v>413</v>
      </c>
      <c r="D937" s="11"/>
      <c r="E937" s="11" t="s">
        <v>87</v>
      </c>
      <c r="F937" s="11">
        <v>14</v>
      </c>
      <c r="G937" s="11"/>
      <c r="H937" s="11">
        <v>0</v>
      </c>
      <c r="I937" s="11"/>
      <c r="J937" s="4"/>
      <c r="K937" s="11"/>
      <c r="L937" s="11"/>
      <c r="M937" s="11"/>
      <c r="N937" s="4"/>
      <c r="O937" s="184"/>
      <c r="P937" s="185"/>
      <c r="Q937" s="185"/>
      <c r="R937" s="186"/>
      <c r="S937" s="4"/>
      <c r="T937" s="4"/>
      <c r="U937" s="4"/>
      <c r="V937" s="4"/>
    </row>
    <row r="938" spans="1:22" s="5" customFormat="1" ht="12.5">
      <c r="A938" s="56"/>
      <c r="B938" s="11"/>
      <c r="C938" s="11" t="s">
        <v>415</v>
      </c>
      <c r="D938" s="11"/>
      <c r="E938" s="11" t="s">
        <v>416</v>
      </c>
      <c r="F938" s="11">
        <v>3</v>
      </c>
      <c r="G938" s="11"/>
      <c r="H938" s="11">
        <v>0</v>
      </c>
      <c r="I938" s="11"/>
      <c r="J938" s="4"/>
      <c r="K938" s="11"/>
      <c r="L938" s="11"/>
      <c r="M938" s="11"/>
      <c r="N938" s="4"/>
      <c r="O938" s="184"/>
      <c r="P938" s="185"/>
      <c r="Q938" s="185"/>
      <c r="R938" s="186"/>
      <c r="S938" s="4"/>
      <c r="T938" s="4"/>
      <c r="U938" s="4"/>
      <c r="V938" s="4"/>
    </row>
    <row r="939" spans="1:22" s="5" customFormat="1" ht="12.5">
      <c r="A939" s="56"/>
      <c r="B939" s="11"/>
      <c r="C939" s="11" t="s">
        <v>417</v>
      </c>
      <c r="D939" s="11"/>
      <c r="E939" s="11" t="s">
        <v>194</v>
      </c>
      <c r="F939" s="11">
        <v>19</v>
      </c>
      <c r="G939" s="11"/>
      <c r="H939" s="11">
        <v>0</v>
      </c>
      <c r="I939" s="11"/>
      <c r="J939" s="4"/>
      <c r="K939" s="11"/>
      <c r="L939" s="11"/>
      <c r="M939" s="11"/>
      <c r="N939" s="4"/>
      <c r="O939" s="184"/>
      <c r="P939" s="185"/>
      <c r="Q939" s="185"/>
      <c r="R939" s="186"/>
      <c r="S939" s="4"/>
      <c r="T939" s="4"/>
      <c r="U939" s="4"/>
      <c r="V939" s="4"/>
    </row>
    <row r="940" spans="1:22" s="5" customFormat="1" ht="12.5">
      <c r="A940" s="56"/>
      <c r="B940" s="11"/>
      <c r="C940" s="11" t="s">
        <v>418</v>
      </c>
      <c r="D940" s="11"/>
      <c r="E940" s="11" t="s">
        <v>120</v>
      </c>
      <c r="F940" s="11">
        <v>66</v>
      </c>
      <c r="G940" s="11"/>
      <c r="H940" s="11">
        <v>0</v>
      </c>
      <c r="I940" s="11"/>
      <c r="J940" s="4"/>
      <c r="K940" s="11"/>
      <c r="L940" s="11"/>
      <c r="M940" s="11"/>
      <c r="N940" s="4"/>
      <c r="O940" s="184"/>
      <c r="P940" s="185"/>
      <c r="Q940" s="185"/>
      <c r="R940" s="186"/>
      <c r="S940" s="4"/>
      <c r="T940" s="4"/>
      <c r="U940" s="4"/>
      <c r="V940" s="4"/>
    </row>
    <row r="941" spans="1:22" s="5" customFormat="1" ht="12.5">
      <c r="A941" s="56"/>
      <c r="B941" s="11"/>
      <c r="C941" s="11" t="s">
        <v>418</v>
      </c>
      <c r="D941" s="11"/>
      <c r="E941" s="11" t="s">
        <v>110</v>
      </c>
      <c r="F941" s="11">
        <v>1</v>
      </c>
      <c r="G941" s="11"/>
      <c r="H941" s="11"/>
      <c r="I941" s="11"/>
      <c r="J941" s="4"/>
      <c r="K941" s="11"/>
      <c r="L941" s="11"/>
      <c r="M941" s="11"/>
      <c r="N941" s="4"/>
      <c r="O941" s="184"/>
      <c r="P941" s="185"/>
      <c r="Q941" s="185"/>
      <c r="R941" s="186"/>
      <c r="S941" s="4"/>
      <c r="T941" s="4"/>
      <c r="U941" s="4"/>
      <c r="V941" s="4"/>
    </row>
    <row r="942" spans="1:22" s="5" customFormat="1" ht="12.5">
      <c r="A942" s="56"/>
      <c r="B942" s="11"/>
      <c r="C942" s="11" t="s">
        <v>419</v>
      </c>
      <c r="D942" s="11"/>
      <c r="E942" s="11" t="s">
        <v>127</v>
      </c>
      <c r="F942" s="11">
        <v>1</v>
      </c>
      <c r="G942" s="11"/>
      <c r="H942" s="11"/>
      <c r="I942" s="11"/>
      <c r="J942" s="4"/>
      <c r="K942" s="11"/>
      <c r="L942" s="11"/>
      <c r="M942" s="11"/>
      <c r="N942" s="4"/>
      <c r="O942" s="184"/>
      <c r="P942" s="185"/>
      <c r="Q942" s="185"/>
      <c r="R942" s="186"/>
      <c r="S942" s="4"/>
      <c r="T942" s="4"/>
      <c r="U942" s="4"/>
      <c r="V942" s="4"/>
    </row>
    <row r="943" spans="1:22" s="5" customFormat="1" ht="12.5">
      <c r="A943" s="56"/>
      <c r="B943" s="11"/>
      <c r="C943" s="11" t="s">
        <v>423</v>
      </c>
      <c r="D943" s="11"/>
      <c r="E943" s="11" t="s">
        <v>422</v>
      </c>
      <c r="F943" s="11">
        <v>18</v>
      </c>
      <c r="G943" s="11"/>
      <c r="H943" s="11">
        <v>0</v>
      </c>
      <c r="I943" s="11"/>
      <c r="J943" s="4"/>
      <c r="K943" s="11"/>
      <c r="L943" s="11"/>
      <c r="M943" s="11"/>
      <c r="N943" s="4"/>
      <c r="O943" s="184"/>
      <c r="P943" s="185"/>
      <c r="Q943" s="185"/>
      <c r="R943" s="186"/>
      <c r="S943" s="4"/>
      <c r="T943" s="4"/>
      <c r="U943" s="4"/>
      <c r="V943" s="4"/>
    </row>
    <row r="944" spans="1:22" s="5" customFormat="1" ht="12.5">
      <c r="A944" s="56"/>
      <c r="B944" s="11"/>
      <c r="C944" s="11" t="s">
        <v>425</v>
      </c>
      <c r="D944" s="11"/>
      <c r="E944" s="11" t="s">
        <v>175</v>
      </c>
      <c r="F944" s="11">
        <v>8</v>
      </c>
      <c r="G944" s="11"/>
      <c r="H944" s="11">
        <v>0</v>
      </c>
      <c r="I944" s="11"/>
      <c r="J944" s="4"/>
      <c r="K944" s="11"/>
      <c r="L944" s="11"/>
      <c r="M944" s="11"/>
      <c r="N944" s="4"/>
      <c r="O944" s="184"/>
      <c r="P944" s="185"/>
      <c r="Q944" s="185"/>
      <c r="R944" s="186"/>
      <c r="S944" s="4"/>
      <c r="T944" s="4"/>
      <c r="U944" s="4"/>
      <c r="V944" s="4"/>
    </row>
    <row r="945" spans="1:22" s="5" customFormat="1" ht="12.5">
      <c r="A945" s="56"/>
      <c r="B945" s="11"/>
      <c r="C945" s="11" t="s">
        <v>426</v>
      </c>
      <c r="D945" s="11"/>
      <c r="E945" s="11" t="s">
        <v>254</v>
      </c>
      <c r="F945" s="11">
        <v>6</v>
      </c>
      <c r="G945" s="11"/>
      <c r="H945" s="11">
        <v>0</v>
      </c>
      <c r="I945" s="11"/>
      <c r="J945" s="4"/>
      <c r="K945" s="11"/>
      <c r="L945" s="11"/>
      <c r="M945" s="11"/>
      <c r="N945" s="4"/>
      <c r="O945" s="184"/>
      <c r="P945" s="185"/>
      <c r="Q945" s="185"/>
      <c r="R945" s="186"/>
      <c r="S945" s="4"/>
      <c r="T945" s="4"/>
      <c r="U945" s="4"/>
      <c r="V945" s="4"/>
    </row>
    <row r="946" spans="1:22" s="5" customFormat="1" ht="12.5">
      <c r="A946" s="56"/>
      <c r="B946" s="11"/>
      <c r="C946" s="11" t="s">
        <v>427</v>
      </c>
      <c r="D946" s="11"/>
      <c r="E946" s="11" t="s">
        <v>428</v>
      </c>
      <c r="F946" s="11">
        <v>5</v>
      </c>
      <c r="G946" s="11"/>
      <c r="H946" s="11">
        <v>0</v>
      </c>
      <c r="I946" s="11"/>
      <c r="J946" s="4"/>
      <c r="K946" s="11"/>
      <c r="L946" s="11"/>
      <c r="M946" s="11"/>
      <c r="N946" s="4"/>
      <c r="O946" s="184"/>
      <c r="P946" s="185"/>
      <c r="Q946" s="185"/>
      <c r="R946" s="186"/>
      <c r="S946" s="4"/>
      <c r="T946" s="4"/>
      <c r="U946" s="4"/>
      <c r="V946" s="4"/>
    </row>
    <row r="947" spans="1:22" s="5" customFormat="1" ht="12.5">
      <c r="A947" s="56"/>
      <c r="B947" s="11"/>
      <c r="C947" s="11" t="s">
        <v>429</v>
      </c>
      <c r="D947" s="11"/>
      <c r="E947" s="11" t="s">
        <v>259</v>
      </c>
      <c r="F947" s="11">
        <v>2</v>
      </c>
      <c r="G947" s="11"/>
      <c r="H947" s="11"/>
      <c r="I947" s="11"/>
      <c r="J947" s="4"/>
      <c r="K947" s="11"/>
      <c r="L947" s="11"/>
      <c r="M947" s="11"/>
      <c r="N947" s="4"/>
      <c r="O947" s="184"/>
      <c r="P947" s="185"/>
      <c r="Q947" s="185"/>
      <c r="R947" s="186"/>
      <c r="S947" s="4"/>
      <c r="T947" s="4"/>
      <c r="U947" s="4"/>
      <c r="V947" s="4"/>
    </row>
    <row r="948" spans="1:22" s="5" customFormat="1" ht="12.5">
      <c r="A948" s="56"/>
      <c r="B948" s="11"/>
      <c r="C948" s="11" t="s">
        <v>430</v>
      </c>
      <c r="D948" s="11"/>
      <c r="E948" s="11" t="s">
        <v>259</v>
      </c>
      <c r="F948" s="11">
        <v>10</v>
      </c>
      <c r="G948" s="11"/>
      <c r="H948" s="11">
        <v>0</v>
      </c>
      <c r="I948" s="11"/>
      <c r="J948" s="4"/>
      <c r="K948" s="11"/>
      <c r="L948" s="11"/>
      <c r="M948" s="11"/>
      <c r="N948" s="4"/>
      <c r="O948" s="184"/>
      <c r="P948" s="185"/>
      <c r="Q948" s="185"/>
      <c r="R948" s="186"/>
      <c r="S948" s="4"/>
      <c r="T948" s="4"/>
      <c r="U948" s="4"/>
      <c r="V948" s="4"/>
    </row>
    <row r="949" spans="1:22" s="5" customFormat="1" ht="12.5">
      <c r="A949" s="56"/>
      <c r="B949" s="11"/>
      <c r="C949" s="11" t="s">
        <v>432</v>
      </c>
      <c r="D949" s="11"/>
      <c r="E949" s="11" t="s">
        <v>107</v>
      </c>
      <c r="F949" s="11">
        <v>2</v>
      </c>
      <c r="G949" s="11"/>
      <c r="H949" s="11"/>
      <c r="I949" s="11"/>
      <c r="J949" s="4"/>
      <c r="K949" s="11"/>
      <c r="L949" s="11"/>
      <c r="M949" s="11"/>
      <c r="N949" s="4"/>
      <c r="O949" s="184"/>
      <c r="P949" s="185"/>
      <c r="Q949" s="185"/>
      <c r="R949" s="186"/>
      <c r="S949" s="4"/>
      <c r="T949" s="4"/>
      <c r="U949" s="4"/>
      <c r="V949" s="4"/>
    </row>
    <row r="950" spans="1:22" s="5" customFormat="1" ht="12.5">
      <c r="A950" s="56"/>
      <c r="B950" s="11"/>
      <c r="C950" s="11" t="s">
        <v>434</v>
      </c>
      <c r="D950" s="11"/>
      <c r="E950" s="11" t="s">
        <v>156</v>
      </c>
      <c r="F950" s="11">
        <v>2</v>
      </c>
      <c r="G950" s="11"/>
      <c r="H950" s="11">
        <v>0</v>
      </c>
      <c r="I950" s="11"/>
      <c r="J950" s="4"/>
      <c r="K950" s="11"/>
      <c r="L950" s="11"/>
      <c r="M950" s="11"/>
      <c r="N950" s="4"/>
      <c r="O950" s="184"/>
      <c r="P950" s="185"/>
      <c r="Q950" s="185"/>
      <c r="R950" s="186"/>
      <c r="S950" s="4"/>
      <c r="T950" s="4"/>
      <c r="U950" s="4"/>
      <c r="V950" s="4"/>
    </row>
    <row r="951" spans="1:22" s="5" customFormat="1" ht="12.5">
      <c r="A951" s="56"/>
      <c r="B951" s="11"/>
      <c r="C951" s="11" t="s">
        <v>436</v>
      </c>
      <c r="D951" s="11"/>
      <c r="E951" s="11" t="s">
        <v>181</v>
      </c>
      <c r="F951" s="11">
        <v>5</v>
      </c>
      <c r="G951" s="11"/>
      <c r="H951" s="11"/>
      <c r="I951" s="11"/>
      <c r="J951" s="4"/>
      <c r="K951" s="11"/>
      <c r="L951" s="11"/>
      <c r="M951" s="11"/>
      <c r="N951" s="4"/>
      <c r="O951" s="184"/>
      <c r="P951" s="185"/>
      <c r="Q951" s="185"/>
      <c r="R951" s="186"/>
      <c r="S951" s="4"/>
      <c r="T951" s="4"/>
      <c r="U951" s="4"/>
      <c r="V951" s="4"/>
    </row>
    <row r="952" spans="1:22" s="5" customFormat="1" ht="12.5">
      <c r="A952" s="56"/>
      <c r="B952" s="11"/>
      <c r="C952" s="11" t="s">
        <v>437</v>
      </c>
      <c r="D952" s="11"/>
      <c r="E952" s="11" t="s">
        <v>438</v>
      </c>
      <c r="F952" s="11">
        <v>22</v>
      </c>
      <c r="G952" s="11">
        <v>1</v>
      </c>
      <c r="H952" s="11">
        <v>1</v>
      </c>
      <c r="I952" s="11">
        <v>0</v>
      </c>
      <c r="J952" s="4"/>
      <c r="K952" s="11"/>
      <c r="L952" s="11"/>
      <c r="M952" s="11"/>
      <c r="N952" s="4"/>
      <c r="O952" s="184"/>
      <c r="P952" s="185"/>
      <c r="Q952" s="185"/>
      <c r="R952" s="186"/>
      <c r="S952" s="4"/>
      <c r="T952" s="4"/>
      <c r="U952" s="4"/>
      <c r="V952" s="4"/>
    </row>
    <row r="953" spans="1:22" s="5" customFormat="1" ht="12.5">
      <c r="A953" s="56"/>
      <c r="B953" s="11"/>
      <c r="C953" s="11" t="s">
        <v>439</v>
      </c>
      <c r="D953" s="11"/>
      <c r="E953" s="11" t="s">
        <v>148</v>
      </c>
      <c r="F953" s="11">
        <v>10</v>
      </c>
      <c r="G953" s="11"/>
      <c r="H953" s="11">
        <v>0</v>
      </c>
      <c r="I953" s="11"/>
      <c r="J953" s="4"/>
      <c r="K953" s="11"/>
      <c r="L953" s="11"/>
      <c r="M953" s="11"/>
      <c r="N953" s="4"/>
      <c r="O953" s="184"/>
      <c r="P953" s="185"/>
      <c r="Q953" s="185"/>
      <c r="R953" s="186"/>
      <c r="S953" s="4"/>
      <c r="T953" s="4"/>
      <c r="U953" s="4"/>
      <c r="V953" s="4"/>
    </row>
    <row r="954" spans="1:22" s="5" customFormat="1" ht="12.5">
      <c r="A954" s="56"/>
      <c r="B954" s="11"/>
      <c r="C954" s="11" t="s">
        <v>440</v>
      </c>
      <c r="D954" s="11"/>
      <c r="E954" s="11" t="s">
        <v>115</v>
      </c>
      <c r="F954" s="11">
        <v>1</v>
      </c>
      <c r="G954" s="11"/>
      <c r="H954" s="11"/>
      <c r="I954" s="11"/>
      <c r="J954" s="4"/>
      <c r="K954" s="11"/>
      <c r="L954" s="11"/>
      <c r="M954" s="11"/>
      <c r="N954" s="4"/>
      <c r="O954" s="184"/>
      <c r="P954" s="185"/>
      <c r="Q954" s="185"/>
      <c r="R954" s="186"/>
      <c r="S954" s="4"/>
      <c r="T954" s="4"/>
      <c r="U954" s="4"/>
      <c r="V954" s="4"/>
    </row>
    <row r="955" spans="1:22" s="5" customFormat="1" ht="12.5">
      <c r="A955" s="56"/>
      <c r="B955" s="11"/>
      <c r="C955" s="11" t="s">
        <v>441</v>
      </c>
      <c r="D955" s="11"/>
      <c r="E955" s="11" t="s">
        <v>442</v>
      </c>
      <c r="F955" s="11">
        <v>1</v>
      </c>
      <c r="G955" s="11"/>
      <c r="H955" s="11"/>
      <c r="I955" s="11"/>
      <c r="J955" s="4"/>
      <c r="K955" s="11"/>
      <c r="L955" s="11"/>
      <c r="M955" s="11"/>
      <c r="N955" s="4"/>
      <c r="O955" s="184"/>
      <c r="P955" s="185"/>
      <c r="Q955" s="185"/>
      <c r="R955" s="186"/>
      <c r="S955" s="4"/>
      <c r="T955" s="4"/>
      <c r="U955" s="4"/>
      <c r="V955" s="4"/>
    </row>
    <row r="956" spans="1:22" s="5" customFormat="1" ht="12.5">
      <c r="A956" s="56"/>
      <c r="B956" s="11"/>
      <c r="C956" s="11" t="s">
        <v>443</v>
      </c>
      <c r="D956" s="11"/>
      <c r="E956" s="11" t="s">
        <v>444</v>
      </c>
      <c r="F956" s="11">
        <v>84</v>
      </c>
      <c r="G956" s="11">
        <v>1</v>
      </c>
      <c r="H956" s="11">
        <v>0</v>
      </c>
      <c r="I956" s="11"/>
      <c r="J956" s="4"/>
      <c r="K956" s="11"/>
      <c r="L956" s="11"/>
      <c r="M956" s="11"/>
      <c r="N956" s="4"/>
      <c r="O956" s="184"/>
      <c r="P956" s="185"/>
      <c r="Q956" s="185"/>
      <c r="R956" s="186"/>
      <c r="S956" s="4"/>
      <c r="T956" s="4"/>
      <c r="U956" s="4"/>
      <c r="V956" s="4"/>
    </row>
    <row r="957" spans="1:22" s="5" customFormat="1" ht="12.5">
      <c r="A957" s="56"/>
      <c r="B957" s="11"/>
      <c r="C957" s="11" t="s">
        <v>445</v>
      </c>
      <c r="D957" s="11"/>
      <c r="E957" s="11" t="s">
        <v>144</v>
      </c>
      <c r="F957" s="11">
        <v>44</v>
      </c>
      <c r="G957" s="11"/>
      <c r="H957" s="11">
        <v>0</v>
      </c>
      <c r="I957" s="11"/>
      <c r="J957" s="4"/>
      <c r="K957" s="11"/>
      <c r="L957" s="11"/>
      <c r="M957" s="11"/>
      <c r="N957" s="4"/>
      <c r="O957" s="184"/>
      <c r="P957" s="185"/>
      <c r="Q957" s="185"/>
      <c r="R957" s="186"/>
      <c r="S957" s="4"/>
      <c r="T957" s="4"/>
      <c r="U957" s="4"/>
      <c r="V957" s="4"/>
    </row>
    <row r="958" spans="1:22" s="5" customFormat="1" ht="12.5">
      <c r="A958" s="56"/>
      <c r="B958" s="11"/>
      <c r="C958" s="11" t="s">
        <v>447</v>
      </c>
      <c r="D958" s="11"/>
      <c r="E958" s="11" t="s">
        <v>448</v>
      </c>
      <c r="F958" s="11">
        <v>2</v>
      </c>
      <c r="G958" s="11"/>
      <c r="H958" s="11"/>
      <c r="I958" s="11"/>
      <c r="J958" s="4"/>
      <c r="K958" s="11"/>
      <c r="L958" s="11"/>
      <c r="M958" s="11"/>
      <c r="N958" s="4"/>
      <c r="O958" s="184"/>
      <c r="P958" s="185"/>
      <c r="Q958" s="185"/>
      <c r="R958" s="186"/>
      <c r="S958" s="4"/>
      <c r="T958" s="4"/>
      <c r="U958" s="4"/>
      <c r="V958" s="4"/>
    </row>
    <row r="959" spans="1:22" s="5" customFormat="1" ht="12.5">
      <c r="A959" s="56"/>
      <c r="B959" s="11"/>
      <c r="C959" s="11" t="s">
        <v>449</v>
      </c>
      <c r="D959" s="11"/>
      <c r="E959" s="11" t="s">
        <v>117</v>
      </c>
      <c r="F959" s="11">
        <v>2</v>
      </c>
      <c r="G959" s="11"/>
      <c r="H959" s="11">
        <v>0</v>
      </c>
      <c r="I959" s="11"/>
      <c r="J959" s="4"/>
      <c r="K959" s="11"/>
      <c r="L959" s="11"/>
      <c r="M959" s="11"/>
      <c r="N959" s="4"/>
      <c r="O959" s="184"/>
      <c r="P959" s="185"/>
      <c r="Q959" s="185"/>
      <c r="R959" s="186"/>
      <c r="S959" s="4"/>
      <c r="T959" s="4"/>
      <c r="U959" s="4"/>
      <c r="V959" s="4"/>
    </row>
    <row r="960" spans="1:22" s="5" customFormat="1" ht="13" thickBot="1">
      <c r="A960" s="56"/>
      <c r="B960" s="11"/>
      <c r="C960" s="11" t="s">
        <v>450</v>
      </c>
      <c r="D960" s="11"/>
      <c r="E960" s="11" t="s">
        <v>346</v>
      </c>
      <c r="F960" s="11">
        <v>9</v>
      </c>
      <c r="G960" s="11"/>
      <c r="H960" s="11">
        <v>0</v>
      </c>
      <c r="I960" s="11"/>
      <c r="J960" s="4"/>
      <c r="K960" s="11"/>
      <c r="L960" s="11"/>
      <c r="M960" s="11"/>
      <c r="N960" s="4"/>
      <c r="O960" s="184"/>
      <c r="P960" s="185"/>
      <c r="Q960" s="185"/>
      <c r="R960" s="186"/>
      <c r="S960" s="4"/>
      <c r="T960" s="4"/>
      <c r="U960" s="4"/>
      <c r="V960" s="4"/>
    </row>
    <row r="961" spans="1:22" ht="15" thickBot="1">
      <c r="A961" s="56"/>
      <c r="B961" s="95" t="s">
        <v>51</v>
      </c>
      <c r="C961" s="96"/>
      <c r="D961" s="96"/>
      <c r="E961" s="96"/>
      <c r="F961" s="11">
        <f>SUM(F761:F960)</f>
        <v>2027</v>
      </c>
      <c r="G961" s="11">
        <f t="shared" ref="G961:I961" si="3">SUM(G761:G960)</f>
        <v>11</v>
      </c>
      <c r="H961" s="11">
        <f t="shared" si="3"/>
        <v>7</v>
      </c>
      <c r="I961" s="11">
        <f t="shared" si="3"/>
        <v>82</v>
      </c>
      <c r="K961" s="97"/>
      <c r="L961" s="97"/>
      <c r="M961" s="97"/>
      <c r="O961" s="394"/>
      <c r="P961" s="395"/>
      <c r="Q961" s="395"/>
      <c r="R961" s="396"/>
      <c r="U961" s="4"/>
      <c r="V961" s="4"/>
    </row>
    <row r="962" spans="1:22" s="4" customFormat="1" ht="12.5">
      <c r="A962" s="56"/>
      <c r="C962" s="11"/>
      <c r="D962" s="11"/>
      <c r="E962" s="11"/>
      <c r="F962" s="11"/>
      <c r="G962" s="11"/>
      <c r="H962" s="11"/>
      <c r="I962" s="11"/>
      <c r="K962" s="51"/>
    </row>
    <row r="963" spans="1:22" ht="52">
      <c r="A963" s="56" t="s">
        <v>452</v>
      </c>
      <c r="B963" s="57" t="s">
        <v>53</v>
      </c>
      <c r="C963" s="57" t="s">
        <v>34</v>
      </c>
      <c r="D963" s="57" t="s">
        <v>35</v>
      </c>
      <c r="E963" s="57" t="s">
        <v>36</v>
      </c>
      <c r="F963" s="57" t="s">
        <v>75</v>
      </c>
      <c r="G963" s="57" t="s">
        <v>76</v>
      </c>
      <c r="H963" s="57" t="s">
        <v>77</v>
      </c>
      <c r="I963" s="57" t="s">
        <v>78</v>
      </c>
      <c r="J963" s="73"/>
      <c r="K963" s="58" t="s">
        <v>79</v>
      </c>
      <c r="L963" s="58" t="s">
        <v>80</v>
      </c>
      <c r="M963" s="58" t="s">
        <v>81</v>
      </c>
      <c r="N963" s="73"/>
      <c r="O963" s="376" t="s">
        <v>82</v>
      </c>
      <c r="P963" s="377"/>
      <c r="Q963" s="377"/>
      <c r="R963" s="378"/>
      <c r="U963" s="4"/>
      <c r="V963" s="4"/>
    </row>
    <row r="964" spans="1:22">
      <c r="A964" s="56"/>
      <c r="B964" s="11"/>
      <c r="C964" s="11" t="s">
        <v>83</v>
      </c>
      <c r="D964" s="11"/>
      <c r="E964" s="11" t="s">
        <v>84</v>
      </c>
      <c r="F964" s="11">
        <v>157</v>
      </c>
      <c r="G964" s="11"/>
      <c r="H964" s="11">
        <v>0</v>
      </c>
      <c r="I964" s="11"/>
      <c r="K964" s="11"/>
      <c r="L964" s="11"/>
      <c r="M964" s="11"/>
      <c r="O964" s="388"/>
      <c r="P964" s="389"/>
      <c r="Q964" s="389"/>
      <c r="R964" s="390"/>
      <c r="U964" s="4"/>
      <c r="V964" s="4"/>
    </row>
    <row r="965" spans="1:22" s="5" customFormat="1" ht="12.5">
      <c r="A965" s="56"/>
      <c r="B965" s="11"/>
      <c r="C965" s="11" t="s">
        <v>83</v>
      </c>
      <c r="D965" s="11"/>
      <c r="E965" s="11" t="s">
        <v>85</v>
      </c>
      <c r="F965" s="11">
        <v>131</v>
      </c>
      <c r="G965" s="11"/>
      <c r="H965" s="11"/>
      <c r="I965" s="11"/>
      <c r="J965" s="4"/>
      <c r="K965" s="11"/>
      <c r="L965" s="11"/>
      <c r="M965" s="11"/>
      <c r="N965" s="4"/>
      <c r="O965" s="184"/>
      <c r="P965" s="185"/>
      <c r="Q965" s="185"/>
      <c r="R965" s="186"/>
      <c r="S965" s="4"/>
      <c r="T965" s="4"/>
      <c r="U965" s="4"/>
      <c r="V965" s="4"/>
    </row>
    <row r="966" spans="1:22" s="5" customFormat="1" ht="12.5">
      <c r="A966" s="56"/>
      <c r="B966" s="11"/>
      <c r="C966" s="11" t="s">
        <v>86</v>
      </c>
      <c r="D966" s="11"/>
      <c r="E966" s="11" t="s">
        <v>87</v>
      </c>
      <c r="F966" s="11">
        <v>5</v>
      </c>
      <c r="G966" s="11"/>
      <c r="H966" s="11"/>
      <c r="I966" s="11"/>
      <c r="J966" s="4"/>
      <c r="K966" s="11"/>
      <c r="L966" s="11"/>
      <c r="M966" s="11"/>
      <c r="N966" s="4"/>
      <c r="O966" s="184"/>
      <c r="P966" s="185"/>
      <c r="Q966" s="185"/>
      <c r="R966" s="186"/>
      <c r="S966" s="4"/>
      <c r="T966" s="4"/>
      <c r="U966" s="4"/>
      <c r="V966" s="4"/>
    </row>
    <row r="967" spans="1:22" s="5" customFormat="1" ht="12.5">
      <c r="A967" s="56"/>
      <c r="B967" s="11"/>
      <c r="C967" s="11" t="s">
        <v>88</v>
      </c>
      <c r="D967" s="11"/>
      <c r="E967" s="11" t="s">
        <v>89</v>
      </c>
      <c r="F967" s="11">
        <v>20</v>
      </c>
      <c r="G967" s="11"/>
      <c r="H967" s="11"/>
      <c r="I967" s="11"/>
      <c r="J967" s="4"/>
      <c r="K967" s="11"/>
      <c r="L967" s="11"/>
      <c r="M967" s="11"/>
      <c r="N967" s="4"/>
      <c r="O967" s="184"/>
      <c r="P967" s="185"/>
      <c r="Q967" s="185"/>
      <c r="R967" s="186"/>
      <c r="S967" s="4"/>
      <c r="T967" s="4"/>
      <c r="U967" s="4"/>
      <c r="V967" s="4"/>
    </row>
    <row r="968" spans="1:22" s="5" customFormat="1" ht="12.5">
      <c r="A968" s="56"/>
      <c r="B968" s="11"/>
      <c r="C968" s="11" t="s">
        <v>90</v>
      </c>
      <c r="D968" s="11"/>
      <c r="E968" s="11" t="s">
        <v>91</v>
      </c>
      <c r="F968" s="11">
        <v>5</v>
      </c>
      <c r="G968" s="11"/>
      <c r="H968" s="11">
        <v>0</v>
      </c>
      <c r="I968" s="11"/>
      <c r="J968" s="4"/>
      <c r="K968" s="11"/>
      <c r="L968" s="11"/>
      <c r="M968" s="11"/>
      <c r="N968" s="4"/>
      <c r="O968" s="184"/>
      <c r="P968" s="185"/>
      <c r="Q968" s="185"/>
      <c r="R968" s="186"/>
      <c r="S968" s="4"/>
      <c r="T968" s="4"/>
      <c r="U968" s="4"/>
      <c r="V968" s="4"/>
    </row>
    <row r="969" spans="1:22" s="5" customFormat="1" ht="12.5">
      <c r="A969" s="56"/>
      <c r="B969" s="11"/>
      <c r="C969" s="11" t="s">
        <v>92</v>
      </c>
      <c r="D969" s="11"/>
      <c r="E969" s="11" t="s">
        <v>93</v>
      </c>
      <c r="F969" s="11">
        <v>99</v>
      </c>
      <c r="G969" s="11"/>
      <c r="H969" s="11"/>
      <c r="I969" s="11"/>
      <c r="J969" s="4"/>
      <c r="K969" s="11"/>
      <c r="L969" s="11"/>
      <c r="M969" s="11"/>
      <c r="N969" s="4"/>
      <c r="O969" s="184"/>
      <c r="P969" s="185"/>
      <c r="Q969" s="185"/>
      <c r="R969" s="186"/>
      <c r="S969" s="4"/>
      <c r="T969" s="4"/>
      <c r="U969" s="4"/>
      <c r="V969" s="4"/>
    </row>
    <row r="970" spans="1:22" s="5" customFormat="1" ht="12.5">
      <c r="A970" s="56"/>
      <c r="B970" s="11"/>
      <c r="C970" s="11" t="s">
        <v>94</v>
      </c>
      <c r="D970" s="11"/>
      <c r="E970" s="11" t="s">
        <v>96</v>
      </c>
      <c r="F970" s="11">
        <v>862</v>
      </c>
      <c r="G970" s="11">
        <v>2</v>
      </c>
      <c r="H970" s="11">
        <v>2</v>
      </c>
      <c r="I970" s="11">
        <v>0.5</v>
      </c>
      <c r="J970" s="4"/>
      <c r="K970" s="11"/>
      <c r="L970" s="11"/>
      <c r="M970" s="11"/>
      <c r="N970" s="4"/>
      <c r="O970" s="184"/>
      <c r="P970" s="185"/>
      <c r="Q970" s="185"/>
      <c r="R970" s="186"/>
      <c r="S970" s="4"/>
      <c r="T970" s="4"/>
      <c r="U970" s="4"/>
      <c r="V970" s="4"/>
    </row>
    <row r="971" spans="1:22" s="5" customFormat="1" ht="12.5">
      <c r="A971" s="56"/>
      <c r="B971" s="11"/>
      <c r="C971" s="11" t="s">
        <v>99</v>
      </c>
      <c r="D971" s="11"/>
      <c r="E971" s="11" t="s">
        <v>100</v>
      </c>
      <c r="F971" s="11">
        <v>3</v>
      </c>
      <c r="G971" s="11"/>
      <c r="H971" s="11">
        <v>0</v>
      </c>
      <c r="I971" s="11"/>
      <c r="J971" s="4"/>
      <c r="K971" s="11"/>
      <c r="L971" s="11"/>
      <c r="M971" s="11"/>
      <c r="N971" s="4"/>
      <c r="O971" s="184"/>
      <c r="P971" s="185"/>
      <c r="Q971" s="185"/>
      <c r="R971" s="186"/>
      <c r="S971" s="4"/>
      <c r="T971" s="4"/>
      <c r="U971" s="4"/>
      <c r="V971" s="4"/>
    </row>
    <row r="972" spans="1:22" s="5" customFormat="1" ht="12.5">
      <c r="A972" s="56"/>
      <c r="B972" s="11"/>
      <c r="C972" s="11" t="s">
        <v>102</v>
      </c>
      <c r="D972" s="11"/>
      <c r="E972" s="11" t="s">
        <v>103</v>
      </c>
      <c r="F972" s="11">
        <v>14</v>
      </c>
      <c r="G972" s="11"/>
      <c r="H972" s="11">
        <v>0</v>
      </c>
      <c r="I972" s="11"/>
      <c r="J972" s="4"/>
      <c r="K972" s="11"/>
      <c r="L972" s="11"/>
      <c r="M972" s="11"/>
      <c r="N972" s="4"/>
      <c r="O972" s="184"/>
      <c r="P972" s="185"/>
      <c r="Q972" s="185"/>
      <c r="R972" s="186"/>
      <c r="S972" s="4"/>
      <c r="T972" s="4"/>
      <c r="U972" s="4"/>
      <c r="V972" s="4"/>
    </row>
    <row r="973" spans="1:22" s="5" customFormat="1" ht="12.5">
      <c r="A973" s="56"/>
      <c r="B973" s="11"/>
      <c r="C973" s="11" t="s">
        <v>104</v>
      </c>
      <c r="D973" s="11"/>
      <c r="E973" s="11" t="s">
        <v>95</v>
      </c>
      <c r="F973" s="11">
        <v>2</v>
      </c>
      <c r="G973" s="11"/>
      <c r="H973" s="11"/>
      <c r="I973" s="11"/>
      <c r="J973" s="4"/>
      <c r="K973" s="11"/>
      <c r="L973" s="11"/>
      <c r="M973" s="11"/>
      <c r="N973" s="4"/>
      <c r="O973" s="184"/>
      <c r="P973" s="185"/>
      <c r="Q973" s="185"/>
      <c r="R973" s="186"/>
      <c r="S973" s="4"/>
      <c r="T973" s="4"/>
      <c r="U973" s="4"/>
      <c r="V973" s="4"/>
    </row>
    <row r="974" spans="1:22" s="5" customFormat="1" ht="12.5">
      <c r="A974" s="56"/>
      <c r="B974" s="11"/>
      <c r="C974" s="11" t="s">
        <v>104</v>
      </c>
      <c r="D974" s="11"/>
      <c r="E974" s="11" t="s">
        <v>105</v>
      </c>
      <c r="F974" s="11">
        <v>79</v>
      </c>
      <c r="G974" s="11"/>
      <c r="H974" s="11">
        <v>0</v>
      </c>
      <c r="I974" s="11"/>
      <c r="J974" s="4"/>
      <c r="K974" s="11"/>
      <c r="L974" s="11"/>
      <c r="M974" s="11"/>
      <c r="N974" s="4"/>
      <c r="O974" s="184"/>
      <c r="P974" s="185"/>
      <c r="Q974" s="185"/>
      <c r="R974" s="186"/>
      <c r="S974" s="4"/>
      <c r="T974" s="4"/>
      <c r="U974" s="4"/>
      <c r="V974" s="4"/>
    </row>
    <row r="975" spans="1:22" s="5" customFormat="1" ht="12.5">
      <c r="A975" s="56"/>
      <c r="B975" s="11"/>
      <c r="C975" s="11" t="s">
        <v>106</v>
      </c>
      <c r="D975" s="11"/>
      <c r="E975" s="11" t="s">
        <v>107</v>
      </c>
      <c r="F975" s="11">
        <v>20</v>
      </c>
      <c r="G975" s="11"/>
      <c r="H975" s="11">
        <v>0</v>
      </c>
      <c r="I975" s="11"/>
      <c r="J975" s="4"/>
      <c r="K975" s="11"/>
      <c r="L975" s="11"/>
      <c r="M975" s="11"/>
      <c r="N975" s="4"/>
      <c r="O975" s="184"/>
      <c r="P975" s="185"/>
      <c r="Q975" s="185"/>
      <c r="R975" s="186"/>
      <c r="S975" s="4"/>
      <c r="T975" s="4"/>
      <c r="U975" s="4"/>
      <c r="V975" s="4"/>
    </row>
    <row r="976" spans="1:22" s="5" customFormat="1" ht="12.5">
      <c r="A976" s="56"/>
      <c r="B976" s="11"/>
      <c r="C976" s="11" t="s">
        <v>106</v>
      </c>
      <c r="D976" s="11"/>
      <c r="E976" s="11" t="s">
        <v>108</v>
      </c>
      <c r="F976" s="11">
        <v>8</v>
      </c>
      <c r="G976" s="11"/>
      <c r="H976" s="11"/>
      <c r="I976" s="11"/>
      <c r="J976" s="4"/>
      <c r="K976" s="11"/>
      <c r="L976" s="11"/>
      <c r="M976" s="11"/>
      <c r="N976" s="4"/>
      <c r="O976" s="184"/>
      <c r="P976" s="185"/>
      <c r="Q976" s="185"/>
      <c r="R976" s="186"/>
      <c r="S976" s="4"/>
      <c r="T976" s="4"/>
      <c r="U976" s="4"/>
      <c r="V976" s="4"/>
    </row>
    <row r="977" spans="1:22" s="5" customFormat="1" ht="12.5">
      <c r="A977" s="56"/>
      <c r="B977" s="11"/>
      <c r="C977" s="11" t="s">
        <v>109</v>
      </c>
      <c r="D977" s="11"/>
      <c r="E977" s="11" t="s">
        <v>110</v>
      </c>
      <c r="F977" s="11">
        <v>13</v>
      </c>
      <c r="G977" s="11"/>
      <c r="H977" s="11">
        <v>0</v>
      </c>
      <c r="I977" s="11"/>
      <c r="J977" s="4"/>
      <c r="K977" s="11"/>
      <c r="L977" s="11"/>
      <c r="M977" s="11"/>
      <c r="N977" s="4"/>
      <c r="O977" s="184"/>
      <c r="P977" s="185"/>
      <c r="Q977" s="185"/>
      <c r="R977" s="186"/>
      <c r="S977" s="4"/>
      <c r="T977" s="4"/>
      <c r="U977" s="4"/>
      <c r="V977" s="4"/>
    </row>
    <row r="978" spans="1:22" s="5" customFormat="1" ht="12.5">
      <c r="A978" s="56"/>
      <c r="B978" s="11"/>
      <c r="C978" s="11" t="s">
        <v>111</v>
      </c>
      <c r="D978" s="11"/>
      <c r="E978" s="11" t="s">
        <v>112</v>
      </c>
      <c r="F978" s="11">
        <v>24</v>
      </c>
      <c r="G978" s="11"/>
      <c r="H978" s="11">
        <v>0</v>
      </c>
      <c r="I978" s="11"/>
      <c r="J978" s="4"/>
      <c r="K978" s="11"/>
      <c r="L978" s="11"/>
      <c r="M978" s="11"/>
      <c r="N978" s="4"/>
      <c r="O978" s="184"/>
      <c r="P978" s="185"/>
      <c r="Q978" s="185"/>
      <c r="R978" s="186"/>
      <c r="S978" s="4"/>
      <c r="T978" s="4"/>
      <c r="U978" s="4"/>
      <c r="V978" s="4"/>
    </row>
    <row r="979" spans="1:22" s="5" customFormat="1" ht="12.5">
      <c r="A979" s="56"/>
      <c r="B979" s="11"/>
      <c r="C979" s="11" t="s">
        <v>111</v>
      </c>
      <c r="D979" s="11"/>
      <c r="E979" s="11" t="s">
        <v>113</v>
      </c>
      <c r="F979" s="11">
        <v>7</v>
      </c>
      <c r="G979" s="11"/>
      <c r="H979" s="11"/>
      <c r="I979" s="11"/>
      <c r="J979" s="4"/>
      <c r="K979" s="11"/>
      <c r="L979" s="11"/>
      <c r="M979" s="11"/>
      <c r="N979" s="4"/>
      <c r="O979" s="184"/>
      <c r="P979" s="185"/>
      <c r="Q979" s="185"/>
      <c r="R979" s="186"/>
      <c r="S979" s="4"/>
      <c r="T979" s="4"/>
      <c r="U979" s="4"/>
      <c r="V979" s="4"/>
    </row>
    <row r="980" spans="1:22" s="5" customFormat="1" ht="12.5">
      <c r="A980" s="56"/>
      <c r="B980" s="11"/>
      <c r="C980" s="11" t="s">
        <v>453</v>
      </c>
      <c r="D980" s="11"/>
      <c r="E980" s="11" t="s">
        <v>292</v>
      </c>
      <c r="F980" s="11">
        <v>1</v>
      </c>
      <c r="G980" s="11"/>
      <c r="H980" s="11"/>
      <c r="I980" s="11"/>
      <c r="J980" s="4"/>
      <c r="K980" s="11"/>
      <c r="L980" s="11"/>
      <c r="M980" s="11"/>
      <c r="N980" s="4"/>
      <c r="O980" s="184"/>
      <c r="P980" s="185"/>
      <c r="Q980" s="185"/>
      <c r="R980" s="186"/>
      <c r="S980" s="4"/>
      <c r="T980" s="4"/>
      <c r="U980" s="4"/>
      <c r="V980" s="4"/>
    </row>
    <row r="981" spans="1:22" s="5" customFormat="1" ht="12.5">
      <c r="A981" s="56"/>
      <c r="B981" s="11"/>
      <c r="C981" s="11" t="s">
        <v>114</v>
      </c>
      <c r="D981" s="11"/>
      <c r="E981" s="11" t="s">
        <v>115</v>
      </c>
      <c r="F981" s="11">
        <v>7</v>
      </c>
      <c r="G981" s="11"/>
      <c r="H981" s="11"/>
      <c r="I981" s="11"/>
      <c r="J981" s="4"/>
      <c r="K981" s="11"/>
      <c r="L981" s="11"/>
      <c r="M981" s="11"/>
      <c r="N981" s="4"/>
      <c r="O981" s="184"/>
      <c r="P981" s="185"/>
      <c r="Q981" s="185"/>
      <c r="R981" s="186"/>
      <c r="S981" s="4"/>
      <c r="T981" s="4"/>
      <c r="U981" s="4"/>
      <c r="V981" s="4"/>
    </row>
    <row r="982" spans="1:22" s="5" customFormat="1" ht="12.5">
      <c r="A982" s="56"/>
      <c r="B982" s="11"/>
      <c r="C982" s="11" t="s">
        <v>116</v>
      </c>
      <c r="D982" s="11"/>
      <c r="E982" s="11" t="s">
        <v>117</v>
      </c>
      <c r="F982" s="11">
        <v>6</v>
      </c>
      <c r="G982" s="11"/>
      <c r="H982" s="11"/>
      <c r="I982" s="11"/>
      <c r="J982" s="4"/>
      <c r="K982" s="11"/>
      <c r="L982" s="11"/>
      <c r="M982" s="11"/>
      <c r="N982" s="4"/>
      <c r="O982" s="184"/>
      <c r="P982" s="185"/>
      <c r="Q982" s="185"/>
      <c r="R982" s="186"/>
      <c r="S982" s="4"/>
      <c r="T982" s="4"/>
      <c r="U982" s="4"/>
      <c r="V982" s="4"/>
    </row>
    <row r="983" spans="1:22" s="5" customFormat="1" ht="12.5">
      <c r="A983" s="56"/>
      <c r="B983" s="11"/>
      <c r="C983" s="11" t="s">
        <v>118</v>
      </c>
      <c r="D983" s="11"/>
      <c r="E983" s="11" t="s">
        <v>87</v>
      </c>
      <c r="F983" s="11">
        <v>136</v>
      </c>
      <c r="G983" s="11"/>
      <c r="H983" s="11">
        <v>0</v>
      </c>
      <c r="I983" s="11"/>
      <c r="J983" s="4"/>
      <c r="K983" s="11"/>
      <c r="L983" s="11"/>
      <c r="M983" s="11"/>
      <c r="N983" s="4"/>
      <c r="O983" s="184"/>
      <c r="P983" s="185"/>
      <c r="Q983" s="185"/>
      <c r="R983" s="186"/>
      <c r="S983" s="4"/>
      <c r="T983" s="4"/>
      <c r="U983" s="4"/>
      <c r="V983" s="4"/>
    </row>
    <row r="984" spans="1:22" s="5" customFormat="1" ht="12.5">
      <c r="A984" s="56"/>
      <c r="B984" s="11"/>
      <c r="C984" s="11" t="s">
        <v>118</v>
      </c>
      <c r="D984" s="11"/>
      <c r="E984" s="11" t="s">
        <v>438</v>
      </c>
      <c r="F984" s="11">
        <v>1</v>
      </c>
      <c r="G984" s="11"/>
      <c r="H984" s="11">
        <v>0</v>
      </c>
      <c r="I984" s="11"/>
      <c r="J984" s="4"/>
      <c r="K984" s="11"/>
      <c r="L984" s="11"/>
      <c r="M984" s="11"/>
      <c r="N984" s="4"/>
      <c r="O984" s="184"/>
      <c r="P984" s="185"/>
      <c r="Q984" s="185"/>
      <c r="R984" s="186"/>
      <c r="S984" s="4"/>
      <c r="T984" s="4"/>
      <c r="U984" s="4"/>
      <c r="V984" s="4"/>
    </row>
    <row r="985" spans="1:22" s="5" customFormat="1" ht="12.5">
      <c r="A985" s="56"/>
      <c r="B985" s="11"/>
      <c r="C985" s="11" t="s">
        <v>480</v>
      </c>
      <c r="D985" s="11"/>
      <c r="E985" s="11" t="s">
        <v>481</v>
      </c>
      <c r="F985" s="11">
        <v>1</v>
      </c>
      <c r="G985" s="11"/>
      <c r="H985" s="11"/>
      <c r="I985" s="11"/>
      <c r="J985" s="4"/>
      <c r="K985" s="11"/>
      <c r="L985" s="11"/>
      <c r="M985" s="11"/>
      <c r="N985" s="4"/>
      <c r="O985" s="184"/>
      <c r="P985" s="185"/>
      <c r="Q985" s="185"/>
      <c r="R985" s="186"/>
      <c r="S985" s="4"/>
      <c r="T985" s="4"/>
      <c r="U985" s="4"/>
      <c r="V985" s="4"/>
    </row>
    <row r="986" spans="1:22" s="5" customFormat="1" ht="12.5">
      <c r="A986" s="56"/>
      <c r="B986" s="11"/>
      <c r="C986" s="11" t="s">
        <v>119</v>
      </c>
      <c r="D986" s="11"/>
      <c r="E986" s="11" t="s">
        <v>120</v>
      </c>
      <c r="F986" s="11">
        <v>59</v>
      </c>
      <c r="G986" s="11"/>
      <c r="H986" s="11">
        <v>0</v>
      </c>
      <c r="I986" s="11"/>
      <c r="J986" s="4"/>
      <c r="K986" s="11"/>
      <c r="L986" s="11"/>
      <c r="M986" s="11"/>
      <c r="N986" s="4"/>
      <c r="O986" s="184"/>
      <c r="P986" s="185"/>
      <c r="Q986" s="185"/>
      <c r="R986" s="186"/>
      <c r="S986" s="4"/>
      <c r="T986" s="4"/>
      <c r="U986" s="4"/>
      <c r="V986" s="4"/>
    </row>
    <row r="987" spans="1:22" s="5" customFormat="1" ht="12.5">
      <c r="A987" s="56"/>
      <c r="B987" s="11"/>
      <c r="C987" s="11" t="s">
        <v>121</v>
      </c>
      <c r="D987" s="11"/>
      <c r="E987" s="11" t="s">
        <v>91</v>
      </c>
      <c r="F987" s="11">
        <v>16</v>
      </c>
      <c r="G987" s="11"/>
      <c r="H987" s="11"/>
      <c r="I987" s="11"/>
      <c r="J987" s="4"/>
      <c r="K987" s="11"/>
      <c r="L987" s="11"/>
      <c r="M987" s="11"/>
      <c r="N987" s="4"/>
      <c r="O987" s="184"/>
      <c r="P987" s="185"/>
      <c r="Q987" s="185"/>
      <c r="R987" s="186"/>
      <c r="S987" s="4"/>
      <c r="T987" s="4"/>
      <c r="U987" s="4"/>
      <c r="V987" s="4"/>
    </row>
    <row r="988" spans="1:22" s="5" customFormat="1" ht="12.5">
      <c r="A988" s="56"/>
      <c r="B988" s="11"/>
      <c r="C988" s="11" t="s">
        <v>122</v>
      </c>
      <c r="D988" s="11"/>
      <c r="E988" s="11" t="s">
        <v>91</v>
      </c>
      <c r="F988" s="11">
        <v>5</v>
      </c>
      <c r="G988" s="11"/>
      <c r="H988" s="11"/>
      <c r="I988" s="11"/>
      <c r="J988" s="4"/>
      <c r="K988" s="11"/>
      <c r="L988" s="11"/>
      <c r="M988" s="11"/>
      <c r="N988" s="4"/>
      <c r="O988" s="184"/>
      <c r="P988" s="185"/>
      <c r="Q988" s="185"/>
      <c r="R988" s="186"/>
      <c r="S988" s="4"/>
      <c r="T988" s="4"/>
      <c r="U988" s="4"/>
      <c r="V988" s="4"/>
    </row>
    <row r="989" spans="1:22" s="5" customFormat="1" ht="12.5">
      <c r="A989" s="56"/>
      <c r="B989" s="11"/>
      <c r="C989" s="11" t="s">
        <v>123</v>
      </c>
      <c r="D989" s="11"/>
      <c r="E989" s="11" t="s">
        <v>112</v>
      </c>
      <c r="F989" s="11">
        <v>3</v>
      </c>
      <c r="G989" s="11"/>
      <c r="H989" s="11"/>
      <c r="I989" s="11"/>
      <c r="J989" s="4"/>
      <c r="K989" s="11"/>
      <c r="L989" s="11"/>
      <c r="M989" s="11"/>
      <c r="N989" s="4"/>
      <c r="O989" s="184"/>
      <c r="P989" s="185"/>
      <c r="Q989" s="185"/>
      <c r="R989" s="186"/>
      <c r="S989" s="4"/>
      <c r="T989" s="4"/>
      <c r="U989" s="4"/>
      <c r="V989" s="4"/>
    </row>
    <row r="990" spans="1:22" s="5" customFormat="1" ht="12.5">
      <c r="A990" s="56"/>
      <c r="B990" s="11"/>
      <c r="C990" s="11" t="s">
        <v>124</v>
      </c>
      <c r="D990" s="11"/>
      <c r="E990" s="11" t="s">
        <v>125</v>
      </c>
      <c r="F990" s="11">
        <v>35</v>
      </c>
      <c r="G990" s="11"/>
      <c r="H990" s="11">
        <v>0</v>
      </c>
      <c r="I990" s="11"/>
      <c r="J990" s="4"/>
      <c r="K990" s="11"/>
      <c r="L990" s="11"/>
      <c r="M990" s="11"/>
      <c r="N990" s="4"/>
      <c r="O990" s="184"/>
      <c r="P990" s="185"/>
      <c r="Q990" s="185"/>
      <c r="R990" s="186"/>
      <c r="S990" s="4"/>
      <c r="T990" s="4"/>
      <c r="U990" s="4"/>
      <c r="V990" s="4"/>
    </row>
    <row r="991" spans="1:22" s="5" customFormat="1" ht="12.5">
      <c r="A991" s="56"/>
      <c r="B991" s="11"/>
      <c r="C991" s="11" t="s">
        <v>126</v>
      </c>
      <c r="D991" s="11"/>
      <c r="E991" s="11" t="s">
        <v>127</v>
      </c>
      <c r="F991" s="11">
        <v>477</v>
      </c>
      <c r="G991" s="11">
        <v>1</v>
      </c>
      <c r="H991" s="11">
        <v>0</v>
      </c>
      <c r="I991" s="11"/>
      <c r="J991" s="4"/>
      <c r="K991" s="11"/>
      <c r="L991" s="11"/>
      <c r="M991" s="11"/>
      <c r="N991" s="4"/>
      <c r="O991" s="184"/>
      <c r="P991" s="185"/>
      <c r="Q991" s="185"/>
      <c r="R991" s="186"/>
      <c r="S991" s="4"/>
      <c r="T991" s="4"/>
      <c r="U991" s="4"/>
      <c r="V991" s="4"/>
    </row>
    <row r="992" spans="1:22" s="5" customFormat="1" ht="12.5">
      <c r="A992" s="56"/>
      <c r="B992" s="11"/>
      <c r="C992" s="11" t="s">
        <v>128</v>
      </c>
      <c r="D992" s="11"/>
      <c r="E992" s="11" t="s">
        <v>129</v>
      </c>
      <c r="F992" s="11">
        <v>53</v>
      </c>
      <c r="G992" s="11"/>
      <c r="H992" s="11">
        <v>0</v>
      </c>
      <c r="I992" s="11"/>
      <c r="J992" s="4"/>
      <c r="K992" s="11"/>
      <c r="L992" s="11"/>
      <c r="M992" s="11"/>
      <c r="N992" s="4"/>
      <c r="O992" s="184"/>
      <c r="P992" s="185"/>
      <c r="Q992" s="185"/>
      <c r="R992" s="186"/>
      <c r="S992" s="4"/>
      <c r="T992" s="4"/>
      <c r="U992" s="4"/>
      <c r="V992" s="4"/>
    </row>
    <row r="993" spans="1:22" s="5" customFormat="1" ht="12.5">
      <c r="A993" s="56"/>
      <c r="B993" s="11"/>
      <c r="C993" s="11" t="s">
        <v>131</v>
      </c>
      <c r="D993" s="11"/>
      <c r="E993" s="11" t="s">
        <v>132</v>
      </c>
      <c r="F993" s="11">
        <v>32</v>
      </c>
      <c r="G993" s="11"/>
      <c r="H993" s="11">
        <v>0</v>
      </c>
      <c r="I993" s="11"/>
      <c r="J993" s="4"/>
      <c r="K993" s="11"/>
      <c r="L993" s="11"/>
      <c r="M993" s="11"/>
      <c r="N993" s="4"/>
      <c r="O993" s="184"/>
      <c r="P993" s="185"/>
      <c r="Q993" s="185"/>
      <c r="R993" s="186"/>
      <c r="S993" s="4"/>
      <c r="T993" s="4"/>
      <c r="U993" s="4"/>
      <c r="V993" s="4"/>
    </row>
    <row r="994" spans="1:22" s="5" customFormat="1" ht="12.5">
      <c r="A994" s="56"/>
      <c r="B994" s="11"/>
      <c r="C994" s="11" t="s">
        <v>133</v>
      </c>
      <c r="D994" s="11"/>
      <c r="E994" s="11" t="s">
        <v>134</v>
      </c>
      <c r="F994" s="11">
        <v>12</v>
      </c>
      <c r="G994" s="11"/>
      <c r="H994" s="11"/>
      <c r="I994" s="11"/>
      <c r="J994" s="4"/>
      <c r="K994" s="11"/>
      <c r="L994" s="11"/>
      <c r="M994" s="11"/>
      <c r="N994" s="4"/>
      <c r="O994" s="184"/>
      <c r="P994" s="185"/>
      <c r="Q994" s="185"/>
      <c r="R994" s="186"/>
      <c r="S994" s="4"/>
      <c r="T994" s="4"/>
      <c r="U994" s="4"/>
      <c r="V994" s="4"/>
    </row>
    <row r="995" spans="1:22" s="5" customFormat="1" ht="12.5">
      <c r="A995" s="56"/>
      <c r="B995" s="11"/>
      <c r="C995" s="11" t="s">
        <v>135</v>
      </c>
      <c r="D995" s="11"/>
      <c r="E995" s="11" t="s">
        <v>136</v>
      </c>
      <c r="F995" s="11">
        <v>64</v>
      </c>
      <c r="G995" s="11">
        <v>1</v>
      </c>
      <c r="H995" s="11">
        <v>0</v>
      </c>
      <c r="I995" s="11"/>
      <c r="J995" s="4"/>
      <c r="K995" s="11"/>
      <c r="L995" s="11"/>
      <c r="M995" s="11"/>
      <c r="N995" s="4"/>
      <c r="O995" s="184"/>
      <c r="P995" s="185"/>
      <c r="Q995" s="185"/>
      <c r="R995" s="186"/>
      <c r="S995" s="4"/>
      <c r="T995" s="4"/>
      <c r="U995" s="4"/>
      <c r="V995" s="4"/>
    </row>
    <row r="996" spans="1:22" s="5" customFormat="1" ht="12.5">
      <c r="A996" s="56"/>
      <c r="B996" s="11"/>
      <c r="C996" s="11" t="s">
        <v>135</v>
      </c>
      <c r="D996" s="11"/>
      <c r="E996" s="11" t="s">
        <v>134</v>
      </c>
      <c r="F996" s="11">
        <v>70</v>
      </c>
      <c r="G996" s="11"/>
      <c r="H996" s="11">
        <v>0</v>
      </c>
      <c r="I996" s="11"/>
      <c r="J996" s="4"/>
      <c r="K996" s="11"/>
      <c r="L996" s="11"/>
      <c r="M996" s="11"/>
      <c r="N996" s="4"/>
      <c r="O996" s="184"/>
      <c r="P996" s="185"/>
      <c r="Q996" s="185"/>
      <c r="R996" s="186"/>
      <c r="S996" s="4"/>
      <c r="T996" s="4"/>
      <c r="U996" s="4"/>
      <c r="V996" s="4"/>
    </row>
    <row r="997" spans="1:22" s="5" customFormat="1" ht="12.5">
      <c r="A997" s="56"/>
      <c r="B997" s="11"/>
      <c r="C997" s="11" t="s">
        <v>135</v>
      </c>
      <c r="D997" s="11"/>
      <c r="E997" s="11" t="s">
        <v>137</v>
      </c>
      <c r="F997" s="11">
        <v>3</v>
      </c>
      <c r="G997" s="11"/>
      <c r="H997" s="11"/>
      <c r="I997" s="11"/>
      <c r="J997" s="4"/>
      <c r="K997" s="11"/>
      <c r="L997" s="11"/>
      <c r="M997" s="11"/>
      <c r="N997" s="4"/>
      <c r="O997" s="184"/>
      <c r="P997" s="185"/>
      <c r="Q997" s="185"/>
      <c r="R997" s="186"/>
      <c r="S997" s="4"/>
      <c r="T997" s="4"/>
      <c r="U997" s="4"/>
      <c r="V997" s="4"/>
    </row>
    <row r="998" spans="1:22" s="5" customFormat="1" ht="12.5">
      <c r="A998" s="56"/>
      <c r="B998" s="11"/>
      <c r="C998" s="11" t="s">
        <v>138</v>
      </c>
      <c r="D998" s="11"/>
      <c r="E998" s="11" t="s">
        <v>95</v>
      </c>
      <c r="F998" s="11">
        <v>7</v>
      </c>
      <c r="G998" s="11"/>
      <c r="H998" s="11"/>
      <c r="I998" s="11"/>
      <c r="J998" s="4"/>
      <c r="K998" s="11"/>
      <c r="L998" s="11"/>
      <c r="M998" s="11"/>
      <c r="N998" s="4"/>
      <c r="O998" s="184"/>
      <c r="P998" s="185"/>
      <c r="Q998" s="185"/>
      <c r="R998" s="186"/>
      <c r="S998" s="4"/>
      <c r="T998" s="4"/>
      <c r="U998" s="4"/>
      <c r="V998" s="4"/>
    </row>
    <row r="999" spans="1:22" s="5" customFormat="1" ht="12.5">
      <c r="A999" s="56"/>
      <c r="B999" s="11"/>
      <c r="C999" s="11" t="s">
        <v>138</v>
      </c>
      <c r="D999" s="11"/>
      <c r="E999" s="11" t="s">
        <v>105</v>
      </c>
      <c r="F999" s="11">
        <v>13</v>
      </c>
      <c r="G999" s="11"/>
      <c r="H999" s="11">
        <v>0</v>
      </c>
      <c r="I999" s="11"/>
      <c r="J999" s="4"/>
      <c r="K999" s="11"/>
      <c r="L999" s="11"/>
      <c r="M999" s="11"/>
      <c r="N999" s="4"/>
      <c r="O999" s="184"/>
      <c r="P999" s="185"/>
      <c r="Q999" s="185"/>
      <c r="R999" s="186"/>
      <c r="S999" s="4"/>
      <c r="T999" s="4"/>
      <c r="U999" s="4"/>
      <c r="V999" s="4"/>
    </row>
    <row r="1000" spans="1:22" s="5" customFormat="1" ht="12.5">
      <c r="A1000" s="56"/>
      <c r="B1000" s="11"/>
      <c r="C1000" s="11" t="s">
        <v>139</v>
      </c>
      <c r="D1000" s="11"/>
      <c r="E1000" s="11" t="s">
        <v>140</v>
      </c>
      <c r="F1000" s="11">
        <v>5</v>
      </c>
      <c r="G1000" s="11"/>
      <c r="H1000" s="11"/>
      <c r="I1000" s="11"/>
      <c r="J1000" s="4"/>
      <c r="K1000" s="11"/>
      <c r="L1000" s="11"/>
      <c r="M1000" s="11"/>
      <c r="N1000" s="4"/>
      <c r="O1000" s="184"/>
      <c r="P1000" s="185"/>
      <c r="Q1000" s="185"/>
      <c r="R1000" s="186"/>
      <c r="S1000" s="4"/>
      <c r="T1000" s="4"/>
      <c r="U1000" s="4"/>
      <c r="V1000" s="4"/>
    </row>
    <row r="1001" spans="1:22" s="5" customFormat="1" ht="12.5">
      <c r="A1001" s="56"/>
      <c r="B1001" s="11"/>
      <c r="C1001" s="11" t="s">
        <v>141</v>
      </c>
      <c r="D1001" s="11"/>
      <c r="E1001" s="11" t="s">
        <v>142</v>
      </c>
      <c r="F1001" s="11">
        <v>68</v>
      </c>
      <c r="G1001" s="11">
        <v>1</v>
      </c>
      <c r="H1001" s="11">
        <v>0</v>
      </c>
      <c r="I1001" s="11"/>
      <c r="J1001" s="4"/>
      <c r="K1001" s="11"/>
      <c r="L1001" s="11"/>
      <c r="M1001" s="11"/>
      <c r="N1001" s="4"/>
      <c r="O1001" s="184"/>
      <c r="P1001" s="185"/>
      <c r="Q1001" s="185"/>
      <c r="R1001" s="186"/>
      <c r="S1001" s="4"/>
      <c r="T1001" s="4"/>
      <c r="U1001" s="4"/>
      <c r="V1001" s="4"/>
    </row>
    <row r="1002" spans="1:22" s="5" customFormat="1" ht="12.5">
      <c r="A1002" s="56"/>
      <c r="B1002" s="11"/>
      <c r="C1002" s="11" t="s">
        <v>143</v>
      </c>
      <c r="D1002" s="11"/>
      <c r="E1002" s="11" t="s">
        <v>144</v>
      </c>
      <c r="F1002" s="11">
        <v>16</v>
      </c>
      <c r="G1002" s="11"/>
      <c r="H1002" s="11">
        <v>0</v>
      </c>
      <c r="I1002" s="11"/>
      <c r="J1002" s="4"/>
      <c r="K1002" s="11"/>
      <c r="L1002" s="11"/>
      <c r="M1002" s="11"/>
      <c r="N1002" s="4"/>
      <c r="O1002" s="184"/>
      <c r="P1002" s="185"/>
      <c r="Q1002" s="185"/>
      <c r="R1002" s="186"/>
      <c r="S1002" s="4"/>
      <c r="T1002" s="4"/>
      <c r="U1002" s="4"/>
      <c r="V1002" s="4"/>
    </row>
    <row r="1003" spans="1:22" s="5" customFormat="1" ht="12.5">
      <c r="A1003" s="56"/>
      <c r="B1003" s="11"/>
      <c r="C1003" s="11" t="s">
        <v>145</v>
      </c>
      <c r="D1003" s="11"/>
      <c r="E1003" s="11" t="s">
        <v>146</v>
      </c>
      <c r="F1003" s="11">
        <v>44</v>
      </c>
      <c r="G1003" s="11">
        <v>1</v>
      </c>
      <c r="H1003" s="11">
        <v>0</v>
      </c>
      <c r="I1003" s="11"/>
      <c r="J1003" s="4"/>
      <c r="K1003" s="11"/>
      <c r="L1003" s="11"/>
      <c r="M1003" s="11"/>
      <c r="N1003" s="4"/>
      <c r="O1003" s="184"/>
      <c r="P1003" s="185"/>
      <c r="Q1003" s="185"/>
      <c r="R1003" s="186"/>
      <c r="S1003" s="4"/>
      <c r="T1003" s="4"/>
      <c r="U1003" s="4"/>
      <c r="V1003" s="4"/>
    </row>
    <row r="1004" spans="1:22" s="5" customFormat="1" ht="12.5">
      <c r="A1004" s="56"/>
      <c r="B1004" s="11"/>
      <c r="C1004" s="11" t="s">
        <v>147</v>
      </c>
      <c r="D1004" s="11"/>
      <c r="E1004" s="11" t="s">
        <v>148</v>
      </c>
      <c r="F1004" s="11">
        <v>5</v>
      </c>
      <c r="G1004" s="11"/>
      <c r="H1004" s="11">
        <v>0</v>
      </c>
      <c r="I1004" s="11"/>
      <c r="J1004" s="4"/>
      <c r="K1004" s="11"/>
      <c r="L1004" s="11"/>
      <c r="M1004" s="11"/>
      <c r="N1004" s="4"/>
      <c r="O1004" s="184"/>
      <c r="P1004" s="185"/>
      <c r="Q1004" s="185"/>
      <c r="R1004" s="186"/>
      <c r="S1004" s="4"/>
      <c r="T1004" s="4"/>
      <c r="U1004" s="4"/>
      <c r="V1004" s="4"/>
    </row>
    <row r="1005" spans="1:22" s="5" customFormat="1" ht="12.5">
      <c r="A1005" s="56"/>
      <c r="B1005" s="11"/>
      <c r="C1005" s="11" t="s">
        <v>149</v>
      </c>
      <c r="D1005" s="11"/>
      <c r="E1005" s="11" t="s">
        <v>150</v>
      </c>
      <c r="F1005" s="11">
        <v>24</v>
      </c>
      <c r="G1005" s="11"/>
      <c r="H1005" s="11"/>
      <c r="I1005" s="11"/>
      <c r="J1005" s="4"/>
      <c r="K1005" s="11"/>
      <c r="L1005" s="11"/>
      <c r="M1005" s="11"/>
      <c r="N1005" s="4"/>
      <c r="O1005" s="184"/>
      <c r="P1005" s="185"/>
      <c r="Q1005" s="185"/>
      <c r="R1005" s="186"/>
      <c r="S1005" s="4"/>
      <c r="T1005" s="4"/>
      <c r="U1005" s="4"/>
      <c r="V1005" s="4"/>
    </row>
    <row r="1006" spans="1:22" s="5" customFormat="1" ht="12.5">
      <c r="A1006" s="56"/>
      <c r="B1006" s="11"/>
      <c r="C1006" s="11" t="s">
        <v>151</v>
      </c>
      <c r="D1006" s="11"/>
      <c r="E1006" s="11" t="s">
        <v>152</v>
      </c>
      <c r="F1006" s="11">
        <v>5</v>
      </c>
      <c r="G1006" s="11"/>
      <c r="H1006" s="11"/>
      <c r="I1006" s="11"/>
      <c r="J1006" s="4"/>
      <c r="K1006" s="11"/>
      <c r="L1006" s="11"/>
      <c r="M1006" s="11"/>
      <c r="N1006" s="4"/>
      <c r="O1006" s="184"/>
      <c r="P1006" s="185"/>
      <c r="Q1006" s="185"/>
      <c r="R1006" s="186"/>
      <c r="S1006" s="4"/>
      <c r="T1006" s="4"/>
      <c r="U1006" s="4"/>
      <c r="V1006" s="4"/>
    </row>
    <row r="1007" spans="1:22" s="5" customFormat="1" ht="12.5">
      <c r="A1007" s="56"/>
      <c r="B1007" s="11"/>
      <c r="C1007" s="11" t="s">
        <v>153</v>
      </c>
      <c r="D1007" s="11"/>
      <c r="E1007" s="11" t="s">
        <v>154</v>
      </c>
      <c r="F1007" s="11">
        <v>7</v>
      </c>
      <c r="G1007" s="11"/>
      <c r="H1007" s="11"/>
      <c r="I1007" s="11"/>
      <c r="J1007" s="4"/>
      <c r="K1007" s="11"/>
      <c r="L1007" s="11"/>
      <c r="M1007" s="11"/>
      <c r="N1007" s="4"/>
      <c r="O1007" s="184"/>
      <c r="P1007" s="185"/>
      <c r="Q1007" s="185"/>
      <c r="R1007" s="186"/>
      <c r="S1007" s="4"/>
      <c r="T1007" s="4"/>
      <c r="U1007" s="4"/>
      <c r="V1007" s="4"/>
    </row>
    <row r="1008" spans="1:22" s="5" customFormat="1" ht="12.5">
      <c r="A1008" s="56"/>
      <c r="B1008" s="11"/>
      <c r="C1008" s="11" t="s">
        <v>155</v>
      </c>
      <c r="D1008" s="11"/>
      <c r="E1008" s="11" t="s">
        <v>156</v>
      </c>
      <c r="F1008" s="11">
        <v>26</v>
      </c>
      <c r="G1008" s="11"/>
      <c r="H1008" s="11"/>
      <c r="I1008" s="11"/>
      <c r="J1008" s="4"/>
      <c r="K1008" s="11"/>
      <c r="L1008" s="11"/>
      <c r="M1008" s="11"/>
      <c r="N1008" s="4"/>
      <c r="O1008" s="184"/>
      <c r="P1008" s="185"/>
      <c r="Q1008" s="185"/>
      <c r="R1008" s="186"/>
      <c r="S1008" s="4"/>
      <c r="T1008" s="4"/>
      <c r="U1008" s="4"/>
      <c r="V1008" s="4"/>
    </row>
    <row r="1009" spans="1:22" s="5" customFormat="1" ht="12.5">
      <c r="A1009" s="56"/>
      <c r="B1009" s="11"/>
      <c r="C1009" s="11" t="s">
        <v>157</v>
      </c>
      <c r="D1009" s="11"/>
      <c r="E1009" s="11" t="s">
        <v>158</v>
      </c>
      <c r="F1009" s="11">
        <v>16</v>
      </c>
      <c r="G1009" s="11"/>
      <c r="H1009" s="11"/>
      <c r="I1009" s="11"/>
      <c r="J1009" s="4"/>
      <c r="K1009" s="11"/>
      <c r="L1009" s="11"/>
      <c r="M1009" s="11"/>
      <c r="N1009" s="4"/>
      <c r="O1009" s="184"/>
      <c r="P1009" s="185"/>
      <c r="Q1009" s="185"/>
      <c r="R1009" s="186"/>
      <c r="S1009" s="4"/>
      <c r="T1009" s="4"/>
      <c r="U1009" s="4"/>
      <c r="V1009" s="4"/>
    </row>
    <row r="1010" spans="1:22" s="5" customFormat="1" ht="12.5">
      <c r="A1010" s="56"/>
      <c r="B1010" s="11"/>
      <c r="C1010" s="11" t="s">
        <v>159</v>
      </c>
      <c r="D1010" s="11"/>
      <c r="E1010" s="11" t="s">
        <v>160</v>
      </c>
      <c r="F1010" s="11">
        <v>75</v>
      </c>
      <c r="G1010" s="11"/>
      <c r="H1010" s="11">
        <v>0</v>
      </c>
      <c r="I1010" s="11"/>
      <c r="J1010" s="4"/>
      <c r="K1010" s="11"/>
      <c r="L1010" s="11"/>
      <c r="M1010" s="11"/>
      <c r="N1010" s="4"/>
      <c r="O1010" s="184"/>
      <c r="P1010" s="185"/>
      <c r="Q1010" s="185"/>
      <c r="R1010" s="186"/>
      <c r="S1010" s="4"/>
      <c r="T1010" s="4"/>
      <c r="U1010" s="4"/>
      <c r="V1010" s="4"/>
    </row>
    <row r="1011" spans="1:22" s="5" customFormat="1" ht="12.5">
      <c r="A1011" s="56"/>
      <c r="B1011" s="11"/>
      <c r="C1011" s="11" t="s">
        <v>161</v>
      </c>
      <c r="D1011" s="11"/>
      <c r="E1011" s="11" t="s">
        <v>162</v>
      </c>
      <c r="F1011" s="11">
        <v>242</v>
      </c>
      <c r="G1011" s="11"/>
      <c r="H1011" s="11">
        <v>0</v>
      </c>
      <c r="I1011" s="11"/>
      <c r="J1011" s="4"/>
      <c r="K1011" s="11"/>
      <c r="L1011" s="11"/>
      <c r="M1011" s="11"/>
      <c r="N1011" s="4"/>
      <c r="O1011" s="184"/>
      <c r="P1011" s="185"/>
      <c r="Q1011" s="185"/>
      <c r="R1011" s="186"/>
      <c r="S1011" s="4"/>
      <c r="T1011" s="4"/>
      <c r="U1011" s="4"/>
      <c r="V1011" s="4"/>
    </row>
    <row r="1012" spans="1:22" s="5" customFormat="1" ht="12.5">
      <c r="A1012" s="56"/>
      <c r="B1012" s="11"/>
      <c r="C1012" s="11" t="s">
        <v>163</v>
      </c>
      <c r="D1012" s="11"/>
      <c r="E1012" s="11" t="s">
        <v>134</v>
      </c>
      <c r="F1012" s="11">
        <v>6</v>
      </c>
      <c r="G1012" s="11"/>
      <c r="H1012" s="11">
        <v>0</v>
      </c>
      <c r="I1012" s="11"/>
      <c r="J1012" s="4"/>
      <c r="K1012" s="11"/>
      <c r="L1012" s="11"/>
      <c r="M1012" s="11"/>
      <c r="N1012" s="4"/>
      <c r="O1012" s="184"/>
      <c r="P1012" s="185"/>
      <c r="Q1012" s="185"/>
      <c r="R1012" s="186"/>
      <c r="S1012" s="4"/>
      <c r="T1012" s="4"/>
      <c r="U1012" s="4"/>
      <c r="V1012" s="4"/>
    </row>
    <row r="1013" spans="1:22" s="5" customFormat="1" ht="12.5">
      <c r="A1013" s="56"/>
      <c r="B1013" s="11"/>
      <c r="C1013" s="11" t="s">
        <v>164</v>
      </c>
      <c r="D1013" s="11"/>
      <c r="E1013" s="11" t="s">
        <v>136</v>
      </c>
      <c r="F1013" s="11">
        <v>10</v>
      </c>
      <c r="G1013" s="11"/>
      <c r="H1013" s="11"/>
      <c r="I1013" s="11"/>
      <c r="J1013" s="4"/>
      <c r="K1013" s="11"/>
      <c r="L1013" s="11"/>
      <c r="M1013" s="11"/>
      <c r="N1013" s="4"/>
      <c r="O1013" s="184"/>
      <c r="P1013" s="185"/>
      <c r="Q1013" s="185"/>
      <c r="R1013" s="186"/>
      <c r="S1013" s="4"/>
      <c r="T1013" s="4"/>
      <c r="U1013" s="4"/>
      <c r="V1013" s="4"/>
    </row>
    <row r="1014" spans="1:22" s="5" customFormat="1" ht="12.5">
      <c r="A1014" s="56"/>
      <c r="B1014" s="11"/>
      <c r="C1014" s="11" t="s">
        <v>165</v>
      </c>
      <c r="D1014" s="11"/>
      <c r="E1014" s="11" t="s">
        <v>144</v>
      </c>
      <c r="F1014" s="11">
        <v>42</v>
      </c>
      <c r="G1014" s="11"/>
      <c r="H1014" s="11"/>
      <c r="I1014" s="11"/>
      <c r="J1014" s="4"/>
      <c r="K1014" s="11"/>
      <c r="L1014" s="11"/>
      <c r="M1014" s="11"/>
      <c r="N1014" s="4"/>
      <c r="O1014" s="184"/>
      <c r="P1014" s="185"/>
      <c r="Q1014" s="185"/>
      <c r="R1014" s="186"/>
      <c r="S1014" s="4"/>
      <c r="T1014" s="4"/>
      <c r="U1014" s="4"/>
      <c r="V1014" s="4"/>
    </row>
    <row r="1015" spans="1:22" s="5" customFormat="1" ht="12.5">
      <c r="A1015" s="56"/>
      <c r="B1015" s="11"/>
      <c r="C1015" s="11" t="s">
        <v>166</v>
      </c>
      <c r="D1015" s="11"/>
      <c r="E1015" s="11" t="s">
        <v>167</v>
      </c>
      <c r="F1015" s="11">
        <v>9</v>
      </c>
      <c r="G1015" s="11"/>
      <c r="H1015" s="11">
        <v>0</v>
      </c>
      <c r="I1015" s="11"/>
      <c r="J1015" s="4"/>
      <c r="K1015" s="11"/>
      <c r="L1015" s="11"/>
      <c r="M1015" s="11"/>
      <c r="N1015" s="4"/>
      <c r="O1015" s="184"/>
      <c r="P1015" s="185"/>
      <c r="Q1015" s="185"/>
      <c r="R1015" s="186"/>
      <c r="S1015" s="4"/>
      <c r="T1015" s="4"/>
      <c r="U1015" s="4"/>
      <c r="V1015" s="4"/>
    </row>
    <row r="1016" spans="1:22" s="5" customFormat="1" ht="12.5">
      <c r="A1016" s="56"/>
      <c r="B1016" s="11"/>
      <c r="C1016" s="11" t="s">
        <v>168</v>
      </c>
      <c r="D1016" s="11"/>
      <c r="E1016" s="11" t="s">
        <v>117</v>
      </c>
      <c r="F1016" s="11">
        <v>2</v>
      </c>
      <c r="G1016" s="11"/>
      <c r="H1016" s="11"/>
      <c r="I1016" s="11"/>
      <c r="J1016" s="4"/>
      <c r="K1016" s="11"/>
      <c r="L1016" s="11"/>
      <c r="M1016" s="11"/>
      <c r="N1016" s="4"/>
      <c r="O1016" s="184"/>
      <c r="P1016" s="185"/>
      <c r="Q1016" s="185"/>
      <c r="R1016" s="186"/>
      <c r="S1016" s="4"/>
      <c r="T1016" s="4"/>
      <c r="U1016" s="4"/>
      <c r="V1016" s="4"/>
    </row>
    <row r="1017" spans="1:22" s="5" customFormat="1" ht="12.5">
      <c r="A1017" s="56"/>
      <c r="B1017" s="11"/>
      <c r="C1017" s="11" t="s">
        <v>169</v>
      </c>
      <c r="D1017" s="11"/>
      <c r="E1017" s="11" t="s">
        <v>110</v>
      </c>
      <c r="F1017" s="11">
        <v>2</v>
      </c>
      <c r="G1017" s="11"/>
      <c r="H1017" s="11"/>
      <c r="I1017" s="11"/>
      <c r="J1017" s="4"/>
      <c r="K1017" s="11"/>
      <c r="L1017" s="11"/>
      <c r="M1017" s="11"/>
      <c r="N1017" s="4"/>
      <c r="O1017" s="184"/>
      <c r="P1017" s="185"/>
      <c r="Q1017" s="185"/>
      <c r="R1017" s="186"/>
      <c r="S1017" s="4"/>
      <c r="T1017" s="4"/>
      <c r="U1017" s="4"/>
      <c r="V1017" s="4"/>
    </row>
    <row r="1018" spans="1:22" s="5" customFormat="1" ht="12.5">
      <c r="A1018" s="56"/>
      <c r="B1018" s="11"/>
      <c r="C1018" s="11" t="s">
        <v>454</v>
      </c>
      <c r="D1018" s="11"/>
      <c r="E1018" s="11" t="s">
        <v>152</v>
      </c>
      <c r="F1018" s="11">
        <v>2</v>
      </c>
      <c r="G1018" s="11"/>
      <c r="H1018" s="11"/>
      <c r="I1018" s="11"/>
      <c r="J1018" s="4"/>
      <c r="K1018" s="11"/>
      <c r="L1018" s="11"/>
      <c r="M1018" s="11"/>
      <c r="N1018" s="4"/>
      <c r="O1018" s="184"/>
      <c r="P1018" s="185"/>
      <c r="Q1018" s="185"/>
      <c r="R1018" s="186"/>
      <c r="S1018" s="4"/>
      <c r="T1018" s="4"/>
      <c r="U1018" s="4"/>
      <c r="V1018" s="4"/>
    </row>
    <row r="1019" spans="1:22" s="5" customFormat="1" ht="12.5">
      <c r="A1019" s="56"/>
      <c r="B1019" s="11"/>
      <c r="C1019" s="11" t="s">
        <v>170</v>
      </c>
      <c r="D1019" s="11"/>
      <c r="E1019" s="11" t="s">
        <v>171</v>
      </c>
      <c r="F1019" s="11">
        <v>11</v>
      </c>
      <c r="G1019" s="11"/>
      <c r="H1019" s="11"/>
      <c r="I1019" s="11"/>
      <c r="J1019" s="4"/>
      <c r="K1019" s="11"/>
      <c r="L1019" s="11"/>
      <c r="M1019" s="11"/>
      <c r="N1019" s="4"/>
      <c r="O1019" s="184"/>
      <c r="P1019" s="185"/>
      <c r="Q1019" s="185"/>
      <c r="R1019" s="186"/>
      <c r="S1019" s="4"/>
      <c r="T1019" s="4"/>
      <c r="U1019" s="4"/>
      <c r="V1019" s="4"/>
    </row>
    <row r="1020" spans="1:22" s="5" customFormat="1" ht="12.5">
      <c r="A1020" s="56"/>
      <c r="B1020" s="11"/>
      <c r="C1020" s="11" t="s">
        <v>172</v>
      </c>
      <c r="D1020" s="11"/>
      <c r="E1020" s="11" t="s">
        <v>173</v>
      </c>
      <c r="F1020" s="11">
        <v>7</v>
      </c>
      <c r="G1020" s="11"/>
      <c r="H1020" s="11"/>
      <c r="I1020" s="11"/>
      <c r="J1020" s="4"/>
      <c r="K1020" s="11"/>
      <c r="L1020" s="11"/>
      <c r="M1020" s="11"/>
      <c r="N1020" s="4"/>
      <c r="O1020" s="184"/>
      <c r="P1020" s="185"/>
      <c r="Q1020" s="185"/>
      <c r="R1020" s="186"/>
      <c r="S1020" s="4"/>
      <c r="T1020" s="4"/>
      <c r="U1020" s="4"/>
      <c r="V1020" s="4"/>
    </row>
    <row r="1021" spans="1:22" s="5" customFormat="1" ht="12.5">
      <c r="A1021" s="56"/>
      <c r="B1021" s="11"/>
      <c r="C1021" s="11" t="s">
        <v>174</v>
      </c>
      <c r="D1021" s="11"/>
      <c r="E1021" s="11" t="s">
        <v>175</v>
      </c>
      <c r="F1021" s="11">
        <v>8</v>
      </c>
      <c r="G1021" s="11"/>
      <c r="H1021" s="11"/>
      <c r="I1021" s="11"/>
      <c r="J1021" s="4"/>
      <c r="K1021" s="11"/>
      <c r="L1021" s="11"/>
      <c r="M1021" s="11"/>
      <c r="N1021" s="4"/>
      <c r="O1021" s="184"/>
      <c r="P1021" s="185"/>
      <c r="Q1021" s="185"/>
      <c r="R1021" s="186"/>
      <c r="S1021" s="4"/>
      <c r="T1021" s="4"/>
      <c r="U1021" s="4"/>
      <c r="V1021" s="4"/>
    </row>
    <row r="1022" spans="1:22" s="5" customFormat="1" ht="12.5">
      <c r="A1022" s="56"/>
      <c r="B1022" s="11"/>
      <c r="C1022" s="11" t="s">
        <v>176</v>
      </c>
      <c r="D1022" s="11"/>
      <c r="E1022" s="11" t="s">
        <v>177</v>
      </c>
      <c r="F1022" s="11">
        <v>5</v>
      </c>
      <c r="G1022" s="11"/>
      <c r="H1022" s="11"/>
      <c r="I1022" s="11"/>
      <c r="J1022" s="4"/>
      <c r="K1022" s="11"/>
      <c r="L1022" s="11"/>
      <c r="M1022" s="11"/>
      <c r="N1022" s="4"/>
      <c r="O1022" s="184"/>
      <c r="P1022" s="185"/>
      <c r="Q1022" s="185"/>
      <c r="R1022" s="186"/>
      <c r="S1022" s="4"/>
      <c r="T1022" s="4"/>
      <c r="U1022" s="4"/>
      <c r="V1022" s="4"/>
    </row>
    <row r="1023" spans="1:22" s="5" customFormat="1" ht="12.5">
      <c r="A1023" s="56"/>
      <c r="B1023" s="11"/>
      <c r="C1023" s="11" t="s">
        <v>178</v>
      </c>
      <c r="D1023" s="11"/>
      <c r="E1023" s="11" t="s">
        <v>179</v>
      </c>
      <c r="F1023" s="11">
        <v>8</v>
      </c>
      <c r="G1023" s="11"/>
      <c r="H1023" s="11"/>
      <c r="I1023" s="11"/>
      <c r="J1023" s="4"/>
      <c r="K1023" s="11"/>
      <c r="L1023" s="11"/>
      <c r="M1023" s="11"/>
      <c r="N1023" s="4"/>
      <c r="O1023" s="184"/>
      <c r="P1023" s="185"/>
      <c r="Q1023" s="185"/>
      <c r="R1023" s="186"/>
      <c r="S1023" s="4"/>
      <c r="T1023" s="4"/>
      <c r="U1023" s="4"/>
      <c r="V1023" s="4"/>
    </row>
    <row r="1024" spans="1:22" s="5" customFormat="1" ht="12.5">
      <c r="A1024" s="56"/>
      <c r="B1024" s="11"/>
      <c r="C1024" s="11" t="s">
        <v>182</v>
      </c>
      <c r="D1024" s="11"/>
      <c r="E1024" s="11" t="s">
        <v>183</v>
      </c>
      <c r="F1024" s="11">
        <v>7</v>
      </c>
      <c r="G1024" s="11"/>
      <c r="H1024" s="11"/>
      <c r="I1024" s="11"/>
      <c r="J1024" s="4"/>
      <c r="K1024" s="11"/>
      <c r="L1024" s="11"/>
      <c r="M1024" s="11"/>
      <c r="N1024" s="4"/>
      <c r="O1024" s="184"/>
      <c r="P1024" s="185"/>
      <c r="Q1024" s="185"/>
      <c r="R1024" s="186"/>
      <c r="S1024" s="4"/>
      <c r="T1024" s="4"/>
      <c r="U1024" s="4"/>
      <c r="V1024" s="4"/>
    </row>
    <row r="1025" spans="1:22" s="5" customFormat="1" ht="12.5">
      <c r="A1025" s="56"/>
      <c r="B1025" s="11"/>
      <c r="C1025" s="11" t="s">
        <v>184</v>
      </c>
      <c r="D1025" s="11"/>
      <c r="E1025" s="11" t="s">
        <v>185</v>
      </c>
      <c r="F1025" s="11">
        <v>7</v>
      </c>
      <c r="G1025" s="11"/>
      <c r="H1025" s="11"/>
      <c r="I1025" s="11"/>
      <c r="J1025" s="4"/>
      <c r="K1025" s="11"/>
      <c r="L1025" s="11"/>
      <c r="M1025" s="11"/>
      <c r="N1025" s="4"/>
      <c r="O1025" s="184"/>
      <c r="P1025" s="185"/>
      <c r="Q1025" s="185"/>
      <c r="R1025" s="186"/>
      <c r="S1025" s="4"/>
      <c r="T1025" s="4"/>
      <c r="U1025" s="4"/>
      <c r="V1025" s="4"/>
    </row>
    <row r="1026" spans="1:22" s="5" customFormat="1" ht="12.5">
      <c r="A1026" s="56"/>
      <c r="B1026" s="11"/>
      <c r="C1026" s="11" t="s">
        <v>186</v>
      </c>
      <c r="D1026" s="11"/>
      <c r="E1026" s="11" t="s">
        <v>187</v>
      </c>
      <c r="F1026" s="11">
        <v>14</v>
      </c>
      <c r="G1026" s="11"/>
      <c r="H1026" s="11"/>
      <c r="I1026" s="11"/>
      <c r="J1026" s="4"/>
      <c r="K1026" s="11"/>
      <c r="L1026" s="11"/>
      <c r="M1026" s="11"/>
      <c r="N1026" s="4"/>
      <c r="O1026" s="184"/>
      <c r="P1026" s="185"/>
      <c r="Q1026" s="185"/>
      <c r="R1026" s="186"/>
      <c r="S1026" s="4"/>
      <c r="T1026" s="4"/>
      <c r="U1026" s="4"/>
      <c r="V1026" s="4"/>
    </row>
    <row r="1027" spans="1:22" s="5" customFormat="1" ht="12.5">
      <c r="A1027" s="56"/>
      <c r="B1027" s="11"/>
      <c r="C1027" s="11" t="s">
        <v>188</v>
      </c>
      <c r="D1027" s="11"/>
      <c r="E1027" s="11" t="s">
        <v>189</v>
      </c>
      <c r="F1027" s="11">
        <v>5</v>
      </c>
      <c r="G1027" s="11"/>
      <c r="H1027" s="11"/>
      <c r="I1027" s="11"/>
      <c r="J1027" s="4"/>
      <c r="K1027" s="11"/>
      <c r="L1027" s="11"/>
      <c r="M1027" s="11"/>
      <c r="N1027" s="4"/>
      <c r="O1027" s="184"/>
      <c r="P1027" s="185"/>
      <c r="Q1027" s="185"/>
      <c r="R1027" s="186"/>
      <c r="S1027" s="4"/>
      <c r="T1027" s="4"/>
      <c r="U1027" s="4"/>
      <c r="V1027" s="4"/>
    </row>
    <row r="1028" spans="1:22" s="5" customFormat="1" ht="12.5">
      <c r="A1028" s="56"/>
      <c r="B1028" s="11"/>
      <c r="C1028" s="11" t="s">
        <v>188</v>
      </c>
      <c r="D1028" s="11"/>
      <c r="E1028" s="11" t="s">
        <v>115</v>
      </c>
      <c r="F1028" s="11">
        <v>1</v>
      </c>
      <c r="G1028" s="11"/>
      <c r="H1028" s="11"/>
      <c r="I1028" s="11"/>
      <c r="J1028" s="4"/>
      <c r="K1028" s="11"/>
      <c r="L1028" s="11"/>
      <c r="M1028" s="11"/>
      <c r="N1028" s="4"/>
      <c r="O1028" s="184"/>
      <c r="P1028" s="185"/>
      <c r="Q1028" s="185"/>
      <c r="R1028" s="186"/>
      <c r="S1028" s="4"/>
      <c r="T1028" s="4"/>
      <c r="U1028" s="4"/>
      <c r="V1028" s="4"/>
    </row>
    <row r="1029" spans="1:22" s="5" customFormat="1" ht="12.5">
      <c r="A1029" s="56"/>
      <c r="B1029" s="11"/>
      <c r="C1029" s="11" t="s">
        <v>190</v>
      </c>
      <c r="D1029" s="11"/>
      <c r="E1029" s="11" t="s">
        <v>132</v>
      </c>
      <c r="F1029" s="11">
        <v>1</v>
      </c>
      <c r="G1029" s="11"/>
      <c r="H1029" s="11"/>
      <c r="I1029" s="11"/>
      <c r="J1029" s="4"/>
      <c r="K1029" s="11"/>
      <c r="L1029" s="11"/>
      <c r="M1029" s="11"/>
      <c r="N1029" s="4"/>
      <c r="O1029" s="184"/>
      <c r="P1029" s="185"/>
      <c r="Q1029" s="185"/>
      <c r="R1029" s="186"/>
      <c r="S1029" s="4"/>
      <c r="T1029" s="4"/>
      <c r="U1029" s="4"/>
      <c r="V1029" s="4"/>
    </row>
    <row r="1030" spans="1:22" s="5" customFormat="1" ht="12.5">
      <c r="A1030" s="56"/>
      <c r="B1030" s="11"/>
      <c r="C1030" s="11" t="s">
        <v>193</v>
      </c>
      <c r="D1030" s="11"/>
      <c r="E1030" s="11" t="s">
        <v>194</v>
      </c>
      <c r="F1030" s="11">
        <v>2</v>
      </c>
      <c r="G1030" s="11"/>
      <c r="H1030" s="11"/>
      <c r="I1030" s="11"/>
      <c r="J1030" s="4"/>
      <c r="K1030" s="11"/>
      <c r="L1030" s="11"/>
      <c r="M1030" s="11"/>
      <c r="N1030" s="4"/>
      <c r="O1030" s="184"/>
      <c r="P1030" s="185"/>
      <c r="Q1030" s="185"/>
      <c r="R1030" s="186"/>
      <c r="S1030" s="4"/>
      <c r="T1030" s="4"/>
      <c r="U1030" s="4"/>
      <c r="V1030" s="4"/>
    </row>
    <row r="1031" spans="1:22" s="5" customFormat="1" ht="12.5">
      <c r="A1031" s="56"/>
      <c r="B1031" s="11"/>
      <c r="C1031" s="11" t="s">
        <v>193</v>
      </c>
      <c r="D1031" s="11"/>
      <c r="E1031" s="11" t="s">
        <v>183</v>
      </c>
      <c r="F1031" s="11">
        <v>85</v>
      </c>
      <c r="G1031" s="11"/>
      <c r="H1031" s="11">
        <v>0</v>
      </c>
      <c r="I1031" s="11"/>
      <c r="J1031" s="4"/>
      <c r="K1031" s="11"/>
      <c r="L1031" s="11"/>
      <c r="M1031" s="11"/>
      <c r="N1031" s="4"/>
      <c r="O1031" s="184"/>
      <c r="P1031" s="185"/>
      <c r="Q1031" s="185"/>
      <c r="R1031" s="186"/>
      <c r="S1031" s="4"/>
      <c r="T1031" s="4"/>
      <c r="U1031" s="4"/>
      <c r="V1031" s="4"/>
    </row>
    <row r="1032" spans="1:22" s="5" customFormat="1" ht="12.5">
      <c r="A1032" s="56"/>
      <c r="B1032" s="11"/>
      <c r="C1032" s="11" t="s">
        <v>193</v>
      </c>
      <c r="D1032" s="11"/>
      <c r="E1032" s="11" t="s">
        <v>105</v>
      </c>
      <c r="F1032" s="11">
        <v>168</v>
      </c>
      <c r="G1032" s="11"/>
      <c r="H1032" s="11">
        <v>0</v>
      </c>
      <c r="I1032" s="11"/>
      <c r="J1032" s="4"/>
      <c r="K1032" s="11"/>
      <c r="L1032" s="11"/>
      <c r="M1032" s="11"/>
      <c r="N1032" s="4"/>
      <c r="O1032" s="184"/>
      <c r="P1032" s="185"/>
      <c r="Q1032" s="185"/>
      <c r="R1032" s="186"/>
      <c r="S1032" s="4"/>
      <c r="T1032" s="4"/>
      <c r="U1032" s="4"/>
      <c r="V1032" s="4"/>
    </row>
    <row r="1033" spans="1:22" s="5" customFormat="1" ht="12.5">
      <c r="A1033" s="56"/>
      <c r="B1033" s="11"/>
      <c r="C1033" s="11" t="s">
        <v>195</v>
      </c>
      <c r="D1033" s="11"/>
      <c r="E1033" s="11" t="s">
        <v>117</v>
      </c>
      <c r="F1033" s="11">
        <v>3</v>
      </c>
      <c r="G1033" s="11"/>
      <c r="H1033" s="11"/>
      <c r="I1033" s="11"/>
      <c r="J1033" s="4"/>
      <c r="K1033" s="11"/>
      <c r="L1033" s="11"/>
      <c r="M1033" s="11"/>
      <c r="N1033" s="4"/>
      <c r="O1033" s="184"/>
      <c r="P1033" s="185"/>
      <c r="Q1033" s="185"/>
      <c r="R1033" s="186"/>
      <c r="S1033" s="4"/>
      <c r="T1033" s="4"/>
      <c r="U1033" s="4"/>
      <c r="V1033" s="4"/>
    </row>
    <row r="1034" spans="1:22" s="5" customFormat="1" ht="12.5">
      <c r="A1034" s="56"/>
      <c r="B1034" s="11"/>
      <c r="C1034" s="11" t="s">
        <v>196</v>
      </c>
      <c r="D1034" s="11"/>
      <c r="E1034" s="11" t="s">
        <v>91</v>
      </c>
      <c r="F1034" s="11">
        <v>6</v>
      </c>
      <c r="G1034" s="11"/>
      <c r="H1034" s="11"/>
      <c r="I1034" s="11"/>
      <c r="J1034" s="4"/>
      <c r="K1034" s="11"/>
      <c r="L1034" s="11"/>
      <c r="M1034" s="11"/>
      <c r="N1034" s="4"/>
      <c r="O1034" s="184"/>
      <c r="P1034" s="185"/>
      <c r="Q1034" s="185"/>
      <c r="R1034" s="186"/>
      <c r="S1034" s="4"/>
      <c r="T1034" s="4"/>
      <c r="U1034" s="4"/>
      <c r="V1034" s="4"/>
    </row>
    <row r="1035" spans="1:22" s="5" customFormat="1" ht="12.5">
      <c r="A1035" s="56"/>
      <c r="B1035" s="11"/>
      <c r="C1035" s="11" t="s">
        <v>197</v>
      </c>
      <c r="D1035" s="11"/>
      <c r="E1035" s="11" t="s">
        <v>152</v>
      </c>
      <c r="F1035" s="11">
        <v>64</v>
      </c>
      <c r="G1035" s="11"/>
      <c r="H1035" s="11">
        <v>0</v>
      </c>
      <c r="I1035" s="11"/>
      <c r="J1035" s="4"/>
      <c r="K1035" s="11"/>
      <c r="L1035" s="11"/>
      <c r="M1035" s="11"/>
      <c r="N1035" s="4"/>
      <c r="O1035" s="184"/>
      <c r="P1035" s="185"/>
      <c r="Q1035" s="185"/>
      <c r="R1035" s="186"/>
      <c r="S1035" s="4"/>
      <c r="T1035" s="4"/>
      <c r="U1035" s="4"/>
      <c r="V1035" s="4"/>
    </row>
    <row r="1036" spans="1:22" s="5" customFormat="1" ht="12.5">
      <c r="A1036" s="56"/>
      <c r="B1036" s="11"/>
      <c r="C1036" s="11" t="s">
        <v>198</v>
      </c>
      <c r="D1036" s="11"/>
      <c r="E1036" s="11" t="s">
        <v>199</v>
      </c>
      <c r="F1036" s="11">
        <v>27</v>
      </c>
      <c r="G1036" s="11"/>
      <c r="H1036" s="11">
        <v>0</v>
      </c>
      <c r="I1036" s="11"/>
      <c r="J1036" s="4"/>
      <c r="K1036" s="11"/>
      <c r="L1036" s="11"/>
      <c r="M1036" s="11"/>
      <c r="N1036" s="4"/>
      <c r="O1036" s="184"/>
      <c r="P1036" s="185"/>
      <c r="Q1036" s="185"/>
      <c r="R1036" s="186"/>
      <c r="S1036" s="4"/>
      <c r="T1036" s="4"/>
      <c r="U1036" s="4"/>
      <c r="V1036" s="4"/>
    </row>
    <row r="1037" spans="1:22" s="5" customFormat="1" ht="12.5">
      <c r="A1037" s="56"/>
      <c r="B1037" s="11"/>
      <c r="C1037" s="11" t="s">
        <v>200</v>
      </c>
      <c r="D1037" s="11"/>
      <c r="E1037" s="11" t="s">
        <v>105</v>
      </c>
      <c r="F1037" s="11">
        <v>2</v>
      </c>
      <c r="G1037" s="11"/>
      <c r="H1037" s="11">
        <v>0</v>
      </c>
      <c r="I1037" s="11"/>
      <c r="J1037" s="4"/>
      <c r="K1037" s="11"/>
      <c r="L1037" s="11"/>
      <c r="M1037" s="11"/>
      <c r="N1037" s="4"/>
      <c r="O1037" s="184"/>
      <c r="P1037" s="185"/>
      <c r="Q1037" s="185"/>
      <c r="R1037" s="186"/>
      <c r="S1037" s="4"/>
      <c r="T1037" s="4"/>
      <c r="U1037" s="4"/>
      <c r="V1037" s="4"/>
    </row>
    <row r="1038" spans="1:22" s="5" customFormat="1" ht="12.5">
      <c r="A1038" s="56"/>
      <c r="B1038" s="11"/>
      <c r="C1038" s="11" t="s">
        <v>200</v>
      </c>
      <c r="D1038" s="11"/>
      <c r="E1038" s="11" t="s">
        <v>115</v>
      </c>
      <c r="F1038" s="11">
        <v>5</v>
      </c>
      <c r="G1038" s="11"/>
      <c r="H1038" s="11"/>
      <c r="I1038" s="11"/>
      <c r="J1038" s="4"/>
      <c r="K1038" s="11"/>
      <c r="L1038" s="11"/>
      <c r="M1038" s="11"/>
      <c r="N1038" s="4"/>
      <c r="O1038" s="184"/>
      <c r="P1038" s="185"/>
      <c r="Q1038" s="185"/>
      <c r="R1038" s="186"/>
      <c r="S1038" s="4"/>
      <c r="T1038" s="4"/>
      <c r="U1038" s="4"/>
      <c r="V1038" s="4"/>
    </row>
    <row r="1039" spans="1:22" s="5" customFormat="1" ht="12.5">
      <c r="A1039" s="56"/>
      <c r="B1039" s="11"/>
      <c r="C1039" s="11" t="s">
        <v>201</v>
      </c>
      <c r="D1039" s="11"/>
      <c r="E1039" s="11" t="s">
        <v>202</v>
      </c>
      <c r="F1039" s="11">
        <v>138</v>
      </c>
      <c r="G1039" s="11"/>
      <c r="H1039" s="11">
        <v>0</v>
      </c>
      <c r="I1039" s="11"/>
      <c r="J1039" s="4"/>
      <c r="K1039" s="11"/>
      <c r="L1039" s="11"/>
      <c r="M1039" s="11"/>
      <c r="N1039" s="4"/>
      <c r="O1039" s="184"/>
      <c r="P1039" s="185"/>
      <c r="Q1039" s="185"/>
      <c r="R1039" s="186"/>
      <c r="S1039" s="4"/>
      <c r="T1039" s="4"/>
      <c r="U1039" s="4"/>
      <c r="V1039" s="4"/>
    </row>
    <row r="1040" spans="1:22" s="5" customFormat="1" ht="12.5">
      <c r="A1040" s="56"/>
      <c r="B1040" s="11"/>
      <c r="C1040" s="11" t="s">
        <v>203</v>
      </c>
      <c r="D1040" s="11"/>
      <c r="E1040" s="11" t="s">
        <v>136</v>
      </c>
      <c r="F1040" s="11">
        <v>21</v>
      </c>
      <c r="G1040" s="11"/>
      <c r="H1040" s="11">
        <v>0</v>
      </c>
      <c r="I1040" s="11"/>
      <c r="J1040" s="4"/>
      <c r="K1040" s="11"/>
      <c r="L1040" s="11"/>
      <c r="M1040" s="11"/>
      <c r="N1040" s="4"/>
      <c r="O1040" s="184"/>
      <c r="P1040" s="185"/>
      <c r="Q1040" s="185"/>
      <c r="R1040" s="186"/>
      <c r="S1040" s="4"/>
      <c r="T1040" s="4"/>
      <c r="U1040" s="4"/>
      <c r="V1040" s="4"/>
    </row>
    <row r="1041" spans="1:22" s="5" customFormat="1" ht="12.5">
      <c r="A1041" s="56"/>
      <c r="B1041" s="11"/>
      <c r="C1041" s="11" t="s">
        <v>204</v>
      </c>
      <c r="D1041" s="11"/>
      <c r="E1041" s="11" t="s">
        <v>205</v>
      </c>
      <c r="F1041" s="11">
        <v>13</v>
      </c>
      <c r="G1041" s="11"/>
      <c r="H1041" s="11"/>
      <c r="I1041" s="11"/>
      <c r="J1041" s="4"/>
      <c r="K1041" s="11"/>
      <c r="L1041" s="11"/>
      <c r="M1041" s="11"/>
      <c r="N1041" s="4"/>
      <c r="O1041" s="184"/>
      <c r="P1041" s="185"/>
      <c r="Q1041" s="185"/>
      <c r="R1041" s="186"/>
      <c r="S1041" s="4"/>
      <c r="T1041" s="4"/>
      <c r="U1041" s="4"/>
      <c r="V1041" s="4"/>
    </row>
    <row r="1042" spans="1:22" s="5" customFormat="1" ht="12.5">
      <c r="A1042" s="56"/>
      <c r="B1042" s="11"/>
      <c r="C1042" s="11" t="s">
        <v>204</v>
      </c>
      <c r="D1042" s="11"/>
      <c r="E1042" s="11" t="s">
        <v>115</v>
      </c>
      <c r="F1042" s="11">
        <v>1</v>
      </c>
      <c r="G1042" s="11"/>
      <c r="H1042" s="11"/>
      <c r="I1042" s="11"/>
      <c r="J1042" s="4"/>
      <c r="K1042" s="11"/>
      <c r="L1042" s="11"/>
      <c r="M1042" s="11"/>
      <c r="N1042" s="4"/>
      <c r="O1042" s="184"/>
      <c r="P1042" s="185"/>
      <c r="Q1042" s="185"/>
      <c r="R1042" s="186"/>
      <c r="S1042" s="4"/>
      <c r="T1042" s="4"/>
      <c r="U1042" s="4"/>
      <c r="V1042" s="4"/>
    </row>
    <row r="1043" spans="1:22" s="5" customFormat="1" ht="12.5">
      <c r="A1043" s="56"/>
      <c r="B1043" s="11"/>
      <c r="C1043" s="11" t="s">
        <v>206</v>
      </c>
      <c r="D1043" s="11"/>
      <c r="E1043" s="11" t="s">
        <v>207</v>
      </c>
      <c r="F1043" s="11">
        <v>2</v>
      </c>
      <c r="G1043" s="11"/>
      <c r="H1043" s="11"/>
      <c r="I1043" s="11"/>
      <c r="J1043" s="4"/>
      <c r="K1043" s="11"/>
      <c r="L1043" s="11"/>
      <c r="M1043" s="11"/>
      <c r="N1043" s="4"/>
      <c r="O1043" s="184"/>
      <c r="P1043" s="185"/>
      <c r="Q1043" s="185"/>
      <c r="R1043" s="186"/>
      <c r="S1043" s="4"/>
      <c r="T1043" s="4"/>
      <c r="U1043" s="4"/>
      <c r="V1043" s="4"/>
    </row>
    <row r="1044" spans="1:22" s="5" customFormat="1" ht="12.5">
      <c r="A1044" s="56"/>
      <c r="B1044" s="11"/>
      <c r="C1044" s="11" t="s">
        <v>208</v>
      </c>
      <c r="D1044" s="11"/>
      <c r="E1044" s="11" t="s">
        <v>127</v>
      </c>
      <c r="F1044" s="11">
        <v>8</v>
      </c>
      <c r="G1044" s="11"/>
      <c r="H1044" s="11"/>
      <c r="I1044" s="11"/>
      <c r="J1044" s="4"/>
      <c r="K1044" s="11"/>
      <c r="L1044" s="11"/>
      <c r="M1044" s="11"/>
      <c r="N1044" s="4"/>
      <c r="O1044" s="184"/>
      <c r="P1044" s="185"/>
      <c r="Q1044" s="185"/>
      <c r="R1044" s="186"/>
      <c r="S1044" s="4"/>
      <c r="T1044" s="4"/>
      <c r="U1044" s="4"/>
      <c r="V1044" s="4"/>
    </row>
    <row r="1045" spans="1:22" s="5" customFormat="1" ht="12.5">
      <c r="A1045" s="56"/>
      <c r="B1045" s="11"/>
      <c r="C1045" s="11" t="s">
        <v>208</v>
      </c>
      <c r="D1045" s="11"/>
      <c r="E1045" s="11" t="s">
        <v>140</v>
      </c>
      <c r="F1045" s="11">
        <v>1</v>
      </c>
      <c r="G1045" s="11"/>
      <c r="H1045" s="11"/>
      <c r="I1045" s="11"/>
      <c r="J1045" s="4"/>
      <c r="K1045" s="11"/>
      <c r="L1045" s="11"/>
      <c r="M1045" s="11"/>
      <c r="N1045" s="4"/>
      <c r="O1045" s="184"/>
      <c r="P1045" s="185"/>
      <c r="Q1045" s="185"/>
      <c r="R1045" s="186"/>
      <c r="S1045" s="4"/>
      <c r="T1045" s="4"/>
      <c r="U1045" s="4"/>
      <c r="V1045" s="4"/>
    </row>
    <row r="1046" spans="1:22" s="5" customFormat="1" ht="12.5">
      <c r="A1046" s="56"/>
      <c r="B1046" s="11"/>
      <c r="C1046" s="11" t="s">
        <v>209</v>
      </c>
      <c r="D1046" s="11"/>
      <c r="E1046" s="11" t="s">
        <v>210</v>
      </c>
      <c r="F1046" s="11">
        <v>19</v>
      </c>
      <c r="G1046" s="11"/>
      <c r="H1046" s="11"/>
      <c r="I1046" s="11"/>
      <c r="J1046" s="4"/>
      <c r="K1046" s="11"/>
      <c r="L1046" s="11"/>
      <c r="M1046" s="11"/>
      <c r="N1046" s="4"/>
      <c r="O1046" s="184"/>
      <c r="P1046" s="185"/>
      <c r="Q1046" s="185"/>
      <c r="R1046" s="186"/>
      <c r="S1046" s="4"/>
      <c r="T1046" s="4"/>
      <c r="U1046" s="4"/>
      <c r="V1046" s="4"/>
    </row>
    <row r="1047" spans="1:22" s="5" customFormat="1" ht="12.5">
      <c r="A1047" s="56"/>
      <c r="B1047" s="11"/>
      <c r="C1047" s="11" t="s">
        <v>482</v>
      </c>
      <c r="D1047" s="11"/>
      <c r="E1047" s="11" t="s">
        <v>110</v>
      </c>
      <c r="F1047" s="11">
        <v>1</v>
      </c>
      <c r="G1047" s="11"/>
      <c r="H1047" s="11"/>
      <c r="I1047" s="11"/>
      <c r="J1047" s="4"/>
      <c r="K1047" s="11"/>
      <c r="L1047" s="11"/>
      <c r="M1047" s="11"/>
      <c r="N1047" s="4"/>
      <c r="O1047" s="184"/>
      <c r="P1047" s="185"/>
      <c r="Q1047" s="185"/>
      <c r="R1047" s="186"/>
      <c r="S1047" s="4"/>
      <c r="T1047" s="4"/>
      <c r="U1047" s="4"/>
      <c r="V1047" s="4"/>
    </row>
    <row r="1048" spans="1:22" s="5" customFormat="1" ht="12.5">
      <c r="A1048" s="56"/>
      <c r="B1048" s="11"/>
      <c r="C1048" s="11" t="s">
        <v>211</v>
      </c>
      <c r="D1048" s="11"/>
      <c r="E1048" s="11" t="s">
        <v>95</v>
      </c>
      <c r="F1048" s="11">
        <v>4</v>
      </c>
      <c r="G1048" s="11"/>
      <c r="H1048" s="11"/>
      <c r="I1048" s="11"/>
      <c r="J1048" s="4"/>
      <c r="K1048" s="11"/>
      <c r="L1048" s="11"/>
      <c r="M1048" s="11"/>
      <c r="N1048" s="4"/>
      <c r="O1048" s="184"/>
      <c r="P1048" s="185"/>
      <c r="Q1048" s="185"/>
      <c r="R1048" s="186"/>
      <c r="S1048" s="4"/>
      <c r="T1048" s="4"/>
      <c r="U1048" s="4"/>
      <c r="V1048" s="4"/>
    </row>
    <row r="1049" spans="1:22" s="5" customFormat="1" ht="12.5">
      <c r="A1049" s="56"/>
      <c r="B1049" s="11"/>
      <c r="C1049" s="11" t="s">
        <v>211</v>
      </c>
      <c r="D1049" s="11"/>
      <c r="E1049" s="11" t="s">
        <v>105</v>
      </c>
      <c r="F1049" s="11">
        <v>2</v>
      </c>
      <c r="G1049" s="11"/>
      <c r="H1049" s="11"/>
      <c r="I1049" s="11"/>
      <c r="J1049" s="4"/>
      <c r="K1049" s="11"/>
      <c r="L1049" s="11"/>
      <c r="M1049" s="11"/>
      <c r="N1049" s="4"/>
      <c r="O1049" s="184"/>
      <c r="P1049" s="185"/>
      <c r="Q1049" s="185"/>
      <c r="R1049" s="186"/>
      <c r="S1049" s="4"/>
      <c r="T1049" s="4"/>
      <c r="U1049" s="4"/>
      <c r="V1049" s="4"/>
    </row>
    <row r="1050" spans="1:22" s="5" customFormat="1" ht="12.5">
      <c r="A1050" s="56"/>
      <c r="B1050" s="11"/>
      <c r="C1050" s="11" t="s">
        <v>212</v>
      </c>
      <c r="D1050" s="11"/>
      <c r="E1050" s="11" t="s">
        <v>101</v>
      </c>
      <c r="F1050" s="11">
        <v>5</v>
      </c>
      <c r="G1050" s="11"/>
      <c r="H1050" s="11"/>
      <c r="I1050" s="11"/>
      <c r="J1050" s="4"/>
      <c r="K1050" s="11"/>
      <c r="L1050" s="11"/>
      <c r="M1050" s="11"/>
      <c r="N1050" s="4"/>
      <c r="O1050" s="184"/>
      <c r="P1050" s="185"/>
      <c r="Q1050" s="185"/>
      <c r="R1050" s="186"/>
      <c r="S1050" s="4"/>
      <c r="T1050" s="4"/>
      <c r="U1050" s="4"/>
      <c r="V1050" s="4"/>
    </row>
    <row r="1051" spans="1:22" s="5" customFormat="1" ht="12.5">
      <c r="A1051" s="56"/>
      <c r="B1051" s="11"/>
      <c r="C1051" s="11" t="s">
        <v>213</v>
      </c>
      <c r="D1051" s="11"/>
      <c r="E1051" s="11" t="s">
        <v>136</v>
      </c>
      <c r="F1051" s="11">
        <v>7</v>
      </c>
      <c r="G1051" s="11"/>
      <c r="H1051" s="11"/>
      <c r="I1051" s="11"/>
      <c r="J1051" s="4"/>
      <c r="K1051" s="11"/>
      <c r="L1051" s="11"/>
      <c r="M1051" s="11"/>
      <c r="N1051" s="4"/>
      <c r="O1051" s="184"/>
      <c r="P1051" s="185"/>
      <c r="Q1051" s="185"/>
      <c r="R1051" s="186"/>
      <c r="S1051" s="4"/>
      <c r="T1051" s="4"/>
      <c r="U1051" s="4"/>
      <c r="V1051" s="4"/>
    </row>
    <row r="1052" spans="1:22" s="5" customFormat="1" ht="12.5">
      <c r="A1052" s="56"/>
      <c r="B1052" s="11"/>
      <c r="C1052" s="11" t="s">
        <v>213</v>
      </c>
      <c r="D1052" s="11"/>
      <c r="E1052" s="11" t="s">
        <v>175</v>
      </c>
      <c r="F1052" s="11">
        <v>1</v>
      </c>
      <c r="G1052" s="11"/>
      <c r="H1052" s="11"/>
      <c r="I1052" s="11"/>
      <c r="J1052" s="4"/>
      <c r="K1052" s="11"/>
      <c r="L1052" s="11"/>
      <c r="M1052" s="11"/>
      <c r="N1052" s="4"/>
      <c r="O1052" s="184"/>
      <c r="P1052" s="185"/>
      <c r="Q1052" s="185"/>
      <c r="R1052" s="186"/>
      <c r="S1052" s="4"/>
      <c r="T1052" s="4"/>
      <c r="U1052" s="4"/>
      <c r="V1052" s="4"/>
    </row>
    <row r="1053" spans="1:22" s="5" customFormat="1" ht="12.5">
      <c r="A1053" s="56"/>
      <c r="B1053" s="11"/>
      <c r="C1053" s="11" t="s">
        <v>214</v>
      </c>
      <c r="D1053" s="11"/>
      <c r="E1053" s="11" t="s">
        <v>91</v>
      </c>
      <c r="F1053" s="11">
        <v>10</v>
      </c>
      <c r="G1053" s="11"/>
      <c r="H1053" s="11"/>
      <c r="I1053" s="11"/>
      <c r="J1053" s="4"/>
      <c r="K1053" s="11"/>
      <c r="L1053" s="11"/>
      <c r="M1053" s="11"/>
      <c r="N1053" s="4"/>
      <c r="O1053" s="184"/>
      <c r="P1053" s="185"/>
      <c r="Q1053" s="185"/>
      <c r="R1053" s="186"/>
      <c r="S1053" s="4"/>
      <c r="T1053" s="4"/>
      <c r="U1053" s="4"/>
      <c r="V1053" s="4"/>
    </row>
    <row r="1054" spans="1:22" s="5" customFormat="1" ht="12.5">
      <c r="A1054" s="56"/>
      <c r="B1054" s="11"/>
      <c r="C1054" s="11" t="s">
        <v>215</v>
      </c>
      <c r="D1054" s="11"/>
      <c r="E1054" s="11" t="s">
        <v>216</v>
      </c>
      <c r="F1054" s="11">
        <v>6</v>
      </c>
      <c r="G1054" s="11"/>
      <c r="H1054" s="11"/>
      <c r="I1054" s="11"/>
      <c r="J1054" s="4"/>
      <c r="K1054" s="11"/>
      <c r="L1054" s="11"/>
      <c r="M1054" s="11"/>
      <c r="N1054" s="4"/>
      <c r="O1054" s="184"/>
      <c r="P1054" s="185"/>
      <c r="Q1054" s="185"/>
      <c r="R1054" s="186"/>
      <c r="S1054" s="4"/>
      <c r="T1054" s="4"/>
      <c r="U1054" s="4"/>
      <c r="V1054" s="4"/>
    </row>
    <row r="1055" spans="1:22" s="5" customFormat="1" ht="12.5">
      <c r="A1055" s="56"/>
      <c r="B1055" s="11"/>
      <c r="C1055" s="11" t="s">
        <v>219</v>
      </c>
      <c r="D1055" s="11"/>
      <c r="E1055" s="11" t="s">
        <v>220</v>
      </c>
      <c r="F1055" s="11">
        <v>100</v>
      </c>
      <c r="G1055" s="11"/>
      <c r="H1055" s="11"/>
      <c r="I1055" s="11"/>
      <c r="J1055" s="4"/>
      <c r="K1055" s="11"/>
      <c r="L1055" s="11"/>
      <c r="M1055" s="11"/>
      <c r="N1055" s="4"/>
      <c r="O1055" s="184"/>
      <c r="P1055" s="185"/>
      <c r="Q1055" s="185"/>
      <c r="R1055" s="186"/>
      <c r="S1055" s="4"/>
      <c r="T1055" s="4"/>
      <c r="U1055" s="4"/>
      <c r="V1055" s="4"/>
    </row>
    <row r="1056" spans="1:22" s="5" customFormat="1" ht="12.5">
      <c r="A1056" s="56"/>
      <c r="B1056" s="11"/>
      <c r="C1056" s="11" t="s">
        <v>221</v>
      </c>
      <c r="D1056" s="11"/>
      <c r="E1056" s="11" t="s">
        <v>84</v>
      </c>
      <c r="F1056" s="11">
        <v>2</v>
      </c>
      <c r="G1056" s="11"/>
      <c r="H1056" s="11"/>
      <c r="I1056" s="11"/>
      <c r="J1056" s="4"/>
      <c r="K1056" s="11"/>
      <c r="L1056" s="11"/>
      <c r="M1056" s="11"/>
      <c r="N1056" s="4"/>
      <c r="O1056" s="184"/>
      <c r="P1056" s="185"/>
      <c r="Q1056" s="185"/>
      <c r="R1056" s="186"/>
      <c r="S1056" s="4"/>
      <c r="T1056" s="4"/>
      <c r="U1056" s="4"/>
      <c r="V1056" s="4"/>
    </row>
    <row r="1057" spans="1:22" s="5" customFormat="1" ht="12.5">
      <c r="A1057" s="56"/>
      <c r="B1057" s="11"/>
      <c r="C1057" s="11" t="s">
        <v>221</v>
      </c>
      <c r="D1057" s="11"/>
      <c r="E1057" s="11" t="s">
        <v>85</v>
      </c>
      <c r="F1057" s="11">
        <v>16</v>
      </c>
      <c r="G1057" s="11"/>
      <c r="H1057" s="11">
        <v>0</v>
      </c>
      <c r="I1057" s="11"/>
      <c r="J1057" s="4"/>
      <c r="K1057" s="11"/>
      <c r="L1057" s="11"/>
      <c r="M1057" s="11"/>
      <c r="N1057" s="4"/>
      <c r="O1057" s="184"/>
      <c r="P1057" s="185"/>
      <c r="Q1057" s="185"/>
      <c r="R1057" s="186"/>
      <c r="S1057" s="4"/>
      <c r="T1057" s="4"/>
      <c r="U1057" s="4"/>
      <c r="V1057" s="4"/>
    </row>
    <row r="1058" spans="1:22" s="5" customFormat="1" ht="12.5">
      <c r="A1058" s="56"/>
      <c r="B1058" s="11"/>
      <c r="C1058" s="11" t="s">
        <v>224</v>
      </c>
      <c r="D1058" s="11"/>
      <c r="E1058" s="11" t="s">
        <v>183</v>
      </c>
      <c r="F1058" s="11">
        <v>9</v>
      </c>
      <c r="G1058" s="11"/>
      <c r="H1058" s="11"/>
      <c r="I1058" s="11"/>
      <c r="J1058" s="4"/>
      <c r="K1058" s="11"/>
      <c r="L1058" s="11"/>
      <c r="M1058" s="11"/>
      <c r="N1058" s="4"/>
      <c r="O1058" s="184"/>
      <c r="P1058" s="185"/>
      <c r="Q1058" s="185"/>
      <c r="R1058" s="186"/>
      <c r="S1058" s="4"/>
      <c r="T1058" s="4"/>
      <c r="U1058" s="4"/>
      <c r="V1058" s="4"/>
    </row>
    <row r="1059" spans="1:22" s="5" customFormat="1" ht="12.5">
      <c r="A1059" s="56"/>
      <c r="B1059" s="11"/>
      <c r="C1059" s="11" t="s">
        <v>225</v>
      </c>
      <c r="D1059" s="11"/>
      <c r="E1059" s="11" t="s">
        <v>226</v>
      </c>
      <c r="F1059" s="11">
        <v>24</v>
      </c>
      <c r="G1059" s="11"/>
      <c r="H1059" s="11"/>
      <c r="I1059" s="11"/>
      <c r="J1059" s="4"/>
      <c r="K1059" s="11"/>
      <c r="L1059" s="11"/>
      <c r="M1059" s="11"/>
      <c r="N1059" s="4"/>
      <c r="O1059" s="184"/>
      <c r="P1059" s="185"/>
      <c r="Q1059" s="185"/>
      <c r="R1059" s="186"/>
      <c r="S1059" s="4"/>
      <c r="T1059" s="4"/>
      <c r="U1059" s="4"/>
      <c r="V1059" s="4"/>
    </row>
    <row r="1060" spans="1:22" s="5" customFormat="1" ht="12.5">
      <c r="A1060" s="56"/>
      <c r="B1060" s="11"/>
      <c r="C1060" s="11" t="s">
        <v>227</v>
      </c>
      <c r="D1060" s="11"/>
      <c r="E1060" s="11" t="s">
        <v>228</v>
      </c>
      <c r="F1060" s="11">
        <v>39</v>
      </c>
      <c r="G1060" s="11"/>
      <c r="H1060" s="11"/>
      <c r="I1060" s="11"/>
      <c r="J1060" s="4"/>
      <c r="K1060" s="11"/>
      <c r="L1060" s="11"/>
      <c r="M1060" s="11"/>
      <c r="N1060" s="4"/>
      <c r="O1060" s="184"/>
      <c r="P1060" s="185"/>
      <c r="Q1060" s="185"/>
      <c r="R1060" s="186"/>
      <c r="S1060" s="4"/>
      <c r="T1060" s="4"/>
      <c r="U1060" s="4"/>
      <c r="V1060" s="4"/>
    </row>
    <row r="1061" spans="1:22" s="5" customFormat="1" ht="12.5">
      <c r="A1061" s="56"/>
      <c r="B1061" s="11"/>
      <c r="C1061" s="11" t="s">
        <v>229</v>
      </c>
      <c r="D1061" s="11"/>
      <c r="E1061" s="11" t="s">
        <v>100</v>
      </c>
      <c r="F1061" s="11">
        <v>193</v>
      </c>
      <c r="G1061" s="11"/>
      <c r="H1061" s="11">
        <v>0</v>
      </c>
      <c r="I1061" s="11"/>
      <c r="J1061" s="4"/>
      <c r="K1061" s="11"/>
      <c r="L1061" s="11"/>
      <c r="M1061" s="11"/>
      <c r="N1061" s="4"/>
      <c r="O1061" s="184"/>
      <c r="P1061" s="185"/>
      <c r="Q1061" s="185"/>
      <c r="R1061" s="186"/>
      <c r="S1061" s="4"/>
      <c r="T1061" s="4"/>
      <c r="U1061" s="4"/>
      <c r="V1061" s="4"/>
    </row>
    <row r="1062" spans="1:22" s="5" customFormat="1" ht="12.5">
      <c r="A1062" s="56"/>
      <c r="B1062" s="11"/>
      <c r="C1062" s="11" t="s">
        <v>230</v>
      </c>
      <c r="D1062" s="11"/>
      <c r="E1062" s="11" t="s">
        <v>231</v>
      </c>
      <c r="F1062" s="11">
        <v>2</v>
      </c>
      <c r="G1062" s="11"/>
      <c r="H1062" s="11">
        <v>0</v>
      </c>
      <c r="I1062" s="11"/>
      <c r="J1062" s="4"/>
      <c r="K1062" s="11"/>
      <c r="L1062" s="11"/>
      <c r="M1062" s="11"/>
      <c r="N1062" s="4"/>
      <c r="O1062" s="184"/>
      <c r="P1062" s="185"/>
      <c r="Q1062" s="185"/>
      <c r="R1062" s="186"/>
      <c r="S1062" s="4"/>
      <c r="T1062" s="4"/>
      <c r="U1062" s="4"/>
      <c r="V1062" s="4"/>
    </row>
    <row r="1063" spans="1:22" s="5" customFormat="1" ht="12.5">
      <c r="A1063" s="56"/>
      <c r="B1063" s="11"/>
      <c r="C1063" s="11" t="s">
        <v>455</v>
      </c>
      <c r="D1063" s="11"/>
      <c r="E1063" s="11" t="s">
        <v>444</v>
      </c>
      <c r="F1063" s="11">
        <v>1</v>
      </c>
      <c r="G1063" s="11"/>
      <c r="H1063" s="11"/>
      <c r="I1063" s="11"/>
      <c r="J1063" s="4"/>
      <c r="K1063" s="11"/>
      <c r="L1063" s="11"/>
      <c r="M1063" s="11"/>
      <c r="N1063" s="4"/>
      <c r="O1063" s="184"/>
      <c r="P1063" s="185"/>
      <c r="Q1063" s="185"/>
      <c r="R1063" s="186"/>
      <c r="S1063" s="4"/>
      <c r="T1063" s="4"/>
      <c r="U1063" s="4"/>
      <c r="V1063" s="4"/>
    </row>
    <row r="1064" spans="1:22" s="5" customFormat="1" ht="12.5">
      <c r="A1064" s="56"/>
      <c r="B1064" s="11"/>
      <c r="C1064" s="11" t="s">
        <v>232</v>
      </c>
      <c r="D1064" s="11"/>
      <c r="E1064" s="11" t="s">
        <v>183</v>
      </c>
      <c r="F1064" s="11">
        <v>4</v>
      </c>
      <c r="G1064" s="11"/>
      <c r="H1064" s="11"/>
      <c r="I1064" s="11"/>
      <c r="J1064" s="4"/>
      <c r="K1064" s="11"/>
      <c r="L1064" s="11"/>
      <c r="M1064" s="11"/>
      <c r="N1064" s="4"/>
      <c r="O1064" s="184"/>
      <c r="P1064" s="185"/>
      <c r="Q1064" s="185"/>
      <c r="R1064" s="186"/>
      <c r="S1064" s="4"/>
      <c r="T1064" s="4"/>
      <c r="U1064" s="4"/>
      <c r="V1064" s="4"/>
    </row>
    <row r="1065" spans="1:22" s="5" customFormat="1" ht="12.5">
      <c r="A1065" s="56"/>
      <c r="B1065" s="11"/>
      <c r="C1065" s="11" t="s">
        <v>233</v>
      </c>
      <c r="D1065" s="11"/>
      <c r="E1065" s="11" t="s">
        <v>234</v>
      </c>
      <c r="F1065" s="11">
        <v>3</v>
      </c>
      <c r="G1065" s="11"/>
      <c r="H1065" s="11"/>
      <c r="I1065" s="11"/>
      <c r="J1065" s="4"/>
      <c r="K1065" s="11"/>
      <c r="L1065" s="11"/>
      <c r="M1065" s="11"/>
      <c r="N1065" s="4"/>
      <c r="O1065" s="184"/>
      <c r="P1065" s="185"/>
      <c r="Q1065" s="185"/>
      <c r="R1065" s="186"/>
      <c r="S1065" s="4"/>
      <c r="T1065" s="4"/>
      <c r="U1065" s="4"/>
      <c r="V1065" s="4"/>
    </row>
    <row r="1066" spans="1:22" s="5" customFormat="1" ht="12.5">
      <c r="A1066" s="56"/>
      <c r="B1066" s="11"/>
      <c r="C1066" s="11" t="s">
        <v>235</v>
      </c>
      <c r="D1066" s="11"/>
      <c r="E1066" s="11" t="s">
        <v>236</v>
      </c>
      <c r="F1066" s="11">
        <v>9</v>
      </c>
      <c r="G1066" s="11"/>
      <c r="H1066" s="11"/>
      <c r="I1066" s="11"/>
      <c r="J1066" s="4"/>
      <c r="K1066" s="11"/>
      <c r="L1066" s="11"/>
      <c r="M1066" s="11"/>
      <c r="N1066" s="4"/>
      <c r="O1066" s="184"/>
      <c r="P1066" s="185"/>
      <c r="Q1066" s="185"/>
      <c r="R1066" s="186"/>
      <c r="S1066" s="4"/>
      <c r="T1066" s="4"/>
      <c r="U1066" s="4"/>
      <c r="V1066" s="4"/>
    </row>
    <row r="1067" spans="1:22" s="5" customFormat="1" ht="12.5">
      <c r="A1067" s="56"/>
      <c r="B1067" s="11"/>
      <c r="C1067" s="11" t="s">
        <v>237</v>
      </c>
      <c r="D1067" s="11"/>
      <c r="E1067" s="11" t="s">
        <v>238</v>
      </c>
      <c r="F1067" s="11">
        <v>8</v>
      </c>
      <c r="G1067" s="11"/>
      <c r="H1067" s="11"/>
      <c r="I1067" s="11"/>
      <c r="J1067" s="4"/>
      <c r="K1067" s="11"/>
      <c r="L1067" s="11"/>
      <c r="M1067" s="11"/>
      <c r="N1067" s="4"/>
      <c r="O1067" s="184"/>
      <c r="P1067" s="185"/>
      <c r="Q1067" s="185"/>
      <c r="R1067" s="186"/>
      <c r="S1067" s="4"/>
      <c r="T1067" s="4"/>
      <c r="U1067" s="4"/>
      <c r="V1067" s="4"/>
    </row>
    <row r="1068" spans="1:22" s="5" customFormat="1" ht="12.5">
      <c r="A1068" s="56"/>
      <c r="B1068" s="11"/>
      <c r="C1068" s="11" t="s">
        <v>239</v>
      </c>
      <c r="D1068" s="11"/>
      <c r="E1068" s="11" t="s">
        <v>91</v>
      </c>
      <c r="F1068" s="11">
        <v>176</v>
      </c>
      <c r="G1068" s="11">
        <v>1</v>
      </c>
      <c r="H1068" s="11">
        <v>2</v>
      </c>
      <c r="I1068" s="11">
        <v>3.5</v>
      </c>
      <c r="J1068" s="4"/>
      <c r="K1068" s="11"/>
      <c r="L1068" s="11"/>
      <c r="M1068" s="11"/>
      <c r="N1068" s="4"/>
      <c r="O1068" s="184"/>
      <c r="P1068" s="185"/>
      <c r="Q1068" s="185"/>
      <c r="R1068" s="186"/>
      <c r="S1068" s="4"/>
      <c r="T1068" s="4"/>
      <c r="U1068" s="4"/>
      <c r="V1068" s="4"/>
    </row>
    <row r="1069" spans="1:22" s="5" customFormat="1" ht="12.5">
      <c r="A1069" s="56"/>
      <c r="B1069" s="11"/>
      <c r="C1069" s="11" t="s">
        <v>240</v>
      </c>
      <c r="D1069" s="11"/>
      <c r="E1069" s="11" t="s">
        <v>241</v>
      </c>
      <c r="F1069" s="11">
        <v>5</v>
      </c>
      <c r="G1069" s="11"/>
      <c r="H1069" s="11"/>
      <c r="I1069" s="11"/>
      <c r="J1069" s="4"/>
      <c r="K1069" s="11"/>
      <c r="L1069" s="11"/>
      <c r="M1069" s="11"/>
      <c r="N1069" s="4"/>
      <c r="O1069" s="184"/>
      <c r="P1069" s="185"/>
      <c r="Q1069" s="185"/>
      <c r="R1069" s="186"/>
      <c r="S1069" s="4"/>
      <c r="T1069" s="4"/>
      <c r="U1069" s="4"/>
      <c r="V1069" s="4"/>
    </row>
    <row r="1070" spans="1:22" s="5" customFormat="1" ht="12.5">
      <c r="A1070" s="56"/>
      <c r="B1070" s="11"/>
      <c r="C1070" s="11" t="s">
        <v>242</v>
      </c>
      <c r="D1070" s="11"/>
      <c r="E1070" s="11" t="s">
        <v>218</v>
      </c>
      <c r="F1070" s="11">
        <v>2</v>
      </c>
      <c r="G1070" s="11"/>
      <c r="H1070" s="11"/>
      <c r="I1070" s="11"/>
      <c r="J1070" s="4"/>
      <c r="K1070" s="11"/>
      <c r="L1070" s="11"/>
      <c r="M1070" s="11"/>
      <c r="N1070" s="4"/>
      <c r="O1070" s="184"/>
      <c r="P1070" s="185"/>
      <c r="Q1070" s="185"/>
      <c r="R1070" s="186"/>
      <c r="S1070" s="4"/>
      <c r="T1070" s="4"/>
      <c r="U1070" s="4"/>
      <c r="V1070" s="4"/>
    </row>
    <row r="1071" spans="1:22" s="5" customFormat="1" ht="12.5">
      <c r="A1071" s="56"/>
      <c r="B1071" s="11"/>
      <c r="C1071" s="11" t="s">
        <v>243</v>
      </c>
      <c r="D1071" s="11"/>
      <c r="E1071" s="11" t="s">
        <v>244</v>
      </c>
      <c r="F1071" s="11">
        <v>5</v>
      </c>
      <c r="G1071" s="11"/>
      <c r="H1071" s="11"/>
      <c r="I1071" s="11"/>
      <c r="J1071" s="4"/>
      <c r="K1071" s="11"/>
      <c r="L1071" s="11"/>
      <c r="M1071" s="11"/>
      <c r="N1071" s="4"/>
      <c r="O1071" s="184"/>
      <c r="P1071" s="185"/>
      <c r="Q1071" s="185"/>
      <c r="R1071" s="186"/>
      <c r="S1071" s="4"/>
      <c r="T1071" s="4"/>
      <c r="U1071" s="4"/>
      <c r="V1071" s="4"/>
    </row>
    <row r="1072" spans="1:22" s="5" customFormat="1" ht="12.5">
      <c r="A1072" s="56"/>
      <c r="B1072" s="11"/>
      <c r="C1072" s="11" t="s">
        <v>245</v>
      </c>
      <c r="D1072" s="11"/>
      <c r="E1072" s="11" t="s">
        <v>112</v>
      </c>
      <c r="F1072" s="11">
        <v>4</v>
      </c>
      <c r="G1072" s="11"/>
      <c r="H1072" s="11">
        <v>0</v>
      </c>
      <c r="I1072" s="11"/>
      <c r="J1072" s="4"/>
      <c r="K1072" s="11"/>
      <c r="L1072" s="11"/>
      <c r="M1072" s="11"/>
      <c r="N1072" s="4"/>
      <c r="O1072" s="184"/>
      <c r="P1072" s="185"/>
      <c r="Q1072" s="185"/>
      <c r="R1072" s="186"/>
      <c r="S1072" s="4"/>
      <c r="T1072" s="4"/>
      <c r="U1072" s="4"/>
      <c r="V1072" s="4"/>
    </row>
    <row r="1073" spans="1:22" s="5" customFormat="1" ht="12.5">
      <c r="A1073" s="56"/>
      <c r="B1073" s="11"/>
      <c r="C1073" s="11" t="s">
        <v>246</v>
      </c>
      <c r="D1073" s="11"/>
      <c r="E1073" s="11" t="s">
        <v>247</v>
      </c>
      <c r="F1073" s="11">
        <v>4</v>
      </c>
      <c r="G1073" s="11"/>
      <c r="H1073" s="11"/>
      <c r="I1073" s="11"/>
      <c r="J1073" s="4"/>
      <c r="K1073" s="11"/>
      <c r="L1073" s="11"/>
      <c r="M1073" s="11"/>
      <c r="N1073" s="4"/>
      <c r="O1073" s="184"/>
      <c r="P1073" s="185"/>
      <c r="Q1073" s="185"/>
      <c r="R1073" s="186"/>
      <c r="S1073" s="4"/>
      <c r="T1073" s="4"/>
      <c r="U1073" s="4"/>
      <c r="V1073" s="4"/>
    </row>
    <row r="1074" spans="1:22" s="5" customFormat="1" ht="12.5">
      <c r="A1074" s="56"/>
      <c r="B1074" s="11"/>
      <c r="C1074" s="11" t="s">
        <v>248</v>
      </c>
      <c r="D1074" s="11"/>
      <c r="E1074" s="11" t="s">
        <v>249</v>
      </c>
      <c r="F1074" s="11">
        <v>7</v>
      </c>
      <c r="G1074" s="11"/>
      <c r="H1074" s="11"/>
      <c r="I1074" s="11"/>
      <c r="J1074" s="4"/>
      <c r="K1074" s="11"/>
      <c r="L1074" s="11"/>
      <c r="M1074" s="11"/>
      <c r="N1074" s="4"/>
      <c r="O1074" s="184"/>
      <c r="P1074" s="185"/>
      <c r="Q1074" s="185"/>
      <c r="R1074" s="186"/>
      <c r="S1074" s="4"/>
      <c r="T1074" s="4"/>
      <c r="U1074" s="4"/>
      <c r="V1074" s="4"/>
    </row>
    <row r="1075" spans="1:22" s="5" customFormat="1" ht="12.5">
      <c r="A1075" s="56"/>
      <c r="B1075" s="11"/>
      <c r="C1075" s="11" t="s">
        <v>250</v>
      </c>
      <c r="D1075" s="11"/>
      <c r="E1075" s="11" t="s">
        <v>112</v>
      </c>
      <c r="F1075" s="11">
        <v>1</v>
      </c>
      <c r="G1075" s="11"/>
      <c r="H1075" s="11"/>
      <c r="I1075" s="11"/>
      <c r="J1075" s="4"/>
      <c r="K1075" s="11"/>
      <c r="L1075" s="11"/>
      <c r="M1075" s="11"/>
      <c r="N1075" s="4"/>
      <c r="O1075" s="184"/>
      <c r="P1075" s="185"/>
      <c r="Q1075" s="185"/>
      <c r="R1075" s="186"/>
      <c r="S1075" s="4"/>
      <c r="T1075" s="4"/>
      <c r="U1075" s="4"/>
      <c r="V1075" s="4"/>
    </row>
    <row r="1076" spans="1:22" s="5" customFormat="1" ht="12.5">
      <c r="A1076" s="56"/>
      <c r="B1076" s="11"/>
      <c r="C1076" s="11" t="s">
        <v>483</v>
      </c>
      <c r="D1076" s="11"/>
      <c r="E1076" s="11" t="s">
        <v>127</v>
      </c>
      <c r="F1076" s="11">
        <v>1</v>
      </c>
      <c r="G1076" s="11"/>
      <c r="H1076" s="11"/>
      <c r="I1076" s="11"/>
      <c r="J1076" s="4"/>
      <c r="K1076" s="11"/>
      <c r="L1076" s="11"/>
      <c r="M1076" s="11"/>
      <c r="N1076" s="4"/>
      <c r="O1076" s="184"/>
      <c r="P1076" s="185"/>
      <c r="Q1076" s="185"/>
      <c r="R1076" s="186"/>
      <c r="S1076" s="4"/>
      <c r="T1076" s="4"/>
      <c r="U1076" s="4"/>
      <c r="V1076" s="4"/>
    </row>
    <row r="1077" spans="1:22" s="5" customFormat="1" ht="12.5">
      <c r="A1077" s="56"/>
      <c r="B1077" s="11"/>
      <c r="C1077" s="11" t="s">
        <v>483</v>
      </c>
      <c r="D1077" s="11"/>
      <c r="E1077" s="11" t="s">
        <v>152</v>
      </c>
      <c r="F1077" s="11">
        <v>1</v>
      </c>
      <c r="G1077" s="11"/>
      <c r="H1077" s="11">
        <v>0</v>
      </c>
      <c r="I1077" s="11"/>
      <c r="J1077" s="4"/>
      <c r="K1077" s="11"/>
      <c r="L1077" s="11"/>
      <c r="M1077" s="11"/>
      <c r="N1077" s="4"/>
      <c r="O1077" s="184"/>
      <c r="P1077" s="185"/>
      <c r="Q1077" s="185"/>
      <c r="R1077" s="186"/>
      <c r="S1077" s="4"/>
      <c r="T1077" s="4"/>
      <c r="U1077" s="4"/>
      <c r="V1077" s="4"/>
    </row>
    <row r="1078" spans="1:22" s="5" customFormat="1" ht="12.5">
      <c r="A1078" s="56"/>
      <c r="B1078" s="11"/>
      <c r="C1078" s="11" t="s">
        <v>252</v>
      </c>
      <c r="D1078" s="11"/>
      <c r="E1078" s="11" t="s">
        <v>110</v>
      </c>
      <c r="F1078" s="11">
        <v>2</v>
      </c>
      <c r="G1078" s="11"/>
      <c r="H1078" s="11"/>
      <c r="I1078" s="11"/>
      <c r="J1078" s="4"/>
      <c r="K1078" s="11"/>
      <c r="L1078" s="11"/>
      <c r="M1078" s="11"/>
      <c r="N1078" s="4"/>
      <c r="O1078" s="184"/>
      <c r="P1078" s="185"/>
      <c r="Q1078" s="185"/>
      <c r="R1078" s="186"/>
      <c r="S1078" s="4"/>
      <c r="T1078" s="4"/>
      <c r="U1078" s="4"/>
      <c r="V1078" s="4"/>
    </row>
    <row r="1079" spans="1:22" s="5" customFormat="1" ht="12.5">
      <c r="A1079" s="56"/>
      <c r="B1079" s="11"/>
      <c r="C1079" s="11" t="s">
        <v>253</v>
      </c>
      <c r="D1079" s="11"/>
      <c r="E1079" s="11" t="s">
        <v>254</v>
      </c>
      <c r="F1079" s="11">
        <v>25</v>
      </c>
      <c r="G1079" s="11"/>
      <c r="H1079" s="11"/>
      <c r="I1079" s="11"/>
      <c r="J1079" s="4"/>
      <c r="K1079" s="11"/>
      <c r="L1079" s="11"/>
      <c r="M1079" s="11"/>
      <c r="N1079" s="4"/>
      <c r="O1079" s="184"/>
      <c r="P1079" s="185"/>
      <c r="Q1079" s="185"/>
      <c r="R1079" s="186"/>
      <c r="S1079" s="4"/>
      <c r="T1079" s="4"/>
      <c r="U1079" s="4"/>
      <c r="V1079" s="4"/>
    </row>
    <row r="1080" spans="1:22" s="5" customFormat="1" ht="12.5">
      <c r="A1080" s="56"/>
      <c r="B1080" s="11"/>
      <c r="C1080" s="11" t="s">
        <v>257</v>
      </c>
      <c r="D1080" s="11"/>
      <c r="E1080" s="11" t="s">
        <v>110</v>
      </c>
      <c r="F1080" s="11">
        <v>1</v>
      </c>
      <c r="G1080" s="11"/>
      <c r="H1080" s="11"/>
      <c r="I1080" s="11"/>
      <c r="J1080" s="4"/>
      <c r="K1080" s="11"/>
      <c r="L1080" s="11"/>
      <c r="M1080" s="11"/>
      <c r="N1080" s="4"/>
      <c r="O1080" s="184"/>
      <c r="P1080" s="185"/>
      <c r="Q1080" s="185"/>
      <c r="R1080" s="186"/>
      <c r="S1080" s="4"/>
      <c r="T1080" s="4"/>
      <c r="U1080" s="4"/>
      <c r="V1080" s="4"/>
    </row>
    <row r="1081" spans="1:22" s="5" customFormat="1" ht="12.5">
      <c r="A1081" s="56"/>
      <c r="B1081" s="11"/>
      <c r="C1081" s="11" t="s">
        <v>258</v>
      </c>
      <c r="D1081" s="11"/>
      <c r="E1081" s="11" t="s">
        <v>259</v>
      </c>
      <c r="F1081" s="11">
        <v>10</v>
      </c>
      <c r="G1081" s="11"/>
      <c r="H1081" s="11"/>
      <c r="I1081" s="11"/>
      <c r="J1081" s="4"/>
      <c r="K1081" s="11"/>
      <c r="L1081" s="11"/>
      <c r="M1081" s="11"/>
      <c r="N1081" s="4"/>
      <c r="O1081" s="184"/>
      <c r="P1081" s="185"/>
      <c r="Q1081" s="185"/>
      <c r="R1081" s="186"/>
      <c r="S1081" s="4"/>
      <c r="T1081" s="4"/>
      <c r="U1081" s="4"/>
      <c r="V1081" s="4"/>
    </row>
    <row r="1082" spans="1:22" s="5" customFormat="1" ht="12.5">
      <c r="A1082" s="56"/>
      <c r="B1082" s="11"/>
      <c r="C1082" s="11" t="s">
        <v>260</v>
      </c>
      <c r="D1082" s="11"/>
      <c r="E1082" s="11" t="s">
        <v>261</v>
      </c>
      <c r="F1082" s="11">
        <v>15</v>
      </c>
      <c r="G1082" s="11"/>
      <c r="H1082" s="11"/>
      <c r="I1082" s="11"/>
      <c r="J1082" s="4"/>
      <c r="K1082" s="11"/>
      <c r="L1082" s="11"/>
      <c r="M1082" s="11"/>
      <c r="N1082" s="4"/>
      <c r="O1082" s="184"/>
      <c r="P1082" s="185"/>
      <c r="Q1082" s="185"/>
      <c r="R1082" s="186"/>
      <c r="S1082" s="4"/>
      <c r="T1082" s="4"/>
      <c r="U1082" s="4"/>
      <c r="V1082" s="4"/>
    </row>
    <row r="1083" spans="1:22" s="5" customFormat="1" ht="12.5">
      <c r="A1083" s="56"/>
      <c r="B1083" s="11"/>
      <c r="C1083" s="11" t="s">
        <v>263</v>
      </c>
      <c r="D1083" s="11"/>
      <c r="E1083" s="11" t="s">
        <v>264</v>
      </c>
      <c r="F1083" s="11">
        <v>25</v>
      </c>
      <c r="G1083" s="11"/>
      <c r="H1083" s="11">
        <v>0</v>
      </c>
      <c r="I1083" s="11"/>
      <c r="J1083" s="4"/>
      <c r="K1083" s="11"/>
      <c r="L1083" s="11"/>
      <c r="M1083" s="11"/>
      <c r="N1083" s="4"/>
      <c r="O1083" s="184"/>
      <c r="P1083" s="185"/>
      <c r="Q1083" s="185"/>
      <c r="R1083" s="186"/>
      <c r="S1083" s="4"/>
      <c r="T1083" s="4"/>
      <c r="U1083" s="4"/>
      <c r="V1083" s="4"/>
    </row>
    <row r="1084" spans="1:22" s="5" customFormat="1" ht="12.5">
      <c r="A1084" s="56"/>
      <c r="B1084" s="11"/>
      <c r="C1084" s="11" t="s">
        <v>265</v>
      </c>
      <c r="D1084" s="11"/>
      <c r="E1084" s="11" t="s">
        <v>140</v>
      </c>
      <c r="F1084" s="11">
        <v>53</v>
      </c>
      <c r="G1084" s="11"/>
      <c r="H1084" s="11">
        <v>0</v>
      </c>
      <c r="I1084" s="11"/>
      <c r="J1084" s="4"/>
      <c r="K1084" s="11"/>
      <c r="L1084" s="11"/>
      <c r="M1084" s="11"/>
      <c r="N1084" s="4"/>
      <c r="O1084" s="184"/>
      <c r="P1084" s="185"/>
      <c r="Q1084" s="185"/>
      <c r="R1084" s="186"/>
      <c r="S1084" s="4"/>
      <c r="T1084" s="4"/>
      <c r="U1084" s="4"/>
      <c r="V1084" s="4"/>
    </row>
    <row r="1085" spans="1:22" s="5" customFormat="1" ht="12.5">
      <c r="A1085" s="56"/>
      <c r="B1085" s="11"/>
      <c r="C1085" s="11" t="s">
        <v>266</v>
      </c>
      <c r="D1085" s="11"/>
      <c r="E1085" s="11" t="s">
        <v>162</v>
      </c>
      <c r="F1085" s="11">
        <v>30</v>
      </c>
      <c r="G1085" s="11"/>
      <c r="H1085" s="11">
        <v>0</v>
      </c>
      <c r="I1085" s="11"/>
      <c r="J1085" s="4"/>
      <c r="K1085" s="11"/>
      <c r="L1085" s="11"/>
      <c r="M1085" s="11"/>
      <c r="N1085" s="4"/>
      <c r="O1085" s="184"/>
      <c r="P1085" s="185"/>
      <c r="Q1085" s="185"/>
      <c r="R1085" s="186"/>
      <c r="S1085" s="4"/>
      <c r="T1085" s="4"/>
      <c r="U1085" s="4"/>
      <c r="V1085" s="4"/>
    </row>
    <row r="1086" spans="1:22" s="5" customFormat="1" ht="12.5">
      <c r="A1086" s="56"/>
      <c r="B1086" s="11"/>
      <c r="C1086" s="11" t="s">
        <v>267</v>
      </c>
      <c r="D1086" s="11"/>
      <c r="E1086" s="11" t="s">
        <v>268</v>
      </c>
      <c r="F1086" s="11">
        <v>3</v>
      </c>
      <c r="G1086" s="11"/>
      <c r="H1086" s="11"/>
      <c r="I1086" s="11"/>
      <c r="J1086" s="4"/>
      <c r="K1086" s="11"/>
      <c r="L1086" s="11"/>
      <c r="M1086" s="11"/>
      <c r="N1086" s="4"/>
      <c r="O1086" s="184"/>
      <c r="P1086" s="185"/>
      <c r="Q1086" s="185"/>
      <c r="R1086" s="186"/>
      <c r="S1086" s="4"/>
      <c r="T1086" s="4"/>
      <c r="U1086" s="4"/>
      <c r="V1086" s="4"/>
    </row>
    <row r="1087" spans="1:22" s="5" customFormat="1" ht="12.5">
      <c r="A1087" s="56"/>
      <c r="B1087" s="11"/>
      <c r="C1087" s="11" t="s">
        <v>271</v>
      </c>
      <c r="D1087" s="11"/>
      <c r="E1087" s="11" t="s">
        <v>272</v>
      </c>
      <c r="F1087" s="11">
        <v>10</v>
      </c>
      <c r="G1087" s="11"/>
      <c r="H1087" s="11"/>
      <c r="I1087" s="11"/>
      <c r="J1087" s="4"/>
      <c r="K1087" s="11"/>
      <c r="L1087" s="11"/>
      <c r="M1087" s="11"/>
      <c r="N1087" s="4"/>
      <c r="O1087" s="184"/>
      <c r="P1087" s="185"/>
      <c r="Q1087" s="185"/>
      <c r="R1087" s="186"/>
      <c r="S1087" s="4"/>
      <c r="T1087" s="4"/>
      <c r="U1087" s="4"/>
      <c r="V1087" s="4"/>
    </row>
    <row r="1088" spans="1:22" s="5" customFormat="1" ht="12.5">
      <c r="A1088" s="56"/>
      <c r="B1088" s="11"/>
      <c r="C1088" s="11" t="s">
        <v>273</v>
      </c>
      <c r="D1088" s="11"/>
      <c r="E1088" s="11" t="s">
        <v>162</v>
      </c>
      <c r="F1088" s="11">
        <v>388</v>
      </c>
      <c r="G1088" s="11"/>
      <c r="H1088" s="11"/>
      <c r="I1088" s="11"/>
      <c r="J1088" s="4"/>
      <c r="K1088" s="11"/>
      <c r="L1088" s="11"/>
      <c r="M1088" s="11"/>
      <c r="N1088" s="4"/>
      <c r="O1088" s="184"/>
      <c r="P1088" s="185"/>
      <c r="Q1088" s="185"/>
      <c r="R1088" s="186"/>
      <c r="S1088" s="4"/>
      <c r="T1088" s="4"/>
      <c r="U1088" s="4"/>
      <c r="V1088" s="4"/>
    </row>
    <row r="1089" spans="1:22" s="5" customFormat="1" ht="12.5">
      <c r="A1089" s="56"/>
      <c r="B1089" s="11"/>
      <c r="C1089" s="11" t="s">
        <v>274</v>
      </c>
      <c r="D1089" s="11"/>
      <c r="E1089" s="11" t="s">
        <v>275</v>
      </c>
      <c r="F1089" s="11">
        <v>26</v>
      </c>
      <c r="G1089" s="11"/>
      <c r="H1089" s="11">
        <v>0</v>
      </c>
      <c r="I1089" s="11"/>
      <c r="J1089" s="4"/>
      <c r="K1089" s="11"/>
      <c r="L1089" s="11"/>
      <c r="M1089" s="11"/>
      <c r="N1089" s="4"/>
      <c r="O1089" s="184"/>
      <c r="P1089" s="185"/>
      <c r="Q1089" s="185"/>
      <c r="R1089" s="186"/>
      <c r="S1089" s="4"/>
      <c r="T1089" s="4"/>
      <c r="U1089" s="4"/>
      <c r="V1089" s="4"/>
    </row>
    <row r="1090" spans="1:22" s="5" customFormat="1" ht="12.5">
      <c r="A1090" s="56"/>
      <c r="B1090" s="11"/>
      <c r="C1090" s="11" t="s">
        <v>276</v>
      </c>
      <c r="D1090" s="11"/>
      <c r="E1090" s="11" t="s">
        <v>112</v>
      </c>
      <c r="F1090" s="11">
        <v>6</v>
      </c>
      <c r="G1090" s="11"/>
      <c r="H1090" s="11">
        <v>0</v>
      </c>
      <c r="I1090" s="11"/>
      <c r="J1090" s="4"/>
      <c r="K1090" s="11"/>
      <c r="L1090" s="11"/>
      <c r="M1090" s="11"/>
      <c r="N1090" s="4"/>
      <c r="O1090" s="184"/>
      <c r="P1090" s="185"/>
      <c r="Q1090" s="185"/>
      <c r="R1090" s="186"/>
      <c r="S1090" s="4"/>
      <c r="T1090" s="4"/>
      <c r="U1090" s="4"/>
      <c r="V1090" s="4"/>
    </row>
    <row r="1091" spans="1:22" s="5" customFormat="1" ht="12.5">
      <c r="A1091" s="56"/>
      <c r="B1091" s="11"/>
      <c r="C1091" s="11" t="s">
        <v>277</v>
      </c>
      <c r="D1091" s="11"/>
      <c r="E1091" s="11" t="s">
        <v>278</v>
      </c>
      <c r="F1091" s="11">
        <v>2</v>
      </c>
      <c r="G1091" s="11"/>
      <c r="H1091" s="11"/>
      <c r="I1091" s="11"/>
      <c r="J1091" s="4"/>
      <c r="K1091" s="11"/>
      <c r="L1091" s="11"/>
      <c r="M1091" s="11"/>
      <c r="N1091" s="4"/>
      <c r="O1091" s="184"/>
      <c r="P1091" s="185"/>
      <c r="Q1091" s="185"/>
      <c r="R1091" s="186"/>
      <c r="S1091" s="4"/>
      <c r="T1091" s="4"/>
      <c r="U1091" s="4"/>
      <c r="V1091" s="4"/>
    </row>
    <row r="1092" spans="1:22" s="5" customFormat="1" ht="12.5">
      <c r="A1092" s="56"/>
      <c r="B1092" s="11"/>
      <c r="C1092" s="11" t="s">
        <v>279</v>
      </c>
      <c r="D1092" s="11"/>
      <c r="E1092" s="11" t="s">
        <v>112</v>
      </c>
      <c r="F1092" s="11">
        <v>2</v>
      </c>
      <c r="G1092" s="11"/>
      <c r="H1092" s="11"/>
      <c r="I1092" s="11"/>
      <c r="J1092" s="4"/>
      <c r="K1092" s="11"/>
      <c r="L1092" s="11"/>
      <c r="M1092" s="11"/>
      <c r="N1092" s="4"/>
      <c r="O1092" s="184"/>
      <c r="P1092" s="185"/>
      <c r="Q1092" s="185"/>
      <c r="R1092" s="186"/>
      <c r="S1092" s="4"/>
      <c r="T1092" s="4"/>
      <c r="U1092" s="4"/>
      <c r="V1092" s="4"/>
    </row>
    <row r="1093" spans="1:22" s="5" customFormat="1" ht="12.5">
      <c r="A1093" s="56"/>
      <c r="B1093" s="11"/>
      <c r="C1093" s="11" t="s">
        <v>280</v>
      </c>
      <c r="D1093" s="11"/>
      <c r="E1093" s="11" t="s">
        <v>183</v>
      </c>
      <c r="F1093" s="11">
        <v>2</v>
      </c>
      <c r="G1093" s="11"/>
      <c r="H1093" s="11"/>
      <c r="I1093" s="11"/>
      <c r="J1093" s="4"/>
      <c r="K1093" s="11"/>
      <c r="L1093" s="11"/>
      <c r="M1093" s="11"/>
      <c r="N1093" s="4"/>
      <c r="O1093" s="184"/>
      <c r="P1093" s="185"/>
      <c r="Q1093" s="185"/>
      <c r="R1093" s="186"/>
      <c r="S1093" s="4"/>
      <c r="T1093" s="4"/>
      <c r="U1093" s="4"/>
      <c r="V1093" s="4"/>
    </row>
    <row r="1094" spans="1:22" s="5" customFormat="1" ht="12.5">
      <c r="A1094" s="56"/>
      <c r="B1094" s="11"/>
      <c r="C1094" s="11" t="s">
        <v>281</v>
      </c>
      <c r="D1094" s="11"/>
      <c r="E1094" s="11" t="s">
        <v>282</v>
      </c>
      <c r="F1094" s="11">
        <v>26</v>
      </c>
      <c r="G1094" s="11"/>
      <c r="H1094" s="11">
        <v>0</v>
      </c>
      <c r="I1094" s="11"/>
      <c r="J1094" s="4"/>
      <c r="K1094" s="11"/>
      <c r="L1094" s="11"/>
      <c r="M1094" s="11"/>
      <c r="N1094" s="4"/>
      <c r="O1094" s="184"/>
      <c r="P1094" s="185"/>
      <c r="Q1094" s="185"/>
      <c r="R1094" s="186"/>
      <c r="S1094" s="4"/>
      <c r="T1094" s="4"/>
      <c r="U1094" s="4"/>
      <c r="V1094" s="4"/>
    </row>
    <row r="1095" spans="1:22" s="5" customFormat="1" ht="12.5">
      <c r="A1095" s="56"/>
      <c r="B1095" s="11"/>
      <c r="C1095" s="11" t="s">
        <v>283</v>
      </c>
      <c r="D1095" s="11"/>
      <c r="E1095" s="11" t="s">
        <v>113</v>
      </c>
      <c r="F1095" s="11">
        <v>125</v>
      </c>
      <c r="G1095" s="11"/>
      <c r="H1095" s="11">
        <v>0</v>
      </c>
      <c r="I1095" s="11"/>
      <c r="J1095" s="4"/>
      <c r="K1095" s="11"/>
      <c r="L1095" s="11"/>
      <c r="M1095" s="11"/>
      <c r="N1095" s="4"/>
      <c r="O1095" s="184"/>
      <c r="P1095" s="185"/>
      <c r="Q1095" s="185"/>
      <c r="R1095" s="186"/>
      <c r="S1095" s="4"/>
      <c r="T1095" s="4"/>
      <c r="U1095" s="4"/>
      <c r="V1095" s="4"/>
    </row>
    <row r="1096" spans="1:22" s="5" customFormat="1" ht="12.5">
      <c r="A1096" s="56"/>
      <c r="B1096" s="11"/>
      <c r="C1096" s="11" t="s">
        <v>284</v>
      </c>
      <c r="D1096" s="11"/>
      <c r="E1096" s="11" t="s">
        <v>285</v>
      </c>
      <c r="F1096" s="11">
        <v>17</v>
      </c>
      <c r="G1096" s="11"/>
      <c r="H1096" s="11">
        <v>0</v>
      </c>
      <c r="I1096" s="11"/>
      <c r="J1096" s="4"/>
      <c r="K1096" s="11"/>
      <c r="L1096" s="11"/>
      <c r="M1096" s="11"/>
      <c r="N1096" s="4"/>
      <c r="O1096" s="184"/>
      <c r="P1096" s="185"/>
      <c r="Q1096" s="185"/>
      <c r="R1096" s="186"/>
      <c r="S1096" s="4"/>
      <c r="T1096" s="4"/>
      <c r="U1096" s="4"/>
      <c r="V1096" s="4"/>
    </row>
    <row r="1097" spans="1:22" s="5" customFormat="1" ht="12.5">
      <c r="A1097" s="56"/>
      <c r="B1097" s="11"/>
      <c r="C1097" s="11" t="s">
        <v>286</v>
      </c>
      <c r="D1097" s="11"/>
      <c r="E1097" s="11" t="s">
        <v>287</v>
      </c>
      <c r="F1097" s="11">
        <v>74</v>
      </c>
      <c r="G1097" s="11"/>
      <c r="H1097" s="11">
        <v>0</v>
      </c>
      <c r="I1097" s="11"/>
      <c r="J1097" s="4"/>
      <c r="K1097" s="11"/>
      <c r="L1097" s="11"/>
      <c r="M1097" s="11"/>
      <c r="N1097" s="4"/>
      <c r="O1097" s="184"/>
      <c r="P1097" s="185"/>
      <c r="Q1097" s="185"/>
      <c r="R1097" s="186"/>
      <c r="S1097" s="4"/>
      <c r="T1097" s="4"/>
      <c r="U1097" s="4"/>
      <c r="V1097" s="4"/>
    </row>
    <row r="1098" spans="1:22" s="5" customFormat="1" ht="12.5">
      <c r="A1098" s="56"/>
      <c r="B1098" s="11"/>
      <c r="C1098" s="11" t="s">
        <v>288</v>
      </c>
      <c r="D1098" s="11"/>
      <c r="E1098" s="11" t="s">
        <v>289</v>
      </c>
      <c r="F1098" s="11">
        <v>22</v>
      </c>
      <c r="G1098" s="11"/>
      <c r="H1098" s="11"/>
      <c r="I1098" s="11"/>
      <c r="J1098" s="4"/>
      <c r="K1098" s="11"/>
      <c r="L1098" s="11"/>
      <c r="M1098" s="11"/>
      <c r="N1098" s="4"/>
      <c r="O1098" s="184"/>
      <c r="P1098" s="185"/>
      <c r="Q1098" s="185"/>
      <c r="R1098" s="186"/>
      <c r="S1098" s="4"/>
      <c r="T1098" s="4"/>
      <c r="U1098" s="4"/>
      <c r="V1098" s="4"/>
    </row>
    <row r="1099" spans="1:22" s="5" customFormat="1" ht="12.5">
      <c r="A1099" s="56"/>
      <c r="B1099" s="11"/>
      <c r="C1099" s="11" t="s">
        <v>290</v>
      </c>
      <c r="D1099" s="11"/>
      <c r="E1099" s="11" t="s">
        <v>261</v>
      </c>
      <c r="F1099" s="11">
        <v>23</v>
      </c>
      <c r="G1099" s="11"/>
      <c r="H1099" s="11"/>
      <c r="I1099" s="11"/>
      <c r="J1099" s="4"/>
      <c r="K1099" s="11"/>
      <c r="L1099" s="11"/>
      <c r="M1099" s="11"/>
      <c r="N1099" s="4"/>
      <c r="O1099" s="184"/>
      <c r="P1099" s="185"/>
      <c r="Q1099" s="185"/>
      <c r="R1099" s="186"/>
      <c r="S1099" s="4"/>
      <c r="T1099" s="4"/>
      <c r="U1099" s="4"/>
      <c r="V1099" s="4"/>
    </row>
    <row r="1100" spans="1:22" s="5" customFormat="1" ht="12.5">
      <c r="A1100" s="56"/>
      <c r="B1100" s="11"/>
      <c r="C1100" s="11" t="s">
        <v>291</v>
      </c>
      <c r="D1100" s="11"/>
      <c r="E1100" s="11" t="s">
        <v>292</v>
      </c>
      <c r="F1100" s="11">
        <v>11</v>
      </c>
      <c r="G1100" s="11"/>
      <c r="H1100" s="11">
        <v>0</v>
      </c>
      <c r="I1100" s="11"/>
      <c r="J1100" s="4"/>
      <c r="K1100" s="11"/>
      <c r="L1100" s="11"/>
      <c r="M1100" s="11"/>
      <c r="N1100" s="4"/>
      <c r="O1100" s="184"/>
      <c r="P1100" s="185"/>
      <c r="Q1100" s="185"/>
      <c r="R1100" s="186"/>
      <c r="S1100" s="4"/>
      <c r="T1100" s="4"/>
      <c r="U1100" s="4"/>
      <c r="V1100" s="4"/>
    </row>
    <row r="1101" spans="1:22" s="5" customFormat="1" ht="12.5">
      <c r="A1101" s="56"/>
      <c r="B1101" s="11"/>
      <c r="C1101" s="11" t="s">
        <v>294</v>
      </c>
      <c r="D1101" s="11"/>
      <c r="E1101" s="11" t="s">
        <v>295</v>
      </c>
      <c r="F1101" s="11">
        <v>4</v>
      </c>
      <c r="G1101" s="11"/>
      <c r="H1101" s="11"/>
      <c r="I1101" s="11"/>
      <c r="J1101" s="4"/>
      <c r="K1101" s="11"/>
      <c r="L1101" s="11"/>
      <c r="M1101" s="11"/>
      <c r="N1101" s="4"/>
      <c r="O1101" s="184"/>
      <c r="P1101" s="185"/>
      <c r="Q1101" s="185"/>
      <c r="R1101" s="186"/>
      <c r="S1101" s="4"/>
      <c r="T1101" s="4"/>
      <c r="U1101" s="4"/>
      <c r="V1101" s="4"/>
    </row>
    <row r="1102" spans="1:22" s="5" customFormat="1" ht="12.5">
      <c r="A1102" s="56"/>
      <c r="B1102" s="11"/>
      <c r="C1102" s="11" t="s">
        <v>296</v>
      </c>
      <c r="D1102" s="11"/>
      <c r="E1102" s="11" t="s">
        <v>148</v>
      </c>
      <c r="F1102" s="11">
        <v>5</v>
      </c>
      <c r="G1102" s="11"/>
      <c r="H1102" s="11"/>
      <c r="I1102" s="11"/>
      <c r="J1102" s="4"/>
      <c r="K1102" s="11"/>
      <c r="L1102" s="11"/>
      <c r="M1102" s="11"/>
      <c r="N1102" s="4"/>
      <c r="O1102" s="184"/>
      <c r="P1102" s="185"/>
      <c r="Q1102" s="185"/>
      <c r="R1102" s="186"/>
      <c r="S1102" s="4"/>
      <c r="T1102" s="4"/>
      <c r="U1102" s="4"/>
      <c r="V1102" s="4"/>
    </row>
    <row r="1103" spans="1:22" s="5" customFormat="1" ht="12.5">
      <c r="A1103" s="56"/>
      <c r="B1103" s="11"/>
      <c r="C1103" s="11" t="s">
        <v>297</v>
      </c>
      <c r="D1103" s="11"/>
      <c r="E1103" s="11" t="s">
        <v>115</v>
      </c>
      <c r="F1103" s="11">
        <v>280</v>
      </c>
      <c r="G1103" s="11"/>
      <c r="H1103" s="11">
        <v>0</v>
      </c>
      <c r="I1103" s="11"/>
      <c r="J1103" s="4"/>
      <c r="K1103" s="11"/>
      <c r="L1103" s="11"/>
      <c r="M1103" s="11"/>
      <c r="N1103" s="4"/>
      <c r="O1103" s="184"/>
      <c r="P1103" s="185"/>
      <c r="Q1103" s="185"/>
      <c r="R1103" s="186"/>
      <c r="S1103" s="4"/>
      <c r="T1103" s="4"/>
      <c r="U1103" s="4"/>
      <c r="V1103" s="4"/>
    </row>
    <row r="1104" spans="1:22" s="5" customFormat="1" ht="12.5">
      <c r="A1104" s="56"/>
      <c r="B1104" s="11"/>
      <c r="C1104" s="11" t="s">
        <v>298</v>
      </c>
      <c r="D1104" s="11"/>
      <c r="E1104" s="11" t="s">
        <v>134</v>
      </c>
      <c r="F1104" s="11">
        <v>3</v>
      </c>
      <c r="G1104" s="11"/>
      <c r="H1104" s="11"/>
      <c r="I1104" s="11"/>
      <c r="J1104" s="4"/>
      <c r="K1104" s="11"/>
      <c r="L1104" s="11"/>
      <c r="M1104" s="11"/>
      <c r="N1104" s="4"/>
      <c r="O1104" s="184"/>
      <c r="P1104" s="185"/>
      <c r="Q1104" s="185"/>
      <c r="R1104" s="186"/>
      <c r="S1104" s="4"/>
      <c r="T1104" s="4"/>
      <c r="U1104" s="4"/>
      <c r="V1104" s="4"/>
    </row>
    <row r="1105" spans="1:22" s="5" customFormat="1" ht="12.5">
      <c r="A1105" s="56"/>
      <c r="B1105" s="11"/>
      <c r="C1105" s="11" t="s">
        <v>299</v>
      </c>
      <c r="D1105" s="11"/>
      <c r="E1105" s="11" t="s">
        <v>105</v>
      </c>
      <c r="F1105" s="11">
        <v>60</v>
      </c>
      <c r="G1105" s="11"/>
      <c r="H1105" s="11">
        <v>0</v>
      </c>
      <c r="I1105" s="11"/>
      <c r="J1105" s="4"/>
      <c r="K1105" s="11"/>
      <c r="L1105" s="11"/>
      <c r="M1105" s="11"/>
      <c r="N1105" s="4"/>
      <c r="O1105" s="184"/>
      <c r="P1105" s="185"/>
      <c r="Q1105" s="185"/>
      <c r="R1105" s="186"/>
      <c r="S1105" s="4"/>
      <c r="T1105" s="4"/>
      <c r="U1105" s="4"/>
      <c r="V1105" s="4"/>
    </row>
    <row r="1106" spans="1:22" s="5" customFormat="1" ht="12.5">
      <c r="A1106" s="56"/>
      <c r="B1106" s="11"/>
      <c r="C1106" s="11" t="s">
        <v>300</v>
      </c>
      <c r="D1106" s="11"/>
      <c r="E1106" s="11" t="s">
        <v>301</v>
      </c>
      <c r="F1106" s="11">
        <v>21</v>
      </c>
      <c r="G1106" s="11"/>
      <c r="H1106" s="11"/>
      <c r="I1106" s="11"/>
      <c r="J1106" s="4"/>
      <c r="K1106" s="11"/>
      <c r="L1106" s="11"/>
      <c r="M1106" s="11"/>
      <c r="N1106" s="4"/>
      <c r="O1106" s="184"/>
      <c r="P1106" s="185"/>
      <c r="Q1106" s="185"/>
      <c r="R1106" s="186"/>
      <c r="S1106" s="4"/>
      <c r="T1106" s="4"/>
      <c r="U1106" s="4"/>
      <c r="V1106" s="4"/>
    </row>
    <row r="1107" spans="1:22" s="5" customFormat="1" ht="12.5">
      <c r="A1107" s="56"/>
      <c r="B1107" s="11"/>
      <c r="C1107" s="11" t="s">
        <v>302</v>
      </c>
      <c r="D1107" s="11"/>
      <c r="E1107" s="11" t="s">
        <v>228</v>
      </c>
      <c r="F1107" s="11">
        <v>2</v>
      </c>
      <c r="G1107" s="11"/>
      <c r="H1107" s="11"/>
      <c r="I1107" s="11"/>
      <c r="J1107" s="4"/>
      <c r="K1107" s="11"/>
      <c r="L1107" s="11"/>
      <c r="M1107" s="11"/>
      <c r="N1107" s="4"/>
      <c r="O1107" s="184"/>
      <c r="P1107" s="185"/>
      <c r="Q1107" s="185"/>
      <c r="R1107" s="186"/>
      <c r="S1107" s="4"/>
      <c r="T1107" s="4"/>
      <c r="U1107" s="4"/>
      <c r="V1107" s="4"/>
    </row>
    <row r="1108" spans="1:22" s="5" customFormat="1" ht="12.5">
      <c r="A1108" s="56"/>
      <c r="B1108" s="11"/>
      <c r="C1108" s="11" t="s">
        <v>302</v>
      </c>
      <c r="D1108" s="11"/>
      <c r="E1108" s="11" t="s">
        <v>303</v>
      </c>
      <c r="F1108" s="11">
        <v>13</v>
      </c>
      <c r="G1108" s="11"/>
      <c r="H1108" s="11">
        <v>0</v>
      </c>
      <c r="I1108" s="11"/>
      <c r="J1108" s="4"/>
      <c r="K1108" s="11"/>
      <c r="L1108" s="11"/>
      <c r="M1108" s="11"/>
      <c r="N1108" s="4"/>
      <c r="O1108" s="184"/>
      <c r="P1108" s="185"/>
      <c r="Q1108" s="185"/>
      <c r="R1108" s="186"/>
      <c r="S1108" s="4"/>
      <c r="T1108" s="4"/>
      <c r="U1108" s="4"/>
      <c r="V1108" s="4"/>
    </row>
    <row r="1109" spans="1:22" s="5" customFormat="1" ht="12.5">
      <c r="A1109" s="56"/>
      <c r="B1109" s="11"/>
      <c r="C1109" s="11" t="s">
        <v>304</v>
      </c>
      <c r="D1109" s="11"/>
      <c r="E1109" s="11" t="s">
        <v>140</v>
      </c>
      <c r="F1109" s="11">
        <v>451</v>
      </c>
      <c r="G1109" s="11">
        <v>2</v>
      </c>
      <c r="H1109" s="11">
        <v>0</v>
      </c>
      <c r="I1109" s="11"/>
      <c r="J1109" s="4"/>
      <c r="K1109" s="11"/>
      <c r="L1109" s="11"/>
      <c r="M1109" s="11"/>
      <c r="N1109" s="4"/>
      <c r="O1109" s="184"/>
      <c r="P1109" s="185"/>
      <c r="Q1109" s="185"/>
      <c r="R1109" s="186"/>
      <c r="S1109" s="4"/>
      <c r="T1109" s="4"/>
      <c r="U1109" s="4"/>
      <c r="V1109" s="4"/>
    </row>
    <row r="1110" spans="1:22" s="5" customFormat="1" ht="12.5">
      <c r="A1110" s="56"/>
      <c r="B1110" s="11"/>
      <c r="C1110" s="11" t="s">
        <v>305</v>
      </c>
      <c r="D1110" s="11"/>
      <c r="E1110" s="11" t="s">
        <v>306</v>
      </c>
      <c r="F1110" s="11">
        <v>10</v>
      </c>
      <c r="G1110" s="11"/>
      <c r="H1110" s="11"/>
      <c r="I1110" s="11"/>
      <c r="J1110" s="4"/>
      <c r="K1110" s="11"/>
      <c r="L1110" s="11"/>
      <c r="M1110" s="11"/>
      <c r="N1110" s="4"/>
      <c r="O1110" s="184"/>
      <c r="P1110" s="185"/>
      <c r="Q1110" s="185"/>
      <c r="R1110" s="186"/>
      <c r="S1110" s="4"/>
      <c r="T1110" s="4"/>
      <c r="U1110" s="4"/>
      <c r="V1110" s="4"/>
    </row>
    <row r="1111" spans="1:22" s="5" customFormat="1" ht="12.5">
      <c r="A1111" s="56"/>
      <c r="B1111" s="11"/>
      <c r="C1111" s="11" t="s">
        <v>307</v>
      </c>
      <c r="D1111" s="11"/>
      <c r="E1111" s="11" t="s">
        <v>308</v>
      </c>
      <c r="F1111" s="11">
        <v>22</v>
      </c>
      <c r="G1111" s="11"/>
      <c r="H1111" s="11">
        <v>0</v>
      </c>
      <c r="I1111" s="11"/>
      <c r="J1111" s="4"/>
      <c r="K1111" s="11"/>
      <c r="L1111" s="11"/>
      <c r="M1111" s="11"/>
      <c r="N1111" s="4"/>
      <c r="O1111" s="184"/>
      <c r="P1111" s="185"/>
      <c r="Q1111" s="185"/>
      <c r="R1111" s="186"/>
      <c r="S1111" s="4"/>
      <c r="T1111" s="4"/>
      <c r="U1111" s="4"/>
      <c r="V1111" s="4"/>
    </row>
    <row r="1112" spans="1:22" s="5" customFormat="1" ht="12.5">
      <c r="A1112" s="56"/>
      <c r="B1112" s="11"/>
      <c r="C1112" s="11" t="s">
        <v>309</v>
      </c>
      <c r="D1112" s="11"/>
      <c r="E1112" s="11" t="s">
        <v>310</v>
      </c>
      <c r="F1112" s="11">
        <v>26</v>
      </c>
      <c r="G1112" s="11"/>
      <c r="H1112" s="11">
        <v>1</v>
      </c>
      <c r="I1112" s="11">
        <v>32</v>
      </c>
      <c r="J1112" s="4"/>
      <c r="K1112" s="11"/>
      <c r="L1112" s="11"/>
      <c r="M1112" s="11"/>
      <c r="N1112" s="4"/>
      <c r="O1112" s="184"/>
      <c r="P1112" s="185"/>
      <c r="Q1112" s="185"/>
      <c r="R1112" s="186"/>
      <c r="S1112" s="4"/>
      <c r="T1112" s="4"/>
      <c r="U1112" s="4"/>
      <c r="V1112" s="4"/>
    </row>
    <row r="1113" spans="1:22" s="5" customFormat="1" ht="12.5">
      <c r="A1113" s="56"/>
      <c r="B1113" s="11"/>
      <c r="C1113" s="11" t="s">
        <v>311</v>
      </c>
      <c r="D1113" s="11"/>
      <c r="E1113" s="11" t="s">
        <v>101</v>
      </c>
      <c r="F1113" s="11">
        <v>17</v>
      </c>
      <c r="G1113" s="11"/>
      <c r="H1113" s="11">
        <v>0</v>
      </c>
      <c r="I1113" s="11"/>
      <c r="J1113" s="4"/>
      <c r="K1113" s="11"/>
      <c r="L1113" s="11"/>
      <c r="M1113" s="11"/>
      <c r="N1113" s="4"/>
      <c r="O1113" s="184"/>
      <c r="P1113" s="185"/>
      <c r="Q1113" s="185"/>
      <c r="R1113" s="186"/>
      <c r="S1113" s="4"/>
      <c r="T1113" s="4"/>
      <c r="U1113" s="4"/>
      <c r="V1113" s="4"/>
    </row>
    <row r="1114" spans="1:22" s="5" customFormat="1" ht="12.5">
      <c r="A1114" s="56"/>
      <c r="B1114" s="11"/>
      <c r="C1114" s="11" t="s">
        <v>313</v>
      </c>
      <c r="D1114" s="11"/>
      <c r="E1114" s="11" t="s">
        <v>314</v>
      </c>
      <c r="F1114" s="11">
        <v>18</v>
      </c>
      <c r="G1114" s="11"/>
      <c r="H1114" s="11"/>
      <c r="I1114" s="11"/>
      <c r="J1114" s="4"/>
      <c r="K1114" s="11"/>
      <c r="L1114" s="11"/>
      <c r="M1114" s="11"/>
      <c r="N1114" s="4"/>
      <c r="O1114" s="184"/>
      <c r="P1114" s="185"/>
      <c r="Q1114" s="185"/>
      <c r="R1114" s="186"/>
      <c r="S1114" s="4"/>
      <c r="T1114" s="4"/>
      <c r="U1114" s="4"/>
      <c r="V1114" s="4"/>
    </row>
    <row r="1115" spans="1:22" s="5" customFormat="1" ht="12.5">
      <c r="A1115" s="56"/>
      <c r="B1115" s="11"/>
      <c r="C1115" s="11" t="s">
        <v>315</v>
      </c>
      <c r="D1115" s="11"/>
      <c r="E1115" s="11" t="s">
        <v>316</v>
      </c>
      <c r="F1115" s="11">
        <v>67</v>
      </c>
      <c r="G1115" s="11"/>
      <c r="H1115" s="11"/>
      <c r="I1115" s="11"/>
      <c r="J1115" s="4"/>
      <c r="K1115" s="11"/>
      <c r="L1115" s="11"/>
      <c r="M1115" s="11"/>
      <c r="N1115" s="4"/>
      <c r="O1115" s="184"/>
      <c r="P1115" s="185"/>
      <c r="Q1115" s="185"/>
      <c r="R1115" s="186"/>
      <c r="S1115" s="4"/>
      <c r="T1115" s="4"/>
      <c r="U1115" s="4"/>
      <c r="V1115" s="4"/>
    </row>
    <row r="1116" spans="1:22" s="5" customFormat="1" ht="12.5">
      <c r="A1116" s="56"/>
      <c r="B1116" s="11"/>
      <c r="C1116" s="11" t="s">
        <v>317</v>
      </c>
      <c r="D1116" s="11"/>
      <c r="E1116" s="11" t="s">
        <v>194</v>
      </c>
      <c r="F1116" s="11">
        <v>3</v>
      </c>
      <c r="G1116" s="11"/>
      <c r="H1116" s="11"/>
      <c r="I1116" s="11"/>
      <c r="J1116" s="4"/>
      <c r="K1116" s="11"/>
      <c r="L1116" s="11"/>
      <c r="M1116" s="11"/>
      <c r="N1116" s="4"/>
      <c r="O1116" s="184"/>
      <c r="P1116" s="185"/>
      <c r="Q1116" s="185"/>
      <c r="R1116" s="186"/>
      <c r="S1116" s="4"/>
      <c r="T1116" s="4"/>
      <c r="U1116" s="4"/>
      <c r="V1116" s="4"/>
    </row>
    <row r="1117" spans="1:22" s="5" customFormat="1" ht="12.5">
      <c r="A1117" s="56"/>
      <c r="B1117" s="11"/>
      <c r="C1117" s="11" t="s">
        <v>318</v>
      </c>
      <c r="D1117" s="11"/>
      <c r="E1117" s="11" t="s">
        <v>91</v>
      </c>
      <c r="F1117" s="11">
        <v>3</v>
      </c>
      <c r="G1117" s="11"/>
      <c r="H1117" s="11"/>
      <c r="I1117" s="11"/>
      <c r="J1117" s="4"/>
      <c r="K1117" s="11"/>
      <c r="L1117" s="11"/>
      <c r="M1117" s="11"/>
      <c r="N1117" s="4"/>
      <c r="O1117" s="184"/>
      <c r="P1117" s="185"/>
      <c r="Q1117" s="185"/>
      <c r="R1117" s="186"/>
      <c r="S1117" s="4"/>
      <c r="T1117" s="4"/>
      <c r="U1117" s="4"/>
      <c r="V1117" s="4"/>
    </row>
    <row r="1118" spans="1:22" s="5" customFormat="1" ht="12.5">
      <c r="A1118" s="56"/>
      <c r="B1118" s="11"/>
      <c r="C1118" s="11" t="s">
        <v>319</v>
      </c>
      <c r="D1118" s="11"/>
      <c r="E1118" s="11" t="s">
        <v>270</v>
      </c>
      <c r="F1118" s="11">
        <v>20</v>
      </c>
      <c r="G1118" s="11"/>
      <c r="H1118" s="11"/>
      <c r="I1118" s="11"/>
      <c r="J1118" s="4"/>
      <c r="K1118" s="11"/>
      <c r="L1118" s="11"/>
      <c r="M1118" s="11"/>
      <c r="N1118" s="4"/>
      <c r="O1118" s="184"/>
      <c r="P1118" s="185"/>
      <c r="Q1118" s="185"/>
      <c r="R1118" s="186"/>
      <c r="S1118" s="4"/>
      <c r="T1118" s="4"/>
      <c r="U1118" s="4"/>
      <c r="V1118" s="4"/>
    </row>
    <row r="1119" spans="1:22" s="5" customFormat="1" ht="12.5">
      <c r="A1119" s="56"/>
      <c r="B1119" s="11"/>
      <c r="C1119" s="11" t="s">
        <v>320</v>
      </c>
      <c r="D1119" s="11"/>
      <c r="E1119" s="11" t="s">
        <v>218</v>
      </c>
      <c r="F1119" s="11">
        <v>67</v>
      </c>
      <c r="G1119" s="11"/>
      <c r="H1119" s="11">
        <v>0</v>
      </c>
      <c r="I1119" s="11"/>
      <c r="J1119" s="4"/>
      <c r="K1119" s="11"/>
      <c r="L1119" s="11"/>
      <c r="M1119" s="11"/>
      <c r="N1119" s="4"/>
      <c r="O1119" s="184"/>
      <c r="P1119" s="185"/>
      <c r="Q1119" s="185"/>
      <c r="R1119" s="186"/>
      <c r="S1119" s="4"/>
      <c r="T1119" s="4"/>
      <c r="U1119" s="4"/>
      <c r="V1119" s="4"/>
    </row>
    <row r="1120" spans="1:22" s="5" customFormat="1" ht="12.5">
      <c r="A1120" s="56"/>
      <c r="B1120" s="11"/>
      <c r="C1120" s="11" t="s">
        <v>321</v>
      </c>
      <c r="D1120" s="11"/>
      <c r="E1120" s="11" t="s">
        <v>223</v>
      </c>
      <c r="F1120" s="11">
        <v>8</v>
      </c>
      <c r="G1120" s="11"/>
      <c r="H1120" s="11"/>
      <c r="I1120" s="11"/>
      <c r="J1120" s="4"/>
      <c r="K1120" s="11"/>
      <c r="L1120" s="11"/>
      <c r="M1120" s="11"/>
      <c r="N1120" s="4"/>
      <c r="O1120" s="184"/>
      <c r="P1120" s="185"/>
      <c r="Q1120" s="185"/>
      <c r="R1120" s="186"/>
      <c r="S1120" s="4"/>
      <c r="T1120" s="4"/>
      <c r="U1120" s="4"/>
      <c r="V1120" s="4"/>
    </row>
    <row r="1121" spans="1:22" s="5" customFormat="1" ht="12.5">
      <c r="A1121" s="56"/>
      <c r="B1121" s="11"/>
      <c r="C1121" s="11" t="s">
        <v>322</v>
      </c>
      <c r="D1121" s="11"/>
      <c r="E1121" s="11" t="s">
        <v>323</v>
      </c>
      <c r="F1121" s="11">
        <v>14</v>
      </c>
      <c r="G1121" s="11"/>
      <c r="H1121" s="11"/>
      <c r="I1121" s="11"/>
      <c r="J1121" s="4"/>
      <c r="K1121" s="11"/>
      <c r="L1121" s="11"/>
      <c r="M1121" s="11"/>
      <c r="N1121" s="4"/>
      <c r="O1121" s="184"/>
      <c r="P1121" s="185"/>
      <c r="Q1121" s="185"/>
      <c r="R1121" s="186"/>
      <c r="S1121" s="4"/>
      <c r="T1121" s="4"/>
      <c r="U1121" s="4"/>
      <c r="V1121" s="4"/>
    </row>
    <row r="1122" spans="1:22" s="5" customFormat="1" ht="12.5">
      <c r="A1122" s="56"/>
      <c r="B1122" s="11"/>
      <c r="C1122" s="11" t="s">
        <v>324</v>
      </c>
      <c r="D1122" s="11"/>
      <c r="E1122" s="11" t="s">
        <v>325</v>
      </c>
      <c r="F1122" s="11">
        <v>13</v>
      </c>
      <c r="G1122" s="11"/>
      <c r="H1122" s="11">
        <v>0</v>
      </c>
      <c r="I1122" s="11"/>
      <c r="J1122" s="4"/>
      <c r="K1122" s="11"/>
      <c r="L1122" s="11"/>
      <c r="M1122" s="11"/>
      <c r="N1122" s="4"/>
      <c r="O1122" s="184"/>
      <c r="P1122" s="185"/>
      <c r="Q1122" s="185"/>
      <c r="R1122" s="186"/>
      <c r="S1122" s="4"/>
      <c r="T1122" s="4"/>
      <c r="U1122" s="4"/>
      <c r="V1122" s="4"/>
    </row>
    <row r="1123" spans="1:22" s="5" customFormat="1" ht="12.5">
      <c r="A1123" s="56"/>
      <c r="B1123" s="11"/>
      <c r="C1123" s="11" t="s">
        <v>326</v>
      </c>
      <c r="D1123" s="11"/>
      <c r="E1123" s="11" t="s">
        <v>327</v>
      </c>
      <c r="F1123" s="11">
        <v>61</v>
      </c>
      <c r="G1123" s="11"/>
      <c r="H1123" s="11">
        <v>0</v>
      </c>
      <c r="I1123" s="11"/>
      <c r="J1123" s="4"/>
      <c r="K1123" s="11"/>
      <c r="L1123" s="11"/>
      <c r="M1123" s="11"/>
      <c r="N1123" s="4"/>
      <c r="O1123" s="184"/>
      <c r="P1123" s="185"/>
      <c r="Q1123" s="185"/>
      <c r="R1123" s="186"/>
      <c r="S1123" s="4"/>
      <c r="T1123" s="4"/>
      <c r="U1123" s="4"/>
      <c r="V1123" s="4"/>
    </row>
    <row r="1124" spans="1:22" s="5" customFormat="1" ht="12.5">
      <c r="A1124" s="56"/>
      <c r="B1124" s="11"/>
      <c r="C1124" s="11" t="s">
        <v>328</v>
      </c>
      <c r="D1124" s="11"/>
      <c r="E1124" s="11" t="s">
        <v>329</v>
      </c>
      <c r="F1124" s="11">
        <v>85</v>
      </c>
      <c r="G1124" s="11">
        <v>2</v>
      </c>
      <c r="H1124" s="11">
        <v>1</v>
      </c>
      <c r="I1124" s="11">
        <v>6</v>
      </c>
      <c r="J1124" s="4"/>
      <c r="K1124" s="11"/>
      <c r="L1124" s="11"/>
      <c r="M1124" s="11"/>
      <c r="N1124" s="4"/>
      <c r="O1124" s="184"/>
      <c r="P1124" s="185"/>
      <c r="Q1124" s="185"/>
      <c r="R1124" s="186"/>
      <c r="S1124" s="4"/>
      <c r="T1124" s="4"/>
      <c r="U1124" s="4"/>
      <c r="V1124" s="4"/>
    </row>
    <row r="1125" spans="1:22" s="5" customFormat="1" ht="12.5">
      <c r="A1125" s="56"/>
      <c r="B1125" s="11"/>
      <c r="C1125" s="11" t="s">
        <v>330</v>
      </c>
      <c r="D1125" s="11"/>
      <c r="E1125" s="11" t="s">
        <v>331</v>
      </c>
      <c r="F1125" s="11">
        <v>13</v>
      </c>
      <c r="G1125" s="11"/>
      <c r="H1125" s="11">
        <v>0</v>
      </c>
      <c r="I1125" s="11"/>
      <c r="J1125" s="4"/>
      <c r="K1125" s="11"/>
      <c r="L1125" s="11"/>
      <c r="M1125" s="11"/>
      <c r="N1125" s="4"/>
      <c r="O1125" s="184"/>
      <c r="P1125" s="185"/>
      <c r="Q1125" s="185"/>
      <c r="R1125" s="186"/>
      <c r="S1125" s="4"/>
      <c r="T1125" s="4"/>
      <c r="U1125" s="4"/>
      <c r="V1125" s="4"/>
    </row>
    <row r="1126" spans="1:22" s="5" customFormat="1" ht="12.5">
      <c r="A1126" s="56"/>
      <c r="B1126" s="11"/>
      <c r="C1126" s="11" t="s">
        <v>332</v>
      </c>
      <c r="D1126" s="11"/>
      <c r="E1126" s="11" t="s">
        <v>333</v>
      </c>
      <c r="F1126" s="11">
        <v>13</v>
      </c>
      <c r="G1126" s="11"/>
      <c r="H1126" s="11"/>
      <c r="I1126" s="11"/>
      <c r="J1126" s="4"/>
      <c r="K1126" s="11"/>
      <c r="L1126" s="11"/>
      <c r="M1126" s="11"/>
      <c r="N1126" s="4"/>
      <c r="O1126" s="184"/>
      <c r="P1126" s="185"/>
      <c r="Q1126" s="185"/>
      <c r="R1126" s="186"/>
      <c r="S1126" s="4"/>
      <c r="T1126" s="4"/>
      <c r="U1126" s="4"/>
      <c r="V1126" s="4"/>
    </row>
    <row r="1127" spans="1:22" s="5" customFormat="1" ht="12.5">
      <c r="A1127" s="56"/>
      <c r="B1127" s="11"/>
      <c r="C1127" s="11" t="s">
        <v>334</v>
      </c>
      <c r="D1127" s="11"/>
      <c r="E1127" s="11" t="s">
        <v>127</v>
      </c>
      <c r="F1127" s="11">
        <v>1</v>
      </c>
      <c r="G1127" s="11"/>
      <c r="H1127" s="11"/>
      <c r="I1127" s="11"/>
      <c r="J1127" s="4"/>
      <c r="K1127" s="11"/>
      <c r="L1127" s="11"/>
      <c r="M1127" s="11"/>
      <c r="N1127" s="4"/>
      <c r="O1127" s="184"/>
      <c r="P1127" s="185"/>
      <c r="Q1127" s="185"/>
      <c r="R1127" s="186"/>
      <c r="S1127" s="4"/>
      <c r="T1127" s="4"/>
      <c r="U1127" s="4"/>
      <c r="V1127" s="4"/>
    </row>
    <row r="1128" spans="1:22" s="5" customFormat="1" ht="12.5">
      <c r="A1128" s="56"/>
      <c r="B1128" s="11"/>
      <c r="C1128" s="11" t="s">
        <v>335</v>
      </c>
      <c r="D1128" s="11"/>
      <c r="E1128" s="11" t="s">
        <v>292</v>
      </c>
      <c r="F1128" s="11">
        <v>9</v>
      </c>
      <c r="G1128" s="11"/>
      <c r="H1128" s="11"/>
      <c r="I1128" s="11"/>
      <c r="J1128" s="4"/>
      <c r="K1128" s="11"/>
      <c r="L1128" s="11"/>
      <c r="M1128" s="11"/>
      <c r="N1128" s="4"/>
      <c r="O1128" s="184"/>
      <c r="P1128" s="185"/>
      <c r="Q1128" s="185"/>
      <c r="R1128" s="186"/>
      <c r="S1128" s="4"/>
      <c r="T1128" s="4"/>
      <c r="U1128" s="4"/>
      <c r="V1128" s="4"/>
    </row>
    <row r="1129" spans="1:22" s="5" customFormat="1" ht="12.5">
      <c r="A1129" s="56"/>
      <c r="B1129" s="11"/>
      <c r="C1129" s="11" t="s">
        <v>336</v>
      </c>
      <c r="D1129" s="11"/>
      <c r="E1129" s="11" t="s">
        <v>194</v>
      </c>
      <c r="F1129" s="11">
        <v>13</v>
      </c>
      <c r="G1129" s="11"/>
      <c r="H1129" s="11">
        <v>0</v>
      </c>
      <c r="I1129" s="11"/>
      <c r="J1129" s="4"/>
      <c r="K1129" s="11"/>
      <c r="L1129" s="11"/>
      <c r="M1129" s="11"/>
      <c r="N1129" s="4"/>
      <c r="O1129" s="184"/>
      <c r="P1129" s="185"/>
      <c r="Q1129" s="185"/>
      <c r="R1129" s="186"/>
      <c r="S1129" s="4"/>
      <c r="T1129" s="4"/>
      <c r="U1129" s="4"/>
      <c r="V1129" s="4"/>
    </row>
    <row r="1130" spans="1:22" s="5" customFormat="1" ht="12.5">
      <c r="A1130" s="56"/>
      <c r="B1130" s="11"/>
      <c r="C1130" s="11" t="s">
        <v>337</v>
      </c>
      <c r="D1130" s="11"/>
      <c r="E1130" s="11" t="s">
        <v>338</v>
      </c>
      <c r="F1130" s="11">
        <v>141</v>
      </c>
      <c r="G1130" s="11"/>
      <c r="H1130" s="11">
        <v>0</v>
      </c>
      <c r="I1130" s="11"/>
      <c r="J1130" s="4"/>
      <c r="K1130" s="11"/>
      <c r="L1130" s="11"/>
      <c r="M1130" s="11"/>
      <c r="N1130" s="4"/>
      <c r="O1130" s="184"/>
      <c r="P1130" s="185"/>
      <c r="Q1130" s="185"/>
      <c r="R1130" s="186"/>
      <c r="S1130" s="4"/>
      <c r="T1130" s="4"/>
      <c r="U1130" s="4"/>
      <c r="V1130" s="4"/>
    </row>
    <row r="1131" spans="1:22" s="5" customFormat="1" ht="12.5">
      <c r="A1131" s="56"/>
      <c r="B1131" s="11"/>
      <c r="C1131" s="11" t="s">
        <v>339</v>
      </c>
      <c r="D1131" s="11"/>
      <c r="E1131" s="11" t="s">
        <v>340</v>
      </c>
      <c r="F1131" s="11">
        <v>13</v>
      </c>
      <c r="G1131" s="11"/>
      <c r="H1131" s="11">
        <v>0</v>
      </c>
      <c r="I1131" s="11"/>
      <c r="J1131" s="4"/>
      <c r="K1131" s="11"/>
      <c r="L1131" s="11"/>
      <c r="M1131" s="11"/>
      <c r="N1131" s="4"/>
      <c r="O1131" s="184"/>
      <c r="P1131" s="185"/>
      <c r="Q1131" s="185"/>
      <c r="R1131" s="186"/>
      <c r="S1131" s="4"/>
      <c r="T1131" s="4"/>
      <c r="U1131" s="4"/>
      <c r="V1131" s="4"/>
    </row>
    <row r="1132" spans="1:22" s="5" customFormat="1" ht="12.5">
      <c r="A1132" s="56"/>
      <c r="B1132" s="11"/>
      <c r="C1132" s="11" t="s">
        <v>341</v>
      </c>
      <c r="D1132" s="11"/>
      <c r="E1132" s="11" t="s">
        <v>142</v>
      </c>
      <c r="F1132" s="11">
        <v>138</v>
      </c>
      <c r="G1132" s="11"/>
      <c r="H1132" s="11">
        <v>0</v>
      </c>
      <c r="I1132" s="11"/>
      <c r="J1132" s="4"/>
      <c r="K1132" s="11"/>
      <c r="L1132" s="11"/>
      <c r="M1132" s="11"/>
      <c r="N1132" s="4"/>
      <c r="O1132" s="184"/>
      <c r="P1132" s="185"/>
      <c r="Q1132" s="185"/>
      <c r="R1132" s="186"/>
      <c r="S1132" s="4"/>
      <c r="T1132" s="4"/>
      <c r="U1132" s="4"/>
      <c r="V1132" s="4"/>
    </row>
    <row r="1133" spans="1:22" s="5" customFormat="1" ht="12.5">
      <c r="A1133" s="56"/>
      <c r="B1133" s="11"/>
      <c r="C1133" s="11" t="s">
        <v>342</v>
      </c>
      <c r="D1133" s="11"/>
      <c r="E1133" s="11" t="s">
        <v>343</v>
      </c>
      <c r="F1133" s="11">
        <v>121</v>
      </c>
      <c r="G1133" s="11"/>
      <c r="H1133" s="11"/>
      <c r="I1133" s="11"/>
      <c r="J1133" s="4"/>
      <c r="K1133" s="11"/>
      <c r="L1133" s="11"/>
      <c r="M1133" s="11"/>
      <c r="N1133" s="4"/>
      <c r="O1133" s="184"/>
      <c r="P1133" s="185"/>
      <c r="Q1133" s="185"/>
      <c r="R1133" s="186"/>
      <c r="S1133" s="4"/>
      <c r="T1133" s="4"/>
      <c r="U1133" s="4"/>
      <c r="V1133" s="4"/>
    </row>
    <row r="1134" spans="1:22" s="5" customFormat="1" ht="12.5">
      <c r="A1134" s="56"/>
      <c r="B1134" s="11"/>
      <c r="C1134" s="11" t="s">
        <v>344</v>
      </c>
      <c r="D1134" s="11"/>
      <c r="E1134" s="11" t="s">
        <v>117</v>
      </c>
      <c r="F1134" s="11">
        <v>9</v>
      </c>
      <c r="G1134" s="11"/>
      <c r="H1134" s="11">
        <v>0</v>
      </c>
      <c r="I1134" s="11"/>
      <c r="J1134" s="4"/>
      <c r="K1134" s="11"/>
      <c r="L1134" s="11"/>
      <c r="M1134" s="11"/>
      <c r="N1134" s="4"/>
      <c r="O1134" s="184"/>
      <c r="P1134" s="185"/>
      <c r="Q1134" s="185"/>
      <c r="R1134" s="186"/>
      <c r="S1134" s="4"/>
      <c r="T1134" s="4"/>
      <c r="U1134" s="4"/>
      <c r="V1134" s="4"/>
    </row>
    <row r="1135" spans="1:22" s="5" customFormat="1" ht="12.5">
      <c r="A1135" s="56"/>
      <c r="B1135" s="11"/>
      <c r="C1135" s="11" t="s">
        <v>345</v>
      </c>
      <c r="D1135" s="11"/>
      <c r="E1135" s="11" t="s">
        <v>346</v>
      </c>
      <c r="F1135" s="11">
        <v>6</v>
      </c>
      <c r="G1135" s="11"/>
      <c r="H1135" s="11"/>
      <c r="I1135" s="11"/>
      <c r="J1135" s="4"/>
      <c r="K1135" s="11"/>
      <c r="L1135" s="11"/>
      <c r="M1135" s="11"/>
      <c r="N1135" s="4"/>
      <c r="O1135" s="184"/>
      <c r="P1135" s="185"/>
      <c r="Q1135" s="185"/>
      <c r="R1135" s="186"/>
      <c r="S1135" s="4"/>
      <c r="T1135" s="4"/>
      <c r="U1135" s="4"/>
      <c r="V1135" s="4"/>
    </row>
    <row r="1136" spans="1:22" s="5" customFormat="1" ht="12.5">
      <c r="A1136" s="56"/>
      <c r="B1136" s="11"/>
      <c r="C1136" s="11" t="s">
        <v>347</v>
      </c>
      <c r="D1136" s="11"/>
      <c r="E1136" s="11" t="s">
        <v>162</v>
      </c>
      <c r="F1136" s="11">
        <v>130</v>
      </c>
      <c r="G1136" s="11"/>
      <c r="H1136" s="11"/>
      <c r="I1136" s="11"/>
      <c r="J1136" s="4"/>
      <c r="K1136" s="11"/>
      <c r="L1136" s="11"/>
      <c r="M1136" s="11"/>
      <c r="N1136" s="4"/>
      <c r="O1136" s="184"/>
      <c r="P1136" s="185"/>
      <c r="Q1136" s="185"/>
      <c r="R1136" s="186"/>
      <c r="S1136" s="4"/>
      <c r="T1136" s="4"/>
      <c r="U1136" s="4"/>
      <c r="V1136" s="4"/>
    </row>
    <row r="1137" spans="1:22" s="5" customFormat="1" ht="12.5">
      <c r="A1137" s="56"/>
      <c r="B1137" s="11"/>
      <c r="C1137" s="11" t="s">
        <v>348</v>
      </c>
      <c r="D1137" s="11"/>
      <c r="E1137" s="11" t="s">
        <v>84</v>
      </c>
      <c r="F1137" s="11">
        <v>8</v>
      </c>
      <c r="G1137" s="11"/>
      <c r="H1137" s="11"/>
      <c r="I1137" s="11"/>
      <c r="J1137" s="4"/>
      <c r="K1137" s="11"/>
      <c r="L1137" s="11"/>
      <c r="M1137" s="11"/>
      <c r="N1137" s="4"/>
      <c r="O1137" s="184"/>
      <c r="P1137" s="185"/>
      <c r="Q1137" s="185"/>
      <c r="R1137" s="186"/>
      <c r="S1137" s="4"/>
      <c r="T1137" s="4"/>
      <c r="U1137" s="4"/>
      <c r="V1137" s="4"/>
    </row>
    <row r="1138" spans="1:22" s="5" customFormat="1" ht="12.5">
      <c r="A1138" s="56"/>
      <c r="B1138" s="11"/>
      <c r="C1138" s="11" t="s">
        <v>350</v>
      </c>
      <c r="D1138" s="11"/>
      <c r="E1138" s="11" t="s">
        <v>351</v>
      </c>
      <c r="F1138" s="11">
        <v>70</v>
      </c>
      <c r="G1138" s="11"/>
      <c r="H1138" s="11">
        <v>0</v>
      </c>
      <c r="I1138" s="11"/>
      <c r="J1138" s="4"/>
      <c r="K1138" s="11"/>
      <c r="L1138" s="11"/>
      <c r="M1138" s="11"/>
      <c r="N1138" s="4"/>
      <c r="O1138" s="184"/>
      <c r="P1138" s="185"/>
      <c r="Q1138" s="185"/>
      <c r="R1138" s="186"/>
      <c r="S1138" s="4"/>
      <c r="T1138" s="4"/>
      <c r="U1138" s="4"/>
      <c r="V1138" s="4"/>
    </row>
    <row r="1139" spans="1:22" s="5" customFormat="1" ht="12.5">
      <c r="A1139" s="56"/>
      <c r="B1139" s="11"/>
      <c r="C1139" s="11" t="s">
        <v>354</v>
      </c>
      <c r="D1139" s="11"/>
      <c r="E1139" s="11" t="s">
        <v>95</v>
      </c>
      <c r="F1139" s="11">
        <v>392</v>
      </c>
      <c r="G1139" s="11"/>
      <c r="H1139" s="11">
        <v>0</v>
      </c>
      <c r="I1139" s="11"/>
      <c r="J1139" s="4"/>
      <c r="K1139" s="11"/>
      <c r="L1139" s="11"/>
      <c r="M1139" s="11"/>
      <c r="N1139" s="4"/>
      <c r="O1139" s="184"/>
      <c r="P1139" s="185"/>
      <c r="Q1139" s="185"/>
      <c r="R1139" s="186"/>
      <c r="S1139" s="4"/>
      <c r="T1139" s="4"/>
      <c r="U1139" s="4"/>
      <c r="V1139" s="4"/>
    </row>
    <row r="1140" spans="1:22" s="5" customFormat="1" ht="12.5">
      <c r="A1140" s="56"/>
      <c r="B1140" s="11"/>
      <c r="C1140" s="11" t="s">
        <v>355</v>
      </c>
      <c r="D1140" s="11"/>
      <c r="E1140" s="11" t="s">
        <v>85</v>
      </c>
      <c r="F1140" s="11">
        <v>1</v>
      </c>
      <c r="G1140" s="11"/>
      <c r="H1140" s="11"/>
      <c r="I1140" s="11"/>
      <c r="J1140" s="4"/>
      <c r="K1140" s="11"/>
      <c r="L1140" s="11"/>
      <c r="M1140" s="11"/>
      <c r="N1140" s="4"/>
      <c r="O1140" s="184"/>
      <c r="P1140" s="185"/>
      <c r="Q1140" s="185"/>
      <c r="R1140" s="186"/>
      <c r="S1140" s="4"/>
      <c r="T1140" s="4"/>
      <c r="U1140" s="4"/>
      <c r="V1140" s="4"/>
    </row>
    <row r="1141" spans="1:22" s="5" customFormat="1" ht="12.5">
      <c r="A1141" s="56"/>
      <c r="B1141" s="11"/>
      <c r="C1141" s="11" t="s">
        <v>355</v>
      </c>
      <c r="D1141" s="11"/>
      <c r="E1141" s="11" t="s">
        <v>183</v>
      </c>
      <c r="F1141" s="11">
        <v>1</v>
      </c>
      <c r="G1141" s="11"/>
      <c r="H1141" s="11"/>
      <c r="I1141" s="11"/>
      <c r="J1141" s="4"/>
      <c r="K1141" s="11"/>
      <c r="L1141" s="11"/>
      <c r="M1141" s="11"/>
      <c r="N1141" s="4"/>
      <c r="O1141" s="184"/>
      <c r="P1141" s="185"/>
      <c r="Q1141" s="185"/>
      <c r="R1141" s="186"/>
      <c r="S1141" s="4"/>
      <c r="T1141" s="4"/>
      <c r="U1141" s="4"/>
      <c r="V1141" s="4"/>
    </row>
    <row r="1142" spans="1:22" s="5" customFormat="1" ht="12.5">
      <c r="A1142" s="56"/>
      <c r="B1142" s="11"/>
      <c r="C1142" s="11" t="s">
        <v>355</v>
      </c>
      <c r="D1142" s="11"/>
      <c r="E1142" s="11" t="s">
        <v>356</v>
      </c>
      <c r="F1142" s="11">
        <v>34</v>
      </c>
      <c r="G1142" s="11"/>
      <c r="H1142" s="11">
        <v>0</v>
      </c>
      <c r="I1142" s="11"/>
      <c r="J1142" s="4"/>
      <c r="K1142" s="11"/>
      <c r="L1142" s="11"/>
      <c r="M1142" s="11"/>
      <c r="N1142" s="4"/>
      <c r="O1142" s="184"/>
      <c r="P1142" s="185"/>
      <c r="Q1142" s="185"/>
      <c r="R1142" s="186"/>
      <c r="S1142" s="4"/>
      <c r="T1142" s="4"/>
      <c r="U1142" s="4"/>
      <c r="V1142" s="4"/>
    </row>
    <row r="1143" spans="1:22" s="5" customFormat="1" ht="12.5">
      <c r="A1143" s="56"/>
      <c r="B1143" s="11"/>
      <c r="C1143" s="11" t="s">
        <v>358</v>
      </c>
      <c r="D1143" s="11"/>
      <c r="E1143" s="11" t="s">
        <v>359</v>
      </c>
      <c r="F1143" s="11">
        <v>4</v>
      </c>
      <c r="G1143" s="11"/>
      <c r="H1143" s="11"/>
      <c r="I1143" s="11"/>
      <c r="J1143" s="4"/>
      <c r="K1143" s="11"/>
      <c r="L1143" s="11"/>
      <c r="M1143" s="11"/>
      <c r="N1143" s="4"/>
      <c r="O1143" s="184"/>
      <c r="P1143" s="185"/>
      <c r="Q1143" s="185"/>
      <c r="R1143" s="186"/>
      <c r="S1143" s="4"/>
      <c r="T1143" s="4"/>
      <c r="U1143" s="4"/>
      <c r="V1143" s="4"/>
    </row>
    <row r="1144" spans="1:22" s="5" customFormat="1" ht="12.5">
      <c r="A1144" s="56"/>
      <c r="B1144" s="11"/>
      <c r="C1144" s="11" t="s">
        <v>360</v>
      </c>
      <c r="D1144" s="11"/>
      <c r="E1144" s="11" t="s">
        <v>361</v>
      </c>
      <c r="F1144" s="11">
        <v>19</v>
      </c>
      <c r="G1144" s="11"/>
      <c r="H1144" s="11">
        <v>0</v>
      </c>
      <c r="I1144" s="11"/>
      <c r="J1144" s="4"/>
      <c r="K1144" s="11"/>
      <c r="L1144" s="11"/>
      <c r="M1144" s="11"/>
      <c r="N1144" s="4"/>
      <c r="O1144" s="184"/>
      <c r="P1144" s="185"/>
      <c r="Q1144" s="185"/>
      <c r="R1144" s="186"/>
      <c r="S1144" s="4"/>
      <c r="T1144" s="4"/>
      <c r="U1144" s="4"/>
      <c r="V1144" s="4"/>
    </row>
    <row r="1145" spans="1:22" s="5" customFormat="1" ht="12.5">
      <c r="A1145" s="56"/>
      <c r="B1145" s="11"/>
      <c r="C1145" s="11" t="s">
        <v>362</v>
      </c>
      <c r="D1145" s="11"/>
      <c r="E1145" s="11" t="s">
        <v>183</v>
      </c>
      <c r="F1145" s="11">
        <v>1</v>
      </c>
      <c r="G1145" s="11"/>
      <c r="H1145" s="11"/>
      <c r="I1145" s="11"/>
      <c r="J1145" s="4"/>
      <c r="K1145" s="11"/>
      <c r="L1145" s="11"/>
      <c r="M1145" s="11"/>
      <c r="N1145" s="4"/>
      <c r="O1145" s="184"/>
      <c r="P1145" s="185"/>
      <c r="Q1145" s="185"/>
      <c r="R1145" s="186"/>
      <c r="S1145" s="4"/>
      <c r="T1145" s="4"/>
      <c r="U1145" s="4"/>
      <c r="V1145" s="4"/>
    </row>
    <row r="1146" spans="1:22" s="5" customFormat="1" ht="12.5">
      <c r="A1146" s="56"/>
      <c r="B1146" s="11"/>
      <c r="C1146" s="11" t="s">
        <v>362</v>
      </c>
      <c r="D1146" s="11"/>
      <c r="E1146" s="11" t="s">
        <v>363</v>
      </c>
      <c r="F1146" s="11">
        <v>8</v>
      </c>
      <c r="G1146" s="11"/>
      <c r="H1146" s="11">
        <v>0</v>
      </c>
      <c r="I1146" s="11"/>
      <c r="J1146" s="4"/>
      <c r="K1146" s="11"/>
      <c r="L1146" s="11"/>
      <c r="M1146" s="11"/>
      <c r="N1146" s="4"/>
      <c r="O1146" s="184"/>
      <c r="P1146" s="185"/>
      <c r="Q1146" s="185"/>
      <c r="R1146" s="186"/>
      <c r="S1146" s="4"/>
      <c r="T1146" s="4"/>
      <c r="U1146" s="4"/>
      <c r="V1146" s="4"/>
    </row>
    <row r="1147" spans="1:22" s="5" customFormat="1" ht="12.5">
      <c r="A1147" s="56"/>
      <c r="B1147" s="11"/>
      <c r="C1147" s="11" t="s">
        <v>364</v>
      </c>
      <c r="D1147" s="11"/>
      <c r="E1147" s="11" t="s">
        <v>365</v>
      </c>
      <c r="F1147" s="11">
        <v>20</v>
      </c>
      <c r="G1147" s="11"/>
      <c r="H1147" s="11">
        <v>0</v>
      </c>
      <c r="I1147" s="11"/>
      <c r="J1147" s="4"/>
      <c r="K1147" s="11"/>
      <c r="L1147" s="11"/>
      <c r="M1147" s="11"/>
      <c r="N1147" s="4"/>
      <c r="O1147" s="184"/>
      <c r="P1147" s="185"/>
      <c r="Q1147" s="185"/>
      <c r="R1147" s="186"/>
      <c r="S1147" s="4"/>
      <c r="T1147" s="4"/>
      <c r="U1147" s="4"/>
      <c r="V1147" s="4"/>
    </row>
    <row r="1148" spans="1:22" s="5" customFormat="1" ht="12.5">
      <c r="A1148" s="56"/>
      <c r="B1148" s="11"/>
      <c r="C1148" s="11" t="s">
        <v>367</v>
      </c>
      <c r="D1148" s="11"/>
      <c r="E1148" s="11" t="s">
        <v>368</v>
      </c>
      <c r="F1148" s="11">
        <v>15</v>
      </c>
      <c r="G1148" s="11"/>
      <c r="H1148" s="11"/>
      <c r="I1148" s="11"/>
      <c r="J1148" s="4"/>
      <c r="K1148" s="11"/>
      <c r="L1148" s="11"/>
      <c r="M1148" s="11"/>
      <c r="N1148" s="4"/>
      <c r="O1148" s="184"/>
      <c r="P1148" s="185"/>
      <c r="Q1148" s="185"/>
      <c r="R1148" s="186"/>
      <c r="S1148" s="4"/>
      <c r="T1148" s="4"/>
      <c r="U1148" s="4"/>
      <c r="V1148" s="4"/>
    </row>
    <row r="1149" spans="1:22" s="5" customFormat="1" ht="12.5">
      <c r="A1149" s="56"/>
      <c r="B1149" s="11"/>
      <c r="C1149" s="11" t="s">
        <v>369</v>
      </c>
      <c r="D1149" s="11"/>
      <c r="E1149" s="11" t="s">
        <v>370</v>
      </c>
      <c r="F1149" s="11">
        <v>5</v>
      </c>
      <c r="G1149" s="11"/>
      <c r="H1149" s="11"/>
      <c r="I1149" s="11"/>
      <c r="J1149" s="4"/>
      <c r="K1149" s="11"/>
      <c r="L1149" s="11"/>
      <c r="M1149" s="11"/>
      <c r="N1149" s="4"/>
      <c r="O1149" s="184"/>
      <c r="P1149" s="185"/>
      <c r="Q1149" s="185"/>
      <c r="R1149" s="186"/>
      <c r="S1149" s="4"/>
      <c r="T1149" s="4"/>
      <c r="U1149" s="4"/>
      <c r="V1149" s="4"/>
    </row>
    <row r="1150" spans="1:22" s="5" customFormat="1" ht="12.5">
      <c r="A1150" s="56"/>
      <c r="B1150" s="11"/>
      <c r="C1150" s="11" t="s">
        <v>371</v>
      </c>
      <c r="D1150" s="11"/>
      <c r="E1150" s="11" t="s">
        <v>192</v>
      </c>
      <c r="F1150" s="11">
        <v>52</v>
      </c>
      <c r="G1150" s="11"/>
      <c r="H1150" s="11">
        <v>0</v>
      </c>
      <c r="I1150" s="11"/>
      <c r="J1150" s="4"/>
      <c r="K1150" s="11"/>
      <c r="L1150" s="11"/>
      <c r="M1150" s="11"/>
      <c r="N1150" s="4"/>
      <c r="O1150" s="184"/>
      <c r="P1150" s="185"/>
      <c r="Q1150" s="185"/>
      <c r="R1150" s="186"/>
      <c r="S1150" s="4"/>
      <c r="T1150" s="4"/>
      <c r="U1150" s="4"/>
      <c r="V1150" s="4"/>
    </row>
    <row r="1151" spans="1:22" s="5" customFormat="1" ht="12.5">
      <c r="A1151" s="56"/>
      <c r="B1151" s="11"/>
      <c r="C1151" s="11" t="s">
        <v>372</v>
      </c>
      <c r="D1151" s="11"/>
      <c r="E1151" s="11" t="s">
        <v>91</v>
      </c>
      <c r="F1151" s="11">
        <v>6</v>
      </c>
      <c r="G1151" s="11"/>
      <c r="H1151" s="11"/>
      <c r="I1151" s="11"/>
      <c r="J1151" s="4"/>
      <c r="K1151" s="11"/>
      <c r="L1151" s="11"/>
      <c r="M1151" s="11"/>
      <c r="N1151" s="4"/>
      <c r="O1151" s="184"/>
      <c r="P1151" s="185"/>
      <c r="Q1151" s="185"/>
      <c r="R1151" s="186"/>
      <c r="S1151" s="4"/>
      <c r="T1151" s="4"/>
      <c r="U1151" s="4"/>
      <c r="V1151" s="4"/>
    </row>
    <row r="1152" spans="1:22" s="5" customFormat="1" ht="12.5">
      <c r="A1152" s="56"/>
      <c r="B1152" s="11"/>
      <c r="C1152" s="11" t="s">
        <v>373</v>
      </c>
      <c r="D1152" s="11"/>
      <c r="E1152" s="11" t="s">
        <v>374</v>
      </c>
      <c r="F1152" s="11">
        <v>20</v>
      </c>
      <c r="G1152" s="11"/>
      <c r="H1152" s="11"/>
      <c r="I1152" s="11"/>
      <c r="J1152" s="4"/>
      <c r="K1152" s="11"/>
      <c r="L1152" s="11"/>
      <c r="M1152" s="11"/>
      <c r="N1152" s="4"/>
      <c r="O1152" s="184"/>
      <c r="P1152" s="185"/>
      <c r="Q1152" s="185"/>
      <c r="R1152" s="186"/>
      <c r="S1152" s="4"/>
      <c r="T1152" s="4"/>
      <c r="U1152" s="4"/>
      <c r="V1152" s="4"/>
    </row>
    <row r="1153" spans="1:22" s="5" customFormat="1" ht="12.5">
      <c r="A1153" s="56"/>
      <c r="B1153" s="11"/>
      <c r="C1153" s="11" t="s">
        <v>375</v>
      </c>
      <c r="D1153" s="11"/>
      <c r="E1153" s="11" t="s">
        <v>285</v>
      </c>
      <c r="F1153" s="11">
        <v>160</v>
      </c>
      <c r="G1153" s="11"/>
      <c r="H1153" s="11">
        <v>0</v>
      </c>
      <c r="I1153" s="11"/>
      <c r="J1153" s="4"/>
      <c r="K1153" s="11"/>
      <c r="L1153" s="11"/>
      <c r="M1153" s="11"/>
      <c r="N1153" s="4"/>
      <c r="O1153" s="184"/>
      <c r="P1153" s="185"/>
      <c r="Q1153" s="185"/>
      <c r="R1153" s="186"/>
      <c r="S1153" s="4"/>
      <c r="T1153" s="4"/>
      <c r="U1153" s="4"/>
      <c r="V1153" s="4"/>
    </row>
    <row r="1154" spans="1:22" s="5" customFormat="1" ht="12.5">
      <c r="A1154" s="56"/>
      <c r="B1154" s="11"/>
      <c r="C1154" s="11" t="s">
        <v>376</v>
      </c>
      <c r="D1154" s="11"/>
      <c r="E1154" s="11" t="s">
        <v>377</v>
      </c>
      <c r="F1154" s="11">
        <v>5</v>
      </c>
      <c r="G1154" s="11"/>
      <c r="H1154" s="11"/>
      <c r="I1154" s="11"/>
      <c r="J1154" s="4"/>
      <c r="K1154" s="11"/>
      <c r="L1154" s="11"/>
      <c r="M1154" s="11"/>
      <c r="N1154" s="4"/>
      <c r="O1154" s="184"/>
      <c r="P1154" s="185"/>
      <c r="Q1154" s="185"/>
      <c r="R1154" s="186"/>
      <c r="S1154" s="4"/>
      <c r="T1154" s="4"/>
      <c r="U1154" s="4"/>
      <c r="V1154" s="4"/>
    </row>
    <row r="1155" spans="1:22" s="5" customFormat="1" ht="12.5">
      <c r="A1155" s="56"/>
      <c r="B1155" s="11"/>
      <c r="C1155" s="11" t="s">
        <v>378</v>
      </c>
      <c r="D1155" s="11"/>
      <c r="E1155" s="11" t="s">
        <v>379</v>
      </c>
      <c r="F1155" s="11">
        <v>20</v>
      </c>
      <c r="G1155" s="11"/>
      <c r="H1155" s="11"/>
      <c r="I1155" s="11"/>
      <c r="J1155" s="4"/>
      <c r="K1155" s="11"/>
      <c r="L1155" s="11"/>
      <c r="M1155" s="11"/>
      <c r="N1155" s="4"/>
      <c r="O1155" s="184"/>
      <c r="P1155" s="185"/>
      <c r="Q1155" s="185"/>
      <c r="R1155" s="186"/>
      <c r="S1155" s="4"/>
      <c r="T1155" s="4"/>
      <c r="U1155" s="4"/>
      <c r="V1155" s="4"/>
    </row>
    <row r="1156" spans="1:22" s="5" customFormat="1" ht="12.5">
      <c r="A1156" s="56"/>
      <c r="B1156" s="11"/>
      <c r="C1156" s="11" t="s">
        <v>467</v>
      </c>
      <c r="D1156" s="11"/>
      <c r="E1156" s="11" t="s">
        <v>127</v>
      </c>
      <c r="F1156" s="11">
        <v>2</v>
      </c>
      <c r="G1156" s="11"/>
      <c r="H1156" s="11"/>
      <c r="I1156" s="11"/>
      <c r="J1156" s="4"/>
      <c r="K1156" s="11"/>
      <c r="L1156" s="11"/>
      <c r="M1156" s="11"/>
      <c r="N1156" s="4"/>
      <c r="O1156" s="184"/>
      <c r="P1156" s="185"/>
      <c r="Q1156" s="185"/>
      <c r="R1156" s="186"/>
      <c r="S1156" s="4"/>
      <c r="T1156" s="4"/>
      <c r="U1156" s="4"/>
      <c r="V1156" s="4"/>
    </row>
    <row r="1157" spans="1:22" s="5" customFormat="1" ht="12.5">
      <c r="A1157" s="56"/>
      <c r="B1157" s="11"/>
      <c r="C1157" s="11" t="s">
        <v>380</v>
      </c>
      <c r="D1157" s="11"/>
      <c r="E1157" s="11" t="s">
        <v>84</v>
      </c>
      <c r="F1157" s="11">
        <v>2</v>
      </c>
      <c r="G1157" s="11"/>
      <c r="H1157" s="11"/>
      <c r="I1157" s="11"/>
      <c r="J1157" s="4"/>
      <c r="K1157" s="11"/>
      <c r="L1157" s="11"/>
      <c r="M1157" s="11"/>
      <c r="N1157" s="4"/>
      <c r="O1157" s="184"/>
      <c r="P1157" s="185"/>
      <c r="Q1157" s="185"/>
      <c r="R1157" s="186"/>
      <c r="S1157" s="4"/>
      <c r="T1157" s="4"/>
      <c r="U1157" s="4"/>
      <c r="V1157" s="4"/>
    </row>
    <row r="1158" spans="1:22" s="5" customFormat="1" ht="12.5">
      <c r="A1158" s="56"/>
      <c r="B1158" s="11"/>
      <c r="C1158" s="11" t="s">
        <v>381</v>
      </c>
      <c r="D1158" s="11"/>
      <c r="E1158" s="11" t="s">
        <v>331</v>
      </c>
      <c r="F1158" s="11">
        <v>10</v>
      </c>
      <c r="G1158" s="11"/>
      <c r="H1158" s="11">
        <v>0</v>
      </c>
      <c r="I1158" s="11"/>
      <c r="J1158" s="4"/>
      <c r="K1158" s="11"/>
      <c r="L1158" s="11"/>
      <c r="M1158" s="11"/>
      <c r="N1158" s="4"/>
      <c r="O1158" s="184"/>
      <c r="P1158" s="185"/>
      <c r="Q1158" s="185"/>
      <c r="R1158" s="186"/>
      <c r="S1158" s="4"/>
      <c r="T1158" s="4"/>
      <c r="U1158" s="4"/>
      <c r="V1158" s="4"/>
    </row>
    <row r="1159" spans="1:22" s="5" customFormat="1" ht="12.5">
      <c r="A1159" s="56"/>
      <c r="B1159" s="11"/>
      <c r="C1159" s="11" t="s">
        <v>382</v>
      </c>
      <c r="D1159" s="11"/>
      <c r="E1159" s="11" t="s">
        <v>110</v>
      </c>
      <c r="F1159" s="11">
        <v>162</v>
      </c>
      <c r="G1159" s="11"/>
      <c r="H1159" s="11">
        <v>0</v>
      </c>
      <c r="I1159" s="11"/>
      <c r="J1159" s="4"/>
      <c r="K1159" s="11"/>
      <c r="L1159" s="11"/>
      <c r="M1159" s="11"/>
      <c r="N1159" s="4"/>
      <c r="O1159" s="184"/>
      <c r="P1159" s="185"/>
      <c r="Q1159" s="185"/>
      <c r="R1159" s="186"/>
      <c r="S1159" s="4"/>
      <c r="T1159" s="4"/>
      <c r="U1159" s="4"/>
      <c r="V1159" s="4"/>
    </row>
    <row r="1160" spans="1:22" s="5" customFormat="1" ht="12.5">
      <c r="A1160" s="56"/>
      <c r="B1160" s="11"/>
      <c r="C1160" s="11" t="s">
        <v>384</v>
      </c>
      <c r="D1160" s="11"/>
      <c r="E1160" s="11" t="s">
        <v>385</v>
      </c>
      <c r="F1160" s="11">
        <v>1</v>
      </c>
      <c r="G1160" s="11"/>
      <c r="H1160" s="11"/>
      <c r="I1160" s="11"/>
      <c r="J1160" s="4"/>
      <c r="K1160" s="11"/>
      <c r="L1160" s="11"/>
      <c r="M1160" s="11"/>
      <c r="N1160" s="4"/>
      <c r="O1160" s="184"/>
      <c r="P1160" s="185"/>
      <c r="Q1160" s="185"/>
      <c r="R1160" s="186"/>
      <c r="S1160" s="4"/>
      <c r="T1160" s="4"/>
      <c r="U1160" s="4"/>
      <c r="V1160" s="4"/>
    </row>
    <row r="1161" spans="1:22" s="5" customFormat="1" ht="12.5">
      <c r="A1161" s="56"/>
      <c r="B1161" s="11"/>
      <c r="C1161" s="11" t="s">
        <v>386</v>
      </c>
      <c r="D1161" s="11"/>
      <c r="E1161" s="11" t="s">
        <v>112</v>
      </c>
      <c r="F1161" s="11">
        <v>12</v>
      </c>
      <c r="G1161" s="11"/>
      <c r="H1161" s="11">
        <v>0</v>
      </c>
      <c r="I1161" s="11"/>
      <c r="J1161" s="4"/>
      <c r="K1161" s="11"/>
      <c r="L1161" s="11"/>
      <c r="M1161" s="11"/>
      <c r="N1161" s="4"/>
      <c r="O1161" s="184"/>
      <c r="P1161" s="185"/>
      <c r="Q1161" s="185"/>
      <c r="R1161" s="186"/>
      <c r="S1161" s="4"/>
      <c r="T1161" s="4"/>
      <c r="U1161" s="4"/>
      <c r="V1161" s="4"/>
    </row>
    <row r="1162" spans="1:22" s="5" customFormat="1" ht="12.5">
      <c r="A1162" s="56"/>
      <c r="B1162" s="11"/>
      <c r="C1162" s="11" t="s">
        <v>387</v>
      </c>
      <c r="D1162" s="11"/>
      <c r="E1162" s="11" t="s">
        <v>202</v>
      </c>
      <c r="F1162" s="11">
        <v>389</v>
      </c>
      <c r="G1162" s="11"/>
      <c r="H1162" s="11">
        <v>0</v>
      </c>
      <c r="I1162" s="11"/>
      <c r="J1162" s="4"/>
      <c r="K1162" s="11"/>
      <c r="L1162" s="11"/>
      <c r="M1162" s="11"/>
      <c r="N1162" s="4"/>
      <c r="O1162" s="184"/>
      <c r="P1162" s="185"/>
      <c r="Q1162" s="185"/>
      <c r="R1162" s="186"/>
      <c r="S1162" s="4"/>
      <c r="T1162" s="4"/>
      <c r="U1162" s="4"/>
      <c r="V1162" s="4"/>
    </row>
    <row r="1163" spans="1:22" s="5" customFormat="1" ht="12.5">
      <c r="A1163" s="56"/>
      <c r="B1163" s="11"/>
      <c r="C1163" s="11" t="s">
        <v>388</v>
      </c>
      <c r="D1163" s="11"/>
      <c r="E1163" s="11" t="s">
        <v>84</v>
      </c>
      <c r="F1163" s="11">
        <v>4</v>
      </c>
      <c r="G1163" s="11"/>
      <c r="H1163" s="11">
        <v>0</v>
      </c>
      <c r="I1163" s="11"/>
      <c r="J1163" s="4"/>
      <c r="K1163" s="11"/>
      <c r="L1163" s="11"/>
      <c r="M1163" s="11"/>
      <c r="N1163" s="4"/>
      <c r="O1163" s="184"/>
      <c r="P1163" s="185"/>
      <c r="Q1163" s="185"/>
      <c r="R1163" s="186"/>
      <c r="S1163" s="4"/>
      <c r="T1163" s="4"/>
      <c r="U1163" s="4"/>
      <c r="V1163" s="4"/>
    </row>
    <row r="1164" spans="1:22" s="5" customFormat="1" ht="12.5">
      <c r="A1164" s="56"/>
      <c r="B1164" s="11"/>
      <c r="C1164" s="11" t="s">
        <v>388</v>
      </c>
      <c r="D1164" s="11"/>
      <c r="E1164" s="11" t="s">
        <v>85</v>
      </c>
      <c r="F1164" s="11">
        <v>23</v>
      </c>
      <c r="G1164" s="11"/>
      <c r="H1164" s="11">
        <v>0</v>
      </c>
      <c r="I1164" s="11"/>
      <c r="J1164" s="4"/>
      <c r="K1164" s="11"/>
      <c r="L1164" s="11"/>
      <c r="M1164" s="11"/>
      <c r="N1164" s="4"/>
      <c r="O1164" s="184"/>
      <c r="P1164" s="185"/>
      <c r="Q1164" s="185"/>
      <c r="R1164" s="186"/>
      <c r="S1164" s="4"/>
      <c r="T1164" s="4"/>
      <c r="U1164" s="4"/>
      <c r="V1164" s="4"/>
    </row>
    <row r="1165" spans="1:22" s="5" customFormat="1" ht="12.5">
      <c r="A1165" s="56"/>
      <c r="B1165" s="11"/>
      <c r="C1165" s="11" t="s">
        <v>389</v>
      </c>
      <c r="D1165" s="11"/>
      <c r="E1165" s="11" t="s">
        <v>249</v>
      </c>
      <c r="F1165" s="11">
        <v>1</v>
      </c>
      <c r="G1165" s="11"/>
      <c r="H1165" s="11"/>
      <c r="I1165" s="11"/>
      <c r="J1165" s="4"/>
      <c r="K1165" s="11"/>
      <c r="L1165" s="11"/>
      <c r="M1165" s="11"/>
      <c r="N1165" s="4"/>
      <c r="O1165" s="184"/>
      <c r="P1165" s="185"/>
      <c r="Q1165" s="185"/>
      <c r="R1165" s="186"/>
      <c r="S1165" s="4"/>
      <c r="T1165" s="4"/>
      <c r="U1165" s="4"/>
      <c r="V1165" s="4"/>
    </row>
    <row r="1166" spans="1:22" s="5" customFormat="1" ht="12.5">
      <c r="A1166" s="56"/>
      <c r="B1166" s="11"/>
      <c r="C1166" s="11" t="s">
        <v>390</v>
      </c>
      <c r="D1166" s="11"/>
      <c r="E1166" s="11" t="s">
        <v>391</v>
      </c>
      <c r="F1166" s="11">
        <v>57</v>
      </c>
      <c r="G1166" s="11"/>
      <c r="H1166" s="11">
        <v>0</v>
      </c>
      <c r="I1166" s="11"/>
      <c r="J1166" s="4"/>
      <c r="K1166" s="11"/>
      <c r="L1166" s="11"/>
      <c r="M1166" s="11"/>
      <c r="N1166" s="4"/>
      <c r="O1166" s="184"/>
      <c r="P1166" s="185"/>
      <c r="Q1166" s="185"/>
      <c r="R1166" s="186"/>
      <c r="S1166" s="4"/>
      <c r="T1166" s="4"/>
      <c r="U1166" s="4"/>
      <c r="V1166" s="4"/>
    </row>
    <row r="1167" spans="1:22" s="5" customFormat="1" ht="12.5">
      <c r="A1167" s="56"/>
      <c r="B1167" s="11"/>
      <c r="C1167" s="11" t="s">
        <v>392</v>
      </c>
      <c r="D1167" s="11"/>
      <c r="E1167" s="11" t="s">
        <v>393</v>
      </c>
      <c r="F1167" s="11">
        <v>5</v>
      </c>
      <c r="G1167" s="11"/>
      <c r="H1167" s="11"/>
      <c r="I1167" s="11"/>
      <c r="J1167" s="4"/>
      <c r="K1167" s="11"/>
      <c r="L1167" s="11"/>
      <c r="M1167" s="11"/>
      <c r="N1167" s="4"/>
      <c r="O1167" s="184"/>
      <c r="P1167" s="185"/>
      <c r="Q1167" s="185"/>
      <c r="R1167" s="186"/>
      <c r="S1167" s="4"/>
      <c r="T1167" s="4"/>
      <c r="U1167" s="4"/>
      <c r="V1167" s="4"/>
    </row>
    <row r="1168" spans="1:22" s="5" customFormat="1" ht="12.5">
      <c r="A1168" s="56"/>
      <c r="B1168" s="11"/>
      <c r="C1168" s="11" t="s">
        <v>479</v>
      </c>
      <c r="D1168" s="11"/>
      <c r="E1168" s="11" t="s">
        <v>316</v>
      </c>
      <c r="F1168" s="11">
        <v>1</v>
      </c>
      <c r="G1168" s="11"/>
      <c r="H1168" s="11"/>
      <c r="I1168" s="11"/>
      <c r="J1168" s="4"/>
      <c r="K1168" s="11"/>
      <c r="L1168" s="11"/>
      <c r="M1168" s="11"/>
      <c r="N1168" s="4"/>
      <c r="O1168" s="184"/>
      <c r="P1168" s="185"/>
      <c r="Q1168" s="185"/>
      <c r="R1168" s="186"/>
      <c r="S1168" s="4"/>
      <c r="T1168" s="4"/>
      <c r="U1168" s="4"/>
      <c r="V1168" s="4"/>
    </row>
    <row r="1169" spans="1:22" s="5" customFormat="1" ht="12.5">
      <c r="A1169" s="56"/>
      <c r="B1169" s="11"/>
      <c r="C1169" s="11" t="s">
        <v>394</v>
      </c>
      <c r="D1169" s="11"/>
      <c r="E1169" s="11" t="s">
        <v>395</v>
      </c>
      <c r="F1169" s="11">
        <v>2</v>
      </c>
      <c r="G1169" s="11"/>
      <c r="H1169" s="11"/>
      <c r="I1169" s="11"/>
      <c r="J1169" s="4"/>
      <c r="K1169" s="11"/>
      <c r="L1169" s="11"/>
      <c r="M1169" s="11"/>
      <c r="N1169" s="4"/>
      <c r="O1169" s="184"/>
      <c r="P1169" s="185"/>
      <c r="Q1169" s="185"/>
      <c r="R1169" s="186"/>
      <c r="S1169" s="4"/>
      <c r="T1169" s="4"/>
      <c r="U1169" s="4"/>
      <c r="V1169" s="4"/>
    </row>
    <row r="1170" spans="1:22" s="5" customFormat="1" ht="12.5">
      <c r="A1170" s="56"/>
      <c r="B1170" s="11"/>
      <c r="C1170" s="11" t="s">
        <v>396</v>
      </c>
      <c r="D1170" s="11"/>
      <c r="E1170" s="11" t="s">
        <v>254</v>
      </c>
      <c r="F1170" s="11">
        <v>1</v>
      </c>
      <c r="G1170" s="11"/>
      <c r="H1170" s="11"/>
      <c r="I1170" s="11"/>
      <c r="J1170" s="4"/>
      <c r="K1170" s="11"/>
      <c r="L1170" s="11"/>
      <c r="M1170" s="11"/>
      <c r="N1170" s="4"/>
      <c r="O1170" s="184"/>
      <c r="P1170" s="185"/>
      <c r="Q1170" s="185"/>
      <c r="R1170" s="186"/>
      <c r="S1170" s="4"/>
      <c r="T1170" s="4"/>
      <c r="U1170" s="4"/>
      <c r="V1170" s="4"/>
    </row>
    <row r="1171" spans="1:22" s="5" customFormat="1" ht="12.5">
      <c r="A1171" s="56"/>
      <c r="B1171" s="11"/>
      <c r="C1171" s="11" t="s">
        <v>397</v>
      </c>
      <c r="D1171" s="11"/>
      <c r="E1171" s="11" t="s">
        <v>148</v>
      </c>
      <c r="F1171" s="11">
        <v>2</v>
      </c>
      <c r="G1171" s="11"/>
      <c r="H1171" s="11">
        <v>0</v>
      </c>
      <c r="I1171" s="11"/>
      <c r="J1171" s="4"/>
      <c r="K1171" s="11"/>
      <c r="L1171" s="11"/>
      <c r="M1171" s="11"/>
      <c r="N1171" s="4"/>
      <c r="O1171" s="184"/>
      <c r="P1171" s="185"/>
      <c r="Q1171" s="185"/>
      <c r="R1171" s="186"/>
      <c r="S1171" s="4"/>
      <c r="T1171" s="4"/>
      <c r="U1171" s="4"/>
      <c r="V1171" s="4"/>
    </row>
    <row r="1172" spans="1:22" s="5" customFormat="1" ht="12.5">
      <c r="A1172" s="56"/>
      <c r="B1172" s="11"/>
      <c r="C1172" s="11" t="s">
        <v>398</v>
      </c>
      <c r="D1172" s="11"/>
      <c r="E1172" s="11" t="s">
        <v>117</v>
      </c>
      <c r="F1172" s="11">
        <v>1</v>
      </c>
      <c r="G1172" s="11"/>
      <c r="H1172" s="11"/>
      <c r="I1172" s="11"/>
      <c r="J1172" s="4"/>
      <c r="K1172" s="11"/>
      <c r="L1172" s="11"/>
      <c r="M1172" s="11"/>
      <c r="N1172" s="4"/>
      <c r="O1172" s="184"/>
      <c r="P1172" s="185"/>
      <c r="Q1172" s="185"/>
      <c r="R1172" s="186"/>
      <c r="S1172" s="4"/>
      <c r="T1172" s="4"/>
      <c r="U1172" s="4"/>
      <c r="V1172" s="4"/>
    </row>
    <row r="1173" spans="1:22" s="5" customFormat="1" ht="12.5">
      <c r="A1173" s="56"/>
      <c r="B1173" s="11"/>
      <c r="C1173" s="11" t="s">
        <v>399</v>
      </c>
      <c r="D1173" s="11"/>
      <c r="E1173" s="11" t="s">
        <v>105</v>
      </c>
      <c r="F1173" s="11">
        <v>8</v>
      </c>
      <c r="G1173" s="11"/>
      <c r="H1173" s="11"/>
      <c r="I1173" s="11"/>
      <c r="J1173" s="4"/>
      <c r="K1173" s="11"/>
      <c r="L1173" s="11"/>
      <c r="M1173" s="11"/>
      <c r="N1173" s="4"/>
      <c r="O1173" s="184"/>
      <c r="P1173" s="185"/>
      <c r="Q1173" s="185"/>
      <c r="R1173" s="186"/>
      <c r="S1173" s="4"/>
      <c r="T1173" s="4"/>
      <c r="U1173" s="4"/>
      <c r="V1173" s="4"/>
    </row>
    <row r="1174" spans="1:22" s="5" customFormat="1" ht="12.5">
      <c r="A1174" s="56"/>
      <c r="B1174" s="11"/>
      <c r="C1174" s="11" t="s">
        <v>400</v>
      </c>
      <c r="D1174" s="11"/>
      <c r="E1174" s="11" t="s">
        <v>401</v>
      </c>
      <c r="F1174" s="11">
        <v>18</v>
      </c>
      <c r="G1174" s="11"/>
      <c r="H1174" s="11">
        <v>0</v>
      </c>
      <c r="I1174" s="11"/>
      <c r="J1174" s="4"/>
      <c r="K1174" s="11"/>
      <c r="L1174" s="11"/>
      <c r="M1174" s="11"/>
      <c r="N1174" s="4"/>
      <c r="O1174" s="184"/>
      <c r="P1174" s="185"/>
      <c r="Q1174" s="185"/>
      <c r="R1174" s="186"/>
      <c r="S1174" s="4"/>
      <c r="T1174" s="4"/>
      <c r="U1174" s="4"/>
      <c r="V1174" s="4"/>
    </row>
    <row r="1175" spans="1:22" s="5" customFormat="1" ht="12.5">
      <c r="A1175" s="56"/>
      <c r="B1175" s="11"/>
      <c r="C1175" s="11" t="s">
        <v>404</v>
      </c>
      <c r="D1175" s="11"/>
      <c r="E1175" s="11" t="s">
        <v>405</v>
      </c>
      <c r="F1175" s="11">
        <v>54</v>
      </c>
      <c r="G1175" s="11"/>
      <c r="H1175" s="11">
        <v>0</v>
      </c>
      <c r="I1175" s="11"/>
      <c r="J1175" s="4"/>
      <c r="K1175" s="11"/>
      <c r="L1175" s="11"/>
      <c r="M1175" s="11"/>
      <c r="N1175" s="4"/>
      <c r="O1175" s="184"/>
      <c r="P1175" s="185"/>
      <c r="Q1175" s="185"/>
      <c r="R1175" s="186"/>
      <c r="S1175" s="4"/>
      <c r="T1175" s="4"/>
      <c r="U1175" s="4"/>
      <c r="V1175" s="4"/>
    </row>
    <row r="1176" spans="1:22" s="5" customFormat="1" ht="12.5">
      <c r="A1176" s="56"/>
      <c r="B1176" s="11"/>
      <c r="C1176" s="11" t="s">
        <v>408</v>
      </c>
      <c r="D1176" s="11"/>
      <c r="E1176" s="11" t="s">
        <v>112</v>
      </c>
      <c r="F1176" s="11">
        <v>6</v>
      </c>
      <c r="G1176" s="11"/>
      <c r="H1176" s="11">
        <v>0</v>
      </c>
      <c r="I1176" s="11"/>
      <c r="J1176" s="4"/>
      <c r="K1176" s="11"/>
      <c r="L1176" s="11"/>
      <c r="M1176" s="11"/>
      <c r="N1176" s="4"/>
      <c r="O1176" s="184"/>
      <c r="P1176" s="185"/>
      <c r="Q1176" s="185"/>
      <c r="R1176" s="186"/>
      <c r="S1176" s="4"/>
      <c r="T1176" s="4"/>
      <c r="U1176" s="4"/>
      <c r="V1176" s="4"/>
    </row>
    <row r="1177" spans="1:22" s="5" customFormat="1" ht="12.5">
      <c r="A1177" s="56"/>
      <c r="B1177" s="11"/>
      <c r="C1177" s="11" t="s">
        <v>409</v>
      </c>
      <c r="D1177" s="11"/>
      <c r="E1177" s="11" t="s">
        <v>134</v>
      </c>
      <c r="F1177" s="11">
        <v>17</v>
      </c>
      <c r="G1177" s="11"/>
      <c r="H1177" s="11"/>
      <c r="I1177" s="11"/>
      <c r="J1177" s="4"/>
      <c r="K1177" s="11"/>
      <c r="L1177" s="11"/>
      <c r="M1177" s="11"/>
      <c r="N1177" s="4"/>
      <c r="O1177" s="184"/>
      <c r="P1177" s="185"/>
      <c r="Q1177" s="185"/>
      <c r="R1177" s="186"/>
      <c r="S1177" s="4"/>
      <c r="T1177" s="4"/>
      <c r="U1177" s="4"/>
      <c r="V1177" s="4"/>
    </row>
    <row r="1178" spans="1:22" s="5" customFormat="1" ht="12.5">
      <c r="A1178" s="56"/>
      <c r="B1178" s="11"/>
      <c r="C1178" s="11" t="s">
        <v>410</v>
      </c>
      <c r="D1178" s="11"/>
      <c r="E1178" s="11" t="s">
        <v>98</v>
      </c>
      <c r="F1178" s="11">
        <v>101</v>
      </c>
      <c r="G1178" s="11"/>
      <c r="H1178" s="11">
        <v>0</v>
      </c>
      <c r="I1178" s="11"/>
      <c r="J1178" s="4"/>
      <c r="K1178" s="11"/>
      <c r="L1178" s="11"/>
      <c r="M1178" s="11"/>
      <c r="N1178" s="4"/>
      <c r="O1178" s="184"/>
      <c r="P1178" s="185"/>
      <c r="Q1178" s="185"/>
      <c r="R1178" s="186"/>
      <c r="S1178" s="4"/>
      <c r="T1178" s="4"/>
      <c r="U1178" s="4"/>
      <c r="V1178" s="4"/>
    </row>
    <row r="1179" spans="1:22" s="5" customFormat="1" ht="12.5">
      <c r="A1179" s="56"/>
      <c r="B1179" s="11"/>
      <c r="C1179" s="11" t="s">
        <v>411</v>
      </c>
      <c r="D1179" s="11"/>
      <c r="E1179" s="11" t="s">
        <v>91</v>
      </c>
      <c r="F1179" s="11">
        <v>5</v>
      </c>
      <c r="G1179" s="11"/>
      <c r="H1179" s="11">
        <v>0</v>
      </c>
      <c r="I1179" s="11"/>
      <c r="J1179" s="4"/>
      <c r="K1179" s="11"/>
      <c r="L1179" s="11"/>
      <c r="M1179" s="11"/>
      <c r="N1179" s="4"/>
      <c r="O1179" s="184"/>
      <c r="P1179" s="185"/>
      <c r="Q1179" s="185"/>
      <c r="R1179" s="186"/>
      <c r="S1179" s="4"/>
      <c r="T1179" s="4"/>
      <c r="U1179" s="4"/>
      <c r="V1179" s="4"/>
    </row>
    <row r="1180" spans="1:22" s="5" customFormat="1" ht="12.5">
      <c r="A1180" s="56"/>
      <c r="B1180" s="11"/>
      <c r="C1180" s="11" t="s">
        <v>412</v>
      </c>
      <c r="D1180" s="11"/>
      <c r="E1180" s="11" t="s">
        <v>254</v>
      </c>
      <c r="F1180" s="11">
        <v>5</v>
      </c>
      <c r="G1180" s="11"/>
      <c r="H1180" s="11"/>
      <c r="I1180" s="11"/>
      <c r="J1180" s="4"/>
      <c r="K1180" s="11"/>
      <c r="L1180" s="11"/>
      <c r="M1180" s="11"/>
      <c r="N1180" s="4"/>
      <c r="O1180" s="184"/>
      <c r="P1180" s="185"/>
      <c r="Q1180" s="185"/>
      <c r="R1180" s="186"/>
      <c r="S1180" s="4"/>
      <c r="T1180" s="4"/>
      <c r="U1180" s="4"/>
      <c r="V1180" s="4"/>
    </row>
    <row r="1181" spans="1:22" s="5" customFormat="1" ht="12.5">
      <c r="A1181" s="56"/>
      <c r="B1181" s="11"/>
      <c r="C1181" s="11" t="s">
        <v>413</v>
      </c>
      <c r="D1181" s="11"/>
      <c r="E1181" s="11" t="s">
        <v>87</v>
      </c>
      <c r="F1181" s="11">
        <v>38</v>
      </c>
      <c r="G1181" s="11"/>
      <c r="H1181" s="11">
        <v>0</v>
      </c>
      <c r="I1181" s="11"/>
      <c r="J1181" s="4"/>
      <c r="K1181" s="11"/>
      <c r="L1181" s="11"/>
      <c r="M1181" s="11"/>
      <c r="N1181" s="4"/>
      <c r="O1181" s="184"/>
      <c r="P1181" s="185"/>
      <c r="Q1181" s="185"/>
      <c r="R1181" s="186"/>
      <c r="S1181" s="4"/>
      <c r="T1181" s="4"/>
      <c r="U1181" s="4"/>
      <c r="V1181" s="4"/>
    </row>
    <row r="1182" spans="1:22" s="5" customFormat="1" ht="12.5">
      <c r="A1182" s="56"/>
      <c r="B1182" s="11"/>
      <c r="C1182" s="11" t="s">
        <v>414</v>
      </c>
      <c r="D1182" s="11"/>
      <c r="E1182" s="11" t="s">
        <v>136</v>
      </c>
      <c r="F1182" s="11">
        <v>1</v>
      </c>
      <c r="G1182" s="11"/>
      <c r="H1182" s="11"/>
      <c r="I1182" s="11"/>
      <c r="J1182" s="4"/>
      <c r="K1182" s="11"/>
      <c r="L1182" s="11"/>
      <c r="M1182" s="11"/>
      <c r="N1182" s="4"/>
      <c r="O1182" s="184"/>
      <c r="P1182" s="185"/>
      <c r="Q1182" s="185"/>
      <c r="R1182" s="186"/>
      <c r="S1182" s="4"/>
      <c r="T1182" s="4"/>
      <c r="U1182" s="4"/>
      <c r="V1182" s="4"/>
    </row>
    <row r="1183" spans="1:22" s="5" customFormat="1" ht="12.5">
      <c r="A1183" s="56"/>
      <c r="B1183" s="11"/>
      <c r="C1183" s="11" t="s">
        <v>415</v>
      </c>
      <c r="D1183" s="11"/>
      <c r="E1183" s="11" t="s">
        <v>416</v>
      </c>
      <c r="F1183" s="11">
        <v>5</v>
      </c>
      <c r="G1183" s="11"/>
      <c r="H1183" s="11"/>
      <c r="I1183" s="11"/>
      <c r="J1183" s="4"/>
      <c r="K1183" s="11"/>
      <c r="L1183" s="11"/>
      <c r="M1183" s="11"/>
      <c r="N1183" s="4"/>
      <c r="O1183" s="184"/>
      <c r="P1183" s="185"/>
      <c r="Q1183" s="185"/>
      <c r="R1183" s="186"/>
      <c r="S1183" s="4"/>
      <c r="T1183" s="4"/>
      <c r="U1183" s="4"/>
      <c r="V1183" s="4"/>
    </row>
    <row r="1184" spans="1:22" s="5" customFormat="1" ht="12.5">
      <c r="A1184" s="56"/>
      <c r="B1184" s="11"/>
      <c r="C1184" s="11" t="s">
        <v>417</v>
      </c>
      <c r="D1184" s="11"/>
      <c r="E1184" s="11" t="s">
        <v>194</v>
      </c>
      <c r="F1184" s="11">
        <v>134</v>
      </c>
      <c r="G1184" s="11"/>
      <c r="H1184" s="11">
        <v>0</v>
      </c>
      <c r="I1184" s="11"/>
      <c r="J1184" s="4"/>
      <c r="K1184" s="11"/>
      <c r="L1184" s="11"/>
      <c r="M1184" s="11"/>
      <c r="N1184" s="4"/>
      <c r="O1184" s="184"/>
      <c r="P1184" s="185"/>
      <c r="Q1184" s="185"/>
      <c r="R1184" s="186"/>
      <c r="S1184" s="4"/>
      <c r="T1184" s="4"/>
      <c r="U1184" s="4"/>
      <c r="V1184" s="4"/>
    </row>
    <row r="1185" spans="1:22" s="5" customFormat="1" ht="12.5">
      <c r="A1185" s="56"/>
      <c r="B1185" s="11"/>
      <c r="C1185" s="11" t="s">
        <v>418</v>
      </c>
      <c r="D1185" s="11"/>
      <c r="E1185" s="11" t="s">
        <v>120</v>
      </c>
      <c r="F1185" s="11">
        <v>205</v>
      </c>
      <c r="G1185" s="11"/>
      <c r="H1185" s="11">
        <v>0</v>
      </c>
      <c r="I1185" s="11"/>
      <c r="J1185" s="4"/>
      <c r="K1185" s="11"/>
      <c r="L1185" s="11"/>
      <c r="M1185" s="11"/>
      <c r="N1185" s="4"/>
      <c r="O1185" s="184"/>
      <c r="P1185" s="185"/>
      <c r="Q1185" s="185"/>
      <c r="R1185" s="186"/>
      <c r="S1185" s="4"/>
      <c r="T1185" s="4"/>
      <c r="U1185" s="4"/>
      <c r="V1185" s="4"/>
    </row>
    <row r="1186" spans="1:22" s="5" customFormat="1" ht="12.5">
      <c r="A1186" s="56"/>
      <c r="B1186" s="11"/>
      <c r="C1186" s="11" t="s">
        <v>419</v>
      </c>
      <c r="D1186" s="11"/>
      <c r="E1186" s="11" t="s">
        <v>127</v>
      </c>
      <c r="F1186" s="11">
        <v>1</v>
      </c>
      <c r="G1186" s="11"/>
      <c r="H1186" s="11"/>
      <c r="I1186" s="11"/>
      <c r="J1186" s="4"/>
      <c r="K1186" s="11"/>
      <c r="L1186" s="11"/>
      <c r="M1186" s="11"/>
      <c r="N1186" s="4"/>
      <c r="O1186" s="184"/>
      <c r="P1186" s="185"/>
      <c r="Q1186" s="185"/>
      <c r="R1186" s="186"/>
      <c r="S1186" s="4"/>
      <c r="T1186" s="4"/>
      <c r="U1186" s="4"/>
      <c r="V1186" s="4"/>
    </row>
    <row r="1187" spans="1:22" s="5" customFormat="1" ht="12.5">
      <c r="A1187" s="56"/>
      <c r="B1187" s="11"/>
      <c r="C1187" s="11" t="s">
        <v>423</v>
      </c>
      <c r="D1187" s="11"/>
      <c r="E1187" s="11" t="s">
        <v>422</v>
      </c>
      <c r="F1187" s="11">
        <v>83</v>
      </c>
      <c r="G1187" s="11"/>
      <c r="H1187" s="11">
        <v>0</v>
      </c>
      <c r="I1187" s="11"/>
      <c r="J1187" s="4"/>
      <c r="K1187" s="11"/>
      <c r="L1187" s="11"/>
      <c r="M1187" s="11"/>
      <c r="N1187" s="4"/>
      <c r="O1187" s="184"/>
      <c r="P1187" s="185"/>
      <c r="Q1187" s="185"/>
      <c r="R1187" s="186"/>
      <c r="S1187" s="4"/>
      <c r="T1187" s="4"/>
      <c r="U1187" s="4"/>
      <c r="V1187" s="4"/>
    </row>
    <row r="1188" spans="1:22" s="5" customFormat="1" ht="12.5">
      <c r="A1188" s="56"/>
      <c r="B1188" s="11"/>
      <c r="C1188" s="11" t="s">
        <v>425</v>
      </c>
      <c r="D1188" s="11"/>
      <c r="E1188" s="11" t="s">
        <v>175</v>
      </c>
      <c r="F1188" s="11">
        <v>38</v>
      </c>
      <c r="G1188" s="11"/>
      <c r="H1188" s="11"/>
      <c r="I1188" s="11"/>
      <c r="J1188" s="4"/>
      <c r="K1188" s="11"/>
      <c r="L1188" s="11"/>
      <c r="M1188" s="11"/>
      <c r="N1188" s="4"/>
      <c r="O1188" s="184"/>
      <c r="P1188" s="185"/>
      <c r="Q1188" s="185"/>
      <c r="R1188" s="186"/>
      <c r="S1188" s="4"/>
      <c r="T1188" s="4"/>
      <c r="U1188" s="4"/>
      <c r="V1188" s="4"/>
    </row>
    <row r="1189" spans="1:22" s="5" customFormat="1" ht="12.5">
      <c r="A1189" s="56"/>
      <c r="B1189" s="11"/>
      <c r="C1189" s="11" t="s">
        <v>426</v>
      </c>
      <c r="D1189" s="11"/>
      <c r="E1189" s="11" t="s">
        <v>254</v>
      </c>
      <c r="F1189" s="11">
        <v>33</v>
      </c>
      <c r="G1189" s="11">
        <v>1</v>
      </c>
      <c r="H1189" s="11">
        <v>1</v>
      </c>
      <c r="I1189" s="11">
        <v>0</v>
      </c>
      <c r="J1189" s="4"/>
      <c r="K1189" s="11"/>
      <c r="L1189" s="11"/>
      <c r="M1189" s="11"/>
      <c r="N1189" s="4"/>
      <c r="O1189" s="184"/>
      <c r="P1189" s="185"/>
      <c r="Q1189" s="185"/>
      <c r="R1189" s="186"/>
      <c r="S1189" s="4"/>
      <c r="T1189" s="4"/>
      <c r="U1189" s="4"/>
      <c r="V1189" s="4"/>
    </row>
    <row r="1190" spans="1:22" s="5" customFormat="1" ht="12.5">
      <c r="A1190" s="56"/>
      <c r="B1190" s="11"/>
      <c r="C1190" s="11" t="s">
        <v>427</v>
      </c>
      <c r="D1190" s="11"/>
      <c r="E1190" s="11" t="s">
        <v>428</v>
      </c>
      <c r="F1190" s="11">
        <v>26</v>
      </c>
      <c r="G1190" s="11"/>
      <c r="H1190" s="11">
        <v>0</v>
      </c>
      <c r="I1190" s="11"/>
      <c r="J1190" s="4"/>
      <c r="K1190" s="11"/>
      <c r="L1190" s="11"/>
      <c r="M1190" s="11"/>
      <c r="N1190" s="4"/>
      <c r="O1190" s="184"/>
      <c r="P1190" s="185"/>
      <c r="Q1190" s="185"/>
      <c r="R1190" s="186"/>
      <c r="S1190" s="4"/>
      <c r="T1190" s="4"/>
      <c r="U1190" s="4"/>
      <c r="V1190" s="4"/>
    </row>
    <row r="1191" spans="1:22" s="5" customFormat="1" ht="12.5">
      <c r="A1191" s="56"/>
      <c r="B1191" s="11"/>
      <c r="C1191" s="11" t="s">
        <v>430</v>
      </c>
      <c r="D1191" s="11"/>
      <c r="E1191" s="11" t="s">
        <v>259</v>
      </c>
      <c r="F1191" s="11">
        <v>26</v>
      </c>
      <c r="G1191" s="11"/>
      <c r="H1191" s="11">
        <v>0</v>
      </c>
      <c r="I1191" s="11"/>
      <c r="J1191" s="4"/>
      <c r="K1191" s="11"/>
      <c r="L1191" s="11"/>
      <c r="M1191" s="11"/>
      <c r="N1191" s="4"/>
      <c r="O1191" s="184"/>
      <c r="P1191" s="185"/>
      <c r="Q1191" s="185"/>
      <c r="R1191" s="186"/>
      <c r="S1191" s="4"/>
      <c r="T1191" s="4"/>
      <c r="U1191" s="4"/>
      <c r="V1191" s="4"/>
    </row>
    <row r="1192" spans="1:22" s="5" customFormat="1" ht="12.5">
      <c r="A1192" s="56"/>
      <c r="B1192" s="11"/>
      <c r="C1192" s="11" t="s">
        <v>432</v>
      </c>
      <c r="D1192" s="11"/>
      <c r="E1192" s="11" t="s">
        <v>107</v>
      </c>
      <c r="F1192" s="11">
        <v>10</v>
      </c>
      <c r="G1192" s="11"/>
      <c r="H1192" s="11">
        <v>0</v>
      </c>
      <c r="I1192" s="11"/>
      <c r="J1192" s="4"/>
      <c r="K1192" s="11"/>
      <c r="L1192" s="11"/>
      <c r="M1192" s="11"/>
      <c r="N1192" s="4"/>
      <c r="O1192" s="184"/>
      <c r="P1192" s="185"/>
      <c r="Q1192" s="185"/>
      <c r="R1192" s="186"/>
      <c r="S1192" s="4"/>
      <c r="T1192" s="4"/>
      <c r="U1192" s="4"/>
      <c r="V1192" s="4"/>
    </row>
    <row r="1193" spans="1:22" s="5" customFormat="1" ht="12.5">
      <c r="A1193" s="56"/>
      <c r="B1193" s="11"/>
      <c r="C1193" s="11" t="s">
        <v>433</v>
      </c>
      <c r="D1193" s="11"/>
      <c r="E1193" s="11" t="s">
        <v>110</v>
      </c>
      <c r="F1193" s="11">
        <v>1</v>
      </c>
      <c r="G1193" s="11"/>
      <c r="H1193" s="11"/>
      <c r="I1193" s="11"/>
      <c r="J1193" s="4"/>
      <c r="K1193" s="11"/>
      <c r="L1193" s="11"/>
      <c r="M1193" s="11"/>
      <c r="N1193" s="4"/>
      <c r="O1193" s="184"/>
      <c r="P1193" s="185"/>
      <c r="Q1193" s="185"/>
      <c r="R1193" s="186"/>
      <c r="S1193" s="4"/>
      <c r="T1193" s="4"/>
      <c r="U1193" s="4"/>
      <c r="V1193" s="4"/>
    </row>
    <row r="1194" spans="1:22" s="5" customFormat="1" ht="12.5">
      <c r="A1194" s="56"/>
      <c r="B1194" s="11"/>
      <c r="C1194" s="11" t="s">
        <v>434</v>
      </c>
      <c r="D1194" s="11"/>
      <c r="E1194" s="11" t="s">
        <v>156</v>
      </c>
      <c r="F1194" s="11">
        <v>17</v>
      </c>
      <c r="G1194" s="11"/>
      <c r="H1194" s="11">
        <v>0</v>
      </c>
      <c r="I1194" s="11"/>
      <c r="J1194" s="4"/>
      <c r="K1194" s="11"/>
      <c r="L1194" s="11"/>
      <c r="M1194" s="11"/>
      <c r="N1194" s="4"/>
      <c r="O1194" s="184"/>
      <c r="P1194" s="185"/>
      <c r="Q1194" s="185"/>
      <c r="R1194" s="186"/>
      <c r="S1194" s="4"/>
      <c r="T1194" s="4"/>
      <c r="U1194" s="4"/>
      <c r="V1194" s="4"/>
    </row>
    <row r="1195" spans="1:22" s="5" customFormat="1" ht="12.5">
      <c r="A1195" s="56"/>
      <c r="B1195" s="11"/>
      <c r="C1195" s="11" t="s">
        <v>435</v>
      </c>
      <c r="D1195" s="11"/>
      <c r="E1195" s="11" t="s">
        <v>91</v>
      </c>
      <c r="F1195" s="11">
        <v>3</v>
      </c>
      <c r="G1195" s="11"/>
      <c r="H1195" s="11"/>
      <c r="I1195" s="11"/>
      <c r="J1195" s="4"/>
      <c r="K1195" s="11"/>
      <c r="L1195" s="11"/>
      <c r="M1195" s="11"/>
      <c r="N1195" s="4"/>
      <c r="O1195" s="184"/>
      <c r="P1195" s="185"/>
      <c r="Q1195" s="185"/>
      <c r="R1195" s="186"/>
      <c r="S1195" s="4"/>
      <c r="T1195" s="4"/>
      <c r="U1195" s="4"/>
      <c r="V1195" s="4"/>
    </row>
    <row r="1196" spans="1:22" s="5" customFormat="1" ht="12.5">
      <c r="A1196" s="56"/>
      <c r="B1196" s="11"/>
      <c r="C1196" s="11" t="s">
        <v>435</v>
      </c>
      <c r="D1196" s="11"/>
      <c r="E1196" s="11" t="s">
        <v>183</v>
      </c>
      <c r="F1196" s="11">
        <v>1</v>
      </c>
      <c r="G1196" s="11"/>
      <c r="H1196" s="11"/>
      <c r="I1196" s="11"/>
      <c r="J1196" s="4"/>
      <c r="K1196" s="11"/>
      <c r="L1196" s="11"/>
      <c r="M1196" s="11"/>
      <c r="N1196" s="4"/>
      <c r="O1196" s="184"/>
      <c r="P1196" s="185"/>
      <c r="Q1196" s="185"/>
      <c r="R1196" s="186"/>
      <c r="S1196" s="4"/>
      <c r="T1196" s="4"/>
      <c r="U1196" s="4"/>
      <c r="V1196" s="4"/>
    </row>
    <row r="1197" spans="1:22" s="5" customFormat="1" ht="12.5">
      <c r="A1197" s="56"/>
      <c r="B1197" s="11"/>
      <c r="C1197" s="11" t="s">
        <v>436</v>
      </c>
      <c r="D1197" s="11"/>
      <c r="E1197" s="11" t="s">
        <v>181</v>
      </c>
      <c r="F1197" s="11">
        <v>37</v>
      </c>
      <c r="G1197" s="11"/>
      <c r="H1197" s="11"/>
      <c r="I1197" s="11"/>
      <c r="J1197" s="4"/>
      <c r="K1197" s="11"/>
      <c r="L1197" s="11"/>
      <c r="M1197" s="11"/>
      <c r="N1197" s="4"/>
      <c r="O1197" s="184"/>
      <c r="P1197" s="185"/>
      <c r="Q1197" s="185"/>
      <c r="R1197" s="186"/>
      <c r="S1197" s="4"/>
      <c r="T1197" s="4"/>
      <c r="U1197" s="4"/>
      <c r="V1197" s="4"/>
    </row>
    <row r="1198" spans="1:22" s="5" customFormat="1" ht="12.5">
      <c r="A1198" s="56"/>
      <c r="B1198" s="11"/>
      <c r="C1198" s="11" t="s">
        <v>437</v>
      </c>
      <c r="D1198" s="11"/>
      <c r="E1198" s="11" t="s">
        <v>87</v>
      </c>
      <c r="F1198" s="11">
        <v>1</v>
      </c>
      <c r="G1198" s="11"/>
      <c r="H1198" s="11"/>
      <c r="I1198" s="11"/>
      <c r="J1198" s="4"/>
      <c r="K1198" s="11"/>
      <c r="L1198" s="11"/>
      <c r="M1198" s="11"/>
      <c r="N1198" s="4"/>
      <c r="O1198" s="184"/>
      <c r="P1198" s="185"/>
      <c r="Q1198" s="185"/>
      <c r="R1198" s="186"/>
      <c r="S1198" s="4"/>
      <c r="T1198" s="4"/>
      <c r="U1198" s="4"/>
      <c r="V1198" s="4"/>
    </row>
    <row r="1199" spans="1:22" s="5" customFormat="1" ht="12.5">
      <c r="A1199" s="56"/>
      <c r="B1199" s="11"/>
      <c r="C1199" s="11" t="s">
        <v>437</v>
      </c>
      <c r="D1199" s="11"/>
      <c r="E1199" s="11" t="s">
        <v>438</v>
      </c>
      <c r="F1199" s="11">
        <v>57</v>
      </c>
      <c r="G1199" s="11"/>
      <c r="H1199" s="11">
        <v>0</v>
      </c>
      <c r="I1199" s="11"/>
      <c r="J1199" s="4"/>
      <c r="K1199" s="11"/>
      <c r="L1199" s="11"/>
      <c r="M1199" s="11"/>
      <c r="N1199" s="4"/>
      <c r="O1199" s="184"/>
      <c r="P1199" s="185"/>
      <c r="Q1199" s="185"/>
      <c r="R1199" s="186"/>
      <c r="S1199" s="4"/>
      <c r="T1199" s="4"/>
      <c r="U1199" s="4"/>
      <c r="V1199" s="4"/>
    </row>
    <row r="1200" spans="1:22" s="5" customFormat="1" ht="12.5">
      <c r="A1200" s="56"/>
      <c r="B1200" s="11"/>
      <c r="C1200" s="11" t="s">
        <v>439</v>
      </c>
      <c r="D1200" s="11"/>
      <c r="E1200" s="11" t="s">
        <v>148</v>
      </c>
      <c r="F1200" s="11">
        <v>19</v>
      </c>
      <c r="G1200" s="11"/>
      <c r="H1200" s="11">
        <v>0</v>
      </c>
      <c r="I1200" s="11"/>
      <c r="J1200" s="4"/>
      <c r="K1200" s="11"/>
      <c r="L1200" s="11"/>
      <c r="M1200" s="11"/>
      <c r="N1200" s="4"/>
      <c r="O1200" s="184"/>
      <c r="P1200" s="185"/>
      <c r="Q1200" s="185"/>
      <c r="R1200" s="186"/>
      <c r="S1200" s="4"/>
      <c r="T1200" s="4"/>
      <c r="U1200" s="4"/>
      <c r="V1200" s="4"/>
    </row>
    <row r="1201" spans="1:22" s="5" customFormat="1" ht="12.5">
      <c r="A1201" s="56"/>
      <c r="B1201" s="11"/>
      <c r="C1201" s="11" t="s">
        <v>440</v>
      </c>
      <c r="D1201" s="11"/>
      <c r="E1201" s="11" t="s">
        <v>115</v>
      </c>
      <c r="F1201" s="11">
        <v>13</v>
      </c>
      <c r="G1201" s="11"/>
      <c r="H1201" s="11"/>
      <c r="I1201" s="11"/>
      <c r="J1201" s="4"/>
      <c r="K1201" s="11"/>
      <c r="L1201" s="11"/>
      <c r="M1201" s="11"/>
      <c r="N1201" s="4"/>
      <c r="O1201" s="184"/>
      <c r="P1201" s="185"/>
      <c r="Q1201" s="185"/>
      <c r="R1201" s="186"/>
      <c r="S1201" s="4"/>
      <c r="T1201" s="4"/>
      <c r="U1201" s="4"/>
      <c r="V1201" s="4"/>
    </row>
    <row r="1202" spans="1:22" s="5" customFormat="1" ht="12.5">
      <c r="A1202" s="56"/>
      <c r="B1202" s="11"/>
      <c r="C1202" s="11" t="s">
        <v>441</v>
      </c>
      <c r="D1202" s="11"/>
      <c r="E1202" s="11" t="s">
        <v>442</v>
      </c>
      <c r="F1202" s="11">
        <v>17</v>
      </c>
      <c r="G1202" s="11"/>
      <c r="H1202" s="11"/>
      <c r="I1202" s="11"/>
      <c r="J1202" s="4"/>
      <c r="K1202" s="11"/>
      <c r="L1202" s="11"/>
      <c r="M1202" s="11"/>
      <c r="N1202" s="4"/>
      <c r="O1202" s="184"/>
      <c r="P1202" s="185"/>
      <c r="Q1202" s="185"/>
      <c r="R1202" s="186"/>
      <c r="S1202" s="4"/>
      <c r="T1202" s="4"/>
      <c r="U1202" s="4"/>
      <c r="V1202" s="4"/>
    </row>
    <row r="1203" spans="1:22" s="5" customFormat="1" ht="12.5">
      <c r="A1203" s="56"/>
      <c r="B1203" s="11"/>
      <c r="C1203" s="11" t="s">
        <v>443</v>
      </c>
      <c r="D1203" s="11"/>
      <c r="E1203" s="11" t="s">
        <v>444</v>
      </c>
      <c r="F1203" s="11">
        <v>144</v>
      </c>
      <c r="G1203" s="11">
        <v>7</v>
      </c>
      <c r="H1203" s="11">
        <v>1</v>
      </c>
      <c r="I1203" s="11">
        <v>57</v>
      </c>
      <c r="J1203" s="4"/>
      <c r="K1203" s="11"/>
      <c r="L1203" s="11"/>
      <c r="M1203" s="11"/>
      <c r="N1203" s="4"/>
      <c r="O1203" s="184"/>
      <c r="P1203" s="185"/>
      <c r="Q1203" s="185"/>
      <c r="R1203" s="186"/>
      <c r="S1203" s="4"/>
      <c r="T1203" s="4"/>
      <c r="U1203" s="4"/>
      <c r="V1203" s="4"/>
    </row>
    <row r="1204" spans="1:22" s="5" customFormat="1" ht="12.5">
      <c r="A1204" s="56"/>
      <c r="B1204" s="11"/>
      <c r="C1204" s="11" t="s">
        <v>445</v>
      </c>
      <c r="D1204" s="11"/>
      <c r="E1204" s="11" t="s">
        <v>144</v>
      </c>
      <c r="F1204" s="11">
        <v>355</v>
      </c>
      <c r="G1204" s="11"/>
      <c r="H1204" s="11">
        <v>0</v>
      </c>
      <c r="I1204" s="11"/>
      <c r="J1204" s="4"/>
      <c r="K1204" s="11"/>
      <c r="L1204" s="11"/>
      <c r="M1204" s="11"/>
      <c r="N1204" s="4"/>
      <c r="O1204" s="184"/>
      <c r="P1204" s="185"/>
      <c r="Q1204" s="185"/>
      <c r="R1204" s="186"/>
      <c r="S1204" s="4"/>
      <c r="T1204" s="4"/>
      <c r="U1204" s="4"/>
      <c r="V1204" s="4"/>
    </row>
    <row r="1205" spans="1:22" s="5" customFormat="1" ht="12.5">
      <c r="A1205" s="56"/>
      <c r="B1205" s="11"/>
      <c r="C1205" s="11" t="s">
        <v>446</v>
      </c>
      <c r="D1205" s="11"/>
      <c r="E1205" s="11" t="s">
        <v>218</v>
      </c>
      <c r="F1205" s="11">
        <v>4</v>
      </c>
      <c r="G1205" s="11"/>
      <c r="H1205" s="11"/>
      <c r="I1205" s="11"/>
      <c r="J1205" s="4"/>
      <c r="K1205" s="11"/>
      <c r="L1205" s="11"/>
      <c r="M1205" s="11"/>
      <c r="N1205" s="4"/>
      <c r="O1205" s="184"/>
      <c r="P1205" s="185"/>
      <c r="Q1205" s="185"/>
      <c r="R1205" s="186"/>
      <c r="S1205" s="4"/>
      <c r="T1205" s="4"/>
      <c r="U1205" s="4"/>
      <c r="V1205" s="4"/>
    </row>
    <row r="1206" spans="1:22" s="5" customFormat="1" ht="12.5">
      <c r="A1206" s="56"/>
      <c r="B1206" s="11"/>
      <c r="C1206" s="11" t="s">
        <v>447</v>
      </c>
      <c r="D1206" s="11"/>
      <c r="E1206" s="11" t="s">
        <v>448</v>
      </c>
      <c r="F1206" s="11">
        <v>9</v>
      </c>
      <c r="G1206" s="11"/>
      <c r="H1206" s="11">
        <v>0</v>
      </c>
      <c r="I1206" s="11"/>
      <c r="J1206" s="4"/>
      <c r="K1206" s="11"/>
      <c r="L1206" s="11"/>
      <c r="M1206" s="11"/>
      <c r="N1206" s="4"/>
      <c r="O1206" s="184"/>
      <c r="P1206" s="185"/>
      <c r="Q1206" s="185"/>
      <c r="R1206" s="186"/>
      <c r="S1206" s="4"/>
      <c r="T1206" s="4"/>
      <c r="U1206" s="4"/>
      <c r="V1206" s="4"/>
    </row>
    <row r="1207" spans="1:22" s="5" customFormat="1" ht="12.5">
      <c r="A1207" s="56"/>
      <c r="B1207" s="11"/>
      <c r="C1207" s="11" t="s">
        <v>449</v>
      </c>
      <c r="D1207" s="11"/>
      <c r="E1207" s="11" t="s">
        <v>117</v>
      </c>
      <c r="F1207" s="11">
        <v>29</v>
      </c>
      <c r="G1207" s="11"/>
      <c r="H1207" s="11">
        <v>0</v>
      </c>
      <c r="I1207" s="11"/>
      <c r="J1207" s="4"/>
      <c r="K1207" s="11"/>
      <c r="L1207" s="11"/>
      <c r="M1207" s="11"/>
      <c r="N1207" s="4"/>
      <c r="O1207" s="184"/>
      <c r="P1207" s="185"/>
      <c r="Q1207" s="185"/>
      <c r="R1207" s="186"/>
      <c r="S1207" s="4"/>
      <c r="T1207" s="4"/>
      <c r="U1207" s="4"/>
      <c r="V1207" s="4"/>
    </row>
    <row r="1208" spans="1:22" s="5" customFormat="1" ht="13" thickBot="1">
      <c r="A1208" s="56"/>
      <c r="B1208" s="11"/>
      <c r="C1208" s="11" t="s">
        <v>450</v>
      </c>
      <c r="D1208" s="11"/>
      <c r="E1208" s="11" t="s">
        <v>346</v>
      </c>
      <c r="F1208" s="11">
        <v>56</v>
      </c>
      <c r="G1208" s="11"/>
      <c r="H1208" s="11">
        <v>0</v>
      </c>
      <c r="I1208" s="11"/>
      <c r="J1208" s="4"/>
      <c r="K1208" s="11"/>
      <c r="L1208" s="11"/>
      <c r="M1208" s="11"/>
      <c r="N1208" s="4"/>
      <c r="O1208" s="184"/>
      <c r="P1208" s="185"/>
      <c r="Q1208" s="185"/>
      <c r="R1208" s="186"/>
      <c r="S1208" s="4"/>
      <c r="T1208" s="4"/>
      <c r="U1208" s="4"/>
      <c r="V1208" s="4"/>
    </row>
    <row r="1209" spans="1:22" ht="15" thickBot="1">
      <c r="A1209" s="56"/>
      <c r="B1209" s="95" t="s">
        <v>51</v>
      </c>
      <c r="C1209" s="96"/>
      <c r="D1209" s="96"/>
      <c r="E1209" s="96"/>
      <c r="F1209" s="97">
        <f>SUM(F964:F1208)</f>
        <v>10218</v>
      </c>
      <c r="G1209" s="97">
        <f t="shared" ref="G1209:I1209" si="4">SUM(G964:G1208)</f>
        <v>19</v>
      </c>
      <c r="H1209" s="97">
        <f t="shared" si="4"/>
        <v>8</v>
      </c>
      <c r="I1209" s="101">
        <f t="shared" si="4"/>
        <v>99</v>
      </c>
      <c r="K1209" s="97"/>
      <c r="L1209" s="97"/>
      <c r="M1209" s="97"/>
      <c r="O1209" s="394"/>
      <c r="P1209" s="395"/>
      <c r="Q1209" s="395"/>
      <c r="R1209" s="396"/>
      <c r="U1209" s="4"/>
      <c r="V1209" s="4"/>
    </row>
    <row r="1210" spans="1:22" s="4" customFormat="1" ht="12.5">
      <c r="A1210" s="56"/>
      <c r="K1210" s="51"/>
    </row>
    <row r="1211" spans="1:22" ht="65">
      <c r="A1211" s="56" t="s">
        <v>484</v>
      </c>
      <c r="B1211" s="57" t="s">
        <v>53</v>
      </c>
      <c r="C1211" s="57" t="s">
        <v>34</v>
      </c>
      <c r="D1211" s="57" t="s">
        <v>35</v>
      </c>
      <c r="E1211" s="57" t="s">
        <v>36</v>
      </c>
      <c r="F1211" s="58" t="s">
        <v>75</v>
      </c>
      <c r="G1211" s="58" t="s">
        <v>76</v>
      </c>
      <c r="H1211" s="58" t="s">
        <v>77</v>
      </c>
      <c r="I1211" s="58" t="s">
        <v>78</v>
      </c>
      <c r="J1211" s="73"/>
      <c r="K1211" s="58" t="s">
        <v>79</v>
      </c>
      <c r="L1211" s="58" t="s">
        <v>80</v>
      </c>
      <c r="M1211" s="58" t="s">
        <v>81</v>
      </c>
      <c r="N1211" s="73"/>
      <c r="O1211" s="376" t="s">
        <v>82</v>
      </c>
      <c r="P1211" s="377"/>
      <c r="Q1211" s="377"/>
      <c r="R1211" s="378"/>
      <c r="U1211" s="4"/>
      <c r="V1211" s="4"/>
    </row>
    <row r="1212" spans="1:22">
      <c r="A1212" s="56"/>
      <c r="B1212" s="11"/>
      <c r="C1212" s="11" t="s">
        <v>83</v>
      </c>
      <c r="D1212" s="11"/>
      <c r="E1212" s="11" t="s">
        <v>84</v>
      </c>
      <c r="F1212" s="11">
        <v>50</v>
      </c>
      <c r="G1212" s="11"/>
      <c r="H1212" s="11">
        <v>0</v>
      </c>
      <c r="I1212" s="11"/>
      <c r="K1212" s="11"/>
      <c r="L1212" s="11"/>
      <c r="M1212" s="11"/>
      <c r="O1212" s="388"/>
      <c r="P1212" s="389"/>
      <c r="Q1212" s="389"/>
      <c r="R1212" s="390"/>
      <c r="U1212" s="4"/>
      <c r="V1212" s="4"/>
    </row>
    <row r="1213" spans="1:22" s="5" customFormat="1" ht="12.5">
      <c r="A1213" s="56"/>
      <c r="B1213" s="11"/>
      <c r="C1213" s="11" t="s">
        <v>83</v>
      </c>
      <c r="D1213" s="11"/>
      <c r="E1213" s="11" t="s">
        <v>85</v>
      </c>
      <c r="F1213" s="11">
        <v>15</v>
      </c>
      <c r="G1213" s="11"/>
      <c r="H1213" s="11">
        <v>0</v>
      </c>
      <c r="I1213" s="11"/>
      <c r="J1213" s="4"/>
      <c r="K1213" s="11"/>
      <c r="L1213" s="11"/>
      <c r="M1213" s="11"/>
      <c r="N1213" s="4"/>
      <c r="O1213" s="184"/>
      <c r="P1213" s="185"/>
      <c r="Q1213" s="185"/>
      <c r="R1213" s="186"/>
      <c r="S1213" s="4"/>
      <c r="T1213" s="4"/>
      <c r="U1213" s="4"/>
      <c r="V1213" s="4"/>
    </row>
    <row r="1214" spans="1:22" s="5" customFormat="1" ht="12.5">
      <c r="A1214" s="56"/>
      <c r="B1214" s="11"/>
      <c r="C1214" s="11" t="s">
        <v>86</v>
      </c>
      <c r="D1214" s="11"/>
      <c r="E1214" s="11" t="s">
        <v>87</v>
      </c>
      <c r="F1214" s="11">
        <v>1</v>
      </c>
      <c r="G1214" s="11"/>
      <c r="H1214" s="11"/>
      <c r="I1214" s="11"/>
      <c r="J1214" s="4"/>
      <c r="K1214" s="11"/>
      <c r="L1214" s="11"/>
      <c r="M1214" s="11"/>
      <c r="N1214" s="4"/>
      <c r="O1214" s="184"/>
      <c r="P1214" s="185"/>
      <c r="Q1214" s="185"/>
      <c r="R1214" s="186"/>
      <c r="S1214" s="4"/>
      <c r="T1214" s="4"/>
      <c r="U1214" s="4"/>
      <c r="V1214" s="4"/>
    </row>
    <row r="1215" spans="1:22" s="5" customFormat="1" ht="12.5">
      <c r="A1215" s="56"/>
      <c r="B1215" s="11"/>
      <c r="C1215" s="11" t="s">
        <v>88</v>
      </c>
      <c r="D1215" s="11"/>
      <c r="E1215" s="11" t="s">
        <v>89</v>
      </c>
      <c r="F1215" s="11">
        <v>2</v>
      </c>
      <c r="G1215" s="11"/>
      <c r="H1215" s="11">
        <v>0</v>
      </c>
      <c r="I1215" s="11"/>
      <c r="J1215" s="4"/>
      <c r="K1215" s="11"/>
      <c r="L1215" s="11"/>
      <c r="M1215" s="11"/>
      <c r="N1215" s="4"/>
      <c r="O1215" s="184"/>
      <c r="P1215" s="185"/>
      <c r="Q1215" s="185"/>
      <c r="R1215" s="186"/>
      <c r="S1215" s="4"/>
      <c r="T1215" s="4"/>
      <c r="U1215" s="4"/>
      <c r="V1215" s="4"/>
    </row>
    <row r="1216" spans="1:22" s="5" customFormat="1" ht="12.5">
      <c r="A1216" s="56"/>
      <c r="B1216" s="11"/>
      <c r="C1216" s="11" t="s">
        <v>90</v>
      </c>
      <c r="D1216" s="11"/>
      <c r="E1216" s="11" t="s">
        <v>91</v>
      </c>
      <c r="F1216" s="11">
        <v>3</v>
      </c>
      <c r="G1216" s="11"/>
      <c r="H1216" s="11">
        <v>0</v>
      </c>
      <c r="I1216" s="11"/>
      <c r="J1216" s="4"/>
      <c r="K1216" s="11"/>
      <c r="L1216" s="11"/>
      <c r="M1216" s="11"/>
      <c r="N1216" s="4"/>
      <c r="O1216" s="184"/>
      <c r="P1216" s="185"/>
      <c r="Q1216" s="185"/>
      <c r="R1216" s="186"/>
      <c r="S1216" s="4"/>
      <c r="T1216" s="4"/>
      <c r="U1216" s="4"/>
      <c r="V1216" s="4"/>
    </row>
    <row r="1217" spans="1:22" s="5" customFormat="1" ht="12.5">
      <c r="A1217" s="56"/>
      <c r="B1217" s="11"/>
      <c r="C1217" s="11" t="s">
        <v>92</v>
      </c>
      <c r="D1217" s="11"/>
      <c r="E1217" s="11" t="s">
        <v>93</v>
      </c>
      <c r="F1217" s="11">
        <v>9</v>
      </c>
      <c r="G1217" s="11"/>
      <c r="H1217" s="11">
        <v>0</v>
      </c>
      <c r="I1217" s="11"/>
      <c r="J1217" s="4"/>
      <c r="K1217" s="11"/>
      <c r="L1217" s="11"/>
      <c r="M1217" s="11"/>
      <c r="N1217" s="4"/>
      <c r="O1217" s="184"/>
      <c r="P1217" s="185"/>
      <c r="Q1217" s="185"/>
      <c r="R1217" s="186"/>
      <c r="S1217" s="4"/>
      <c r="T1217" s="4"/>
      <c r="U1217" s="4"/>
      <c r="V1217" s="4"/>
    </row>
    <row r="1218" spans="1:22" s="5" customFormat="1" ht="12.5">
      <c r="A1218" s="56"/>
      <c r="B1218" s="11"/>
      <c r="C1218" s="11" t="s">
        <v>94</v>
      </c>
      <c r="D1218" s="11"/>
      <c r="E1218" s="11" t="s">
        <v>95</v>
      </c>
      <c r="F1218" s="11">
        <v>1</v>
      </c>
      <c r="G1218" s="11"/>
      <c r="H1218" s="11"/>
      <c r="I1218" s="11"/>
      <c r="J1218" s="4"/>
      <c r="K1218" s="11"/>
      <c r="L1218" s="11"/>
      <c r="M1218" s="11"/>
      <c r="N1218" s="4"/>
      <c r="O1218" s="184"/>
      <c r="P1218" s="185"/>
      <c r="Q1218" s="185"/>
      <c r="R1218" s="186"/>
      <c r="S1218" s="4"/>
      <c r="T1218" s="4"/>
      <c r="U1218" s="4"/>
      <c r="V1218" s="4"/>
    </row>
    <row r="1219" spans="1:22" s="5" customFormat="1" ht="12.5">
      <c r="A1219" s="56"/>
      <c r="B1219" s="11"/>
      <c r="C1219" s="11" t="s">
        <v>94</v>
      </c>
      <c r="D1219" s="11"/>
      <c r="E1219" s="11" t="s">
        <v>96</v>
      </c>
      <c r="F1219" s="11">
        <v>185</v>
      </c>
      <c r="G1219" s="11">
        <v>3</v>
      </c>
      <c r="H1219" s="11">
        <v>4</v>
      </c>
      <c r="I1219" s="11">
        <v>0</v>
      </c>
      <c r="J1219" s="4"/>
      <c r="K1219" s="11"/>
      <c r="L1219" s="11"/>
      <c r="M1219" s="11"/>
      <c r="N1219" s="4"/>
      <c r="O1219" s="184"/>
      <c r="P1219" s="185"/>
      <c r="Q1219" s="185"/>
      <c r="R1219" s="186"/>
      <c r="S1219" s="4"/>
      <c r="T1219" s="4"/>
      <c r="U1219" s="4"/>
      <c r="V1219" s="4"/>
    </row>
    <row r="1220" spans="1:22" s="5" customFormat="1" ht="12.5">
      <c r="A1220" s="56"/>
      <c r="B1220" s="11"/>
      <c r="C1220" s="11" t="s">
        <v>97</v>
      </c>
      <c r="D1220" s="11"/>
      <c r="E1220" s="11" t="s">
        <v>98</v>
      </c>
      <c r="F1220" s="11">
        <v>1</v>
      </c>
      <c r="G1220" s="11"/>
      <c r="H1220" s="11">
        <v>0</v>
      </c>
      <c r="I1220" s="11"/>
      <c r="J1220" s="4"/>
      <c r="K1220" s="11"/>
      <c r="L1220" s="11"/>
      <c r="M1220" s="11"/>
      <c r="N1220" s="4"/>
      <c r="O1220" s="184"/>
      <c r="P1220" s="185"/>
      <c r="Q1220" s="185"/>
      <c r="R1220" s="186"/>
      <c r="S1220" s="4"/>
      <c r="T1220" s="4"/>
      <c r="U1220" s="4"/>
      <c r="V1220" s="4"/>
    </row>
    <row r="1221" spans="1:22" s="5" customFormat="1" ht="12.5">
      <c r="A1221" s="56"/>
      <c r="B1221" s="11"/>
      <c r="C1221" s="11" t="s">
        <v>99</v>
      </c>
      <c r="D1221" s="11"/>
      <c r="E1221" s="11" t="s">
        <v>100</v>
      </c>
      <c r="F1221" s="11">
        <v>1</v>
      </c>
      <c r="G1221" s="11"/>
      <c r="H1221" s="11">
        <v>0</v>
      </c>
      <c r="I1221" s="11"/>
      <c r="J1221" s="4"/>
      <c r="K1221" s="11"/>
      <c r="L1221" s="11"/>
      <c r="M1221" s="11"/>
      <c r="N1221" s="4"/>
      <c r="O1221" s="184"/>
      <c r="P1221" s="185"/>
      <c r="Q1221" s="185"/>
      <c r="R1221" s="186"/>
      <c r="S1221" s="4"/>
      <c r="T1221" s="4"/>
      <c r="U1221" s="4"/>
      <c r="V1221" s="4"/>
    </row>
    <row r="1222" spans="1:22" s="5" customFormat="1" ht="12.5">
      <c r="A1222" s="56"/>
      <c r="B1222" s="11"/>
      <c r="C1222" s="11" t="s">
        <v>102</v>
      </c>
      <c r="D1222" s="11"/>
      <c r="E1222" s="11" t="s">
        <v>103</v>
      </c>
      <c r="F1222" s="11">
        <v>9</v>
      </c>
      <c r="G1222" s="11"/>
      <c r="H1222" s="11">
        <v>0</v>
      </c>
      <c r="I1222" s="11"/>
      <c r="J1222" s="4"/>
      <c r="K1222" s="11"/>
      <c r="L1222" s="11"/>
      <c r="M1222" s="11"/>
      <c r="N1222" s="4"/>
      <c r="O1222" s="184"/>
      <c r="P1222" s="185"/>
      <c r="Q1222" s="185"/>
      <c r="R1222" s="186"/>
      <c r="S1222" s="4"/>
      <c r="T1222" s="4"/>
      <c r="U1222" s="4"/>
      <c r="V1222" s="4"/>
    </row>
    <row r="1223" spans="1:22" s="5" customFormat="1" ht="12.5">
      <c r="A1223" s="56"/>
      <c r="B1223" s="11"/>
      <c r="C1223" s="11" t="s">
        <v>104</v>
      </c>
      <c r="D1223" s="11"/>
      <c r="E1223" s="11" t="s">
        <v>105</v>
      </c>
      <c r="F1223" s="11">
        <v>4</v>
      </c>
      <c r="G1223" s="11"/>
      <c r="H1223" s="11"/>
      <c r="I1223" s="11"/>
      <c r="J1223" s="4"/>
      <c r="K1223" s="11"/>
      <c r="L1223" s="11"/>
      <c r="M1223" s="11"/>
      <c r="N1223" s="4"/>
      <c r="O1223" s="184"/>
      <c r="P1223" s="185"/>
      <c r="Q1223" s="185"/>
      <c r="R1223" s="186"/>
      <c r="S1223" s="4"/>
      <c r="T1223" s="4"/>
      <c r="U1223" s="4"/>
      <c r="V1223" s="4"/>
    </row>
    <row r="1224" spans="1:22" s="5" customFormat="1" ht="12.5">
      <c r="A1224" s="56"/>
      <c r="B1224" s="11"/>
      <c r="C1224" s="11" t="s">
        <v>106</v>
      </c>
      <c r="D1224" s="11"/>
      <c r="E1224" s="11" t="s">
        <v>107</v>
      </c>
      <c r="F1224" s="11">
        <v>5</v>
      </c>
      <c r="G1224" s="11"/>
      <c r="H1224" s="11">
        <v>0</v>
      </c>
      <c r="I1224" s="11"/>
      <c r="J1224" s="4"/>
      <c r="K1224" s="11"/>
      <c r="L1224" s="11"/>
      <c r="M1224" s="11"/>
      <c r="N1224" s="4"/>
      <c r="O1224" s="184"/>
      <c r="P1224" s="185"/>
      <c r="Q1224" s="185"/>
      <c r="R1224" s="186"/>
      <c r="S1224" s="4"/>
      <c r="T1224" s="4"/>
      <c r="U1224" s="4"/>
      <c r="V1224" s="4"/>
    </row>
    <row r="1225" spans="1:22" s="5" customFormat="1" ht="12.5">
      <c r="A1225" s="56"/>
      <c r="B1225" s="11"/>
      <c r="C1225" s="11" t="s">
        <v>109</v>
      </c>
      <c r="D1225" s="11"/>
      <c r="E1225" s="11" t="s">
        <v>110</v>
      </c>
      <c r="F1225" s="11">
        <v>2</v>
      </c>
      <c r="G1225" s="11"/>
      <c r="H1225" s="11"/>
      <c r="I1225" s="11"/>
      <c r="J1225" s="4"/>
      <c r="K1225" s="11"/>
      <c r="L1225" s="11"/>
      <c r="M1225" s="11"/>
      <c r="N1225" s="4"/>
      <c r="O1225" s="184"/>
      <c r="P1225" s="185"/>
      <c r="Q1225" s="185"/>
      <c r="R1225" s="186"/>
      <c r="S1225" s="4"/>
      <c r="T1225" s="4"/>
      <c r="U1225" s="4"/>
      <c r="V1225" s="4"/>
    </row>
    <row r="1226" spans="1:22" s="5" customFormat="1" ht="12.5">
      <c r="A1226" s="56"/>
      <c r="B1226" s="11"/>
      <c r="C1226" s="11" t="s">
        <v>111</v>
      </c>
      <c r="D1226" s="11"/>
      <c r="E1226" s="11" t="s">
        <v>112</v>
      </c>
      <c r="F1226" s="11">
        <v>18</v>
      </c>
      <c r="G1226" s="11"/>
      <c r="H1226" s="11">
        <v>0</v>
      </c>
      <c r="I1226" s="11"/>
      <c r="J1226" s="4"/>
      <c r="K1226" s="11"/>
      <c r="L1226" s="11"/>
      <c r="M1226" s="11"/>
      <c r="N1226" s="4"/>
      <c r="O1226" s="184"/>
      <c r="P1226" s="185"/>
      <c r="Q1226" s="185"/>
      <c r="R1226" s="186"/>
      <c r="S1226" s="4"/>
      <c r="T1226" s="4"/>
      <c r="U1226" s="4"/>
      <c r="V1226" s="4"/>
    </row>
    <row r="1227" spans="1:22" s="5" customFormat="1" ht="12.5">
      <c r="A1227" s="56"/>
      <c r="B1227" s="11"/>
      <c r="C1227" s="11" t="s">
        <v>114</v>
      </c>
      <c r="D1227" s="11"/>
      <c r="E1227" s="11" t="s">
        <v>115</v>
      </c>
      <c r="F1227" s="11">
        <v>2</v>
      </c>
      <c r="G1227" s="11"/>
      <c r="H1227" s="11"/>
      <c r="I1227" s="11"/>
      <c r="J1227" s="4"/>
      <c r="K1227" s="11"/>
      <c r="L1227" s="11"/>
      <c r="M1227" s="11"/>
      <c r="N1227" s="4"/>
      <c r="O1227" s="184"/>
      <c r="P1227" s="185"/>
      <c r="Q1227" s="185"/>
      <c r="R1227" s="186"/>
      <c r="S1227" s="4"/>
      <c r="T1227" s="4"/>
      <c r="U1227" s="4"/>
      <c r="V1227" s="4"/>
    </row>
    <row r="1228" spans="1:22" s="5" customFormat="1" ht="12.5">
      <c r="A1228" s="56"/>
      <c r="B1228" s="11"/>
      <c r="C1228" s="11" t="s">
        <v>118</v>
      </c>
      <c r="D1228" s="11"/>
      <c r="E1228" s="11" t="s">
        <v>87</v>
      </c>
      <c r="F1228" s="11">
        <v>41</v>
      </c>
      <c r="G1228" s="11"/>
      <c r="H1228" s="11">
        <v>0</v>
      </c>
      <c r="I1228" s="11"/>
      <c r="J1228" s="4"/>
      <c r="K1228" s="11"/>
      <c r="L1228" s="11"/>
      <c r="M1228" s="11"/>
      <c r="N1228" s="4"/>
      <c r="O1228" s="184"/>
      <c r="P1228" s="185"/>
      <c r="Q1228" s="185"/>
      <c r="R1228" s="186"/>
      <c r="S1228" s="4"/>
      <c r="T1228" s="4"/>
      <c r="U1228" s="4"/>
      <c r="V1228" s="4"/>
    </row>
    <row r="1229" spans="1:22" s="5" customFormat="1" ht="12.5">
      <c r="A1229" s="56"/>
      <c r="B1229" s="11"/>
      <c r="C1229" s="11" t="s">
        <v>118</v>
      </c>
      <c r="D1229" s="11"/>
      <c r="E1229" s="11" t="s">
        <v>438</v>
      </c>
      <c r="F1229" s="11">
        <v>1</v>
      </c>
      <c r="G1229" s="11"/>
      <c r="H1229" s="11">
        <v>0</v>
      </c>
      <c r="I1229" s="11"/>
      <c r="J1229" s="4"/>
      <c r="K1229" s="11"/>
      <c r="L1229" s="11"/>
      <c r="M1229" s="11"/>
      <c r="N1229" s="4"/>
      <c r="O1229" s="184"/>
      <c r="P1229" s="185"/>
      <c r="Q1229" s="185"/>
      <c r="R1229" s="186"/>
      <c r="S1229" s="4"/>
      <c r="T1229" s="4"/>
      <c r="U1229" s="4"/>
      <c r="V1229" s="4"/>
    </row>
    <row r="1230" spans="1:22" s="5" customFormat="1" ht="12.5">
      <c r="A1230" s="56"/>
      <c r="B1230" s="11"/>
      <c r="C1230" s="11" t="s">
        <v>119</v>
      </c>
      <c r="D1230" s="11"/>
      <c r="E1230" s="11" t="s">
        <v>120</v>
      </c>
      <c r="F1230" s="11">
        <v>6</v>
      </c>
      <c r="G1230" s="11"/>
      <c r="H1230" s="11"/>
      <c r="I1230" s="11"/>
      <c r="J1230" s="4"/>
      <c r="K1230" s="11"/>
      <c r="L1230" s="11"/>
      <c r="M1230" s="11"/>
      <c r="N1230" s="4"/>
      <c r="O1230" s="184"/>
      <c r="P1230" s="185"/>
      <c r="Q1230" s="185"/>
      <c r="R1230" s="186"/>
      <c r="S1230" s="4"/>
      <c r="T1230" s="4"/>
      <c r="U1230" s="4"/>
      <c r="V1230" s="4"/>
    </row>
    <row r="1231" spans="1:22" s="5" customFormat="1" ht="12.5">
      <c r="A1231" s="56"/>
      <c r="B1231" s="11"/>
      <c r="C1231" s="11" t="s">
        <v>121</v>
      </c>
      <c r="D1231" s="11"/>
      <c r="E1231" s="11" t="s">
        <v>91</v>
      </c>
      <c r="F1231" s="11">
        <v>4</v>
      </c>
      <c r="G1231" s="11"/>
      <c r="H1231" s="11"/>
      <c r="I1231" s="11"/>
      <c r="J1231" s="4"/>
      <c r="K1231" s="11"/>
      <c r="L1231" s="11"/>
      <c r="M1231" s="11"/>
      <c r="N1231" s="4"/>
      <c r="O1231" s="184"/>
      <c r="P1231" s="185"/>
      <c r="Q1231" s="185"/>
      <c r="R1231" s="186"/>
      <c r="S1231" s="4"/>
      <c r="T1231" s="4"/>
      <c r="U1231" s="4"/>
      <c r="V1231" s="4"/>
    </row>
    <row r="1232" spans="1:22" s="5" customFormat="1" ht="12.5">
      <c r="A1232" s="56"/>
      <c r="B1232" s="11"/>
      <c r="C1232" s="11" t="s">
        <v>123</v>
      </c>
      <c r="D1232" s="11"/>
      <c r="E1232" s="11" t="s">
        <v>112</v>
      </c>
      <c r="F1232" s="11">
        <v>3</v>
      </c>
      <c r="G1232" s="11"/>
      <c r="H1232" s="11"/>
      <c r="I1232" s="11"/>
      <c r="J1232" s="4"/>
      <c r="K1232" s="11"/>
      <c r="L1232" s="11"/>
      <c r="M1232" s="11"/>
      <c r="N1232" s="4"/>
      <c r="O1232" s="184"/>
      <c r="P1232" s="185"/>
      <c r="Q1232" s="185"/>
      <c r="R1232" s="186"/>
      <c r="S1232" s="4"/>
      <c r="T1232" s="4"/>
      <c r="U1232" s="4"/>
      <c r="V1232" s="4"/>
    </row>
    <row r="1233" spans="1:22" s="5" customFormat="1" ht="12.5">
      <c r="A1233" s="56"/>
      <c r="B1233" s="11"/>
      <c r="C1233" s="11" t="s">
        <v>124</v>
      </c>
      <c r="D1233" s="11"/>
      <c r="E1233" s="11" t="s">
        <v>125</v>
      </c>
      <c r="F1233" s="11">
        <v>8</v>
      </c>
      <c r="G1233" s="11"/>
      <c r="H1233" s="11">
        <v>0</v>
      </c>
      <c r="I1233" s="11"/>
      <c r="J1233" s="4"/>
      <c r="K1233" s="11"/>
      <c r="L1233" s="11"/>
      <c r="M1233" s="11"/>
      <c r="N1233" s="4"/>
      <c r="O1233" s="184"/>
      <c r="P1233" s="185"/>
      <c r="Q1233" s="185"/>
      <c r="R1233" s="186"/>
      <c r="S1233" s="4"/>
      <c r="T1233" s="4"/>
      <c r="U1233" s="4"/>
      <c r="V1233" s="4"/>
    </row>
    <row r="1234" spans="1:22" s="5" customFormat="1" ht="12.5">
      <c r="A1234" s="56"/>
      <c r="B1234" s="11"/>
      <c r="C1234" s="11" t="s">
        <v>126</v>
      </c>
      <c r="D1234" s="11"/>
      <c r="E1234" s="11" t="s">
        <v>127</v>
      </c>
      <c r="F1234" s="11">
        <v>80</v>
      </c>
      <c r="G1234" s="11">
        <v>3</v>
      </c>
      <c r="H1234" s="11">
        <v>0</v>
      </c>
      <c r="I1234" s="11"/>
      <c r="J1234" s="4"/>
      <c r="K1234" s="11"/>
      <c r="L1234" s="11"/>
      <c r="M1234" s="11"/>
      <c r="N1234" s="4"/>
      <c r="O1234" s="184"/>
      <c r="P1234" s="185"/>
      <c r="Q1234" s="185"/>
      <c r="R1234" s="186"/>
      <c r="S1234" s="4"/>
      <c r="T1234" s="4"/>
      <c r="U1234" s="4"/>
      <c r="V1234" s="4"/>
    </row>
    <row r="1235" spans="1:22" s="5" customFormat="1" ht="12.5">
      <c r="A1235" s="56"/>
      <c r="B1235" s="11"/>
      <c r="C1235" s="11" t="s">
        <v>128</v>
      </c>
      <c r="D1235" s="11"/>
      <c r="E1235" s="11" t="s">
        <v>129</v>
      </c>
      <c r="F1235" s="11">
        <v>13</v>
      </c>
      <c r="G1235" s="11"/>
      <c r="H1235" s="11">
        <v>0</v>
      </c>
      <c r="I1235" s="11"/>
      <c r="J1235" s="4"/>
      <c r="K1235" s="11"/>
      <c r="L1235" s="11"/>
      <c r="M1235" s="11"/>
      <c r="N1235" s="4"/>
      <c r="O1235" s="184"/>
      <c r="P1235" s="185"/>
      <c r="Q1235" s="185"/>
      <c r="R1235" s="186"/>
      <c r="S1235" s="4"/>
      <c r="T1235" s="4"/>
      <c r="U1235" s="4"/>
      <c r="V1235" s="4"/>
    </row>
    <row r="1236" spans="1:22" s="5" customFormat="1" ht="12.5">
      <c r="A1236" s="56"/>
      <c r="B1236" s="11"/>
      <c r="C1236" s="11" t="s">
        <v>131</v>
      </c>
      <c r="D1236" s="11"/>
      <c r="E1236" s="11" t="s">
        <v>132</v>
      </c>
      <c r="F1236" s="11">
        <v>11</v>
      </c>
      <c r="G1236" s="11"/>
      <c r="H1236" s="11">
        <v>0</v>
      </c>
      <c r="I1236" s="11"/>
      <c r="J1236" s="4"/>
      <c r="K1236" s="11"/>
      <c r="L1236" s="11"/>
      <c r="M1236" s="11"/>
      <c r="N1236" s="4"/>
      <c r="O1236" s="184"/>
      <c r="P1236" s="185"/>
      <c r="Q1236" s="185"/>
      <c r="R1236" s="186"/>
      <c r="S1236" s="4"/>
      <c r="T1236" s="4"/>
      <c r="U1236" s="4"/>
      <c r="V1236" s="4"/>
    </row>
    <row r="1237" spans="1:22" s="5" customFormat="1" ht="12.5">
      <c r="A1237" s="56"/>
      <c r="B1237" s="11"/>
      <c r="C1237" s="11" t="s">
        <v>135</v>
      </c>
      <c r="D1237" s="11"/>
      <c r="E1237" s="11" t="s">
        <v>136</v>
      </c>
      <c r="F1237" s="11">
        <v>33</v>
      </c>
      <c r="G1237" s="11"/>
      <c r="H1237" s="11">
        <v>0</v>
      </c>
      <c r="I1237" s="11"/>
      <c r="J1237" s="4"/>
      <c r="K1237" s="11"/>
      <c r="L1237" s="11"/>
      <c r="M1237" s="11"/>
      <c r="N1237" s="4"/>
      <c r="O1237" s="184"/>
      <c r="P1237" s="185"/>
      <c r="Q1237" s="185"/>
      <c r="R1237" s="186"/>
      <c r="S1237" s="4"/>
      <c r="T1237" s="4"/>
      <c r="U1237" s="4"/>
      <c r="V1237" s="4"/>
    </row>
    <row r="1238" spans="1:22" s="5" customFormat="1" ht="12.5">
      <c r="A1238" s="56"/>
      <c r="B1238" s="11"/>
      <c r="C1238" s="11" t="s">
        <v>135</v>
      </c>
      <c r="D1238" s="11"/>
      <c r="E1238" s="11" t="s">
        <v>134</v>
      </c>
      <c r="F1238" s="11">
        <v>20</v>
      </c>
      <c r="G1238" s="11"/>
      <c r="H1238" s="11">
        <v>0</v>
      </c>
      <c r="I1238" s="11"/>
      <c r="J1238" s="4"/>
      <c r="K1238" s="11"/>
      <c r="L1238" s="11"/>
      <c r="M1238" s="11"/>
      <c r="N1238" s="4"/>
      <c r="O1238" s="184"/>
      <c r="P1238" s="185"/>
      <c r="Q1238" s="185"/>
      <c r="R1238" s="186"/>
      <c r="S1238" s="4"/>
      <c r="T1238" s="4"/>
      <c r="U1238" s="4"/>
      <c r="V1238" s="4"/>
    </row>
    <row r="1239" spans="1:22" s="5" customFormat="1" ht="12.5">
      <c r="A1239" s="56"/>
      <c r="B1239" s="11"/>
      <c r="C1239" s="11" t="s">
        <v>138</v>
      </c>
      <c r="D1239" s="11"/>
      <c r="E1239" s="11" t="s">
        <v>95</v>
      </c>
      <c r="F1239" s="11">
        <v>2</v>
      </c>
      <c r="G1239" s="11"/>
      <c r="H1239" s="11"/>
      <c r="I1239" s="11"/>
      <c r="J1239" s="4"/>
      <c r="K1239" s="11"/>
      <c r="L1239" s="11"/>
      <c r="M1239" s="11"/>
      <c r="N1239" s="4"/>
      <c r="O1239" s="184"/>
      <c r="P1239" s="185"/>
      <c r="Q1239" s="185"/>
      <c r="R1239" s="186"/>
      <c r="S1239" s="4"/>
      <c r="T1239" s="4"/>
      <c r="U1239" s="4"/>
      <c r="V1239" s="4"/>
    </row>
    <row r="1240" spans="1:22" s="5" customFormat="1" ht="12.5">
      <c r="A1240" s="56"/>
      <c r="B1240" s="11"/>
      <c r="C1240" s="11" t="s">
        <v>138</v>
      </c>
      <c r="D1240" s="11"/>
      <c r="E1240" s="11" t="s">
        <v>105</v>
      </c>
      <c r="F1240" s="11">
        <v>2</v>
      </c>
      <c r="G1240" s="11"/>
      <c r="H1240" s="11"/>
      <c r="I1240" s="11"/>
      <c r="J1240" s="4"/>
      <c r="K1240" s="11"/>
      <c r="L1240" s="11"/>
      <c r="M1240" s="11"/>
      <c r="N1240" s="4"/>
      <c r="O1240" s="184"/>
      <c r="P1240" s="185"/>
      <c r="Q1240" s="185"/>
      <c r="R1240" s="186"/>
      <c r="S1240" s="4"/>
      <c r="T1240" s="4"/>
      <c r="U1240" s="4"/>
      <c r="V1240" s="4"/>
    </row>
    <row r="1241" spans="1:22" s="5" customFormat="1" ht="12.5">
      <c r="A1241" s="56"/>
      <c r="B1241" s="11"/>
      <c r="C1241" s="11" t="s">
        <v>141</v>
      </c>
      <c r="D1241" s="11"/>
      <c r="E1241" s="11" t="s">
        <v>142</v>
      </c>
      <c r="F1241" s="11">
        <v>10</v>
      </c>
      <c r="G1241" s="11"/>
      <c r="H1241" s="11">
        <v>0</v>
      </c>
      <c r="I1241" s="11"/>
      <c r="J1241" s="4"/>
      <c r="K1241" s="11"/>
      <c r="L1241" s="11"/>
      <c r="M1241" s="11"/>
      <c r="N1241" s="4"/>
      <c r="O1241" s="184"/>
      <c r="P1241" s="185"/>
      <c r="Q1241" s="185"/>
      <c r="R1241" s="186"/>
      <c r="S1241" s="4"/>
      <c r="T1241" s="4"/>
      <c r="U1241" s="4"/>
      <c r="V1241" s="4"/>
    </row>
    <row r="1242" spans="1:22" s="5" customFormat="1" ht="12.5">
      <c r="A1242" s="56"/>
      <c r="B1242" s="11"/>
      <c r="C1242" s="11" t="s">
        <v>143</v>
      </c>
      <c r="D1242" s="11"/>
      <c r="E1242" s="11" t="s">
        <v>144</v>
      </c>
      <c r="F1242" s="11">
        <v>3</v>
      </c>
      <c r="G1242" s="11"/>
      <c r="H1242" s="11"/>
      <c r="I1242" s="11"/>
      <c r="J1242" s="4"/>
      <c r="K1242" s="11"/>
      <c r="L1242" s="11"/>
      <c r="M1242" s="11"/>
      <c r="N1242" s="4"/>
      <c r="O1242" s="184"/>
      <c r="P1242" s="185"/>
      <c r="Q1242" s="185"/>
      <c r="R1242" s="186"/>
      <c r="S1242" s="4"/>
      <c r="T1242" s="4"/>
      <c r="U1242" s="4"/>
      <c r="V1242" s="4"/>
    </row>
    <row r="1243" spans="1:22" s="5" customFormat="1" ht="12.5">
      <c r="A1243" s="56"/>
      <c r="B1243" s="11"/>
      <c r="C1243" s="11" t="s">
        <v>145</v>
      </c>
      <c r="D1243" s="11"/>
      <c r="E1243" s="11" t="s">
        <v>146</v>
      </c>
      <c r="F1243" s="11">
        <v>11</v>
      </c>
      <c r="G1243" s="11">
        <v>1</v>
      </c>
      <c r="H1243" s="11">
        <v>0</v>
      </c>
      <c r="I1243" s="11"/>
      <c r="J1243" s="4"/>
      <c r="K1243" s="11"/>
      <c r="L1243" s="11"/>
      <c r="M1243" s="11"/>
      <c r="N1243" s="4"/>
      <c r="O1243" s="184"/>
      <c r="P1243" s="185"/>
      <c r="Q1243" s="185"/>
      <c r="R1243" s="186"/>
      <c r="S1243" s="4"/>
      <c r="T1243" s="4"/>
      <c r="U1243" s="4"/>
      <c r="V1243" s="4"/>
    </row>
    <row r="1244" spans="1:22" s="5" customFormat="1" ht="12.5">
      <c r="A1244" s="56"/>
      <c r="B1244" s="11"/>
      <c r="C1244" s="11" t="s">
        <v>149</v>
      </c>
      <c r="D1244" s="11"/>
      <c r="E1244" s="11" t="s">
        <v>150</v>
      </c>
      <c r="F1244" s="11">
        <v>4</v>
      </c>
      <c r="G1244" s="11"/>
      <c r="H1244" s="11"/>
      <c r="I1244" s="11"/>
      <c r="J1244" s="4"/>
      <c r="K1244" s="11"/>
      <c r="L1244" s="11"/>
      <c r="M1244" s="11"/>
      <c r="N1244" s="4"/>
      <c r="O1244" s="184"/>
      <c r="P1244" s="185"/>
      <c r="Q1244" s="185"/>
      <c r="R1244" s="186"/>
      <c r="S1244" s="4"/>
      <c r="T1244" s="4"/>
      <c r="U1244" s="4"/>
      <c r="V1244" s="4"/>
    </row>
    <row r="1245" spans="1:22" s="5" customFormat="1" ht="12.5">
      <c r="A1245" s="56"/>
      <c r="B1245" s="11"/>
      <c r="C1245" s="11" t="s">
        <v>151</v>
      </c>
      <c r="D1245" s="11"/>
      <c r="E1245" s="11" t="s">
        <v>152</v>
      </c>
      <c r="F1245" s="11">
        <v>2</v>
      </c>
      <c r="G1245" s="11"/>
      <c r="H1245" s="11"/>
      <c r="I1245" s="11"/>
      <c r="J1245" s="4"/>
      <c r="K1245" s="11"/>
      <c r="L1245" s="11"/>
      <c r="M1245" s="11"/>
      <c r="N1245" s="4"/>
      <c r="O1245" s="184"/>
      <c r="P1245" s="185"/>
      <c r="Q1245" s="185"/>
      <c r="R1245" s="186"/>
      <c r="S1245" s="4"/>
      <c r="T1245" s="4"/>
      <c r="U1245" s="4"/>
      <c r="V1245" s="4"/>
    </row>
    <row r="1246" spans="1:22" s="5" customFormat="1" ht="12.5">
      <c r="A1246" s="56"/>
      <c r="B1246" s="11"/>
      <c r="C1246" s="11" t="s">
        <v>153</v>
      </c>
      <c r="D1246" s="11"/>
      <c r="E1246" s="11" t="s">
        <v>154</v>
      </c>
      <c r="F1246" s="11">
        <v>1</v>
      </c>
      <c r="G1246" s="11"/>
      <c r="H1246" s="11"/>
      <c r="I1246" s="11"/>
      <c r="J1246" s="4"/>
      <c r="K1246" s="11"/>
      <c r="L1246" s="11"/>
      <c r="M1246" s="11"/>
      <c r="N1246" s="4"/>
      <c r="O1246" s="184"/>
      <c r="P1246" s="185"/>
      <c r="Q1246" s="185"/>
      <c r="R1246" s="186"/>
      <c r="S1246" s="4"/>
      <c r="T1246" s="4"/>
      <c r="U1246" s="4"/>
      <c r="V1246" s="4"/>
    </row>
    <row r="1247" spans="1:22" s="5" customFormat="1" ht="12.5">
      <c r="A1247" s="56"/>
      <c r="B1247" s="11"/>
      <c r="C1247" s="11" t="s">
        <v>155</v>
      </c>
      <c r="D1247" s="11"/>
      <c r="E1247" s="11" t="s">
        <v>156</v>
      </c>
      <c r="F1247" s="11">
        <v>5</v>
      </c>
      <c r="G1247" s="11"/>
      <c r="H1247" s="11"/>
      <c r="I1247" s="11"/>
      <c r="J1247" s="4"/>
      <c r="K1247" s="11"/>
      <c r="L1247" s="11"/>
      <c r="M1247" s="11"/>
      <c r="N1247" s="4"/>
      <c r="O1247" s="184"/>
      <c r="P1247" s="185"/>
      <c r="Q1247" s="185"/>
      <c r="R1247" s="186"/>
      <c r="S1247" s="4"/>
      <c r="T1247" s="4"/>
      <c r="U1247" s="4"/>
      <c r="V1247" s="4"/>
    </row>
    <row r="1248" spans="1:22" s="5" customFormat="1" ht="12.5">
      <c r="A1248" s="56"/>
      <c r="B1248" s="11"/>
      <c r="C1248" s="11" t="s">
        <v>157</v>
      </c>
      <c r="D1248" s="11"/>
      <c r="E1248" s="11" t="s">
        <v>158</v>
      </c>
      <c r="F1248" s="11">
        <v>4</v>
      </c>
      <c r="G1248" s="11"/>
      <c r="H1248" s="11"/>
      <c r="I1248" s="11"/>
      <c r="J1248" s="4"/>
      <c r="K1248" s="11"/>
      <c r="L1248" s="11"/>
      <c r="M1248" s="11"/>
      <c r="N1248" s="4"/>
      <c r="O1248" s="184"/>
      <c r="P1248" s="185"/>
      <c r="Q1248" s="185"/>
      <c r="R1248" s="186"/>
      <c r="S1248" s="4"/>
      <c r="T1248" s="4"/>
      <c r="U1248" s="4"/>
      <c r="V1248" s="4"/>
    </row>
    <row r="1249" spans="1:22" s="5" customFormat="1" ht="12.5">
      <c r="A1249" s="56"/>
      <c r="B1249" s="11"/>
      <c r="C1249" s="11" t="s">
        <v>159</v>
      </c>
      <c r="D1249" s="11"/>
      <c r="E1249" s="11" t="s">
        <v>160</v>
      </c>
      <c r="F1249" s="11">
        <v>16</v>
      </c>
      <c r="G1249" s="11"/>
      <c r="H1249" s="11">
        <v>0</v>
      </c>
      <c r="I1249" s="11"/>
      <c r="J1249" s="4"/>
      <c r="K1249" s="11"/>
      <c r="L1249" s="11"/>
      <c r="M1249" s="11"/>
      <c r="N1249" s="4"/>
      <c r="O1249" s="184"/>
      <c r="P1249" s="185"/>
      <c r="Q1249" s="185"/>
      <c r="R1249" s="186"/>
      <c r="S1249" s="4"/>
      <c r="T1249" s="4"/>
      <c r="U1249" s="4"/>
      <c r="V1249" s="4"/>
    </row>
    <row r="1250" spans="1:22" s="5" customFormat="1" ht="12.5">
      <c r="A1250" s="56"/>
      <c r="B1250" s="11"/>
      <c r="C1250" s="11" t="s">
        <v>161</v>
      </c>
      <c r="D1250" s="11"/>
      <c r="E1250" s="11" t="s">
        <v>162</v>
      </c>
      <c r="F1250" s="11">
        <v>24</v>
      </c>
      <c r="G1250" s="11"/>
      <c r="H1250" s="11">
        <v>0</v>
      </c>
      <c r="I1250" s="11"/>
      <c r="J1250" s="4"/>
      <c r="K1250" s="11"/>
      <c r="L1250" s="11"/>
      <c r="M1250" s="11"/>
      <c r="N1250" s="4"/>
      <c r="O1250" s="184"/>
      <c r="P1250" s="185"/>
      <c r="Q1250" s="185"/>
      <c r="R1250" s="186"/>
      <c r="S1250" s="4"/>
      <c r="T1250" s="4"/>
      <c r="U1250" s="4"/>
      <c r="V1250" s="4"/>
    </row>
    <row r="1251" spans="1:22" s="5" customFormat="1" ht="12.5">
      <c r="A1251" s="56"/>
      <c r="B1251" s="11"/>
      <c r="C1251" s="11" t="s">
        <v>163</v>
      </c>
      <c r="D1251" s="11"/>
      <c r="E1251" s="11" t="s">
        <v>134</v>
      </c>
      <c r="F1251" s="11">
        <v>6</v>
      </c>
      <c r="G1251" s="11"/>
      <c r="H1251" s="11">
        <v>0</v>
      </c>
      <c r="I1251" s="11"/>
      <c r="J1251" s="4"/>
      <c r="K1251" s="11"/>
      <c r="L1251" s="11"/>
      <c r="M1251" s="11"/>
      <c r="N1251" s="4"/>
      <c r="O1251" s="184"/>
      <c r="P1251" s="185"/>
      <c r="Q1251" s="185"/>
      <c r="R1251" s="186"/>
      <c r="S1251" s="4"/>
      <c r="T1251" s="4"/>
      <c r="U1251" s="4"/>
      <c r="V1251" s="4"/>
    </row>
    <row r="1252" spans="1:22" s="5" customFormat="1" ht="12.5">
      <c r="A1252" s="56"/>
      <c r="B1252" s="11"/>
      <c r="C1252" s="11" t="s">
        <v>164</v>
      </c>
      <c r="D1252" s="11"/>
      <c r="E1252" s="11" t="s">
        <v>136</v>
      </c>
      <c r="F1252" s="11">
        <v>6</v>
      </c>
      <c r="G1252" s="11"/>
      <c r="H1252" s="11"/>
      <c r="I1252" s="11"/>
      <c r="J1252" s="4"/>
      <c r="K1252" s="11"/>
      <c r="L1252" s="11"/>
      <c r="M1252" s="11"/>
      <c r="N1252" s="4"/>
      <c r="O1252" s="184"/>
      <c r="P1252" s="185"/>
      <c r="Q1252" s="185"/>
      <c r="R1252" s="186"/>
      <c r="S1252" s="4"/>
      <c r="T1252" s="4"/>
      <c r="U1252" s="4"/>
      <c r="V1252" s="4"/>
    </row>
    <row r="1253" spans="1:22" s="5" customFormat="1" ht="12.5">
      <c r="A1253" s="56"/>
      <c r="B1253" s="11"/>
      <c r="C1253" s="11" t="s">
        <v>165</v>
      </c>
      <c r="D1253" s="11"/>
      <c r="E1253" s="11" t="s">
        <v>144</v>
      </c>
      <c r="F1253" s="11">
        <v>3</v>
      </c>
      <c r="G1253" s="11"/>
      <c r="H1253" s="11"/>
      <c r="I1253" s="11"/>
      <c r="J1253" s="4"/>
      <c r="K1253" s="11"/>
      <c r="L1253" s="11"/>
      <c r="M1253" s="11"/>
      <c r="N1253" s="4"/>
      <c r="O1253" s="184"/>
      <c r="P1253" s="185"/>
      <c r="Q1253" s="185"/>
      <c r="R1253" s="186"/>
      <c r="S1253" s="4"/>
      <c r="T1253" s="4"/>
      <c r="U1253" s="4"/>
      <c r="V1253" s="4"/>
    </row>
    <row r="1254" spans="1:22" s="5" customFormat="1" ht="12.5">
      <c r="A1254" s="56"/>
      <c r="B1254" s="11"/>
      <c r="C1254" s="11" t="s">
        <v>168</v>
      </c>
      <c r="D1254" s="11"/>
      <c r="E1254" s="11" t="s">
        <v>117</v>
      </c>
      <c r="F1254" s="11">
        <v>4</v>
      </c>
      <c r="G1254" s="11"/>
      <c r="H1254" s="11"/>
      <c r="I1254" s="11"/>
      <c r="J1254" s="4"/>
      <c r="K1254" s="11"/>
      <c r="L1254" s="11"/>
      <c r="M1254" s="11"/>
      <c r="N1254" s="4"/>
      <c r="O1254" s="184"/>
      <c r="P1254" s="185"/>
      <c r="Q1254" s="185"/>
      <c r="R1254" s="186"/>
      <c r="S1254" s="4"/>
      <c r="T1254" s="4"/>
      <c r="U1254" s="4"/>
      <c r="V1254" s="4"/>
    </row>
    <row r="1255" spans="1:22" s="5" customFormat="1" ht="12.5">
      <c r="A1255" s="56"/>
      <c r="B1255" s="11"/>
      <c r="C1255" s="11" t="s">
        <v>170</v>
      </c>
      <c r="D1255" s="11"/>
      <c r="E1255" s="11" t="s">
        <v>171</v>
      </c>
      <c r="F1255" s="11">
        <v>1</v>
      </c>
      <c r="G1255" s="11"/>
      <c r="H1255" s="11"/>
      <c r="I1255" s="11"/>
      <c r="J1255" s="4"/>
      <c r="K1255" s="11"/>
      <c r="L1255" s="11"/>
      <c r="M1255" s="11"/>
      <c r="N1255" s="4"/>
      <c r="O1255" s="184"/>
      <c r="P1255" s="185"/>
      <c r="Q1255" s="185"/>
      <c r="R1255" s="186"/>
      <c r="S1255" s="4"/>
      <c r="T1255" s="4"/>
      <c r="U1255" s="4"/>
      <c r="V1255" s="4"/>
    </row>
    <row r="1256" spans="1:22" s="5" customFormat="1" ht="12.5">
      <c r="A1256" s="56"/>
      <c r="B1256" s="11"/>
      <c r="C1256" s="11" t="s">
        <v>172</v>
      </c>
      <c r="D1256" s="11"/>
      <c r="E1256" s="11" t="s">
        <v>173</v>
      </c>
      <c r="F1256" s="11">
        <v>1</v>
      </c>
      <c r="G1256" s="11">
        <v>1</v>
      </c>
      <c r="H1256" s="11">
        <v>2</v>
      </c>
      <c r="I1256" s="11">
        <v>11</v>
      </c>
      <c r="J1256" s="4"/>
      <c r="K1256" s="11"/>
      <c r="L1256" s="11"/>
      <c r="M1256" s="11"/>
      <c r="N1256" s="4"/>
      <c r="O1256" s="184"/>
      <c r="P1256" s="185"/>
      <c r="Q1256" s="185"/>
      <c r="R1256" s="186"/>
      <c r="S1256" s="4"/>
      <c r="T1256" s="4"/>
      <c r="U1256" s="4"/>
      <c r="V1256" s="4"/>
    </row>
    <row r="1257" spans="1:22" s="5" customFormat="1" ht="12.5">
      <c r="A1257" s="56"/>
      <c r="B1257" s="11"/>
      <c r="C1257" s="11" t="s">
        <v>182</v>
      </c>
      <c r="D1257" s="11"/>
      <c r="E1257" s="11" t="s">
        <v>183</v>
      </c>
      <c r="F1257" s="11">
        <v>1</v>
      </c>
      <c r="G1257" s="11"/>
      <c r="H1257" s="11"/>
      <c r="I1257" s="11"/>
      <c r="J1257" s="4"/>
      <c r="K1257" s="11"/>
      <c r="L1257" s="11"/>
      <c r="M1257" s="11"/>
      <c r="N1257" s="4"/>
      <c r="O1257" s="184"/>
      <c r="P1257" s="185"/>
      <c r="Q1257" s="185"/>
      <c r="R1257" s="186"/>
      <c r="S1257" s="4"/>
      <c r="T1257" s="4"/>
      <c r="U1257" s="4"/>
      <c r="V1257" s="4"/>
    </row>
    <row r="1258" spans="1:22" s="5" customFormat="1" ht="12.5">
      <c r="A1258" s="56"/>
      <c r="B1258" s="11"/>
      <c r="C1258" s="11" t="s">
        <v>184</v>
      </c>
      <c r="D1258" s="11"/>
      <c r="E1258" s="11" t="s">
        <v>185</v>
      </c>
      <c r="F1258" s="11">
        <v>1</v>
      </c>
      <c r="G1258" s="11">
        <v>1</v>
      </c>
      <c r="H1258" s="11">
        <v>0</v>
      </c>
      <c r="I1258" s="11"/>
      <c r="J1258" s="4"/>
      <c r="K1258" s="11"/>
      <c r="L1258" s="11"/>
      <c r="M1258" s="11"/>
      <c r="N1258" s="4"/>
      <c r="O1258" s="184"/>
      <c r="P1258" s="185"/>
      <c r="Q1258" s="185"/>
      <c r="R1258" s="186"/>
      <c r="S1258" s="4"/>
      <c r="T1258" s="4"/>
      <c r="U1258" s="4"/>
      <c r="V1258" s="4"/>
    </row>
    <row r="1259" spans="1:22" s="5" customFormat="1" ht="12.5">
      <c r="A1259" s="56"/>
      <c r="B1259" s="11"/>
      <c r="C1259" s="11" t="s">
        <v>186</v>
      </c>
      <c r="D1259" s="11"/>
      <c r="E1259" s="11" t="s">
        <v>187</v>
      </c>
      <c r="F1259" s="11">
        <v>1</v>
      </c>
      <c r="G1259" s="11"/>
      <c r="H1259" s="11"/>
      <c r="I1259" s="11"/>
      <c r="J1259" s="4"/>
      <c r="K1259" s="11"/>
      <c r="L1259" s="11"/>
      <c r="M1259" s="11"/>
      <c r="N1259" s="4"/>
      <c r="O1259" s="184"/>
      <c r="P1259" s="185"/>
      <c r="Q1259" s="185"/>
      <c r="R1259" s="186"/>
      <c r="S1259" s="4"/>
      <c r="T1259" s="4"/>
      <c r="U1259" s="4"/>
      <c r="V1259" s="4"/>
    </row>
    <row r="1260" spans="1:22" s="5" customFormat="1" ht="12.5">
      <c r="A1260" s="56"/>
      <c r="B1260" s="11"/>
      <c r="C1260" s="11" t="s">
        <v>188</v>
      </c>
      <c r="D1260" s="11"/>
      <c r="E1260" s="11" t="s">
        <v>189</v>
      </c>
      <c r="F1260" s="11">
        <v>2</v>
      </c>
      <c r="G1260" s="11"/>
      <c r="H1260" s="11">
        <v>0</v>
      </c>
      <c r="I1260" s="11"/>
      <c r="J1260" s="4"/>
      <c r="K1260" s="11"/>
      <c r="L1260" s="11"/>
      <c r="M1260" s="11"/>
      <c r="N1260" s="4"/>
      <c r="O1260" s="184"/>
      <c r="P1260" s="185"/>
      <c r="Q1260" s="185"/>
      <c r="R1260" s="186"/>
      <c r="S1260" s="4"/>
      <c r="T1260" s="4"/>
      <c r="U1260" s="4"/>
      <c r="V1260" s="4"/>
    </row>
    <row r="1261" spans="1:22" s="5" customFormat="1" ht="12.5">
      <c r="A1261" s="56"/>
      <c r="B1261" s="11"/>
      <c r="C1261" s="11" t="s">
        <v>193</v>
      </c>
      <c r="D1261" s="11"/>
      <c r="E1261" s="11" t="s">
        <v>183</v>
      </c>
      <c r="F1261" s="11">
        <v>18</v>
      </c>
      <c r="G1261" s="11"/>
      <c r="H1261" s="11">
        <v>0</v>
      </c>
      <c r="I1261" s="11"/>
      <c r="J1261" s="4"/>
      <c r="K1261" s="11"/>
      <c r="L1261" s="11"/>
      <c r="M1261" s="11"/>
      <c r="N1261" s="4"/>
      <c r="O1261" s="184"/>
      <c r="P1261" s="185"/>
      <c r="Q1261" s="185"/>
      <c r="R1261" s="186"/>
      <c r="S1261" s="4"/>
      <c r="T1261" s="4"/>
      <c r="U1261" s="4"/>
      <c r="V1261" s="4"/>
    </row>
    <row r="1262" spans="1:22" s="5" customFormat="1" ht="12.5">
      <c r="A1262" s="56"/>
      <c r="B1262" s="11"/>
      <c r="C1262" s="11" t="s">
        <v>193</v>
      </c>
      <c r="D1262" s="11"/>
      <c r="E1262" s="11" t="s">
        <v>105</v>
      </c>
      <c r="F1262" s="11">
        <v>33</v>
      </c>
      <c r="G1262" s="11"/>
      <c r="H1262" s="11">
        <v>0</v>
      </c>
      <c r="I1262" s="11"/>
      <c r="J1262" s="4"/>
      <c r="K1262" s="11"/>
      <c r="L1262" s="11"/>
      <c r="M1262" s="11"/>
      <c r="N1262" s="4"/>
      <c r="O1262" s="184"/>
      <c r="P1262" s="185"/>
      <c r="Q1262" s="185"/>
      <c r="R1262" s="186"/>
      <c r="S1262" s="4"/>
      <c r="T1262" s="4"/>
      <c r="U1262" s="4"/>
      <c r="V1262" s="4"/>
    </row>
    <row r="1263" spans="1:22" s="5" customFormat="1" ht="12.5">
      <c r="A1263" s="56"/>
      <c r="B1263" s="11"/>
      <c r="C1263" s="11" t="s">
        <v>196</v>
      </c>
      <c r="D1263" s="11"/>
      <c r="E1263" s="11" t="s">
        <v>91</v>
      </c>
      <c r="F1263" s="11">
        <v>8</v>
      </c>
      <c r="G1263" s="11"/>
      <c r="H1263" s="11">
        <v>0</v>
      </c>
      <c r="I1263" s="11"/>
      <c r="J1263" s="4"/>
      <c r="K1263" s="11"/>
      <c r="L1263" s="11"/>
      <c r="M1263" s="11"/>
      <c r="N1263" s="4"/>
      <c r="O1263" s="184"/>
      <c r="P1263" s="185"/>
      <c r="Q1263" s="185"/>
      <c r="R1263" s="186"/>
      <c r="S1263" s="4"/>
      <c r="T1263" s="4"/>
      <c r="U1263" s="4"/>
      <c r="V1263" s="4"/>
    </row>
    <row r="1264" spans="1:22" s="5" customFormat="1" ht="12.5">
      <c r="A1264" s="56"/>
      <c r="B1264" s="11"/>
      <c r="C1264" s="11" t="s">
        <v>197</v>
      </c>
      <c r="D1264" s="11"/>
      <c r="E1264" s="11" t="s">
        <v>152</v>
      </c>
      <c r="F1264" s="11">
        <v>20</v>
      </c>
      <c r="G1264" s="11"/>
      <c r="H1264" s="11">
        <v>0</v>
      </c>
      <c r="I1264" s="11"/>
      <c r="J1264" s="4"/>
      <c r="K1264" s="11"/>
      <c r="L1264" s="11"/>
      <c r="M1264" s="11"/>
      <c r="N1264" s="4"/>
      <c r="O1264" s="184"/>
      <c r="P1264" s="185"/>
      <c r="Q1264" s="185"/>
      <c r="R1264" s="186"/>
      <c r="S1264" s="4"/>
      <c r="T1264" s="4"/>
      <c r="U1264" s="4"/>
      <c r="V1264" s="4"/>
    </row>
    <row r="1265" spans="1:22" s="5" customFormat="1" ht="12.5">
      <c r="A1265" s="56"/>
      <c r="B1265" s="11"/>
      <c r="C1265" s="11" t="s">
        <v>198</v>
      </c>
      <c r="D1265" s="11"/>
      <c r="E1265" s="11" t="s">
        <v>199</v>
      </c>
      <c r="F1265" s="11">
        <v>1</v>
      </c>
      <c r="G1265" s="11"/>
      <c r="H1265" s="11">
        <v>0</v>
      </c>
      <c r="I1265" s="11"/>
      <c r="J1265" s="4"/>
      <c r="K1265" s="11"/>
      <c r="L1265" s="11"/>
      <c r="M1265" s="11"/>
      <c r="N1265" s="4"/>
      <c r="O1265" s="184"/>
      <c r="P1265" s="185"/>
      <c r="Q1265" s="185"/>
      <c r="R1265" s="186"/>
      <c r="S1265" s="4"/>
      <c r="T1265" s="4"/>
      <c r="U1265" s="4"/>
      <c r="V1265" s="4"/>
    </row>
    <row r="1266" spans="1:22" s="5" customFormat="1" ht="12.5">
      <c r="A1266" s="56"/>
      <c r="B1266" s="11"/>
      <c r="C1266" s="11" t="s">
        <v>200</v>
      </c>
      <c r="D1266" s="11"/>
      <c r="E1266" s="11" t="s">
        <v>105</v>
      </c>
      <c r="F1266" s="11">
        <v>1</v>
      </c>
      <c r="G1266" s="11"/>
      <c r="H1266" s="11">
        <v>0</v>
      </c>
      <c r="I1266" s="11"/>
      <c r="J1266" s="4"/>
      <c r="K1266" s="11"/>
      <c r="L1266" s="11"/>
      <c r="M1266" s="11"/>
      <c r="N1266" s="4"/>
      <c r="O1266" s="184"/>
      <c r="P1266" s="185"/>
      <c r="Q1266" s="185"/>
      <c r="R1266" s="186"/>
      <c r="S1266" s="4"/>
      <c r="T1266" s="4"/>
      <c r="U1266" s="4"/>
      <c r="V1266" s="4"/>
    </row>
    <row r="1267" spans="1:22" s="5" customFormat="1" ht="12.5">
      <c r="A1267" s="56"/>
      <c r="B1267" s="11"/>
      <c r="C1267" s="11" t="s">
        <v>200</v>
      </c>
      <c r="D1267" s="11"/>
      <c r="E1267" s="11" t="s">
        <v>115</v>
      </c>
      <c r="F1267" s="11">
        <v>1</v>
      </c>
      <c r="G1267" s="11"/>
      <c r="H1267" s="11"/>
      <c r="I1267" s="11"/>
      <c r="J1267" s="4"/>
      <c r="K1267" s="11"/>
      <c r="L1267" s="11"/>
      <c r="M1267" s="11"/>
      <c r="N1267" s="4"/>
      <c r="O1267" s="184"/>
      <c r="P1267" s="185"/>
      <c r="Q1267" s="185"/>
      <c r="R1267" s="186"/>
      <c r="S1267" s="4"/>
      <c r="T1267" s="4"/>
      <c r="U1267" s="4"/>
      <c r="V1267" s="4"/>
    </row>
    <row r="1268" spans="1:22" s="5" customFormat="1" ht="12.5">
      <c r="A1268" s="56"/>
      <c r="B1268" s="11"/>
      <c r="C1268" s="11" t="s">
        <v>201</v>
      </c>
      <c r="D1268" s="11"/>
      <c r="E1268" s="11" t="s">
        <v>202</v>
      </c>
      <c r="F1268" s="11">
        <v>7</v>
      </c>
      <c r="G1268" s="11"/>
      <c r="H1268" s="11">
        <v>0</v>
      </c>
      <c r="I1268" s="11"/>
      <c r="J1268" s="4"/>
      <c r="K1268" s="11"/>
      <c r="L1268" s="11"/>
      <c r="M1268" s="11"/>
      <c r="N1268" s="4"/>
      <c r="O1268" s="184"/>
      <c r="P1268" s="185"/>
      <c r="Q1268" s="185"/>
      <c r="R1268" s="186"/>
      <c r="S1268" s="4"/>
      <c r="T1268" s="4"/>
      <c r="U1268" s="4"/>
      <c r="V1268" s="4"/>
    </row>
    <row r="1269" spans="1:22" s="5" customFormat="1" ht="12.5">
      <c r="A1269" s="56"/>
      <c r="B1269" s="11"/>
      <c r="C1269" s="11" t="s">
        <v>203</v>
      </c>
      <c r="D1269" s="11"/>
      <c r="E1269" s="11" t="s">
        <v>136</v>
      </c>
      <c r="F1269" s="11">
        <v>3</v>
      </c>
      <c r="G1269" s="11"/>
      <c r="H1269" s="11"/>
      <c r="I1269" s="11"/>
      <c r="J1269" s="4"/>
      <c r="K1269" s="11"/>
      <c r="L1269" s="11"/>
      <c r="M1269" s="11"/>
      <c r="N1269" s="4"/>
      <c r="O1269" s="184"/>
      <c r="P1269" s="185"/>
      <c r="Q1269" s="185"/>
      <c r="R1269" s="186"/>
      <c r="S1269" s="4"/>
      <c r="T1269" s="4"/>
      <c r="U1269" s="4"/>
      <c r="V1269" s="4"/>
    </row>
    <row r="1270" spans="1:22" s="5" customFormat="1" ht="12.5">
      <c r="A1270" s="56"/>
      <c r="B1270" s="11"/>
      <c r="C1270" s="11" t="s">
        <v>206</v>
      </c>
      <c r="D1270" s="11"/>
      <c r="E1270" s="11" t="s">
        <v>207</v>
      </c>
      <c r="F1270" s="11">
        <v>1</v>
      </c>
      <c r="G1270" s="11"/>
      <c r="H1270" s="11"/>
      <c r="I1270" s="11"/>
      <c r="J1270" s="4"/>
      <c r="K1270" s="11"/>
      <c r="L1270" s="11"/>
      <c r="M1270" s="11"/>
      <c r="N1270" s="4"/>
      <c r="O1270" s="184"/>
      <c r="P1270" s="185"/>
      <c r="Q1270" s="185"/>
      <c r="R1270" s="186"/>
      <c r="S1270" s="4"/>
      <c r="T1270" s="4"/>
      <c r="U1270" s="4"/>
      <c r="V1270" s="4"/>
    </row>
    <row r="1271" spans="1:22" s="5" customFormat="1" ht="12.5">
      <c r="A1271" s="56"/>
      <c r="B1271" s="11"/>
      <c r="C1271" s="11" t="s">
        <v>209</v>
      </c>
      <c r="D1271" s="11"/>
      <c r="E1271" s="11" t="s">
        <v>210</v>
      </c>
      <c r="F1271" s="11">
        <v>1</v>
      </c>
      <c r="G1271" s="11"/>
      <c r="H1271" s="11"/>
      <c r="I1271" s="11"/>
      <c r="J1271" s="4"/>
      <c r="K1271" s="11"/>
      <c r="L1271" s="11"/>
      <c r="M1271" s="11"/>
      <c r="N1271" s="4"/>
      <c r="O1271" s="184"/>
      <c r="P1271" s="185"/>
      <c r="Q1271" s="185"/>
      <c r="R1271" s="186"/>
      <c r="S1271" s="4"/>
      <c r="T1271" s="4"/>
      <c r="U1271" s="4"/>
      <c r="V1271" s="4"/>
    </row>
    <row r="1272" spans="1:22" s="5" customFormat="1" ht="12.5">
      <c r="A1272" s="56"/>
      <c r="B1272" s="11"/>
      <c r="C1272" s="11" t="s">
        <v>211</v>
      </c>
      <c r="D1272" s="11"/>
      <c r="E1272" s="11" t="s">
        <v>95</v>
      </c>
      <c r="F1272" s="11">
        <v>1</v>
      </c>
      <c r="G1272" s="11"/>
      <c r="H1272" s="11"/>
      <c r="I1272" s="11"/>
      <c r="J1272" s="4"/>
      <c r="K1272" s="11"/>
      <c r="L1272" s="11"/>
      <c r="M1272" s="11"/>
      <c r="N1272" s="4"/>
      <c r="O1272" s="184"/>
      <c r="P1272" s="185"/>
      <c r="Q1272" s="185"/>
      <c r="R1272" s="186"/>
      <c r="S1272" s="4"/>
      <c r="T1272" s="4"/>
      <c r="U1272" s="4"/>
      <c r="V1272" s="4"/>
    </row>
    <row r="1273" spans="1:22" s="5" customFormat="1" ht="12.5">
      <c r="A1273" s="56"/>
      <c r="B1273" s="11"/>
      <c r="C1273" s="11" t="s">
        <v>211</v>
      </c>
      <c r="D1273" s="11"/>
      <c r="E1273" s="11" t="s">
        <v>105</v>
      </c>
      <c r="F1273" s="11">
        <v>1</v>
      </c>
      <c r="G1273" s="11"/>
      <c r="H1273" s="11"/>
      <c r="I1273" s="11"/>
      <c r="J1273" s="4"/>
      <c r="K1273" s="11"/>
      <c r="L1273" s="11"/>
      <c r="M1273" s="11"/>
      <c r="N1273" s="4"/>
      <c r="O1273" s="184"/>
      <c r="P1273" s="185"/>
      <c r="Q1273" s="185"/>
      <c r="R1273" s="186"/>
      <c r="S1273" s="4"/>
      <c r="T1273" s="4"/>
      <c r="U1273" s="4"/>
      <c r="V1273" s="4"/>
    </row>
    <row r="1274" spans="1:22" s="5" customFormat="1" ht="12.5">
      <c r="A1274" s="56"/>
      <c r="B1274" s="11"/>
      <c r="C1274" s="11" t="s">
        <v>214</v>
      </c>
      <c r="D1274" s="11"/>
      <c r="E1274" s="11" t="s">
        <v>91</v>
      </c>
      <c r="F1274" s="11">
        <v>5</v>
      </c>
      <c r="G1274" s="11"/>
      <c r="H1274" s="11"/>
      <c r="I1274" s="11"/>
      <c r="J1274" s="4"/>
      <c r="K1274" s="11"/>
      <c r="L1274" s="11"/>
      <c r="M1274" s="11"/>
      <c r="N1274" s="4"/>
      <c r="O1274" s="184"/>
      <c r="P1274" s="185"/>
      <c r="Q1274" s="185"/>
      <c r="R1274" s="186"/>
      <c r="S1274" s="4"/>
      <c r="T1274" s="4"/>
      <c r="U1274" s="4"/>
      <c r="V1274" s="4"/>
    </row>
    <row r="1275" spans="1:22" s="5" customFormat="1" ht="12.5">
      <c r="A1275" s="56"/>
      <c r="B1275" s="11"/>
      <c r="C1275" s="11" t="s">
        <v>219</v>
      </c>
      <c r="D1275" s="11"/>
      <c r="E1275" s="11" t="s">
        <v>220</v>
      </c>
      <c r="F1275" s="11">
        <v>13</v>
      </c>
      <c r="G1275" s="11"/>
      <c r="H1275" s="11"/>
      <c r="I1275" s="11"/>
      <c r="J1275" s="4"/>
      <c r="K1275" s="11"/>
      <c r="L1275" s="11"/>
      <c r="M1275" s="11"/>
      <c r="N1275" s="4"/>
      <c r="O1275" s="184"/>
      <c r="P1275" s="185"/>
      <c r="Q1275" s="185"/>
      <c r="R1275" s="186"/>
      <c r="S1275" s="4"/>
      <c r="T1275" s="4"/>
      <c r="U1275" s="4"/>
      <c r="V1275" s="4"/>
    </row>
    <row r="1276" spans="1:22" s="5" customFormat="1" ht="12.5">
      <c r="A1276" s="56"/>
      <c r="B1276" s="11"/>
      <c r="C1276" s="11" t="s">
        <v>224</v>
      </c>
      <c r="D1276" s="11"/>
      <c r="E1276" s="11" t="s">
        <v>183</v>
      </c>
      <c r="F1276" s="11">
        <v>1</v>
      </c>
      <c r="G1276" s="11"/>
      <c r="H1276" s="11"/>
      <c r="I1276" s="11"/>
      <c r="J1276" s="4"/>
      <c r="K1276" s="11"/>
      <c r="L1276" s="11"/>
      <c r="M1276" s="11"/>
      <c r="N1276" s="4"/>
      <c r="O1276" s="184"/>
      <c r="P1276" s="185"/>
      <c r="Q1276" s="185"/>
      <c r="R1276" s="186"/>
      <c r="S1276" s="4"/>
      <c r="T1276" s="4"/>
      <c r="U1276" s="4"/>
      <c r="V1276" s="4"/>
    </row>
    <row r="1277" spans="1:22" s="5" customFormat="1" ht="12.5">
      <c r="A1277" s="56"/>
      <c r="B1277" s="11"/>
      <c r="C1277" s="11" t="s">
        <v>225</v>
      </c>
      <c r="D1277" s="11"/>
      <c r="E1277" s="11" t="s">
        <v>226</v>
      </c>
      <c r="F1277" s="11">
        <v>4</v>
      </c>
      <c r="G1277" s="11">
        <v>1</v>
      </c>
      <c r="H1277" s="11">
        <v>0</v>
      </c>
      <c r="I1277" s="11"/>
      <c r="J1277" s="4"/>
      <c r="K1277" s="11"/>
      <c r="L1277" s="11"/>
      <c r="M1277" s="11"/>
      <c r="N1277" s="4"/>
      <c r="O1277" s="184"/>
      <c r="P1277" s="185"/>
      <c r="Q1277" s="185"/>
      <c r="R1277" s="186"/>
      <c r="S1277" s="4"/>
      <c r="T1277" s="4"/>
      <c r="U1277" s="4"/>
      <c r="V1277" s="4"/>
    </row>
    <row r="1278" spans="1:22" s="5" customFormat="1" ht="12.5">
      <c r="A1278" s="56"/>
      <c r="B1278" s="11"/>
      <c r="C1278" s="11" t="s">
        <v>227</v>
      </c>
      <c r="D1278" s="11"/>
      <c r="E1278" s="11" t="s">
        <v>228</v>
      </c>
      <c r="F1278" s="11">
        <v>10</v>
      </c>
      <c r="G1278" s="11"/>
      <c r="H1278" s="11">
        <v>0</v>
      </c>
      <c r="I1278" s="11"/>
      <c r="J1278" s="4"/>
      <c r="K1278" s="11"/>
      <c r="L1278" s="11"/>
      <c r="M1278" s="11"/>
      <c r="N1278" s="4"/>
      <c r="O1278" s="184"/>
      <c r="P1278" s="185"/>
      <c r="Q1278" s="185"/>
      <c r="R1278" s="186"/>
      <c r="S1278" s="4"/>
      <c r="T1278" s="4"/>
      <c r="U1278" s="4"/>
      <c r="V1278" s="4"/>
    </row>
    <row r="1279" spans="1:22" s="5" customFormat="1" ht="12.5">
      <c r="A1279" s="56"/>
      <c r="B1279" s="11"/>
      <c r="C1279" s="11" t="s">
        <v>229</v>
      </c>
      <c r="D1279" s="11"/>
      <c r="E1279" s="11" t="s">
        <v>100</v>
      </c>
      <c r="F1279" s="11">
        <v>50</v>
      </c>
      <c r="G1279" s="11"/>
      <c r="H1279" s="11">
        <v>0</v>
      </c>
      <c r="I1279" s="11"/>
      <c r="J1279" s="4"/>
      <c r="K1279" s="11"/>
      <c r="L1279" s="11"/>
      <c r="M1279" s="11"/>
      <c r="N1279" s="4"/>
      <c r="O1279" s="184"/>
      <c r="P1279" s="185"/>
      <c r="Q1279" s="185"/>
      <c r="R1279" s="186"/>
      <c r="S1279" s="4"/>
      <c r="T1279" s="4"/>
      <c r="U1279" s="4"/>
      <c r="V1279" s="4"/>
    </row>
    <row r="1280" spans="1:22" s="5" customFormat="1" ht="12.5">
      <c r="A1280" s="56"/>
      <c r="B1280" s="11"/>
      <c r="C1280" s="11" t="s">
        <v>230</v>
      </c>
      <c r="D1280" s="11"/>
      <c r="E1280" s="11" t="s">
        <v>231</v>
      </c>
      <c r="F1280" s="11">
        <v>1</v>
      </c>
      <c r="G1280" s="11"/>
      <c r="H1280" s="11">
        <v>0</v>
      </c>
      <c r="I1280" s="11"/>
      <c r="J1280" s="4"/>
      <c r="K1280" s="11"/>
      <c r="L1280" s="11"/>
      <c r="M1280" s="11"/>
      <c r="N1280" s="4"/>
      <c r="O1280" s="184"/>
      <c r="P1280" s="185"/>
      <c r="Q1280" s="185"/>
      <c r="R1280" s="186"/>
      <c r="S1280" s="4"/>
      <c r="T1280" s="4"/>
      <c r="U1280" s="4"/>
      <c r="V1280" s="4"/>
    </row>
    <row r="1281" spans="1:22" s="5" customFormat="1" ht="12.5">
      <c r="A1281" s="56"/>
      <c r="B1281" s="11"/>
      <c r="C1281" s="11" t="s">
        <v>232</v>
      </c>
      <c r="D1281" s="11"/>
      <c r="E1281" s="11" t="s">
        <v>183</v>
      </c>
      <c r="F1281" s="11">
        <v>3</v>
      </c>
      <c r="G1281" s="11"/>
      <c r="H1281" s="11">
        <v>0</v>
      </c>
      <c r="I1281" s="11"/>
      <c r="J1281" s="4"/>
      <c r="K1281" s="11"/>
      <c r="L1281" s="11"/>
      <c r="M1281" s="11"/>
      <c r="N1281" s="4"/>
      <c r="O1281" s="184"/>
      <c r="P1281" s="185"/>
      <c r="Q1281" s="185"/>
      <c r="R1281" s="186"/>
      <c r="S1281" s="4"/>
      <c r="T1281" s="4"/>
      <c r="U1281" s="4"/>
      <c r="V1281" s="4"/>
    </row>
    <row r="1282" spans="1:22" s="5" customFormat="1" ht="12.5">
      <c r="A1282" s="56"/>
      <c r="B1282" s="11"/>
      <c r="C1282" s="11" t="s">
        <v>233</v>
      </c>
      <c r="D1282" s="11"/>
      <c r="E1282" s="11" t="s">
        <v>234</v>
      </c>
      <c r="F1282" s="11">
        <v>2</v>
      </c>
      <c r="G1282" s="11"/>
      <c r="H1282" s="11">
        <v>0</v>
      </c>
      <c r="I1282" s="11"/>
      <c r="J1282" s="4"/>
      <c r="K1282" s="11"/>
      <c r="L1282" s="11"/>
      <c r="M1282" s="11"/>
      <c r="N1282" s="4"/>
      <c r="O1282" s="184"/>
      <c r="P1282" s="185"/>
      <c r="Q1282" s="185"/>
      <c r="R1282" s="186"/>
      <c r="S1282" s="4"/>
      <c r="T1282" s="4"/>
      <c r="U1282" s="4"/>
      <c r="V1282" s="4"/>
    </row>
    <row r="1283" spans="1:22" s="5" customFormat="1" ht="12.5">
      <c r="A1283" s="56"/>
      <c r="B1283" s="11"/>
      <c r="C1283" s="11" t="s">
        <v>235</v>
      </c>
      <c r="D1283" s="11"/>
      <c r="E1283" s="11" t="s">
        <v>236</v>
      </c>
      <c r="F1283" s="11">
        <v>4</v>
      </c>
      <c r="G1283" s="11"/>
      <c r="H1283" s="11"/>
      <c r="I1283" s="11"/>
      <c r="J1283" s="4"/>
      <c r="K1283" s="11"/>
      <c r="L1283" s="11"/>
      <c r="M1283" s="11"/>
      <c r="N1283" s="4"/>
      <c r="O1283" s="184"/>
      <c r="P1283" s="185"/>
      <c r="Q1283" s="185"/>
      <c r="R1283" s="186"/>
      <c r="S1283" s="4"/>
      <c r="T1283" s="4"/>
      <c r="U1283" s="4"/>
      <c r="V1283" s="4"/>
    </row>
    <row r="1284" spans="1:22" s="5" customFormat="1" ht="12.5">
      <c r="A1284" s="56"/>
      <c r="B1284" s="11"/>
      <c r="C1284" s="11" t="s">
        <v>237</v>
      </c>
      <c r="D1284" s="11"/>
      <c r="E1284" s="11" t="s">
        <v>238</v>
      </c>
      <c r="F1284" s="11">
        <v>2</v>
      </c>
      <c r="G1284" s="11"/>
      <c r="H1284" s="11"/>
      <c r="I1284" s="11"/>
      <c r="J1284" s="4"/>
      <c r="K1284" s="11"/>
      <c r="L1284" s="11"/>
      <c r="M1284" s="11"/>
      <c r="N1284" s="4"/>
      <c r="O1284" s="184"/>
      <c r="P1284" s="185"/>
      <c r="Q1284" s="185"/>
      <c r="R1284" s="186"/>
      <c r="S1284" s="4"/>
      <c r="T1284" s="4"/>
      <c r="U1284" s="4"/>
      <c r="V1284" s="4"/>
    </row>
    <row r="1285" spans="1:22" s="5" customFormat="1" ht="12.5">
      <c r="A1285" s="56"/>
      <c r="B1285" s="11"/>
      <c r="C1285" s="11" t="s">
        <v>239</v>
      </c>
      <c r="D1285" s="11"/>
      <c r="E1285" s="11" t="s">
        <v>91</v>
      </c>
      <c r="F1285" s="11">
        <v>52</v>
      </c>
      <c r="G1285" s="11">
        <v>1</v>
      </c>
      <c r="H1285" s="11">
        <v>0</v>
      </c>
      <c r="I1285" s="11"/>
      <c r="J1285" s="4"/>
      <c r="K1285" s="11"/>
      <c r="L1285" s="11"/>
      <c r="M1285" s="11"/>
      <c r="N1285" s="4"/>
      <c r="O1285" s="184"/>
      <c r="P1285" s="185"/>
      <c r="Q1285" s="185"/>
      <c r="R1285" s="186"/>
      <c r="S1285" s="4"/>
      <c r="T1285" s="4"/>
      <c r="U1285" s="4"/>
      <c r="V1285" s="4"/>
    </row>
    <row r="1286" spans="1:22" s="5" customFormat="1" ht="12.5">
      <c r="A1286" s="56"/>
      <c r="B1286" s="11"/>
      <c r="C1286" s="11" t="s">
        <v>243</v>
      </c>
      <c r="D1286" s="11"/>
      <c r="E1286" s="11" t="s">
        <v>244</v>
      </c>
      <c r="F1286" s="11">
        <v>1</v>
      </c>
      <c r="G1286" s="11"/>
      <c r="H1286" s="11"/>
      <c r="I1286" s="11"/>
      <c r="J1286" s="4"/>
      <c r="K1286" s="11"/>
      <c r="L1286" s="11"/>
      <c r="M1286" s="11"/>
      <c r="N1286" s="4"/>
      <c r="O1286" s="184"/>
      <c r="P1286" s="185"/>
      <c r="Q1286" s="185"/>
      <c r="R1286" s="186"/>
      <c r="S1286" s="4"/>
      <c r="T1286" s="4"/>
      <c r="U1286" s="4"/>
      <c r="V1286" s="4"/>
    </row>
    <row r="1287" spans="1:22" s="5" customFormat="1" ht="12.5">
      <c r="A1287" s="56"/>
      <c r="B1287" s="11"/>
      <c r="C1287" s="11" t="s">
        <v>245</v>
      </c>
      <c r="D1287" s="11"/>
      <c r="E1287" s="11" t="s">
        <v>112</v>
      </c>
      <c r="F1287" s="11">
        <v>1</v>
      </c>
      <c r="G1287" s="11"/>
      <c r="H1287" s="11"/>
      <c r="I1287" s="11"/>
      <c r="J1287" s="4"/>
      <c r="K1287" s="11"/>
      <c r="L1287" s="11"/>
      <c r="M1287" s="11"/>
      <c r="N1287" s="4"/>
      <c r="O1287" s="184"/>
      <c r="P1287" s="185"/>
      <c r="Q1287" s="185"/>
      <c r="R1287" s="186"/>
      <c r="S1287" s="4"/>
      <c r="T1287" s="4"/>
      <c r="U1287" s="4"/>
      <c r="V1287" s="4"/>
    </row>
    <row r="1288" spans="1:22" s="5" customFormat="1" ht="12.5">
      <c r="A1288" s="56"/>
      <c r="B1288" s="11"/>
      <c r="C1288" s="11" t="s">
        <v>246</v>
      </c>
      <c r="D1288" s="11"/>
      <c r="E1288" s="11" t="s">
        <v>247</v>
      </c>
      <c r="F1288" s="11">
        <v>1</v>
      </c>
      <c r="G1288" s="11"/>
      <c r="H1288" s="11"/>
      <c r="I1288" s="11"/>
      <c r="J1288" s="4"/>
      <c r="K1288" s="11"/>
      <c r="L1288" s="11"/>
      <c r="M1288" s="11"/>
      <c r="N1288" s="4"/>
      <c r="O1288" s="184"/>
      <c r="P1288" s="185"/>
      <c r="Q1288" s="185"/>
      <c r="R1288" s="186"/>
      <c r="S1288" s="4"/>
      <c r="T1288" s="4"/>
      <c r="U1288" s="4"/>
      <c r="V1288" s="4"/>
    </row>
    <row r="1289" spans="1:22" s="5" customFormat="1" ht="12.5">
      <c r="A1289" s="56"/>
      <c r="B1289" s="11"/>
      <c r="C1289" s="11" t="s">
        <v>252</v>
      </c>
      <c r="D1289" s="11"/>
      <c r="E1289" s="11" t="s">
        <v>110</v>
      </c>
      <c r="F1289" s="11">
        <v>1</v>
      </c>
      <c r="G1289" s="11"/>
      <c r="H1289" s="11"/>
      <c r="I1289" s="11"/>
      <c r="J1289" s="4"/>
      <c r="K1289" s="11"/>
      <c r="L1289" s="11"/>
      <c r="M1289" s="11"/>
      <c r="N1289" s="4"/>
      <c r="O1289" s="184"/>
      <c r="P1289" s="185"/>
      <c r="Q1289" s="185"/>
      <c r="R1289" s="186"/>
      <c r="S1289" s="4"/>
      <c r="T1289" s="4"/>
      <c r="U1289" s="4"/>
      <c r="V1289" s="4"/>
    </row>
    <row r="1290" spans="1:22" s="5" customFormat="1" ht="12.5">
      <c r="A1290" s="56"/>
      <c r="B1290" s="11"/>
      <c r="C1290" s="11" t="s">
        <v>253</v>
      </c>
      <c r="D1290" s="11"/>
      <c r="E1290" s="11" t="s">
        <v>254</v>
      </c>
      <c r="F1290" s="11">
        <v>2</v>
      </c>
      <c r="G1290" s="11"/>
      <c r="H1290" s="11"/>
      <c r="I1290" s="11"/>
      <c r="J1290" s="4"/>
      <c r="K1290" s="11"/>
      <c r="L1290" s="11"/>
      <c r="M1290" s="11"/>
      <c r="N1290" s="4"/>
      <c r="O1290" s="184"/>
      <c r="P1290" s="185"/>
      <c r="Q1290" s="185"/>
      <c r="R1290" s="186"/>
      <c r="S1290" s="4"/>
      <c r="T1290" s="4"/>
      <c r="U1290" s="4"/>
      <c r="V1290" s="4"/>
    </row>
    <row r="1291" spans="1:22" s="5" customFormat="1" ht="12.5">
      <c r="A1291" s="56"/>
      <c r="B1291" s="11"/>
      <c r="C1291" s="11" t="s">
        <v>258</v>
      </c>
      <c r="D1291" s="11"/>
      <c r="E1291" s="11" t="s">
        <v>259</v>
      </c>
      <c r="F1291" s="11">
        <v>4</v>
      </c>
      <c r="G1291" s="11"/>
      <c r="H1291" s="11"/>
      <c r="I1291" s="11"/>
      <c r="J1291" s="4"/>
      <c r="K1291" s="11"/>
      <c r="L1291" s="11"/>
      <c r="M1291" s="11"/>
      <c r="N1291" s="4"/>
      <c r="O1291" s="184"/>
      <c r="P1291" s="185"/>
      <c r="Q1291" s="185"/>
      <c r="R1291" s="186"/>
      <c r="S1291" s="4"/>
      <c r="T1291" s="4"/>
      <c r="U1291" s="4"/>
      <c r="V1291" s="4"/>
    </row>
    <row r="1292" spans="1:22" s="5" customFormat="1" ht="12.5">
      <c r="A1292" s="56"/>
      <c r="B1292" s="11"/>
      <c r="C1292" s="11" t="s">
        <v>260</v>
      </c>
      <c r="D1292" s="11"/>
      <c r="E1292" s="11" t="s">
        <v>261</v>
      </c>
      <c r="F1292" s="11">
        <v>6</v>
      </c>
      <c r="G1292" s="11"/>
      <c r="H1292" s="11">
        <v>0</v>
      </c>
      <c r="I1292" s="11"/>
      <c r="J1292" s="4"/>
      <c r="K1292" s="11"/>
      <c r="L1292" s="11"/>
      <c r="M1292" s="11"/>
      <c r="N1292" s="4"/>
      <c r="O1292" s="184"/>
      <c r="P1292" s="185"/>
      <c r="Q1292" s="185"/>
      <c r="R1292" s="186"/>
      <c r="S1292" s="4"/>
      <c r="T1292" s="4"/>
      <c r="U1292" s="4"/>
      <c r="V1292" s="4"/>
    </row>
    <row r="1293" spans="1:22" s="5" customFormat="1" ht="12.5">
      <c r="A1293" s="56"/>
      <c r="B1293" s="11"/>
      <c r="C1293" s="11" t="s">
        <v>263</v>
      </c>
      <c r="D1293" s="11"/>
      <c r="E1293" s="11" t="s">
        <v>264</v>
      </c>
      <c r="F1293" s="11">
        <v>3</v>
      </c>
      <c r="G1293" s="11"/>
      <c r="H1293" s="11">
        <v>0</v>
      </c>
      <c r="I1293" s="11"/>
      <c r="J1293" s="4"/>
      <c r="K1293" s="11"/>
      <c r="L1293" s="11"/>
      <c r="M1293" s="11"/>
      <c r="N1293" s="4"/>
      <c r="O1293" s="184"/>
      <c r="P1293" s="185"/>
      <c r="Q1293" s="185"/>
      <c r="R1293" s="186"/>
      <c r="S1293" s="4"/>
      <c r="T1293" s="4"/>
      <c r="U1293" s="4"/>
      <c r="V1293" s="4"/>
    </row>
    <row r="1294" spans="1:22" s="5" customFormat="1" ht="12.5">
      <c r="A1294" s="56"/>
      <c r="B1294" s="11"/>
      <c r="C1294" s="11" t="s">
        <v>265</v>
      </c>
      <c r="D1294" s="11"/>
      <c r="E1294" s="11" t="s">
        <v>140</v>
      </c>
      <c r="F1294" s="11">
        <v>1</v>
      </c>
      <c r="G1294" s="11"/>
      <c r="H1294" s="11"/>
      <c r="I1294" s="11"/>
      <c r="J1294" s="4"/>
      <c r="K1294" s="11"/>
      <c r="L1294" s="11"/>
      <c r="M1294" s="11"/>
      <c r="N1294" s="4"/>
      <c r="O1294" s="184"/>
      <c r="P1294" s="185"/>
      <c r="Q1294" s="185"/>
      <c r="R1294" s="186"/>
      <c r="S1294" s="4"/>
      <c r="T1294" s="4"/>
      <c r="U1294" s="4"/>
      <c r="V1294" s="4"/>
    </row>
    <row r="1295" spans="1:22" s="5" customFormat="1" ht="12.5">
      <c r="A1295" s="56"/>
      <c r="B1295" s="11"/>
      <c r="C1295" s="11" t="s">
        <v>266</v>
      </c>
      <c r="D1295" s="11"/>
      <c r="E1295" s="11" t="s">
        <v>162</v>
      </c>
      <c r="F1295" s="11">
        <v>3</v>
      </c>
      <c r="G1295" s="11"/>
      <c r="H1295" s="11"/>
      <c r="I1295" s="11"/>
      <c r="J1295" s="4"/>
      <c r="K1295" s="11"/>
      <c r="L1295" s="11"/>
      <c r="M1295" s="11"/>
      <c r="N1295" s="4"/>
      <c r="O1295" s="184"/>
      <c r="P1295" s="185"/>
      <c r="Q1295" s="185"/>
      <c r="R1295" s="186"/>
      <c r="S1295" s="4"/>
      <c r="T1295" s="4"/>
      <c r="U1295" s="4"/>
      <c r="V1295" s="4"/>
    </row>
    <row r="1296" spans="1:22" s="5" customFormat="1" ht="12.5">
      <c r="A1296" s="56"/>
      <c r="B1296" s="11"/>
      <c r="C1296" s="11" t="s">
        <v>271</v>
      </c>
      <c r="D1296" s="11"/>
      <c r="E1296" s="11" t="s">
        <v>272</v>
      </c>
      <c r="F1296" s="11">
        <v>2</v>
      </c>
      <c r="G1296" s="11"/>
      <c r="H1296" s="11"/>
      <c r="I1296" s="11"/>
      <c r="J1296" s="4"/>
      <c r="K1296" s="11"/>
      <c r="L1296" s="11"/>
      <c r="M1296" s="11"/>
      <c r="N1296" s="4"/>
      <c r="O1296" s="184"/>
      <c r="P1296" s="185"/>
      <c r="Q1296" s="185"/>
      <c r="R1296" s="186"/>
      <c r="S1296" s="4"/>
      <c r="T1296" s="4"/>
      <c r="U1296" s="4"/>
      <c r="V1296" s="4"/>
    </row>
    <row r="1297" spans="1:22" s="5" customFormat="1" ht="12.5">
      <c r="A1297" s="56"/>
      <c r="B1297" s="11"/>
      <c r="C1297" s="11" t="s">
        <v>273</v>
      </c>
      <c r="D1297" s="11"/>
      <c r="E1297" s="11" t="s">
        <v>162</v>
      </c>
      <c r="F1297" s="11">
        <v>27</v>
      </c>
      <c r="G1297" s="11"/>
      <c r="H1297" s="11">
        <v>0</v>
      </c>
      <c r="I1297" s="11"/>
      <c r="J1297" s="4"/>
      <c r="K1297" s="11"/>
      <c r="L1297" s="11"/>
      <c r="M1297" s="11"/>
      <c r="N1297" s="4"/>
      <c r="O1297" s="184"/>
      <c r="P1297" s="185"/>
      <c r="Q1297" s="185"/>
      <c r="R1297" s="186"/>
      <c r="S1297" s="4"/>
      <c r="T1297" s="4"/>
      <c r="U1297" s="4"/>
      <c r="V1297" s="4"/>
    </row>
    <row r="1298" spans="1:22" s="5" customFormat="1" ht="12.5">
      <c r="A1298" s="56"/>
      <c r="B1298" s="11"/>
      <c r="C1298" s="11" t="s">
        <v>274</v>
      </c>
      <c r="D1298" s="11"/>
      <c r="E1298" s="11" t="s">
        <v>275</v>
      </c>
      <c r="F1298" s="11">
        <v>10</v>
      </c>
      <c r="G1298" s="11">
        <v>1</v>
      </c>
      <c r="H1298" s="11">
        <v>1</v>
      </c>
      <c r="I1298" s="11">
        <v>36</v>
      </c>
      <c r="J1298" s="4"/>
      <c r="K1298" s="11"/>
      <c r="L1298" s="11"/>
      <c r="M1298" s="11"/>
      <c r="N1298" s="4"/>
      <c r="O1298" s="184"/>
      <c r="P1298" s="185"/>
      <c r="Q1298" s="185"/>
      <c r="R1298" s="186"/>
      <c r="S1298" s="4"/>
      <c r="T1298" s="4"/>
      <c r="U1298" s="4"/>
      <c r="V1298" s="4"/>
    </row>
    <row r="1299" spans="1:22" s="5" customFormat="1" ht="12.5">
      <c r="A1299" s="56"/>
      <c r="B1299" s="11"/>
      <c r="C1299" s="11" t="s">
        <v>276</v>
      </c>
      <c r="D1299" s="11"/>
      <c r="E1299" s="11" t="s">
        <v>112</v>
      </c>
      <c r="F1299" s="11">
        <v>6</v>
      </c>
      <c r="G1299" s="11"/>
      <c r="H1299" s="11">
        <v>0</v>
      </c>
      <c r="I1299" s="11"/>
      <c r="J1299" s="4"/>
      <c r="K1299" s="11"/>
      <c r="L1299" s="11"/>
      <c r="M1299" s="11"/>
      <c r="N1299" s="4"/>
      <c r="O1299" s="184"/>
      <c r="P1299" s="185"/>
      <c r="Q1299" s="185"/>
      <c r="R1299" s="186"/>
      <c r="S1299" s="4"/>
      <c r="T1299" s="4"/>
      <c r="U1299" s="4"/>
      <c r="V1299" s="4"/>
    </row>
    <row r="1300" spans="1:22" s="5" customFormat="1" ht="12.5">
      <c r="A1300" s="56"/>
      <c r="B1300" s="11"/>
      <c r="C1300" s="11" t="s">
        <v>277</v>
      </c>
      <c r="D1300" s="11"/>
      <c r="E1300" s="11" t="s">
        <v>278</v>
      </c>
      <c r="F1300" s="11">
        <v>1</v>
      </c>
      <c r="G1300" s="11"/>
      <c r="H1300" s="11"/>
      <c r="I1300" s="11"/>
      <c r="J1300" s="4"/>
      <c r="K1300" s="11"/>
      <c r="L1300" s="11"/>
      <c r="M1300" s="11"/>
      <c r="N1300" s="4"/>
      <c r="O1300" s="184"/>
      <c r="P1300" s="185"/>
      <c r="Q1300" s="185"/>
      <c r="R1300" s="186"/>
      <c r="S1300" s="4"/>
      <c r="T1300" s="4"/>
      <c r="U1300" s="4"/>
      <c r="V1300" s="4"/>
    </row>
    <row r="1301" spans="1:22" s="5" customFormat="1" ht="12.5">
      <c r="A1301" s="56"/>
      <c r="B1301" s="11"/>
      <c r="C1301" s="11" t="s">
        <v>280</v>
      </c>
      <c r="D1301" s="11"/>
      <c r="E1301" s="11" t="s">
        <v>183</v>
      </c>
      <c r="F1301" s="11">
        <v>1</v>
      </c>
      <c r="G1301" s="11"/>
      <c r="H1301" s="11"/>
      <c r="I1301" s="11"/>
      <c r="J1301" s="4"/>
      <c r="K1301" s="11"/>
      <c r="L1301" s="11"/>
      <c r="M1301" s="11"/>
      <c r="N1301" s="4"/>
      <c r="O1301" s="184"/>
      <c r="P1301" s="185"/>
      <c r="Q1301" s="185"/>
      <c r="R1301" s="186"/>
      <c r="S1301" s="4"/>
      <c r="T1301" s="4"/>
      <c r="U1301" s="4"/>
      <c r="V1301" s="4"/>
    </row>
    <row r="1302" spans="1:22" s="5" customFormat="1" ht="12.5">
      <c r="A1302" s="56"/>
      <c r="B1302" s="11"/>
      <c r="C1302" s="11" t="s">
        <v>281</v>
      </c>
      <c r="D1302" s="11"/>
      <c r="E1302" s="11" t="s">
        <v>282</v>
      </c>
      <c r="F1302" s="11">
        <v>6</v>
      </c>
      <c r="G1302" s="11"/>
      <c r="H1302" s="11">
        <v>0</v>
      </c>
      <c r="I1302" s="11"/>
      <c r="J1302" s="4"/>
      <c r="K1302" s="11"/>
      <c r="L1302" s="11"/>
      <c r="M1302" s="11"/>
      <c r="N1302" s="4"/>
      <c r="O1302" s="184"/>
      <c r="P1302" s="185"/>
      <c r="Q1302" s="185"/>
      <c r="R1302" s="186"/>
      <c r="S1302" s="4"/>
      <c r="T1302" s="4"/>
      <c r="U1302" s="4"/>
      <c r="V1302" s="4"/>
    </row>
    <row r="1303" spans="1:22" s="5" customFormat="1" ht="12.5">
      <c r="A1303" s="56"/>
      <c r="B1303" s="11"/>
      <c r="C1303" s="11" t="s">
        <v>283</v>
      </c>
      <c r="D1303" s="11"/>
      <c r="E1303" s="11" t="s">
        <v>113</v>
      </c>
      <c r="F1303" s="11">
        <v>32</v>
      </c>
      <c r="G1303" s="11">
        <v>1</v>
      </c>
      <c r="H1303" s="11">
        <v>0</v>
      </c>
      <c r="I1303" s="11"/>
      <c r="J1303" s="4"/>
      <c r="K1303" s="11"/>
      <c r="L1303" s="11"/>
      <c r="M1303" s="11"/>
      <c r="N1303" s="4"/>
      <c r="O1303" s="184"/>
      <c r="P1303" s="185"/>
      <c r="Q1303" s="185"/>
      <c r="R1303" s="186"/>
      <c r="S1303" s="4"/>
      <c r="T1303" s="4"/>
      <c r="U1303" s="4"/>
      <c r="V1303" s="4"/>
    </row>
    <row r="1304" spans="1:22" s="5" customFormat="1" ht="12.5">
      <c r="A1304" s="56"/>
      <c r="B1304" s="11"/>
      <c r="C1304" s="11" t="s">
        <v>284</v>
      </c>
      <c r="D1304" s="11"/>
      <c r="E1304" s="11" t="s">
        <v>285</v>
      </c>
      <c r="F1304" s="11">
        <v>6</v>
      </c>
      <c r="G1304" s="11"/>
      <c r="H1304" s="11">
        <v>1</v>
      </c>
      <c r="I1304" s="11">
        <v>7</v>
      </c>
      <c r="J1304" s="4"/>
      <c r="K1304" s="11"/>
      <c r="L1304" s="11"/>
      <c r="M1304" s="11"/>
      <c r="N1304" s="4"/>
      <c r="O1304" s="184"/>
      <c r="P1304" s="185"/>
      <c r="Q1304" s="185"/>
      <c r="R1304" s="186"/>
      <c r="S1304" s="4"/>
      <c r="T1304" s="4"/>
      <c r="U1304" s="4"/>
      <c r="V1304" s="4"/>
    </row>
    <row r="1305" spans="1:22" s="5" customFormat="1" ht="12.5">
      <c r="A1305" s="56"/>
      <c r="B1305" s="11"/>
      <c r="C1305" s="11" t="s">
        <v>286</v>
      </c>
      <c r="D1305" s="11"/>
      <c r="E1305" s="11" t="s">
        <v>287</v>
      </c>
      <c r="F1305" s="11">
        <v>15</v>
      </c>
      <c r="G1305" s="11"/>
      <c r="H1305" s="11"/>
      <c r="I1305" s="11"/>
      <c r="J1305" s="4"/>
      <c r="K1305" s="11"/>
      <c r="L1305" s="11"/>
      <c r="M1305" s="11"/>
      <c r="N1305" s="4"/>
      <c r="O1305" s="184"/>
      <c r="P1305" s="185"/>
      <c r="Q1305" s="185"/>
      <c r="R1305" s="186"/>
      <c r="S1305" s="4"/>
      <c r="T1305" s="4"/>
      <c r="U1305" s="4"/>
      <c r="V1305" s="4"/>
    </row>
    <row r="1306" spans="1:22" s="5" customFormat="1" ht="12.5">
      <c r="A1306" s="56"/>
      <c r="B1306" s="11"/>
      <c r="C1306" s="11" t="s">
        <v>286</v>
      </c>
      <c r="D1306" s="11"/>
      <c r="E1306" s="11" t="s">
        <v>110</v>
      </c>
      <c r="F1306" s="11">
        <v>1</v>
      </c>
      <c r="G1306" s="11"/>
      <c r="H1306" s="11"/>
      <c r="I1306" s="11"/>
      <c r="J1306" s="4"/>
      <c r="K1306" s="11"/>
      <c r="L1306" s="11"/>
      <c r="M1306" s="11"/>
      <c r="N1306" s="4"/>
      <c r="O1306" s="184"/>
      <c r="P1306" s="185"/>
      <c r="Q1306" s="185"/>
      <c r="R1306" s="186"/>
      <c r="S1306" s="4"/>
      <c r="T1306" s="4"/>
      <c r="U1306" s="4"/>
      <c r="V1306" s="4"/>
    </row>
    <row r="1307" spans="1:22" s="5" customFormat="1" ht="12.5">
      <c r="A1307" s="56"/>
      <c r="B1307" s="11"/>
      <c r="C1307" s="11" t="s">
        <v>288</v>
      </c>
      <c r="D1307" s="11"/>
      <c r="E1307" s="11" t="s">
        <v>289</v>
      </c>
      <c r="F1307" s="11">
        <v>12</v>
      </c>
      <c r="G1307" s="11"/>
      <c r="H1307" s="11">
        <v>0</v>
      </c>
      <c r="I1307" s="11"/>
      <c r="J1307" s="4"/>
      <c r="K1307" s="11"/>
      <c r="L1307" s="11"/>
      <c r="M1307" s="11"/>
      <c r="N1307" s="4"/>
      <c r="O1307" s="184"/>
      <c r="P1307" s="185"/>
      <c r="Q1307" s="185"/>
      <c r="R1307" s="186"/>
      <c r="S1307" s="4"/>
      <c r="T1307" s="4"/>
      <c r="U1307" s="4"/>
      <c r="V1307" s="4"/>
    </row>
    <row r="1308" spans="1:22" s="5" customFormat="1" ht="12.5">
      <c r="A1308" s="56"/>
      <c r="B1308" s="11"/>
      <c r="C1308" s="11" t="s">
        <v>290</v>
      </c>
      <c r="D1308" s="11"/>
      <c r="E1308" s="11" t="s">
        <v>261</v>
      </c>
      <c r="F1308" s="11">
        <v>3</v>
      </c>
      <c r="G1308" s="11"/>
      <c r="H1308" s="11"/>
      <c r="I1308" s="11"/>
      <c r="J1308" s="4"/>
      <c r="K1308" s="11"/>
      <c r="L1308" s="11"/>
      <c r="M1308" s="11"/>
      <c r="N1308" s="4"/>
      <c r="O1308" s="184"/>
      <c r="P1308" s="185"/>
      <c r="Q1308" s="185"/>
      <c r="R1308" s="186"/>
      <c r="S1308" s="4"/>
      <c r="T1308" s="4"/>
      <c r="U1308" s="4"/>
      <c r="V1308" s="4"/>
    </row>
    <row r="1309" spans="1:22" s="5" customFormat="1" ht="12.5">
      <c r="A1309" s="56"/>
      <c r="B1309" s="11"/>
      <c r="C1309" s="11" t="s">
        <v>291</v>
      </c>
      <c r="D1309" s="11"/>
      <c r="E1309" s="11" t="s">
        <v>292</v>
      </c>
      <c r="F1309" s="11">
        <v>9</v>
      </c>
      <c r="G1309" s="11"/>
      <c r="H1309" s="11"/>
      <c r="I1309" s="11"/>
      <c r="J1309" s="4"/>
      <c r="K1309" s="11"/>
      <c r="L1309" s="11"/>
      <c r="M1309" s="11"/>
      <c r="N1309" s="4"/>
      <c r="O1309" s="184"/>
      <c r="P1309" s="185"/>
      <c r="Q1309" s="185"/>
      <c r="R1309" s="186"/>
      <c r="S1309" s="4"/>
      <c r="T1309" s="4"/>
      <c r="U1309" s="4"/>
      <c r="V1309" s="4"/>
    </row>
    <row r="1310" spans="1:22" s="5" customFormat="1" ht="12.5">
      <c r="A1310" s="56"/>
      <c r="B1310" s="11"/>
      <c r="C1310" s="11" t="s">
        <v>297</v>
      </c>
      <c r="D1310" s="11"/>
      <c r="E1310" s="11" t="s">
        <v>115</v>
      </c>
      <c r="F1310" s="11">
        <v>32</v>
      </c>
      <c r="G1310" s="11"/>
      <c r="H1310" s="11">
        <v>0</v>
      </c>
      <c r="I1310" s="11"/>
      <c r="J1310" s="4"/>
      <c r="K1310" s="11"/>
      <c r="L1310" s="11"/>
      <c r="M1310" s="11"/>
      <c r="N1310" s="4"/>
      <c r="O1310" s="184"/>
      <c r="P1310" s="185"/>
      <c r="Q1310" s="185"/>
      <c r="R1310" s="186"/>
      <c r="S1310" s="4"/>
      <c r="T1310" s="4"/>
      <c r="U1310" s="4"/>
      <c r="V1310" s="4"/>
    </row>
    <row r="1311" spans="1:22" s="5" customFormat="1" ht="12.5">
      <c r="A1311" s="56"/>
      <c r="B1311" s="11"/>
      <c r="C1311" s="11" t="s">
        <v>298</v>
      </c>
      <c r="D1311" s="11"/>
      <c r="E1311" s="11" t="s">
        <v>134</v>
      </c>
      <c r="F1311" s="11">
        <v>1</v>
      </c>
      <c r="G1311" s="11"/>
      <c r="H1311" s="11"/>
      <c r="I1311" s="11"/>
      <c r="J1311" s="4"/>
      <c r="K1311" s="11"/>
      <c r="L1311" s="11"/>
      <c r="M1311" s="11"/>
      <c r="N1311" s="4"/>
      <c r="O1311" s="184"/>
      <c r="P1311" s="185"/>
      <c r="Q1311" s="185"/>
      <c r="R1311" s="186"/>
      <c r="S1311" s="4"/>
      <c r="T1311" s="4"/>
      <c r="U1311" s="4"/>
      <c r="V1311" s="4"/>
    </row>
    <row r="1312" spans="1:22" s="5" customFormat="1" ht="12.5">
      <c r="A1312" s="56"/>
      <c r="B1312" s="11"/>
      <c r="C1312" s="11" t="s">
        <v>299</v>
      </c>
      <c r="D1312" s="11"/>
      <c r="E1312" s="11" t="s">
        <v>95</v>
      </c>
      <c r="F1312" s="11">
        <v>1</v>
      </c>
      <c r="G1312" s="11"/>
      <c r="H1312" s="11"/>
      <c r="I1312" s="11"/>
      <c r="J1312" s="4"/>
      <c r="K1312" s="11"/>
      <c r="L1312" s="11"/>
      <c r="M1312" s="11"/>
      <c r="N1312" s="4"/>
      <c r="O1312" s="184"/>
      <c r="P1312" s="185"/>
      <c r="Q1312" s="185"/>
      <c r="R1312" s="186"/>
      <c r="S1312" s="4"/>
      <c r="T1312" s="4"/>
      <c r="U1312" s="4"/>
      <c r="V1312" s="4"/>
    </row>
    <row r="1313" spans="1:22" s="5" customFormat="1" ht="12.5">
      <c r="A1313" s="56"/>
      <c r="B1313" s="11"/>
      <c r="C1313" s="11" t="s">
        <v>299</v>
      </c>
      <c r="D1313" s="11"/>
      <c r="E1313" s="11" t="s">
        <v>105</v>
      </c>
      <c r="F1313" s="11">
        <v>5</v>
      </c>
      <c r="G1313" s="11"/>
      <c r="H1313" s="11">
        <v>0</v>
      </c>
      <c r="I1313" s="11"/>
      <c r="J1313" s="4"/>
      <c r="K1313" s="11"/>
      <c r="L1313" s="11"/>
      <c r="M1313" s="11"/>
      <c r="N1313" s="4"/>
      <c r="O1313" s="184"/>
      <c r="P1313" s="185"/>
      <c r="Q1313" s="185"/>
      <c r="R1313" s="186"/>
      <c r="S1313" s="4"/>
      <c r="T1313" s="4"/>
      <c r="U1313" s="4"/>
      <c r="V1313" s="4"/>
    </row>
    <row r="1314" spans="1:22" s="5" customFormat="1" ht="12.5">
      <c r="A1314" s="56"/>
      <c r="B1314" s="11"/>
      <c r="C1314" s="11" t="s">
        <v>300</v>
      </c>
      <c r="D1314" s="11"/>
      <c r="E1314" s="11" t="s">
        <v>301</v>
      </c>
      <c r="F1314" s="11">
        <v>4</v>
      </c>
      <c r="G1314" s="11"/>
      <c r="H1314" s="11"/>
      <c r="I1314" s="11"/>
      <c r="J1314" s="4"/>
      <c r="K1314" s="11"/>
      <c r="L1314" s="11"/>
      <c r="M1314" s="11"/>
      <c r="N1314" s="4"/>
      <c r="O1314" s="184"/>
      <c r="P1314" s="185"/>
      <c r="Q1314" s="185"/>
      <c r="R1314" s="186"/>
      <c r="S1314" s="4"/>
      <c r="T1314" s="4"/>
      <c r="U1314" s="4"/>
      <c r="V1314" s="4"/>
    </row>
    <row r="1315" spans="1:22" s="5" customFormat="1" ht="12.5">
      <c r="A1315" s="56"/>
      <c r="B1315" s="11"/>
      <c r="C1315" s="11" t="s">
        <v>302</v>
      </c>
      <c r="D1315" s="11"/>
      <c r="E1315" s="11" t="s">
        <v>303</v>
      </c>
      <c r="F1315" s="11">
        <v>7</v>
      </c>
      <c r="G1315" s="11"/>
      <c r="H1315" s="11"/>
      <c r="I1315" s="11"/>
      <c r="J1315" s="4"/>
      <c r="K1315" s="11"/>
      <c r="L1315" s="11"/>
      <c r="M1315" s="11"/>
      <c r="N1315" s="4"/>
      <c r="O1315" s="184"/>
      <c r="P1315" s="185"/>
      <c r="Q1315" s="185"/>
      <c r="R1315" s="186"/>
      <c r="S1315" s="4"/>
      <c r="T1315" s="4"/>
      <c r="U1315" s="4"/>
      <c r="V1315" s="4"/>
    </row>
    <row r="1316" spans="1:22" s="5" customFormat="1" ht="12.5">
      <c r="A1316" s="56"/>
      <c r="B1316" s="11"/>
      <c r="C1316" s="11" t="s">
        <v>304</v>
      </c>
      <c r="D1316" s="11"/>
      <c r="E1316" s="11" t="s">
        <v>140</v>
      </c>
      <c r="F1316" s="11">
        <v>70</v>
      </c>
      <c r="G1316" s="11">
        <v>2</v>
      </c>
      <c r="H1316" s="11">
        <v>1</v>
      </c>
      <c r="I1316" s="11">
        <v>1</v>
      </c>
      <c r="J1316" s="4"/>
      <c r="K1316" s="11"/>
      <c r="L1316" s="11"/>
      <c r="M1316" s="11"/>
      <c r="N1316" s="4"/>
      <c r="O1316" s="184"/>
      <c r="P1316" s="185"/>
      <c r="Q1316" s="185"/>
      <c r="R1316" s="186"/>
      <c r="S1316" s="4"/>
      <c r="T1316" s="4"/>
      <c r="U1316" s="4"/>
      <c r="V1316" s="4"/>
    </row>
    <row r="1317" spans="1:22" s="5" customFormat="1" ht="12.5">
      <c r="A1317" s="56"/>
      <c r="B1317" s="11"/>
      <c r="C1317" s="11" t="s">
        <v>305</v>
      </c>
      <c r="D1317" s="11"/>
      <c r="E1317" s="11" t="s">
        <v>306</v>
      </c>
      <c r="F1317" s="11">
        <v>2</v>
      </c>
      <c r="G1317" s="11"/>
      <c r="H1317" s="11"/>
      <c r="I1317" s="11"/>
      <c r="J1317" s="4"/>
      <c r="K1317" s="11"/>
      <c r="L1317" s="11"/>
      <c r="M1317" s="11"/>
      <c r="N1317" s="4"/>
      <c r="O1317" s="184"/>
      <c r="P1317" s="185"/>
      <c r="Q1317" s="185"/>
      <c r="R1317" s="186"/>
      <c r="S1317" s="4"/>
      <c r="T1317" s="4"/>
      <c r="U1317" s="4"/>
      <c r="V1317" s="4"/>
    </row>
    <row r="1318" spans="1:22" s="5" customFormat="1" ht="12.5">
      <c r="A1318" s="56"/>
      <c r="B1318" s="11"/>
      <c r="C1318" s="11" t="s">
        <v>307</v>
      </c>
      <c r="D1318" s="11"/>
      <c r="E1318" s="11" t="s">
        <v>308</v>
      </c>
      <c r="F1318" s="11">
        <v>5</v>
      </c>
      <c r="G1318" s="11"/>
      <c r="H1318" s="11"/>
      <c r="I1318" s="11"/>
      <c r="J1318" s="4"/>
      <c r="K1318" s="11"/>
      <c r="L1318" s="11"/>
      <c r="M1318" s="11"/>
      <c r="N1318" s="4"/>
      <c r="O1318" s="184"/>
      <c r="P1318" s="185"/>
      <c r="Q1318" s="185"/>
      <c r="R1318" s="186"/>
      <c r="S1318" s="4"/>
      <c r="T1318" s="4"/>
      <c r="U1318" s="4"/>
      <c r="V1318" s="4"/>
    </row>
    <row r="1319" spans="1:22" s="5" customFormat="1" ht="12.5">
      <c r="A1319" s="56"/>
      <c r="B1319" s="11"/>
      <c r="C1319" s="11" t="s">
        <v>309</v>
      </c>
      <c r="D1319" s="11"/>
      <c r="E1319" s="11" t="s">
        <v>310</v>
      </c>
      <c r="F1319" s="11">
        <v>2</v>
      </c>
      <c r="G1319" s="11"/>
      <c r="H1319" s="11">
        <v>1</v>
      </c>
      <c r="I1319" s="11">
        <v>32</v>
      </c>
      <c r="J1319" s="4"/>
      <c r="K1319" s="11"/>
      <c r="L1319" s="11"/>
      <c r="M1319" s="11"/>
      <c r="N1319" s="4"/>
      <c r="O1319" s="184"/>
      <c r="P1319" s="185"/>
      <c r="Q1319" s="185"/>
      <c r="R1319" s="186"/>
      <c r="S1319" s="4"/>
      <c r="T1319" s="4"/>
      <c r="U1319" s="4"/>
      <c r="V1319" s="4"/>
    </row>
    <row r="1320" spans="1:22" s="5" customFormat="1" ht="12.5">
      <c r="A1320" s="56"/>
      <c r="B1320" s="11"/>
      <c r="C1320" s="11" t="s">
        <v>311</v>
      </c>
      <c r="D1320" s="11"/>
      <c r="E1320" s="11" t="s">
        <v>101</v>
      </c>
      <c r="F1320" s="11">
        <v>5</v>
      </c>
      <c r="G1320" s="11"/>
      <c r="H1320" s="11">
        <v>0</v>
      </c>
      <c r="I1320" s="11"/>
      <c r="J1320" s="4"/>
      <c r="K1320" s="11"/>
      <c r="L1320" s="11"/>
      <c r="M1320" s="11"/>
      <c r="N1320" s="4"/>
      <c r="O1320" s="184"/>
      <c r="P1320" s="185"/>
      <c r="Q1320" s="185"/>
      <c r="R1320" s="186"/>
      <c r="S1320" s="4"/>
      <c r="T1320" s="4"/>
      <c r="U1320" s="4"/>
      <c r="V1320" s="4"/>
    </row>
    <row r="1321" spans="1:22" s="5" customFormat="1" ht="12.5">
      <c r="A1321" s="56"/>
      <c r="B1321" s="11"/>
      <c r="C1321" s="11" t="s">
        <v>312</v>
      </c>
      <c r="D1321" s="11"/>
      <c r="E1321" s="11" t="s">
        <v>84</v>
      </c>
      <c r="F1321" s="11">
        <v>1</v>
      </c>
      <c r="G1321" s="11"/>
      <c r="H1321" s="11">
        <v>0</v>
      </c>
      <c r="I1321" s="11"/>
      <c r="J1321" s="4"/>
      <c r="K1321" s="11"/>
      <c r="L1321" s="11"/>
      <c r="M1321" s="11"/>
      <c r="N1321" s="4"/>
      <c r="O1321" s="184"/>
      <c r="P1321" s="185"/>
      <c r="Q1321" s="185"/>
      <c r="R1321" s="186"/>
      <c r="S1321" s="4"/>
      <c r="T1321" s="4"/>
      <c r="U1321" s="4"/>
      <c r="V1321" s="4"/>
    </row>
    <row r="1322" spans="1:22" s="5" customFormat="1" ht="12.5">
      <c r="A1322" s="56"/>
      <c r="B1322" s="11"/>
      <c r="C1322" s="11" t="s">
        <v>313</v>
      </c>
      <c r="D1322" s="11"/>
      <c r="E1322" s="11" t="s">
        <v>314</v>
      </c>
      <c r="F1322" s="11">
        <v>2</v>
      </c>
      <c r="G1322" s="11"/>
      <c r="H1322" s="11"/>
      <c r="I1322" s="11"/>
      <c r="J1322" s="4"/>
      <c r="K1322" s="11"/>
      <c r="L1322" s="11"/>
      <c r="M1322" s="11"/>
      <c r="N1322" s="4"/>
      <c r="O1322" s="184"/>
      <c r="P1322" s="185"/>
      <c r="Q1322" s="185"/>
      <c r="R1322" s="186"/>
      <c r="S1322" s="4"/>
      <c r="T1322" s="4"/>
      <c r="U1322" s="4"/>
      <c r="V1322" s="4"/>
    </row>
    <row r="1323" spans="1:22" s="5" customFormat="1" ht="12.5">
      <c r="A1323" s="56"/>
      <c r="B1323" s="11"/>
      <c r="C1323" s="11" t="s">
        <v>315</v>
      </c>
      <c r="D1323" s="11"/>
      <c r="E1323" s="11" t="s">
        <v>316</v>
      </c>
      <c r="F1323" s="11">
        <v>14</v>
      </c>
      <c r="G1323" s="11"/>
      <c r="H1323" s="11">
        <v>0</v>
      </c>
      <c r="I1323" s="11"/>
      <c r="J1323" s="4"/>
      <c r="K1323" s="11"/>
      <c r="L1323" s="11"/>
      <c r="M1323" s="11"/>
      <c r="N1323" s="4"/>
      <c r="O1323" s="184"/>
      <c r="P1323" s="185"/>
      <c r="Q1323" s="185"/>
      <c r="R1323" s="186"/>
      <c r="S1323" s="4"/>
      <c r="T1323" s="4"/>
      <c r="U1323" s="4"/>
      <c r="V1323" s="4"/>
    </row>
    <row r="1324" spans="1:22" s="5" customFormat="1" ht="12.5">
      <c r="A1324" s="56"/>
      <c r="B1324" s="11"/>
      <c r="C1324" s="11" t="s">
        <v>319</v>
      </c>
      <c r="D1324" s="11"/>
      <c r="E1324" s="11" t="s">
        <v>270</v>
      </c>
      <c r="F1324" s="11">
        <v>4</v>
      </c>
      <c r="G1324" s="11"/>
      <c r="H1324" s="11"/>
      <c r="I1324" s="11"/>
      <c r="J1324" s="4"/>
      <c r="K1324" s="11"/>
      <c r="L1324" s="11"/>
      <c r="M1324" s="11"/>
      <c r="N1324" s="4"/>
      <c r="O1324" s="184"/>
      <c r="P1324" s="185"/>
      <c r="Q1324" s="185"/>
      <c r="R1324" s="186"/>
      <c r="S1324" s="4"/>
      <c r="T1324" s="4"/>
      <c r="U1324" s="4"/>
      <c r="V1324" s="4"/>
    </row>
    <row r="1325" spans="1:22" s="5" customFormat="1" ht="12.5">
      <c r="A1325" s="56"/>
      <c r="B1325" s="11"/>
      <c r="C1325" s="11" t="s">
        <v>320</v>
      </c>
      <c r="D1325" s="11"/>
      <c r="E1325" s="11" t="s">
        <v>218</v>
      </c>
      <c r="F1325" s="11">
        <v>16</v>
      </c>
      <c r="G1325" s="11"/>
      <c r="H1325" s="11">
        <v>0</v>
      </c>
      <c r="I1325" s="11"/>
      <c r="J1325" s="4"/>
      <c r="K1325" s="11"/>
      <c r="L1325" s="11"/>
      <c r="M1325" s="11"/>
      <c r="N1325" s="4"/>
      <c r="O1325" s="184"/>
      <c r="P1325" s="185"/>
      <c r="Q1325" s="185"/>
      <c r="R1325" s="186"/>
      <c r="S1325" s="4"/>
      <c r="T1325" s="4"/>
      <c r="U1325" s="4"/>
      <c r="V1325" s="4"/>
    </row>
    <row r="1326" spans="1:22" s="5" customFormat="1" ht="12.5">
      <c r="A1326" s="56"/>
      <c r="B1326" s="11"/>
      <c r="C1326" s="11" t="s">
        <v>321</v>
      </c>
      <c r="D1326" s="11"/>
      <c r="E1326" s="11" t="s">
        <v>223</v>
      </c>
      <c r="F1326" s="11">
        <v>1</v>
      </c>
      <c r="G1326" s="11"/>
      <c r="H1326" s="11"/>
      <c r="I1326" s="11"/>
      <c r="J1326" s="4"/>
      <c r="K1326" s="11"/>
      <c r="L1326" s="11"/>
      <c r="M1326" s="11"/>
      <c r="N1326" s="4"/>
      <c r="O1326" s="184"/>
      <c r="P1326" s="185"/>
      <c r="Q1326" s="185"/>
      <c r="R1326" s="186"/>
      <c r="S1326" s="4"/>
      <c r="T1326" s="4"/>
      <c r="U1326" s="4"/>
      <c r="V1326" s="4"/>
    </row>
    <row r="1327" spans="1:22" s="5" customFormat="1" ht="12.5">
      <c r="A1327" s="56"/>
      <c r="B1327" s="11"/>
      <c r="C1327" s="11" t="s">
        <v>324</v>
      </c>
      <c r="D1327" s="11"/>
      <c r="E1327" s="11" t="s">
        <v>325</v>
      </c>
      <c r="F1327" s="11">
        <v>1</v>
      </c>
      <c r="G1327" s="11"/>
      <c r="H1327" s="11"/>
      <c r="I1327" s="11"/>
      <c r="J1327" s="4"/>
      <c r="K1327" s="11"/>
      <c r="L1327" s="11"/>
      <c r="M1327" s="11"/>
      <c r="N1327" s="4"/>
      <c r="O1327" s="184"/>
      <c r="P1327" s="185"/>
      <c r="Q1327" s="185"/>
      <c r="R1327" s="186"/>
      <c r="S1327" s="4"/>
      <c r="T1327" s="4"/>
      <c r="U1327" s="4"/>
      <c r="V1327" s="4"/>
    </row>
    <row r="1328" spans="1:22" s="5" customFormat="1" ht="12.5">
      <c r="A1328" s="56"/>
      <c r="B1328" s="11"/>
      <c r="C1328" s="11" t="s">
        <v>326</v>
      </c>
      <c r="D1328" s="11"/>
      <c r="E1328" s="11" t="s">
        <v>327</v>
      </c>
      <c r="F1328" s="11">
        <v>32</v>
      </c>
      <c r="G1328" s="11"/>
      <c r="H1328" s="11">
        <v>0</v>
      </c>
      <c r="I1328" s="11"/>
      <c r="J1328" s="4"/>
      <c r="K1328" s="11"/>
      <c r="L1328" s="11"/>
      <c r="M1328" s="11"/>
      <c r="N1328" s="4"/>
      <c r="O1328" s="184"/>
      <c r="P1328" s="185"/>
      <c r="Q1328" s="185"/>
      <c r="R1328" s="186"/>
      <c r="S1328" s="4"/>
      <c r="T1328" s="4"/>
      <c r="U1328" s="4"/>
      <c r="V1328" s="4"/>
    </row>
    <row r="1329" spans="1:22" s="5" customFormat="1" ht="12.5">
      <c r="A1329" s="56"/>
      <c r="B1329" s="11"/>
      <c r="C1329" s="11" t="s">
        <v>328</v>
      </c>
      <c r="D1329" s="11"/>
      <c r="E1329" s="11" t="s">
        <v>329</v>
      </c>
      <c r="F1329" s="11">
        <v>37</v>
      </c>
      <c r="G1329" s="11"/>
      <c r="H1329" s="11">
        <v>0</v>
      </c>
      <c r="I1329" s="11"/>
      <c r="J1329" s="4"/>
      <c r="K1329" s="11"/>
      <c r="L1329" s="11"/>
      <c r="M1329" s="11"/>
      <c r="N1329" s="4"/>
      <c r="O1329" s="184"/>
      <c r="P1329" s="185"/>
      <c r="Q1329" s="185"/>
      <c r="R1329" s="186"/>
      <c r="S1329" s="4"/>
      <c r="T1329" s="4"/>
      <c r="U1329" s="4"/>
      <c r="V1329" s="4"/>
    </row>
    <row r="1330" spans="1:22" s="5" customFormat="1" ht="12.5">
      <c r="A1330" s="56"/>
      <c r="B1330" s="11"/>
      <c r="C1330" s="11" t="s">
        <v>330</v>
      </c>
      <c r="D1330" s="11"/>
      <c r="E1330" s="11" t="s">
        <v>331</v>
      </c>
      <c r="F1330" s="11">
        <v>6</v>
      </c>
      <c r="G1330" s="11">
        <v>1</v>
      </c>
      <c r="H1330" s="11">
        <v>2</v>
      </c>
      <c r="I1330" s="11">
        <v>1</v>
      </c>
      <c r="J1330" s="4"/>
      <c r="K1330" s="11"/>
      <c r="L1330" s="11"/>
      <c r="M1330" s="11"/>
      <c r="N1330" s="4"/>
      <c r="O1330" s="184"/>
      <c r="P1330" s="185"/>
      <c r="Q1330" s="185"/>
      <c r="R1330" s="186"/>
      <c r="S1330" s="4"/>
      <c r="T1330" s="4"/>
      <c r="U1330" s="4"/>
      <c r="V1330" s="4"/>
    </row>
    <row r="1331" spans="1:22" s="5" customFormat="1" ht="12.5">
      <c r="A1331" s="56"/>
      <c r="B1331" s="11"/>
      <c r="C1331" s="11" t="s">
        <v>332</v>
      </c>
      <c r="D1331" s="11"/>
      <c r="E1331" s="11" t="s">
        <v>333</v>
      </c>
      <c r="F1331" s="11">
        <v>3</v>
      </c>
      <c r="G1331" s="11"/>
      <c r="H1331" s="11"/>
      <c r="I1331" s="11"/>
      <c r="J1331" s="4"/>
      <c r="K1331" s="11"/>
      <c r="L1331" s="11"/>
      <c r="M1331" s="11"/>
      <c r="N1331" s="4"/>
      <c r="O1331" s="184"/>
      <c r="P1331" s="185"/>
      <c r="Q1331" s="185"/>
      <c r="R1331" s="186"/>
      <c r="S1331" s="4"/>
      <c r="T1331" s="4"/>
      <c r="U1331" s="4"/>
      <c r="V1331" s="4"/>
    </row>
    <row r="1332" spans="1:22" s="5" customFormat="1" ht="12.5">
      <c r="A1332" s="56"/>
      <c r="B1332" s="11"/>
      <c r="C1332" s="11" t="s">
        <v>335</v>
      </c>
      <c r="D1332" s="11"/>
      <c r="E1332" s="11" t="s">
        <v>292</v>
      </c>
      <c r="F1332" s="11">
        <v>1</v>
      </c>
      <c r="G1332" s="11"/>
      <c r="H1332" s="11"/>
      <c r="I1332" s="11"/>
      <c r="J1332" s="4"/>
      <c r="K1332" s="11"/>
      <c r="L1332" s="11"/>
      <c r="M1332" s="11"/>
      <c r="N1332" s="4"/>
      <c r="O1332" s="184"/>
      <c r="P1332" s="185"/>
      <c r="Q1332" s="185"/>
      <c r="R1332" s="186"/>
      <c r="S1332" s="4"/>
      <c r="T1332" s="4"/>
      <c r="U1332" s="4"/>
      <c r="V1332" s="4"/>
    </row>
    <row r="1333" spans="1:22" s="5" customFormat="1" ht="12.5">
      <c r="A1333" s="56"/>
      <c r="B1333" s="11"/>
      <c r="C1333" s="11" t="s">
        <v>336</v>
      </c>
      <c r="D1333" s="11"/>
      <c r="E1333" s="11" t="s">
        <v>194</v>
      </c>
      <c r="F1333" s="11">
        <v>10</v>
      </c>
      <c r="G1333" s="11"/>
      <c r="H1333" s="11">
        <v>0</v>
      </c>
      <c r="I1333" s="11"/>
      <c r="J1333" s="4"/>
      <c r="K1333" s="11"/>
      <c r="L1333" s="11"/>
      <c r="M1333" s="11"/>
      <c r="N1333" s="4"/>
      <c r="O1333" s="184"/>
      <c r="P1333" s="185"/>
      <c r="Q1333" s="185"/>
      <c r="R1333" s="186"/>
      <c r="S1333" s="4"/>
      <c r="T1333" s="4"/>
      <c r="U1333" s="4"/>
      <c r="V1333" s="4"/>
    </row>
    <row r="1334" spans="1:22" s="5" customFormat="1" ht="12.5">
      <c r="A1334" s="56"/>
      <c r="B1334" s="11"/>
      <c r="C1334" s="11" t="s">
        <v>337</v>
      </c>
      <c r="D1334" s="11"/>
      <c r="E1334" s="11" t="s">
        <v>338</v>
      </c>
      <c r="F1334" s="11">
        <v>8</v>
      </c>
      <c r="G1334" s="11"/>
      <c r="H1334" s="11">
        <v>0</v>
      </c>
      <c r="I1334" s="11"/>
      <c r="J1334" s="4"/>
      <c r="K1334" s="11"/>
      <c r="L1334" s="11"/>
      <c r="M1334" s="11"/>
      <c r="N1334" s="4"/>
      <c r="O1334" s="184"/>
      <c r="P1334" s="185"/>
      <c r="Q1334" s="185"/>
      <c r="R1334" s="186"/>
      <c r="S1334" s="4"/>
      <c r="T1334" s="4"/>
      <c r="U1334" s="4"/>
      <c r="V1334" s="4"/>
    </row>
    <row r="1335" spans="1:22" s="5" customFormat="1" ht="12.5">
      <c r="A1335" s="56"/>
      <c r="B1335" s="11"/>
      <c r="C1335" s="11" t="s">
        <v>339</v>
      </c>
      <c r="D1335" s="11"/>
      <c r="E1335" s="11" t="s">
        <v>340</v>
      </c>
      <c r="F1335" s="11">
        <v>4</v>
      </c>
      <c r="G1335" s="11"/>
      <c r="H1335" s="11"/>
      <c r="I1335" s="11"/>
      <c r="J1335" s="4"/>
      <c r="K1335" s="11"/>
      <c r="L1335" s="11"/>
      <c r="M1335" s="11"/>
      <c r="N1335" s="4"/>
      <c r="O1335" s="184"/>
      <c r="P1335" s="185"/>
      <c r="Q1335" s="185"/>
      <c r="R1335" s="186"/>
      <c r="S1335" s="4"/>
      <c r="T1335" s="4"/>
      <c r="U1335" s="4"/>
      <c r="V1335" s="4"/>
    </row>
    <row r="1336" spans="1:22" s="5" customFormat="1" ht="12.5">
      <c r="A1336" s="56"/>
      <c r="B1336" s="11"/>
      <c r="C1336" s="11" t="s">
        <v>341</v>
      </c>
      <c r="D1336" s="11"/>
      <c r="E1336" s="11" t="s">
        <v>142</v>
      </c>
      <c r="F1336" s="11">
        <v>21</v>
      </c>
      <c r="G1336" s="11"/>
      <c r="H1336" s="11">
        <v>0</v>
      </c>
      <c r="I1336" s="11"/>
      <c r="J1336" s="4"/>
      <c r="K1336" s="11"/>
      <c r="L1336" s="11"/>
      <c r="M1336" s="11"/>
      <c r="N1336" s="4"/>
      <c r="O1336" s="184"/>
      <c r="P1336" s="185"/>
      <c r="Q1336" s="185"/>
      <c r="R1336" s="186"/>
      <c r="S1336" s="4"/>
      <c r="T1336" s="4"/>
      <c r="U1336" s="4"/>
      <c r="V1336" s="4"/>
    </row>
    <row r="1337" spans="1:22" s="5" customFormat="1" ht="12.5">
      <c r="A1337" s="56"/>
      <c r="B1337" s="11"/>
      <c r="C1337" s="11" t="s">
        <v>342</v>
      </c>
      <c r="D1337" s="11"/>
      <c r="E1337" s="11" t="s">
        <v>343</v>
      </c>
      <c r="F1337" s="11">
        <v>17</v>
      </c>
      <c r="G1337" s="11"/>
      <c r="H1337" s="11">
        <v>0</v>
      </c>
      <c r="I1337" s="11"/>
      <c r="J1337" s="4"/>
      <c r="K1337" s="11"/>
      <c r="L1337" s="11"/>
      <c r="M1337" s="11"/>
      <c r="N1337" s="4"/>
      <c r="O1337" s="184"/>
      <c r="P1337" s="185"/>
      <c r="Q1337" s="185"/>
      <c r="R1337" s="186"/>
      <c r="S1337" s="4"/>
      <c r="T1337" s="4"/>
      <c r="U1337" s="4"/>
      <c r="V1337" s="4"/>
    </row>
    <row r="1338" spans="1:22" s="5" customFormat="1" ht="12.5">
      <c r="A1338" s="56"/>
      <c r="B1338" s="11"/>
      <c r="C1338" s="11" t="s">
        <v>344</v>
      </c>
      <c r="D1338" s="11"/>
      <c r="E1338" s="11" t="s">
        <v>117</v>
      </c>
      <c r="F1338" s="11">
        <v>1</v>
      </c>
      <c r="G1338" s="11"/>
      <c r="H1338" s="11">
        <v>0</v>
      </c>
      <c r="I1338" s="11"/>
      <c r="J1338" s="4"/>
      <c r="K1338" s="11"/>
      <c r="L1338" s="11"/>
      <c r="M1338" s="11"/>
      <c r="N1338" s="4"/>
      <c r="O1338" s="184"/>
      <c r="P1338" s="185"/>
      <c r="Q1338" s="185"/>
      <c r="R1338" s="186"/>
      <c r="S1338" s="4"/>
      <c r="T1338" s="4"/>
      <c r="U1338" s="4"/>
      <c r="V1338" s="4"/>
    </row>
    <row r="1339" spans="1:22" s="5" customFormat="1" ht="12.5">
      <c r="A1339" s="56"/>
      <c r="B1339" s="11"/>
      <c r="C1339" s="11" t="s">
        <v>347</v>
      </c>
      <c r="D1339" s="11"/>
      <c r="E1339" s="11" t="s">
        <v>162</v>
      </c>
      <c r="F1339" s="11">
        <v>12</v>
      </c>
      <c r="G1339" s="11"/>
      <c r="H1339" s="11">
        <v>0</v>
      </c>
      <c r="I1339" s="11"/>
      <c r="J1339" s="4"/>
      <c r="K1339" s="11"/>
      <c r="L1339" s="11"/>
      <c r="M1339" s="11"/>
      <c r="N1339" s="4"/>
      <c r="O1339" s="184"/>
      <c r="P1339" s="185"/>
      <c r="Q1339" s="185"/>
      <c r="R1339" s="186"/>
      <c r="S1339" s="4"/>
      <c r="T1339" s="4"/>
      <c r="U1339" s="4"/>
      <c r="V1339" s="4"/>
    </row>
    <row r="1340" spans="1:22" s="5" customFormat="1" ht="12.5">
      <c r="A1340" s="56"/>
      <c r="B1340" s="11"/>
      <c r="C1340" s="11" t="s">
        <v>348</v>
      </c>
      <c r="D1340" s="11"/>
      <c r="E1340" s="11" t="s">
        <v>84</v>
      </c>
      <c r="F1340" s="11">
        <v>1</v>
      </c>
      <c r="G1340" s="11"/>
      <c r="H1340" s="11"/>
      <c r="I1340" s="11"/>
      <c r="J1340" s="4"/>
      <c r="K1340" s="11"/>
      <c r="L1340" s="11"/>
      <c r="M1340" s="11"/>
      <c r="N1340" s="4"/>
      <c r="O1340" s="184"/>
      <c r="P1340" s="185"/>
      <c r="Q1340" s="185"/>
      <c r="R1340" s="186"/>
      <c r="S1340" s="4"/>
      <c r="T1340" s="4"/>
      <c r="U1340" s="4"/>
      <c r="V1340" s="4"/>
    </row>
    <row r="1341" spans="1:22" s="5" customFormat="1" ht="12.5">
      <c r="A1341" s="56"/>
      <c r="B1341" s="11"/>
      <c r="C1341" s="11" t="s">
        <v>350</v>
      </c>
      <c r="D1341" s="11"/>
      <c r="E1341" s="11" t="s">
        <v>351</v>
      </c>
      <c r="F1341" s="11">
        <v>14</v>
      </c>
      <c r="G1341" s="11"/>
      <c r="H1341" s="11">
        <v>0</v>
      </c>
      <c r="I1341" s="11"/>
      <c r="J1341" s="4"/>
      <c r="K1341" s="11"/>
      <c r="L1341" s="11"/>
      <c r="M1341" s="11"/>
      <c r="N1341" s="4"/>
      <c r="O1341" s="184"/>
      <c r="P1341" s="185"/>
      <c r="Q1341" s="185"/>
      <c r="R1341" s="186"/>
      <c r="S1341" s="4"/>
      <c r="T1341" s="4"/>
      <c r="U1341" s="4"/>
      <c r="V1341" s="4"/>
    </row>
    <row r="1342" spans="1:22" s="5" customFormat="1" ht="12.5">
      <c r="A1342" s="56"/>
      <c r="B1342" s="11"/>
      <c r="C1342" s="11" t="s">
        <v>354</v>
      </c>
      <c r="D1342" s="11"/>
      <c r="E1342" s="11" t="s">
        <v>95</v>
      </c>
      <c r="F1342" s="11">
        <v>79</v>
      </c>
      <c r="G1342" s="11">
        <v>1</v>
      </c>
      <c r="H1342" s="11">
        <v>1</v>
      </c>
      <c r="I1342" s="11">
        <v>34</v>
      </c>
      <c r="J1342" s="4"/>
      <c r="K1342" s="11"/>
      <c r="L1342" s="11"/>
      <c r="M1342" s="11"/>
      <c r="N1342" s="4"/>
      <c r="O1342" s="184"/>
      <c r="P1342" s="185"/>
      <c r="Q1342" s="185"/>
      <c r="R1342" s="186"/>
      <c r="S1342" s="4"/>
      <c r="T1342" s="4"/>
      <c r="U1342" s="4"/>
      <c r="V1342" s="4"/>
    </row>
    <row r="1343" spans="1:22" s="5" customFormat="1" ht="12.5">
      <c r="A1343" s="56"/>
      <c r="B1343" s="11"/>
      <c r="C1343" s="11" t="s">
        <v>355</v>
      </c>
      <c r="D1343" s="11"/>
      <c r="E1343" s="11" t="s">
        <v>356</v>
      </c>
      <c r="F1343" s="11">
        <v>7</v>
      </c>
      <c r="G1343" s="11"/>
      <c r="H1343" s="11">
        <v>0</v>
      </c>
      <c r="I1343" s="11"/>
      <c r="J1343" s="4"/>
      <c r="K1343" s="11"/>
      <c r="L1343" s="11"/>
      <c r="M1343" s="11"/>
      <c r="N1343" s="4"/>
      <c r="O1343" s="184"/>
      <c r="P1343" s="185"/>
      <c r="Q1343" s="185"/>
      <c r="R1343" s="186"/>
      <c r="S1343" s="4"/>
      <c r="T1343" s="4"/>
      <c r="U1343" s="4"/>
      <c r="V1343" s="4"/>
    </row>
    <row r="1344" spans="1:22" s="5" customFormat="1" ht="12.5">
      <c r="A1344" s="56"/>
      <c r="B1344" s="11"/>
      <c r="C1344" s="11" t="s">
        <v>360</v>
      </c>
      <c r="D1344" s="11"/>
      <c r="E1344" s="11" t="s">
        <v>361</v>
      </c>
      <c r="F1344" s="11">
        <v>2</v>
      </c>
      <c r="G1344" s="11"/>
      <c r="H1344" s="11"/>
      <c r="I1344" s="11"/>
      <c r="J1344" s="4"/>
      <c r="K1344" s="11"/>
      <c r="L1344" s="11"/>
      <c r="M1344" s="11"/>
      <c r="N1344" s="4"/>
      <c r="O1344" s="184"/>
      <c r="P1344" s="185"/>
      <c r="Q1344" s="185"/>
      <c r="R1344" s="186"/>
      <c r="S1344" s="4"/>
      <c r="T1344" s="4"/>
      <c r="U1344" s="4"/>
      <c r="V1344" s="4"/>
    </row>
    <row r="1345" spans="1:22" s="5" customFormat="1" ht="12.5">
      <c r="A1345" s="56"/>
      <c r="B1345" s="11"/>
      <c r="C1345" s="11" t="s">
        <v>362</v>
      </c>
      <c r="D1345" s="11"/>
      <c r="E1345" s="11" t="s">
        <v>363</v>
      </c>
      <c r="F1345" s="11">
        <v>5</v>
      </c>
      <c r="G1345" s="11"/>
      <c r="H1345" s="11">
        <v>0</v>
      </c>
      <c r="I1345" s="11"/>
      <c r="J1345" s="4"/>
      <c r="K1345" s="11"/>
      <c r="L1345" s="11"/>
      <c r="M1345" s="11"/>
      <c r="N1345" s="4"/>
      <c r="O1345" s="184"/>
      <c r="P1345" s="185"/>
      <c r="Q1345" s="185"/>
      <c r="R1345" s="186"/>
      <c r="S1345" s="4"/>
      <c r="T1345" s="4"/>
      <c r="U1345" s="4"/>
      <c r="V1345" s="4"/>
    </row>
    <row r="1346" spans="1:22" s="5" customFormat="1" ht="12.5">
      <c r="A1346" s="56"/>
      <c r="B1346" s="11"/>
      <c r="C1346" s="11" t="s">
        <v>364</v>
      </c>
      <c r="D1346" s="11"/>
      <c r="E1346" s="11" t="s">
        <v>365</v>
      </c>
      <c r="F1346" s="11">
        <v>6</v>
      </c>
      <c r="G1346" s="11"/>
      <c r="H1346" s="11">
        <v>0</v>
      </c>
      <c r="I1346" s="11"/>
      <c r="J1346" s="4"/>
      <c r="K1346" s="11"/>
      <c r="L1346" s="11"/>
      <c r="M1346" s="11"/>
      <c r="N1346" s="4"/>
      <c r="O1346" s="184"/>
      <c r="P1346" s="185"/>
      <c r="Q1346" s="185"/>
      <c r="R1346" s="186"/>
      <c r="S1346" s="4"/>
      <c r="T1346" s="4"/>
      <c r="U1346" s="4"/>
      <c r="V1346" s="4"/>
    </row>
    <row r="1347" spans="1:22" s="5" customFormat="1" ht="12.5">
      <c r="A1347" s="56"/>
      <c r="B1347" s="11"/>
      <c r="C1347" s="11" t="s">
        <v>367</v>
      </c>
      <c r="D1347" s="11"/>
      <c r="E1347" s="11" t="s">
        <v>368</v>
      </c>
      <c r="F1347" s="11">
        <v>1</v>
      </c>
      <c r="G1347" s="11"/>
      <c r="H1347" s="11"/>
      <c r="I1347" s="11"/>
      <c r="J1347" s="4"/>
      <c r="K1347" s="11"/>
      <c r="L1347" s="11"/>
      <c r="M1347" s="11"/>
      <c r="N1347" s="4"/>
      <c r="O1347" s="184"/>
      <c r="P1347" s="185"/>
      <c r="Q1347" s="185"/>
      <c r="R1347" s="186"/>
      <c r="S1347" s="4"/>
      <c r="T1347" s="4"/>
      <c r="U1347" s="4"/>
      <c r="V1347" s="4"/>
    </row>
    <row r="1348" spans="1:22" s="5" customFormat="1" ht="12.5">
      <c r="A1348" s="56"/>
      <c r="B1348" s="11"/>
      <c r="C1348" s="11" t="s">
        <v>371</v>
      </c>
      <c r="D1348" s="11"/>
      <c r="E1348" s="11" t="s">
        <v>192</v>
      </c>
      <c r="F1348" s="11">
        <v>27</v>
      </c>
      <c r="G1348" s="11"/>
      <c r="H1348" s="11">
        <v>0</v>
      </c>
      <c r="I1348" s="11"/>
      <c r="J1348" s="4"/>
      <c r="K1348" s="11"/>
      <c r="L1348" s="11"/>
      <c r="M1348" s="11"/>
      <c r="N1348" s="4"/>
      <c r="O1348" s="184"/>
      <c r="P1348" s="185"/>
      <c r="Q1348" s="185"/>
      <c r="R1348" s="186"/>
      <c r="S1348" s="4"/>
      <c r="T1348" s="4"/>
      <c r="U1348" s="4"/>
      <c r="V1348" s="4"/>
    </row>
    <row r="1349" spans="1:22" s="5" customFormat="1" ht="12.5">
      <c r="A1349" s="56"/>
      <c r="B1349" s="11"/>
      <c r="C1349" s="11" t="s">
        <v>373</v>
      </c>
      <c r="D1349" s="11"/>
      <c r="E1349" s="11" t="s">
        <v>374</v>
      </c>
      <c r="F1349" s="11">
        <v>9</v>
      </c>
      <c r="G1349" s="11"/>
      <c r="H1349" s="11">
        <v>0</v>
      </c>
      <c r="I1349" s="11"/>
      <c r="J1349" s="4"/>
      <c r="K1349" s="11"/>
      <c r="L1349" s="11"/>
      <c r="M1349" s="11"/>
      <c r="N1349" s="4"/>
      <c r="O1349" s="184"/>
      <c r="P1349" s="185"/>
      <c r="Q1349" s="185"/>
      <c r="R1349" s="186"/>
      <c r="S1349" s="4"/>
      <c r="T1349" s="4"/>
      <c r="U1349" s="4"/>
      <c r="V1349" s="4"/>
    </row>
    <row r="1350" spans="1:22" s="5" customFormat="1" ht="12.5">
      <c r="A1350" s="56"/>
      <c r="B1350" s="11"/>
      <c r="C1350" s="11" t="s">
        <v>375</v>
      </c>
      <c r="D1350" s="11"/>
      <c r="E1350" s="11" t="s">
        <v>285</v>
      </c>
      <c r="F1350" s="11">
        <v>28</v>
      </c>
      <c r="G1350" s="11"/>
      <c r="H1350" s="11">
        <v>0</v>
      </c>
      <c r="I1350" s="11"/>
      <c r="J1350" s="4"/>
      <c r="K1350" s="11"/>
      <c r="L1350" s="11"/>
      <c r="M1350" s="11"/>
      <c r="N1350" s="4"/>
      <c r="O1350" s="184"/>
      <c r="P1350" s="185"/>
      <c r="Q1350" s="185"/>
      <c r="R1350" s="186"/>
      <c r="S1350" s="4"/>
      <c r="T1350" s="4"/>
      <c r="U1350" s="4"/>
      <c r="V1350" s="4"/>
    </row>
    <row r="1351" spans="1:22" s="5" customFormat="1" ht="12.5">
      <c r="A1351" s="56"/>
      <c r="B1351" s="11"/>
      <c r="C1351" s="11" t="s">
        <v>378</v>
      </c>
      <c r="D1351" s="11"/>
      <c r="E1351" s="11" t="s">
        <v>379</v>
      </c>
      <c r="F1351" s="11">
        <v>14</v>
      </c>
      <c r="G1351" s="11">
        <v>2</v>
      </c>
      <c r="H1351" s="11">
        <v>3</v>
      </c>
      <c r="I1351" s="11">
        <v>35.3333333333333</v>
      </c>
      <c r="J1351" s="4"/>
      <c r="K1351" s="11"/>
      <c r="L1351" s="11"/>
      <c r="M1351" s="11"/>
      <c r="N1351" s="4"/>
      <c r="O1351" s="184"/>
      <c r="P1351" s="185"/>
      <c r="Q1351" s="185"/>
      <c r="R1351" s="186"/>
      <c r="S1351" s="4"/>
      <c r="T1351" s="4"/>
      <c r="U1351" s="4"/>
      <c r="V1351" s="4"/>
    </row>
    <row r="1352" spans="1:22" s="5" customFormat="1" ht="12.5">
      <c r="A1352" s="56"/>
      <c r="B1352" s="11"/>
      <c r="C1352" s="11" t="s">
        <v>467</v>
      </c>
      <c r="D1352" s="11"/>
      <c r="E1352" s="11" t="s">
        <v>127</v>
      </c>
      <c r="F1352" s="11">
        <v>2</v>
      </c>
      <c r="G1352" s="11">
        <v>1</v>
      </c>
      <c r="H1352" s="11">
        <v>1</v>
      </c>
      <c r="I1352" s="11">
        <v>7</v>
      </c>
      <c r="J1352" s="4"/>
      <c r="K1352" s="11"/>
      <c r="L1352" s="11"/>
      <c r="M1352" s="11"/>
      <c r="N1352" s="4"/>
      <c r="O1352" s="184"/>
      <c r="P1352" s="185"/>
      <c r="Q1352" s="185"/>
      <c r="R1352" s="186"/>
      <c r="S1352" s="4"/>
      <c r="T1352" s="4"/>
      <c r="U1352" s="4"/>
      <c r="V1352" s="4"/>
    </row>
    <row r="1353" spans="1:22" s="5" customFormat="1" ht="12.5">
      <c r="A1353" s="56"/>
      <c r="B1353" s="11"/>
      <c r="C1353" s="11" t="s">
        <v>381</v>
      </c>
      <c r="D1353" s="11"/>
      <c r="E1353" s="11" t="s">
        <v>331</v>
      </c>
      <c r="F1353" s="11">
        <v>3</v>
      </c>
      <c r="G1353" s="11"/>
      <c r="H1353" s="11"/>
      <c r="I1353" s="11"/>
      <c r="J1353" s="4"/>
      <c r="K1353" s="11"/>
      <c r="L1353" s="11"/>
      <c r="M1353" s="11"/>
      <c r="N1353" s="4"/>
      <c r="O1353" s="184"/>
      <c r="P1353" s="185"/>
      <c r="Q1353" s="185"/>
      <c r="R1353" s="186"/>
      <c r="S1353" s="4"/>
      <c r="T1353" s="4"/>
      <c r="U1353" s="4"/>
      <c r="V1353" s="4"/>
    </row>
    <row r="1354" spans="1:22" s="5" customFormat="1" ht="12.5">
      <c r="A1354" s="56"/>
      <c r="B1354" s="11"/>
      <c r="C1354" s="11" t="s">
        <v>381</v>
      </c>
      <c r="D1354" s="11"/>
      <c r="E1354" s="11" t="s">
        <v>395</v>
      </c>
      <c r="F1354" s="11">
        <v>1</v>
      </c>
      <c r="G1354" s="11"/>
      <c r="H1354" s="11"/>
      <c r="I1354" s="11"/>
      <c r="J1354" s="4"/>
      <c r="K1354" s="11"/>
      <c r="L1354" s="11"/>
      <c r="M1354" s="11"/>
      <c r="N1354" s="4"/>
      <c r="O1354" s="184"/>
      <c r="P1354" s="185"/>
      <c r="Q1354" s="185"/>
      <c r="R1354" s="186"/>
      <c r="S1354" s="4"/>
      <c r="T1354" s="4"/>
      <c r="U1354" s="4"/>
      <c r="V1354" s="4"/>
    </row>
    <row r="1355" spans="1:22" s="5" customFormat="1" ht="12.5">
      <c r="A1355" s="56"/>
      <c r="B1355" s="11"/>
      <c r="C1355" s="11" t="s">
        <v>382</v>
      </c>
      <c r="D1355" s="11"/>
      <c r="E1355" s="11" t="s">
        <v>110</v>
      </c>
      <c r="F1355" s="11">
        <v>41</v>
      </c>
      <c r="G1355" s="11"/>
      <c r="H1355" s="11">
        <v>0</v>
      </c>
      <c r="I1355" s="11"/>
      <c r="J1355" s="4"/>
      <c r="K1355" s="11"/>
      <c r="L1355" s="11"/>
      <c r="M1355" s="11"/>
      <c r="N1355" s="4"/>
      <c r="O1355" s="184"/>
      <c r="P1355" s="185"/>
      <c r="Q1355" s="185"/>
      <c r="R1355" s="186"/>
      <c r="S1355" s="4"/>
      <c r="T1355" s="4"/>
      <c r="U1355" s="4"/>
      <c r="V1355" s="4"/>
    </row>
    <row r="1356" spans="1:22" s="5" customFormat="1" ht="12.5">
      <c r="A1356" s="56"/>
      <c r="B1356" s="11"/>
      <c r="C1356" s="11" t="s">
        <v>383</v>
      </c>
      <c r="D1356" s="11"/>
      <c r="E1356" s="11" t="s">
        <v>346</v>
      </c>
      <c r="F1356" s="11">
        <v>2</v>
      </c>
      <c r="G1356" s="11"/>
      <c r="H1356" s="11"/>
      <c r="I1356" s="11"/>
      <c r="J1356" s="4"/>
      <c r="K1356" s="11"/>
      <c r="L1356" s="11"/>
      <c r="M1356" s="11"/>
      <c r="N1356" s="4"/>
      <c r="O1356" s="184"/>
      <c r="P1356" s="185"/>
      <c r="Q1356" s="185"/>
      <c r="R1356" s="186"/>
      <c r="S1356" s="4"/>
      <c r="T1356" s="4"/>
      <c r="U1356" s="4"/>
      <c r="V1356" s="4"/>
    </row>
    <row r="1357" spans="1:22" s="5" customFormat="1" ht="12.5">
      <c r="A1357" s="56"/>
      <c r="B1357" s="11"/>
      <c r="C1357" s="11" t="s">
        <v>386</v>
      </c>
      <c r="D1357" s="11"/>
      <c r="E1357" s="11" t="s">
        <v>112</v>
      </c>
      <c r="F1357" s="11">
        <v>7</v>
      </c>
      <c r="G1357" s="11"/>
      <c r="H1357" s="11">
        <v>0</v>
      </c>
      <c r="I1357" s="11"/>
      <c r="J1357" s="4"/>
      <c r="K1357" s="11"/>
      <c r="L1357" s="11"/>
      <c r="M1357" s="11"/>
      <c r="N1357" s="4"/>
      <c r="O1357" s="184"/>
      <c r="P1357" s="185"/>
      <c r="Q1357" s="185"/>
      <c r="R1357" s="186"/>
      <c r="S1357" s="4"/>
      <c r="T1357" s="4"/>
      <c r="U1357" s="4"/>
      <c r="V1357" s="4"/>
    </row>
    <row r="1358" spans="1:22" s="5" customFormat="1" ht="12.5">
      <c r="A1358" s="56"/>
      <c r="B1358" s="11"/>
      <c r="C1358" s="11" t="s">
        <v>387</v>
      </c>
      <c r="D1358" s="11"/>
      <c r="E1358" s="11" t="s">
        <v>202</v>
      </c>
      <c r="F1358" s="11">
        <v>34</v>
      </c>
      <c r="G1358" s="11">
        <v>2</v>
      </c>
      <c r="H1358" s="11">
        <v>2</v>
      </c>
      <c r="I1358" s="11">
        <v>4</v>
      </c>
      <c r="J1358" s="4"/>
      <c r="K1358" s="11"/>
      <c r="L1358" s="11"/>
      <c r="M1358" s="11"/>
      <c r="N1358" s="4"/>
      <c r="O1358" s="184"/>
      <c r="P1358" s="185"/>
      <c r="Q1358" s="185"/>
      <c r="R1358" s="186"/>
      <c r="S1358" s="4"/>
      <c r="T1358" s="4"/>
      <c r="U1358" s="4"/>
      <c r="V1358" s="4"/>
    </row>
    <row r="1359" spans="1:22" s="5" customFormat="1" ht="12.5">
      <c r="A1359" s="56"/>
      <c r="B1359" s="11"/>
      <c r="C1359" s="11" t="s">
        <v>388</v>
      </c>
      <c r="D1359" s="11"/>
      <c r="E1359" s="11" t="s">
        <v>84</v>
      </c>
      <c r="F1359" s="11">
        <v>1</v>
      </c>
      <c r="G1359" s="11"/>
      <c r="H1359" s="11">
        <v>0</v>
      </c>
      <c r="I1359" s="11"/>
      <c r="J1359" s="4"/>
      <c r="K1359" s="11"/>
      <c r="L1359" s="11"/>
      <c r="M1359" s="11"/>
      <c r="N1359" s="4"/>
      <c r="O1359" s="184"/>
      <c r="P1359" s="185"/>
      <c r="Q1359" s="185"/>
      <c r="R1359" s="186"/>
      <c r="S1359" s="4"/>
      <c r="T1359" s="4"/>
      <c r="U1359" s="4"/>
      <c r="V1359" s="4"/>
    </row>
    <row r="1360" spans="1:22" s="5" customFormat="1" ht="12.5">
      <c r="A1360" s="56"/>
      <c r="B1360" s="11"/>
      <c r="C1360" s="11" t="s">
        <v>388</v>
      </c>
      <c r="D1360" s="11"/>
      <c r="E1360" s="11" t="s">
        <v>85</v>
      </c>
      <c r="F1360" s="11">
        <v>3</v>
      </c>
      <c r="G1360" s="11"/>
      <c r="H1360" s="11">
        <v>0</v>
      </c>
      <c r="I1360" s="11"/>
      <c r="J1360" s="4"/>
      <c r="K1360" s="11"/>
      <c r="L1360" s="11"/>
      <c r="M1360" s="11"/>
      <c r="N1360" s="4"/>
      <c r="O1360" s="184"/>
      <c r="P1360" s="185"/>
      <c r="Q1360" s="185"/>
      <c r="R1360" s="186"/>
      <c r="S1360" s="4"/>
      <c r="T1360" s="4"/>
      <c r="U1360" s="4"/>
      <c r="V1360" s="4"/>
    </row>
    <row r="1361" spans="1:22" s="5" customFormat="1" ht="12.5">
      <c r="A1361" s="56"/>
      <c r="B1361" s="11"/>
      <c r="C1361" s="11" t="s">
        <v>389</v>
      </c>
      <c r="D1361" s="11"/>
      <c r="E1361" s="11" t="s">
        <v>249</v>
      </c>
      <c r="F1361" s="11">
        <v>3</v>
      </c>
      <c r="G1361" s="11"/>
      <c r="H1361" s="11"/>
      <c r="I1361" s="11"/>
      <c r="J1361" s="4"/>
      <c r="K1361" s="11"/>
      <c r="L1361" s="11"/>
      <c r="M1361" s="11"/>
      <c r="N1361" s="4"/>
      <c r="O1361" s="184"/>
      <c r="P1361" s="185"/>
      <c r="Q1361" s="185"/>
      <c r="R1361" s="186"/>
      <c r="S1361" s="4"/>
      <c r="T1361" s="4"/>
      <c r="U1361" s="4"/>
      <c r="V1361" s="4"/>
    </row>
    <row r="1362" spans="1:22" s="5" customFormat="1" ht="12.5">
      <c r="A1362" s="56"/>
      <c r="B1362" s="11"/>
      <c r="C1362" s="11" t="s">
        <v>390</v>
      </c>
      <c r="D1362" s="11"/>
      <c r="E1362" s="11" t="s">
        <v>391</v>
      </c>
      <c r="F1362" s="11">
        <v>26</v>
      </c>
      <c r="G1362" s="11">
        <v>1</v>
      </c>
      <c r="H1362" s="11">
        <v>1</v>
      </c>
      <c r="I1362" s="11">
        <v>5</v>
      </c>
      <c r="J1362" s="4"/>
      <c r="K1362" s="11"/>
      <c r="L1362" s="11"/>
      <c r="M1362" s="11"/>
      <c r="N1362" s="4"/>
      <c r="O1362" s="184"/>
      <c r="P1362" s="185"/>
      <c r="Q1362" s="185"/>
      <c r="R1362" s="186"/>
      <c r="S1362" s="4"/>
      <c r="T1362" s="4"/>
      <c r="U1362" s="4"/>
      <c r="V1362" s="4"/>
    </row>
    <row r="1363" spans="1:22" s="5" customFormat="1" ht="12.5">
      <c r="A1363" s="56"/>
      <c r="B1363" s="11"/>
      <c r="C1363" s="11" t="s">
        <v>394</v>
      </c>
      <c r="D1363" s="11"/>
      <c r="E1363" s="11" t="s">
        <v>395</v>
      </c>
      <c r="F1363" s="11">
        <v>1</v>
      </c>
      <c r="G1363" s="11"/>
      <c r="H1363" s="11"/>
      <c r="I1363" s="11"/>
      <c r="J1363" s="4"/>
      <c r="K1363" s="11"/>
      <c r="L1363" s="11"/>
      <c r="M1363" s="11"/>
      <c r="N1363" s="4"/>
      <c r="O1363" s="184"/>
      <c r="P1363" s="185"/>
      <c r="Q1363" s="185"/>
      <c r="R1363" s="186"/>
      <c r="S1363" s="4"/>
      <c r="T1363" s="4"/>
      <c r="U1363" s="4"/>
      <c r="V1363" s="4"/>
    </row>
    <row r="1364" spans="1:22" s="5" customFormat="1" ht="12.5">
      <c r="A1364" s="56"/>
      <c r="B1364" s="11"/>
      <c r="C1364" s="11" t="s">
        <v>397</v>
      </c>
      <c r="D1364" s="11"/>
      <c r="E1364" s="11" t="s">
        <v>148</v>
      </c>
      <c r="F1364" s="11">
        <v>1</v>
      </c>
      <c r="G1364" s="11"/>
      <c r="H1364" s="11">
        <v>0</v>
      </c>
      <c r="I1364" s="11"/>
      <c r="J1364" s="4"/>
      <c r="K1364" s="11"/>
      <c r="L1364" s="11"/>
      <c r="M1364" s="11"/>
      <c r="N1364" s="4"/>
      <c r="O1364" s="184"/>
      <c r="P1364" s="185"/>
      <c r="Q1364" s="185"/>
      <c r="R1364" s="186"/>
      <c r="S1364" s="4"/>
      <c r="T1364" s="4"/>
      <c r="U1364" s="4"/>
      <c r="V1364" s="4"/>
    </row>
    <row r="1365" spans="1:22" s="5" customFormat="1" ht="12.5">
      <c r="A1365" s="56"/>
      <c r="B1365" s="11"/>
      <c r="C1365" s="11" t="s">
        <v>399</v>
      </c>
      <c r="D1365" s="11"/>
      <c r="E1365" s="11" t="s">
        <v>105</v>
      </c>
      <c r="F1365" s="11">
        <v>2</v>
      </c>
      <c r="G1365" s="11"/>
      <c r="H1365" s="11">
        <v>0</v>
      </c>
      <c r="I1365" s="11"/>
      <c r="J1365" s="4"/>
      <c r="K1365" s="11"/>
      <c r="L1365" s="11"/>
      <c r="M1365" s="11"/>
      <c r="N1365" s="4"/>
      <c r="O1365" s="184"/>
      <c r="P1365" s="185"/>
      <c r="Q1365" s="185"/>
      <c r="R1365" s="186"/>
      <c r="S1365" s="4"/>
      <c r="T1365" s="4"/>
      <c r="U1365" s="4"/>
      <c r="V1365" s="4"/>
    </row>
    <row r="1366" spans="1:22" s="5" customFormat="1" ht="12.5">
      <c r="A1366" s="56"/>
      <c r="B1366" s="11"/>
      <c r="C1366" s="11" t="s">
        <v>400</v>
      </c>
      <c r="D1366" s="11"/>
      <c r="E1366" s="11" t="s">
        <v>401</v>
      </c>
      <c r="F1366" s="11">
        <v>9</v>
      </c>
      <c r="G1366" s="11"/>
      <c r="H1366" s="11">
        <v>0</v>
      </c>
      <c r="I1366" s="11"/>
      <c r="J1366" s="4"/>
      <c r="K1366" s="11"/>
      <c r="L1366" s="11"/>
      <c r="M1366" s="11"/>
      <c r="N1366" s="4"/>
      <c r="O1366" s="184"/>
      <c r="P1366" s="185"/>
      <c r="Q1366" s="185"/>
      <c r="R1366" s="186"/>
      <c r="S1366" s="4"/>
      <c r="T1366" s="4"/>
      <c r="U1366" s="4"/>
      <c r="V1366" s="4"/>
    </row>
    <row r="1367" spans="1:22" s="5" customFormat="1" ht="12.5">
      <c r="A1367" s="56"/>
      <c r="B1367" s="11"/>
      <c r="C1367" s="11" t="s">
        <v>404</v>
      </c>
      <c r="D1367" s="11"/>
      <c r="E1367" s="11" t="s">
        <v>405</v>
      </c>
      <c r="F1367" s="11">
        <v>22</v>
      </c>
      <c r="G1367" s="11"/>
      <c r="H1367" s="11">
        <v>0</v>
      </c>
      <c r="I1367" s="11"/>
      <c r="J1367" s="4"/>
      <c r="K1367" s="11"/>
      <c r="L1367" s="11"/>
      <c r="M1367" s="11"/>
      <c r="N1367" s="4"/>
      <c r="O1367" s="184"/>
      <c r="P1367" s="185"/>
      <c r="Q1367" s="185"/>
      <c r="R1367" s="186"/>
      <c r="S1367" s="4"/>
      <c r="T1367" s="4"/>
      <c r="U1367" s="4"/>
      <c r="V1367" s="4"/>
    </row>
    <row r="1368" spans="1:22" s="5" customFormat="1" ht="12.5">
      <c r="A1368" s="56"/>
      <c r="B1368" s="11"/>
      <c r="C1368" s="11" t="s">
        <v>408</v>
      </c>
      <c r="D1368" s="11"/>
      <c r="E1368" s="11" t="s">
        <v>112</v>
      </c>
      <c r="F1368" s="11">
        <v>5</v>
      </c>
      <c r="G1368" s="11"/>
      <c r="H1368" s="11"/>
      <c r="I1368" s="11"/>
      <c r="J1368" s="4"/>
      <c r="K1368" s="11"/>
      <c r="L1368" s="11"/>
      <c r="M1368" s="11"/>
      <c r="N1368" s="4"/>
      <c r="O1368" s="184"/>
      <c r="P1368" s="185"/>
      <c r="Q1368" s="185"/>
      <c r="R1368" s="186"/>
      <c r="S1368" s="4"/>
      <c r="T1368" s="4"/>
      <c r="U1368" s="4"/>
      <c r="V1368" s="4"/>
    </row>
    <row r="1369" spans="1:22" s="5" customFormat="1" ht="12.5">
      <c r="A1369" s="56"/>
      <c r="B1369" s="11"/>
      <c r="C1369" s="11" t="s">
        <v>409</v>
      </c>
      <c r="D1369" s="11"/>
      <c r="E1369" s="11" t="s">
        <v>134</v>
      </c>
      <c r="F1369" s="11">
        <v>3</v>
      </c>
      <c r="G1369" s="11"/>
      <c r="H1369" s="11"/>
      <c r="I1369" s="11"/>
      <c r="J1369" s="4"/>
      <c r="K1369" s="11"/>
      <c r="L1369" s="11"/>
      <c r="M1369" s="11"/>
      <c r="N1369" s="4"/>
      <c r="O1369" s="184"/>
      <c r="P1369" s="185"/>
      <c r="Q1369" s="185"/>
      <c r="R1369" s="186"/>
      <c r="S1369" s="4"/>
      <c r="T1369" s="4"/>
      <c r="U1369" s="4"/>
      <c r="V1369" s="4"/>
    </row>
    <row r="1370" spans="1:22" s="5" customFormat="1" ht="12.5">
      <c r="A1370" s="56"/>
      <c r="B1370" s="11"/>
      <c r="C1370" s="11" t="s">
        <v>410</v>
      </c>
      <c r="D1370" s="11"/>
      <c r="E1370" s="11" t="s">
        <v>98</v>
      </c>
      <c r="F1370" s="11">
        <v>19</v>
      </c>
      <c r="G1370" s="11"/>
      <c r="H1370" s="11"/>
      <c r="I1370" s="11"/>
      <c r="J1370" s="4"/>
      <c r="K1370" s="11"/>
      <c r="L1370" s="11"/>
      <c r="M1370" s="11"/>
      <c r="N1370" s="4"/>
      <c r="O1370" s="184"/>
      <c r="P1370" s="185"/>
      <c r="Q1370" s="185"/>
      <c r="R1370" s="186"/>
      <c r="S1370" s="4"/>
      <c r="T1370" s="4"/>
      <c r="U1370" s="4"/>
      <c r="V1370" s="4"/>
    </row>
    <row r="1371" spans="1:22" s="5" customFormat="1" ht="12.5">
      <c r="A1371" s="56"/>
      <c r="B1371" s="11"/>
      <c r="C1371" s="11" t="s">
        <v>413</v>
      </c>
      <c r="D1371" s="11"/>
      <c r="E1371" s="11" t="s">
        <v>87</v>
      </c>
      <c r="F1371" s="11">
        <v>9</v>
      </c>
      <c r="G1371" s="11"/>
      <c r="H1371" s="11">
        <v>0</v>
      </c>
      <c r="I1371" s="11"/>
      <c r="J1371" s="4"/>
      <c r="K1371" s="11"/>
      <c r="L1371" s="11"/>
      <c r="M1371" s="11"/>
      <c r="N1371" s="4"/>
      <c r="O1371" s="184"/>
      <c r="P1371" s="185"/>
      <c r="Q1371" s="185"/>
      <c r="R1371" s="186"/>
      <c r="S1371" s="4"/>
      <c r="T1371" s="4"/>
      <c r="U1371" s="4"/>
      <c r="V1371" s="4"/>
    </row>
    <row r="1372" spans="1:22" s="5" customFormat="1" ht="12.5">
      <c r="A1372" s="56"/>
      <c r="B1372" s="11"/>
      <c r="C1372" s="11" t="s">
        <v>417</v>
      </c>
      <c r="D1372" s="11"/>
      <c r="E1372" s="11" t="s">
        <v>194</v>
      </c>
      <c r="F1372" s="11">
        <v>29</v>
      </c>
      <c r="G1372" s="11"/>
      <c r="H1372" s="11">
        <v>0</v>
      </c>
      <c r="I1372" s="11"/>
      <c r="J1372" s="4"/>
      <c r="K1372" s="11"/>
      <c r="L1372" s="11"/>
      <c r="M1372" s="11"/>
      <c r="N1372" s="4"/>
      <c r="O1372" s="184"/>
      <c r="P1372" s="185"/>
      <c r="Q1372" s="185"/>
      <c r="R1372" s="186"/>
      <c r="S1372" s="4"/>
      <c r="T1372" s="4"/>
      <c r="U1372" s="4"/>
      <c r="V1372" s="4"/>
    </row>
    <row r="1373" spans="1:22" s="5" customFormat="1" ht="12.5">
      <c r="A1373" s="56"/>
      <c r="B1373" s="11"/>
      <c r="C1373" s="11" t="s">
        <v>418</v>
      </c>
      <c r="D1373" s="11"/>
      <c r="E1373" s="11" t="s">
        <v>120</v>
      </c>
      <c r="F1373" s="11">
        <v>86</v>
      </c>
      <c r="G1373" s="11">
        <v>1</v>
      </c>
      <c r="H1373" s="11">
        <v>0</v>
      </c>
      <c r="I1373" s="11"/>
      <c r="J1373" s="4"/>
      <c r="K1373" s="11"/>
      <c r="L1373" s="11"/>
      <c r="M1373" s="11"/>
      <c r="N1373" s="4"/>
      <c r="O1373" s="184"/>
      <c r="P1373" s="185"/>
      <c r="Q1373" s="185"/>
      <c r="R1373" s="186"/>
      <c r="S1373" s="4"/>
      <c r="T1373" s="4"/>
      <c r="U1373" s="4"/>
      <c r="V1373" s="4"/>
    </row>
    <row r="1374" spans="1:22" s="5" customFormat="1" ht="12.5">
      <c r="A1374" s="56"/>
      <c r="B1374" s="11"/>
      <c r="C1374" s="11" t="s">
        <v>423</v>
      </c>
      <c r="D1374" s="11"/>
      <c r="E1374" s="11" t="s">
        <v>422</v>
      </c>
      <c r="F1374" s="11">
        <v>18</v>
      </c>
      <c r="G1374" s="11"/>
      <c r="H1374" s="11">
        <v>0</v>
      </c>
      <c r="I1374" s="11"/>
      <c r="J1374" s="4"/>
      <c r="K1374" s="11"/>
      <c r="L1374" s="11"/>
      <c r="M1374" s="11"/>
      <c r="N1374" s="4"/>
      <c r="O1374" s="184"/>
      <c r="P1374" s="185"/>
      <c r="Q1374" s="185"/>
      <c r="R1374" s="186"/>
      <c r="S1374" s="4"/>
      <c r="T1374" s="4"/>
      <c r="U1374" s="4"/>
      <c r="V1374" s="4"/>
    </row>
    <row r="1375" spans="1:22" s="5" customFormat="1" ht="12.5">
      <c r="A1375" s="56"/>
      <c r="B1375" s="11"/>
      <c r="C1375" s="11" t="s">
        <v>425</v>
      </c>
      <c r="D1375" s="11"/>
      <c r="E1375" s="11" t="s">
        <v>175</v>
      </c>
      <c r="F1375" s="11">
        <v>6</v>
      </c>
      <c r="G1375" s="11"/>
      <c r="H1375" s="11">
        <v>0</v>
      </c>
      <c r="I1375" s="11"/>
      <c r="J1375" s="4"/>
      <c r="K1375" s="11"/>
      <c r="L1375" s="11"/>
      <c r="M1375" s="11"/>
      <c r="N1375" s="4"/>
      <c r="O1375" s="184"/>
      <c r="P1375" s="185"/>
      <c r="Q1375" s="185"/>
      <c r="R1375" s="186"/>
      <c r="S1375" s="4"/>
      <c r="T1375" s="4"/>
      <c r="U1375" s="4"/>
      <c r="V1375" s="4"/>
    </row>
    <row r="1376" spans="1:22" s="5" customFormat="1" ht="12.5">
      <c r="A1376" s="56"/>
      <c r="B1376" s="11"/>
      <c r="C1376" s="11" t="s">
        <v>426</v>
      </c>
      <c r="D1376" s="11"/>
      <c r="E1376" s="11" t="s">
        <v>254</v>
      </c>
      <c r="F1376" s="11">
        <v>4</v>
      </c>
      <c r="G1376" s="11"/>
      <c r="H1376" s="11">
        <v>0</v>
      </c>
      <c r="I1376" s="11"/>
      <c r="J1376" s="4"/>
      <c r="K1376" s="11"/>
      <c r="L1376" s="11"/>
      <c r="M1376" s="11"/>
      <c r="N1376" s="4"/>
      <c r="O1376" s="184"/>
      <c r="P1376" s="185"/>
      <c r="Q1376" s="185"/>
      <c r="R1376" s="186"/>
      <c r="S1376" s="4"/>
      <c r="T1376" s="4"/>
      <c r="U1376" s="4"/>
      <c r="V1376" s="4"/>
    </row>
    <row r="1377" spans="1:22" s="5" customFormat="1" ht="12.5">
      <c r="A1377" s="56"/>
      <c r="B1377" s="11"/>
      <c r="C1377" s="11" t="s">
        <v>427</v>
      </c>
      <c r="D1377" s="11"/>
      <c r="E1377" s="11" t="s">
        <v>428</v>
      </c>
      <c r="F1377" s="11">
        <v>5</v>
      </c>
      <c r="G1377" s="11"/>
      <c r="H1377" s="11">
        <v>0</v>
      </c>
      <c r="I1377" s="11"/>
      <c r="J1377" s="4"/>
      <c r="K1377" s="11"/>
      <c r="L1377" s="11"/>
      <c r="M1377" s="11"/>
      <c r="N1377" s="4"/>
      <c r="O1377" s="184"/>
      <c r="P1377" s="185"/>
      <c r="Q1377" s="185"/>
      <c r="R1377" s="186"/>
      <c r="S1377" s="4"/>
      <c r="T1377" s="4"/>
      <c r="U1377" s="4"/>
      <c r="V1377" s="4"/>
    </row>
    <row r="1378" spans="1:22" s="5" customFormat="1" ht="12.5">
      <c r="A1378" s="56"/>
      <c r="B1378" s="11"/>
      <c r="C1378" s="11" t="s">
        <v>430</v>
      </c>
      <c r="D1378" s="11"/>
      <c r="E1378" s="11" t="s">
        <v>259</v>
      </c>
      <c r="F1378" s="11">
        <v>20</v>
      </c>
      <c r="G1378" s="11"/>
      <c r="H1378" s="11"/>
      <c r="I1378" s="11"/>
      <c r="J1378" s="4"/>
      <c r="K1378" s="11"/>
      <c r="L1378" s="11"/>
      <c r="M1378" s="11"/>
      <c r="N1378" s="4"/>
      <c r="O1378" s="184"/>
      <c r="P1378" s="185"/>
      <c r="Q1378" s="185"/>
      <c r="R1378" s="186"/>
      <c r="S1378" s="4"/>
      <c r="T1378" s="4"/>
      <c r="U1378" s="4"/>
      <c r="V1378" s="4"/>
    </row>
    <row r="1379" spans="1:22" s="5" customFormat="1" ht="12.5">
      <c r="A1379" s="56"/>
      <c r="B1379" s="11"/>
      <c r="C1379" s="11" t="s">
        <v>434</v>
      </c>
      <c r="D1379" s="11"/>
      <c r="E1379" s="11" t="s">
        <v>156</v>
      </c>
      <c r="F1379" s="11">
        <v>5</v>
      </c>
      <c r="G1379" s="11"/>
      <c r="H1379" s="11">
        <v>0</v>
      </c>
      <c r="I1379" s="11"/>
      <c r="J1379" s="4"/>
      <c r="K1379" s="11"/>
      <c r="L1379" s="11"/>
      <c r="M1379" s="11"/>
      <c r="N1379" s="4"/>
      <c r="O1379" s="184"/>
      <c r="P1379" s="185"/>
      <c r="Q1379" s="185"/>
      <c r="R1379" s="186"/>
      <c r="S1379" s="4"/>
      <c r="T1379" s="4"/>
      <c r="U1379" s="4"/>
      <c r="V1379" s="4"/>
    </row>
    <row r="1380" spans="1:22" s="5" customFormat="1" ht="12.5">
      <c r="A1380" s="56"/>
      <c r="B1380" s="11"/>
      <c r="C1380" s="11" t="s">
        <v>436</v>
      </c>
      <c r="D1380" s="11"/>
      <c r="E1380" s="11" t="s">
        <v>181</v>
      </c>
      <c r="F1380" s="11">
        <v>3</v>
      </c>
      <c r="G1380" s="11"/>
      <c r="H1380" s="11"/>
      <c r="I1380" s="11"/>
      <c r="J1380" s="4"/>
      <c r="K1380" s="11"/>
      <c r="L1380" s="11"/>
      <c r="M1380" s="11"/>
      <c r="N1380" s="4"/>
      <c r="O1380" s="184"/>
      <c r="P1380" s="185"/>
      <c r="Q1380" s="185"/>
      <c r="R1380" s="186"/>
      <c r="S1380" s="4"/>
      <c r="T1380" s="4"/>
      <c r="U1380" s="4"/>
      <c r="V1380" s="4"/>
    </row>
    <row r="1381" spans="1:22" s="5" customFormat="1" ht="12.5">
      <c r="A1381" s="56"/>
      <c r="B1381" s="11"/>
      <c r="C1381" s="11" t="s">
        <v>437</v>
      </c>
      <c r="D1381" s="11"/>
      <c r="E1381" s="11" t="s">
        <v>87</v>
      </c>
      <c r="F1381" s="11">
        <v>1</v>
      </c>
      <c r="G1381" s="11"/>
      <c r="H1381" s="11"/>
      <c r="I1381" s="11"/>
      <c r="J1381" s="4"/>
      <c r="K1381" s="11"/>
      <c r="L1381" s="11"/>
      <c r="M1381" s="11"/>
      <c r="N1381" s="4"/>
      <c r="O1381" s="184"/>
      <c r="P1381" s="185"/>
      <c r="Q1381" s="185"/>
      <c r="R1381" s="186"/>
      <c r="S1381" s="4"/>
      <c r="T1381" s="4"/>
      <c r="U1381" s="4"/>
      <c r="V1381" s="4"/>
    </row>
    <row r="1382" spans="1:22" s="5" customFormat="1" ht="12.5">
      <c r="A1382" s="56"/>
      <c r="B1382" s="11"/>
      <c r="C1382" s="11" t="s">
        <v>437</v>
      </c>
      <c r="D1382" s="11"/>
      <c r="E1382" s="11" t="s">
        <v>438</v>
      </c>
      <c r="F1382" s="11">
        <v>28</v>
      </c>
      <c r="G1382" s="11"/>
      <c r="H1382" s="11">
        <v>0</v>
      </c>
      <c r="I1382" s="11"/>
      <c r="J1382" s="4"/>
      <c r="K1382" s="11"/>
      <c r="L1382" s="11"/>
      <c r="M1382" s="11"/>
      <c r="N1382" s="4"/>
      <c r="O1382" s="184"/>
      <c r="P1382" s="185"/>
      <c r="Q1382" s="185"/>
      <c r="R1382" s="186"/>
      <c r="S1382" s="4"/>
      <c r="T1382" s="4"/>
      <c r="U1382" s="4"/>
      <c r="V1382" s="4"/>
    </row>
    <row r="1383" spans="1:22" s="5" customFormat="1" ht="12.5">
      <c r="A1383" s="56"/>
      <c r="B1383" s="11"/>
      <c r="C1383" s="11" t="s">
        <v>439</v>
      </c>
      <c r="D1383" s="11"/>
      <c r="E1383" s="11" t="s">
        <v>148</v>
      </c>
      <c r="F1383" s="11">
        <v>18</v>
      </c>
      <c r="G1383" s="11"/>
      <c r="H1383" s="11">
        <v>0</v>
      </c>
      <c r="I1383" s="11"/>
      <c r="J1383" s="4"/>
      <c r="K1383" s="11"/>
      <c r="L1383" s="11"/>
      <c r="M1383" s="11"/>
      <c r="N1383" s="4"/>
      <c r="O1383" s="184"/>
      <c r="P1383" s="185"/>
      <c r="Q1383" s="185"/>
      <c r="R1383" s="186"/>
      <c r="S1383" s="4"/>
      <c r="T1383" s="4"/>
      <c r="U1383" s="4"/>
      <c r="V1383" s="4"/>
    </row>
    <row r="1384" spans="1:22" s="5" customFormat="1" ht="12.5">
      <c r="A1384" s="56"/>
      <c r="B1384" s="11"/>
      <c r="C1384" s="11" t="s">
        <v>443</v>
      </c>
      <c r="D1384" s="11"/>
      <c r="E1384" s="11" t="s">
        <v>444</v>
      </c>
      <c r="F1384" s="11">
        <v>77</v>
      </c>
      <c r="G1384" s="11">
        <v>1</v>
      </c>
      <c r="H1384" s="11">
        <v>0</v>
      </c>
      <c r="I1384" s="11"/>
      <c r="J1384" s="4"/>
      <c r="K1384" s="11"/>
      <c r="L1384" s="11"/>
      <c r="M1384" s="11"/>
      <c r="N1384" s="4"/>
      <c r="O1384" s="184"/>
      <c r="P1384" s="185"/>
      <c r="Q1384" s="185"/>
      <c r="R1384" s="186"/>
      <c r="S1384" s="4"/>
      <c r="T1384" s="4"/>
      <c r="U1384" s="4"/>
      <c r="V1384" s="4"/>
    </row>
    <row r="1385" spans="1:22" s="5" customFormat="1" ht="12.5">
      <c r="A1385" s="56"/>
      <c r="B1385" s="11"/>
      <c r="C1385" s="11" t="s">
        <v>445</v>
      </c>
      <c r="D1385" s="11"/>
      <c r="E1385" s="11" t="s">
        <v>144</v>
      </c>
      <c r="F1385" s="11">
        <v>64</v>
      </c>
      <c r="G1385" s="11"/>
      <c r="H1385" s="11">
        <v>0</v>
      </c>
      <c r="I1385" s="11"/>
      <c r="J1385" s="4"/>
      <c r="K1385" s="11"/>
      <c r="L1385" s="11"/>
      <c r="M1385" s="11"/>
      <c r="N1385" s="4"/>
      <c r="O1385" s="184"/>
      <c r="P1385" s="185"/>
      <c r="Q1385" s="185"/>
      <c r="R1385" s="186"/>
      <c r="S1385" s="4"/>
      <c r="T1385" s="4"/>
      <c r="U1385" s="4"/>
      <c r="V1385" s="4"/>
    </row>
    <row r="1386" spans="1:22" s="5" customFormat="1" ht="12.5">
      <c r="A1386" s="56"/>
      <c r="B1386" s="11"/>
      <c r="C1386" s="11" t="s">
        <v>446</v>
      </c>
      <c r="D1386" s="11"/>
      <c r="E1386" s="11" t="s">
        <v>218</v>
      </c>
      <c r="F1386" s="11">
        <v>1</v>
      </c>
      <c r="G1386" s="11"/>
      <c r="H1386" s="11"/>
      <c r="I1386" s="11"/>
      <c r="J1386" s="4"/>
      <c r="K1386" s="11"/>
      <c r="L1386" s="11"/>
      <c r="M1386" s="11"/>
      <c r="N1386" s="4"/>
      <c r="O1386" s="184"/>
      <c r="P1386" s="185"/>
      <c r="Q1386" s="185"/>
      <c r="R1386" s="186"/>
      <c r="S1386" s="4"/>
      <c r="T1386" s="4"/>
      <c r="U1386" s="4"/>
      <c r="V1386" s="4"/>
    </row>
    <row r="1387" spans="1:22" s="5" customFormat="1" ht="12.5">
      <c r="A1387" s="56"/>
      <c r="B1387" s="11"/>
      <c r="C1387" s="11" t="s">
        <v>447</v>
      </c>
      <c r="D1387" s="11"/>
      <c r="E1387" s="11" t="s">
        <v>448</v>
      </c>
      <c r="F1387" s="11">
        <v>4</v>
      </c>
      <c r="G1387" s="11"/>
      <c r="H1387" s="11">
        <v>0</v>
      </c>
      <c r="I1387" s="11"/>
      <c r="J1387" s="4"/>
      <c r="K1387" s="11"/>
      <c r="L1387" s="11"/>
      <c r="M1387" s="11"/>
      <c r="N1387" s="4"/>
      <c r="O1387" s="184"/>
      <c r="P1387" s="185"/>
      <c r="Q1387" s="185"/>
      <c r="R1387" s="186"/>
      <c r="S1387" s="4"/>
      <c r="T1387" s="4"/>
      <c r="U1387" s="4"/>
      <c r="V1387" s="4"/>
    </row>
    <row r="1388" spans="1:22" s="5" customFormat="1" ht="12.5">
      <c r="A1388" s="56"/>
      <c r="B1388" s="11"/>
      <c r="C1388" s="11" t="s">
        <v>449</v>
      </c>
      <c r="D1388" s="11"/>
      <c r="E1388" s="11" t="s">
        <v>117</v>
      </c>
      <c r="F1388" s="11">
        <v>7</v>
      </c>
      <c r="G1388" s="11"/>
      <c r="H1388" s="11">
        <v>0</v>
      </c>
      <c r="I1388" s="11"/>
      <c r="J1388" s="4"/>
      <c r="K1388" s="11"/>
      <c r="L1388" s="11"/>
      <c r="M1388" s="11"/>
      <c r="N1388" s="4"/>
      <c r="O1388" s="184"/>
      <c r="P1388" s="185"/>
      <c r="Q1388" s="185"/>
      <c r="R1388" s="186"/>
      <c r="S1388" s="4"/>
      <c r="T1388" s="4"/>
      <c r="U1388" s="4"/>
      <c r="V1388" s="4"/>
    </row>
    <row r="1389" spans="1:22" s="5" customFormat="1" ht="13" thickBot="1">
      <c r="A1389" s="56"/>
      <c r="B1389" s="11"/>
      <c r="C1389" s="11" t="s">
        <v>450</v>
      </c>
      <c r="D1389" s="11"/>
      <c r="E1389" s="11" t="s">
        <v>346</v>
      </c>
      <c r="F1389" s="11">
        <v>9</v>
      </c>
      <c r="G1389" s="11"/>
      <c r="H1389" s="11"/>
      <c r="I1389" s="11"/>
      <c r="J1389" s="4"/>
      <c r="K1389" s="11"/>
      <c r="L1389" s="11"/>
      <c r="M1389" s="11"/>
      <c r="N1389" s="4"/>
      <c r="O1389" s="184"/>
      <c r="P1389" s="185"/>
      <c r="Q1389" s="185"/>
      <c r="R1389" s="186"/>
      <c r="S1389" s="4"/>
      <c r="T1389" s="4"/>
      <c r="U1389" s="4"/>
      <c r="V1389" s="4"/>
    </row>
    <row r="1390" spans="1:22" ht="15" thickBot="1">
      <c r="A1390" s="56"/>
      <c r="B1390" s="95" t="s">
        <v>51</v>
      </c>
      <c r="C1390" s="96"/>
      <c r="D1390" s="96"/>
      <c r="E1390" s="96"/>
      <c r="F1390" s="97">
        <f>SUM(F1212:F1389)</f>
        <v>2132</v>
      </c>
      <c r="G1390" s="97">
        <f t="shared" ref="G1390:I1390" si="5">SUM(G1212:G1389)</f>
        <v>25</v>
      </c>
      <c r="H1390" s="97">
        <f t="shared" si="5"/>
        <v>20</v>
      </c>
      <c r="I1390" s="219">
        <f t="shared" si="5"/>
        <v>173.33333333333331</v>
      </c>
      <c r="K1390" s="99"/>
      <c r="L1390" s="97"/>
      <c r="M1390" s="98"/>
      <c r="O1390" s="394"/>
      <c r="P1390" s="395"/>
      <c r="Q1390" s="395"/>
      <c r="R1390" s="396"/>
      <c r="U1390" s="4"/>
      <c r="V1390" s="4"/>
    </row>
    <row r="1391" spans="1:22" s="4" customFormat="1" ht="12.5">
      <c r="A1391" s="56"/>
    </row>
    <row r="1392" spans="1:22" s="4" customFormat="1" ht="12.5"/>
    <row r="1393" spans="11:15" s="4" customFormat="1" ht="12.5" hidden="1">
      <c r="K1393" s="51"/>
      <c r="O1393" s="51"/>
    </row>
    <row r="1394" spans="11:15" s="4" customFormat="1" ht="12.5" hidden="1">
      <c r="K1394" s="51"/>
      <c r="O1394" s="51"/>
    </row>
    <row r="1395" spans="11:15" s="4" customFormat="1" ht="12.5" hidden="1">
      <c r="K1395" s="51"/>
      <c r="O1395" s="51"/>
    </row>
    <row r="1396" spans="11:15" s="4" customFormat="1" ht="12.5" hidden="1">
      <c r="K1396" s="51"/>
      <c r="O1396" s="51"/>
    </row>
    <row r="1397" spans="11:15" s="4" customFormat="1" ht="12.5" hidden="1">
      <c r="K1397" s="51"/>
      <c r="O1397" s="51"/>
    </row>
    <row r="1398" spans="11:15"/>
    <row r="1399" spans="11:15"/>
    <row r="1400" spans="11:15"/>
    <row r="1401" spans="11:15"/>
    <row r="1402" spans="11:15"/>
    <row r="1403" spans="11:15"/>
    <row r="1404" spans="11:15"/>
    <row r="1405" spans="11:15"/>
    <row r="1406" spans="11:15"/>
    <row r="1407" spans="11:15"/>
    <row r="1408" spans="11:15"/>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sheetData>
  <mergeCells count="8204">
    <mergeCell ref="WXC509:WXF509"/>
    <mergeCell ref="WXG509:WXJ509"/>
    <mergeCell ref="WXK509:WXN509"/>
    <mergeCell ref="WXO509:WXR509"/>
    <mergeCell ref="WXS509:WXV509"/>
    <mergeCell ref="WWI509:WWL509"/>
    <mergeCell ref="WWM509:WWP509"/>
    <mergeCell ref="WWQ509:WWT509"/>
    <mergeCell ref="WWU509:WWX509"/>
    <mergeCell ref="WWY509:WXB509"/>
    <mergeCell ref="WVO509:WVR509"/>
    <mergeCell ref="WVS509:WVV509"/>
    <mergeCell ref="WVW509:WVZ509"/>
    <mergeCell ref="WWA509:WWD509"/>
    <mergeCell ref="O963:R963"/>
    <mergeCell ref="O1390:R1390"/>
    <mergeCell ref="O1209:R1209"/>
    <mergeCell ref="O1212:R1212"/>
    <mergeCell ref="O961:R961"/>
    <mergeCell ref="O964:R964"/>
    <mergeCell ref="O758:R758"/>
    <mergeCell ref="O511:R511"/>
    <mergeCell ref="O760:R760"/>
    <mergeCell ref="O761:R761"/>
    <mergeCell ref="WSQ509:WST509"/>
    <mergeCell ref="WSU509:WSX509"/>
    <mergeCell ref="WSY509:WTB509"/>
    <mergeCell ref="WTC509:WTF509"/>
    <mergeCell ref="WRS509:WRV509"/>
    <mergeCell ref="WRW509:WRZ509"/>
    <mergeCell ref="WSA509:WSD509"/>
    <mergeCell ref="WSE509:WSH509"/>
    <mergeCell ref="XAQ509:XAT509"/>
    <mergeCell ref="XAU509:XAX509"/>
    <mergeCell ref="WZK509:WZN509"/>
    <mergeCell ref="WZO509:WZR509"/>
    <mergeCell ref="WZS509:WZV509"/>
    <mergeCell ref="WZW509:WZZ509"/>
    <mergeCell ref="XAA509:XAD509"/>
    <mergeCell ref="WYQ509:WYT509"/>
    <mergeCell ref="WYU509:WYX509"/>
    <mergeCell ref="WYY509:WZB509"/>
    <mergeCell ref="WZC509:WZF509"/>
    <mergeCell ref="WZG509:WZJ509"/>
    <mergeCell ref="WXW509:WXZ509"/>
    <mergeCell ref="WYA509:WYD509"/>
    <mergeCell ref="WYE509:WYH509"/>
    <mergeCell ref="WYI509:WYL509"/>
    <mergeCell ref="WYM509:WYP509"/>
    <mergeCell ref="XEU509:XEX509"/>
    <mergeCell ref="XEY509:XFB509"/>
    <mergeCell ref="XFC509:XFD509"/>
    <mergeCell ref="O512:R512"/>
    <mergeCell ref="XEA509:XED509"/>
    <mergeCell ref="XEE509:XEH509"/>
    <mergeCell ref="XEI509:XEL509"/>
    <mergeCell ref="XEM509:XEP509"/>
    <mergeCell ref="XEQ509:XET509"/>
    <mergeCell ref="XDG509:XDJ509"/>
    <mergeCell ref="XDK509:XDN509"/>
    <mergeCell ref="XDO509:XDR509"/>
    <mergeCell ref="XDS509:XDV509"/>
    <mergeCell ref="XDW509:XDZ509"/>
    <mergeCell ref="XCM509:XCP509"/>
    <mergeCell ref="XCQ509:XCT509"/>
    <mergeCell ref="XCU509:XCX509"/>
    <mergeCell ref="XCY509:XDB509"/>
    <mergeCell ref="XDC509:XDF509"/>
    <mergeCell ref="XBS509:XBV509"/>
    <mergeCell ref="XBW509:XBZ509"/>
    <mergeCell ref="XCA509:XCD509"/>
    <mergeCell ref="XCE509:XCH509"/>
    <mergeCell ref="XCI509:XCL509"/>
    <mergeCell ref="XAY509:XBB509"/>
    <mergeCell ref="XBC509:XBF509"/>
    <mergeCell ref="XBG509:XBJ509"/>
    <mergeCell ref="XBK509:XBN509"/>
    <mergeCell ref="XBO509:XBR509"/>
    <mergeCell ref="XAE509:XAH509"/>
    <mergeCell ref="XAI509:XAL509"/>
    <mergeCell ref="XAM509:XAP509"/>
    <mergeCell ref="WSI509:WSL509"/>
    <mergeCell ref="WQY509:WRB509"/>
    <mergeCell ref="WRC509:WRF509"/>
    <mergeCell ref="WRG509:WRJ509"/>
    <mergeCell ref="WRK509:WRN509"/>
    <mergeCell ref="WRO509:WRR509"/>
    <mergeCell ref="WQE509:WQH509"/>
    <mergeCell ref="WQI509:WQL509"/>
    <mergeCell ref="WQM509:WQP509"/>
    <mergeCell ref="WQQ509:WQT509"/>
    <mergeCell ref="WQU509:WQX509"/>
    <mergeCell ref="WMI509:WML509"/>
    <mergeCell ref="WMM509:WMP509"/>
    <mergeCell ref="WMQ509:WMT509"/>
    <mergeCell ref="WMU509:WMX509"/>
    <mergeCell ref="WMY509:WNB509"/>
    <mergeCell ref="WLO509:WLR509"/>
    <mergeCell ref="WLS509:WLV509"/>
    <mergeCell ref="WLW509:WLZ509"/>
    <mergeCell ref="WMA509:WMD509"/>
    <mergeCell ref="WME509:WMH509"/>
    <mergeCell ref="WNW509:WNZ509"/>
    <mergeCell ref="WOA509:WOD509"/>
    <mergeCell ref="WOE509:WOH509"/>
    <mergeCell ref="WOI509:WOL509"/>
    <mergeCell ref="WOM509:WOP509"/>
    <mergeCell ref="WNC509:WNF509"/>
    <mergeCell ref="WNG509:WNJ509"/>
    <mergeCell ref="WNK509:WNN509"/>
    <mergeCell ref="WNO509:WNR509"/>
    <mergeCell ref="WNS509:WNV509"/>
    <mergeCell ref="WKU509:WKX509"/>
    <mergeCell ref="WKY509:WLB509"/>
    <mergeCell ref="WLC509:WLF509"/>
    <mergeCell ref="WLG509:WLJ509"/>
    <mergeCell ref="WLK509:WLN509"/>
    <mergeCell ref="WWE509:WWH509"/>
    <mergeCell ref="WUU509:WUX509"/>
    <mergeCell ref="WUY509:WVB509"/>
    <mergeCell ref="WVC509:WVF509"/>
    <mergeCell ref="WVG509:WVJ509"/>
    <mergeCell ref="WVK509:WVN509"/>
    <mergeCell ref="WUA509:WUD509"/>
    <mergeCell ref="WUE509:WUH509"/>
    <mergeCell ref="WUI509:WUL509"/>
    <mergeCell ref="WUM509:WUP509"/>
    <mergeCell ref="WUQ509:WUT509"/>
    <mergeCell ref="WTG509:WTJ509"/>
    <mergeCell ref="WTK509:WTN509"/>
    <mergeCell ref="WTO509:WTR509"/>
    <mergeCell ref="WTS509:WTV509"/>
    <mergeCell ref="WTW509:WTZ509"/>
    <mergeCell ref="WSM509:WSP509"/>
    <mergeCell ref="WPK509:WPN509"/>
    <mergeCell ref="WPO509:WPR509"/>
    <mergeCell ref="WPS509:WPV509"/>
    <mergeCell ref="WPW509:WPZ509"/>
    <mergeCell ref="WQA509:WQD509"/>
    <mergeCell ref="WOQ509:WOT509"/>
    <mergeCell ref="WOU509:WOX509"/>
    <mergeCell ref="WOY509:WPB509"/>
    <mergeCell ref="WPC509:WPF509"/>
    <mergeCell ref="WPG509:WPJ509"/>
    <mergeCell ref="WKI509:WKL509"/>
    <mergeCell ref="WKM509:WKP509"/>
    <mergeCell ref="WKQ509:WKT509"/>
    <mergeCell ref="WJG509:WJJ509"/>
    <mergeCell ref="WJK509:WJN509"/>
    <mergeCell ref="WJO509:WJR509"/>
    <mergeCell ref="WJS509:WJV509"/>
    <mergeCell ref="WJW509:WJZ509"/>
    <mergeCell ref="WIM509:WIP509"/>
    <mergeCell ref="WIQ509:WIT509"/>
    <mergeCell ref="WIU509:WIX509"/>
    <mergeCell ref="WIY509:WJB509"/>
    <mergeCell ref="WJC509:WJF509"/>
    <mergeCell ref="WHS509:WHV509"/>
    <mergeCell ref="WHW509:WHZ509"/>
    <mergeCell ref="WIA509:WID509"/>
    <mergeCell ref="WIE509:WIH509"/>
    <mergeCell ref="WII509:WIL509"/>
    <mergeCell ref="WBO509:WBR509"/>
    <mergeCell ref="WBS509:WBV509"/>
    <mergeCell ref="WBW509:WBZ509"/>
    <mergeCell ref="WCA509:WCD509"/>
    <mergeCell ref="WCE509:WCH509"/>
    <mergeCell ref="WAU509:WAX509"/>
    <mergeCell ref="WAY509:WBB509"/>
    <mergeCell ref="WBC509:WBF509"/>
    <mergeCell ref="WBG509:WBJ509"/>
    <mergeCell ref="WBK509:WBN509"/>
    <mergeCell ref="WAA509:WAD509"/>
    <mergeCell ref="WAE509:WAH509"/>
    <mergeCell ref="WAI509:WAL509"/>
    <mergeCell ref="WAM509:WAP509"/>
    <mergeCell ref="WAQ509:WAT509"/>
    <mergeCell ref="WKA509:WKD509"/>
    <mergeCell ref="WKE509:WKH509"/>
    <mergeCell ref="WGY509:WHB509"/>
    <mergeCell ref="WHC509:WHF509"/>
    <mergeCell ref="WHG509:WHJ509"/>
    <mergeCell ref="WHK509:WHN509"/>
    <mergeCell ref="WHO509:WHR509"/>
    <mergeCell ref="WGE509:WGH509"/>
    <mergeCell ref="WGI509:WGL509"/>
    <mergeCell ref="WGM509:WGP509"/>
    <mergeCell ref="WGQ509:WGT509"/>
    <mergeCell ref="WGU509:WGX509"/>
    <mergeCell ref="WFK509:WFN509"/>
    <mergeCell ref="WFO509:WFR509"/>
    <mergeCell ref="WFS509:WFV509"/>
    <mergeCell ref="WFW509:WFZ509"/>
    <mergeCell ref="WGA509:WGD509"/>
    <mergeCell ref="WEQ509:WET509"/>
    <mergeCell ref="WEU509:WEX509"/>
    <mergeCell ref="WEY509:WFB509"/>
    <mergeCell ref="WFC509:WFF509"/>
    <mergeCell ref="WFG509:WFJ509"/>
    <mergeCell ref="WDW509:WDZ509"/>
    <mergeCell ref="WEA509:WED509"/>
    <mergeCell ref="WEE509:WEH509"/>
    <mergeCell ref="WEI509:WEL509"/>
    <mergeCell ref="WEM509:WEP509"/>
    <mergeCell ref="WDC509:WDF509"/>
    <mergeCell ref="WDG509:WDJ509"/>
    <mergeCell ref="WDK509:WDN509"/>
    <mergeCell ref="WDO509:WDR509"/>
    <mergeCell ref="WDS509:WDV509"/>
    <mergeCell ref="WCI509:WCL509"/>
    <mergeCell ref="WCM509:WCP509"/>
    <mergeCell ref="WCQ509:WCT509"/>
    <mergeCell ref="WCU509:WCX509"/>
    <mergeCell ref="WCY509:WDB509"/>
    <mergeCell ref="VZO509:VZR509"/>
    <mergeCell ref="VZS509:VZV509"/>
    <mergeCell ref="VZW509:VZZ509"/>
    <mergeCell ref="VYM509:VYP509"/>
    <mergeCell ref="VYQ509:VYT509"/>
    <mergeCell ref="VYU509:VYX509"/>
    <mergeCell ref="VYY509:VZB509"/>
    <mergeCell ref="VZC509:VZF509"/>
    <mergeCell ref="VXS509:VXV509"/>
    <mergeCell ref="VXW509:VXZ509"/>
    <mergeCell ref="VYA509:VYD509"/>
    <mergeCell ref="VYE509:VYH509"/>
    <mergeCell ref="VYI509:VYL509"/>
    <mergeCell ref="VWY509:VXB509"/>
    <mergeCell ref="VXC509:VXF509"/>
    <mergeCell ref="VXG509:VXJ509"/>
    <mergeCell ref="VXK509:VXN509"/>
    <mergeCell ref="VXO509:VXR509"/>
    <mergeCell ref="VQU509:VQX509"/>
    <mergeCell ref="VQY509:VRB509"/>
    <mergeCell ref="VRC509:VRF509"/>
    <mergeCell ref="VRG509:VRJ509"/>
    <mergeCell ref="VRK509:VRN509"/>
    <mergeCell ref="VQA509:VQD509"/>
    <mergeCell ref="VQE509:VQH509"/>
    <mergeCell ref="VQI509:VQL509"/>
    <mergeCell ref="VQM509:VQP509"/>
    <mergeCell ref="VQQ509:VQT509"/>
    <mergeCell ref="VPG509:VPJ509"/>
    <mergeCell ref="VPK509:VPN509"/>
    <mergeCell ref="VPO509:VPR509"/>
    <mergeCell ref="VPS509:VPV509"/>
    <mergeCell ref="VPW509:VPZ509"/>
    <mergeCell ref="VZG509:VZJ509"/>
    <mergeCell ref="VZK509:VZN509"/>
    <mergeCell ref="VWE509:VWH509"/>
    <mergeCell ref="VWI509:VWL509"/>
    <mergeCell ref="VWM509:VWP509"/>
    <mergeCell ref="VWQ509:VWT509"/>
    <mergeCell ref="VWU509:VWX509"/>
    <mergeCell ref="VVK509:VVN509"/>
    <mergeCell ref="VVO509:VVR509"/>
    <mergeCell ref="VVS509:VVV509"/>
    <mergeCell ref="VVW509:VVZ509"/>
    <mergeCell ref="VWA509:VWD509"/>
    <mergeCell ref="VUQ509:VUT509"/>
    <mergeCell ref="VUU509:VUX509"/>
    <mergeCell ref="VUY509:VVB509"/>
    <mergeCell ref="VVC509:VVF509"/>
    <mergeCell ref="VVG509:VVJ509"/>
    <mergeCell ref="VTW509:VTZ509"/>
    <mergeCell ref="VUA509:VUD509"/>
    <mergeCell ref="VUE509:VUH509"/>
    <mergeCell ref="VUI509:VUL509"/>
    <mergeCell ref="VUM509:VUP509"/>
    <mergeCell ref="VTC509:VTF509"/>
    <mergeCell ref="VTG509:VTJ509"/>
    <mergeCell ref="VTK509:VTN509"/>
    <mergeCell ref="VTO509:VTR509"/>
    <mergeCell ref="VTS509:VTV509"/>
    <mergeCell ref="VSI509:VSL509"/>
    <mergeCell ref="VSM509:VSP509"/>
    <mergeCell ref="VSQ509:VST509"/>
    <mergeCell ref="VSU509:VSX509"/>
    <mergeCell ref="VSY509:VTB509"/>
    <mergeCell ref="VRO509:VRR509"/>
    <mergeCell ref="VRS509:VRV509"/>
    <mergeCell ref="VRW509:VRZ509"/>
    <mergeCell ref="VSA509:VSD509"/>
    <mergeCell ref="VSE509:VSH509"/>
    <mergeCell ref="VOU509:VOX509"/>
    <mergeCell ref="VOY509:VPB509"/>
    <mergeCell ref="VPC509:VPF509"/>
    <mergeCell ref="VNS509:VNV509"/>
    <mergeCell ref="VNW509:VNZ509"/>
    <mergeCell ref="VOA509:VOD509"/>
    <mergeCell ref="VOE509:VOH509"/>
    <mergeCell ref="VOI509:VOL509"/>
    <mergeCell ref="VMY509:VNB509"/>
    <mergeCell ref="VNC509:VNF509"/>
    <mergeCell ref="VNG509:VNJ509"/>
    <mergeCell ref="VNK509:VNN509"/>
    <mergeCell ref="VNO509:VNR509"/>
    <mergeCell ref="VME509:VMH509"/>
    <mergeCell ref="VMI509:VML509"/>
    <mergeCell ref="VMM509:VMP509"/>
    <mergeCell ref="VMQ509:VMT509"/>
    <mergeCell ref="VMU509:VMX509"/>
    <mergeCell ref="VGA509:VGD509"/>
    <mergeCell ref="VGE509:VGH509"/>
    <mergeCell ref="VGI509:VGL509"/>
    <mergeCell ref="VGM509:VGP509"/>
    <mergeCell ref="VGQ509:VGT509"/>
    <mergeCell ref="VFG509:VFJ509"/>
    <mergeCell ref="VFK509:VFN509"/>
    <mergeCell ref="VFO509:VFR509"/>
    <mergeCell ref="VFS509:VFV509"/>
    <mergeCell ref="VFW509:VFZ509"/>
    <mergeCell ref="VEM509:VEP509"/>
    <mergeCell ref="VEQ509:VET509"/>
    <mergeCell ref="VEU509:VEX509"/>
    <mergeCell ref="VEY509:VFB509"/>
    <mergeCell ref="VFC509:VFF509"/>
    <mergeCell ref="VOM509:VOP509"/>
    <mergeCell ref="VOQ509:VOT509"/>
    <mergeCell ref="VLK509:VLN509"/>
    <mergeCell ref="VLO509:VLR509"/>
    <mergeCell ref="VLS509:VLV509"/>
    <mergeCell ref="VLW509:VLZ509"/>
    <mergeCell ref="VMA509:VMD509"/>
    <mergeCell ref="VKQ509:VKT509"/>
    <mergeCell ref="VKU509:VKX509"/>
    <mergeCell ref="VKY509:VLB509"/>
    <mergeCell ref="VLC509:VLF509"/>
    <mergeCell ref="VLG509:VLJ509"/>
    <mergeCell ref="VJW509:VJZ509"/>
    <mergeCell ref="VKA509:VKD509"/>
    <mergeCell ref="VKE509:VKH509"/>
    <mergeCell ref="VKI509:VKL509"/>
    <mergeCell ref="VKM509:VKP509"/>
    <mergeCell ref="VJC509:VJF509"/>
    <mergeCell ref="VJG509:VJJ509"/>
    <mergeCell ref="VJK509:VJN509"/>
    <mergeCell ref="VJO509:VJR509"/>
    <mergeCell ref="VJS509:VJV509"/>
    <mergeCell ref="VII509:VIL509"/>
    <mergeCell ref="VIM509:VIP509"/>
    <mergeCell ref="VIQ509:VIT509"/>
    <mergeCell ref="VIU509:VIX509"/>
    <mergeCell ref="VIY509:VJB509"/>
    <mergeCell ref="VHO509:VHR509"/>
    <mergeCell ref="VHS509:VHV509"/>
    <mergeCell ref="VHW509:VHZ509"/>
    <mergeCell ref="VIA509:VID509"/>
    <mergeCell ref="VIE509:VIH509"/>
    <mergeCell ref="VGU509:VGX509"/>
    <mergeCell ref="VGY509:VHB509"/>
    <mergeCell ref="VHC509:VHF509"/>
    <mergeCell ref="VHG509:VHJ509"/>
    <mergeCell ref="VHK509:VHN509"/>
    <mergeCell ref="VEA509:VED509"/>
    <mergeCell ref="VEE509:VEH509"/>
    <mergeCell ref="VEI509:VEL509"/>
    <mergeCell ref="VCY509:VDB509"/>
    <mergeCell ref="VDC509:VDF509"/>
    <mergeCell ref="VDG509:VDJ509"/>
    <mergeCell ref="VDK509:VDN509"/>
    <mergeCell ref="VDO509:VDR509"/>
    <mergeCell ref="VCE509:VCH509"/>
    <mergeCell ref="VCI509:VCL509"/>
    <mergeCell ref="VCM509:VCP509"/>
    <mergeCell ref="VCQ509:VCT509"/>
    <mergeCell ref="VCU509:VCX509"/>
    <mergeCell ref="VBK509:VBN509"/>
    <mergeCell ref="VBO509:VBR509"/>
    <mergeCell ref="VBS509:VBV509"/>
    <mergeCell ref="VBW509:VBZ509"/>
    <mergeCell ref="VCA509:VCD509"/>
    <mergeCell ref="UVG509:UVJ509"/>
    <mergeCell ref="UVK509:UVN509"/>
    <mergeCell ref="UVO509:UVR509"/>
    <mergeCell ref="UVS509:UVV509"/>
    <mergeCell ref="UVW509:UVZ509"/>
    <mergeCell ref="UUM509:UUP509"/>
    <mergeCell ref="UUQ509:UUT509"/>
    <mergeCell ref="UUU509:UUX509"/>
    <mergeCell ref="UUY509:UVB509"/>
    <mergeCell ref="UVC509:UVF509"/>
    <mergeCell ref="UTS509:UTV509"/>
    <mergeCell ref="UTW509:UTZ509"/>
    <mergeCell ref="UUA509:UUD509"/>
    <mergeCell ref="UUE509:UUH509"/>
    <mergeCell ref="UUI509:UUL509"/>
    <mergeCell ref="VDS509:VDV509"/>
    <mergeCell ref="VDW509:VDZ509"/>
    <mergeCell ref="VAQ509:VAT509"/>
    <mergeCell ref="VAU509:VAX509"/>
    <mergeCell ref="VAY509:VBB509"/>
    <mergeCell ref="VBC509:VBF509"/>
    <mergeCell ref="VBG509:VBJ509"/>
    <mergeCell ref="UZW509:UZZ509"/>
    <mergeCell ref="VAA509:VAD509"/>
    <mergeCell ref="VAE509:VAH509"/>
    <mergeCell ref="VAI509:VAL509"/>
    <mergeCell ref="VAM509:VAP509"/>
    <mergeCell ref="UZC509:UZF509"/>
    <mergeCell ref="UZG509:UZJ509"/>
    <mergeCell ref="UZK509:UZN509"/>
    <mergeCell ref="UZO509:UZR509"/>
    <mergeCell ref="UZS509:UZV509"/>
    <mergeCell ref="UYI509:UYL509"/>
    <mergeCell ref="UYM509:UYP509"/>
    <mergeCell ref="UYQ509:UYT509"/>
    <mergeCell ref="UYU509:UYX509"/>
    <mergeCell ref="UYY509:UZB509"/>
    <mergeCell ref="UXO509:UXR509"/>
    <mergeCell ref="UXS509:UXV509"/>
    <mergeCell ref="UXW509:UXZ509"/>
    <mergeCell ref="UYA509:UYD509"/>
    <mergeCell ref="UYE509:UYH509"/>
    <mergeCell ref="UWU509:UWX509"/>
    <mergeCell ref="UWY509:UXB509"/>
    <mergeCell ref="UXC509:UXF509"/>
    <mergeCell ref="UXG509:UXJ509"/>
    <mergeCell ref="UXK509:UXN509"/>
    <mergeCell ref="UWA509:UWD509"/>
    <mergeCell ref="UWE509:UWH509"/>
    <mergeCell ref="UWI509:UWL509"/>
    <mergeCell ref="UWM509:UWP509"/>
    <mergeCell ref="UWQ509:UWT509"/>
    <mergeCell ref="UTG509:UTJ509"/>
    <mergeCell ref="UTK509:UTN509"/>
    <mergeCell ref="UTO509:UTR509"/>
    <mergeCell ref="USE509:USH509"/>
    <mergeCell ref="USI509:USL509"/>
    <mergeCell ref="USM509:USP509"/>
    <mergeCell ref="USQ509:UST509"/>
    <mergeCell ref="USU509:USX509"/>
    <mergeCell ref="URK509:URN509"/>
    <mergeCell ref="URO509:URR509"/>
    <mergeCell ref="URS509:URV509"/>
    <mergeCell ref="URW509:URZ509"/>
    <mergeCell ref="USA509:USD509"/>
    <mergeCell ref="UQQ509:UQT509"/>
    <mergeCell ref="UQU509:UQX509"/>
    <mergeCell ref="UQY509:URB509"/>
    <mergeCell ref="URC509:URF509"/>
    <mergeCell ref="URG509:URJ509"/>
    <mergeCell ref="UKM509:UKP509"/>
    <mergeCell ref="UKQ509:UKT509"/>
    <mergeCell ref="UKU509:UKX509"/>
    <mergeCell ref="UKY509:ULB509"/>
    <mergeCell ref="ULC509:ULF509"/>
    <mergeCell ref="UJS509:UJV509"/>
    <mergeCell ref="UJW509:UJZ509"/>
    <mergeCell ref="UKA509:UKD509"/>
    <mergeCell ref="UKE509:UKH509"/>
    <mergeCell ref="UKI509:UKL509"/>
    <mergeCell ref="UIY509:UJB509"/>
    <mergeCell ref="UJC509:UJF509"/>
    <mergeCell ref="UJG509:UJJ509"/>
    <mergeCell ref="UJK509:UJN509"/>
    <mergeCell ref="UJO509:UJR509"/>
    <mergeCell ref="USY509:UTB509"/>
    <mergeCell ref="UTC509:UTF509"/>
    <mergeCell ref="UPW509:UPZ509"/>
    <mergeCell ref="UQA509:UQD509"/>
    <mergeCell ref="UQE509:UQH509"/>
    <mergeCell ref="UQI509:UQL509"/>
    <mergeCell ref="UQM509:UQP509"/>
    <mergeCell ref="UPC509:UPF509"/>
    <mergeCell ref="UPG509:UPJ509"/>
    <mergeCell ref="UPK509:UPN509"/>
    <mergeCell ref="UPO509:UPR509"/>
    <mergeCell ref="UPS509:UPV509"/>
    <mergeCell ref="UOI509:UOL509"/>
    <mergeCell ref="UOM509:UOP509"/>
    <mergeCell ref="UOQ509:UOT509"/>
    <mergeCell ref="UOU509:UOX509"/>
    <mergeCell ref="UOY509:UPB509"/>
    <mergeCell ref="UNO509:UNR509"/>
    <mergeCell ref="UNS509:UNV509"/>
    <mergeCell ref="UNW509:UNZ509"/>
    <mergeCell ref="UOA509:UOD509"/>
    <mergeCell ref="UOE509:UOH509"/>
    <mergeCell ref="UMU509:UMX509"/>
    <mergeCell ref="UMY509:UNB509"/>
    <mergeCell ref="UNC509:UNF509"/>
    <mergeCell ref="UNG509:UNJ509"/>
    <mergeCell ref="UNK509:UNN509"/>
    <mergeCell ref="UMA509:UMD509"/>
    <mergeCell ref="UME509:UMH509"/>
    <mergeCell ref="UMI509:UML509"/>
    <mergeCell ref="UMM509:UMP509"/>
    <mergeCell ref="UMQ509:UMT509"/>
    <mergeCell ref="ULG509:ULJ509"/>
    <mergeCell ref="ULK509:ULN509"/>
    <mergeCell ref="ULO509:ULR509"/>
    <mergeCell ref="ULS509:ULV509"/>
    <mergeCell ref="ULW509:ULZ509"/>
    <mergeCell ref="UIM509:UIP509"/>
    <mergeCell ref="UIQ509:UIT509"/>
    <mergeCell ref="UIU509:UIX509"/>
    <mergeCell ref="UHK509:UHN509"/>
    <mergeCell ref="UHO509:UHR509"/>
    <mergeCell ref="UHS509:UHV509"/>
    <mergeCell ref="UHW509:UHZ509"/>
    <mergeCell ref="UIA509:UID509"/>
    <mergeCell ref="UGQ509:UGT509"/>
    <mergeCell ref="UGU509:UGX509"/>
    <mergeCell ref="UGY509:UHB509"/>
    <mergeCell ref="UHC509:UHF509"/>
    <mergeCell ref="UHG509:UHJ509"/>
    <mergeCell ref="UFW509:UFZ509"/>
    <mergeCell ref="UGA509:UGD509"/>
    <mergeCell ref="UGE509:UGH509"/>
    <mergeCell ref="UGI509:UGL509"/>
    <mergeCell ref="UGM509:UGP509"/>
    <mergeCell ref="TZS509:TZV509"/>
    <mergeCell ref="TZW509:TZZ509"/>
    <mergeCell ref="UAA509:UAD509"/>
    <mergeCell ref="UAE509:UAH509"/>
    <mergeCell ref="UAI509:UAL509"/>
    <mergeCell ref="TYY509:TZB509"/>
    <mergeCell ref="TZC509:TZF509"/>
    <mergeCell ref="TZG509:TZJ509"/>
    <mergeCell ref="TZK509:TZN509"/>
    <mergeCell ref="TZO509:TZR509"/>
    <mergeCell ref="TYE509:TYH509"/>
    <mergeCell ref="TYI509:TYL509"/>
    <mergeCell ref="TYM509:TYP509"/>
    <mergeCell ref="TYQ509:TYT509"/>
    <mergeCell ref="TYU509:TYX509"/>
    <mergeCell ref="UIE509:UIH509"/>
    <mergeCell ref="UII509:UIL509"/>
    <mergeCell ref="UFC509:UFF509"/>
    <mergeCell ref="UFG509:UFJ509"/>
    <mergeCell ref="UFK509:UFN509"/>
    <mergeCell ref="UFO509:UFR509"/>
    <mergeCell ref="UFS509:UFV509"/>
    <mergeCell ref="UEI509:UEL509"/>
    <mergeCell ref="UEM509:UEP509"/>
    <mergeCell ref="UEQ509:UET509"/>
    <mergeCell ref="UEU509:UEX509"/>
    <mergeCell ref="UEY509:UFB509"/>
    <mergeCell ref="UDO509:UDR509"/>
    <mergeCell ref="UDS509:UDV509"/>
    <mergeCell ref="UDW509:UDZ509"/>
    <mergeCell ref="UEA509:UED509"/>
    <mergeCell ref="UEE509:UEH509"/>
    <mergeCell ref="UCU509:UCX509"/>
    <mergeCell ref="UCY509:UDB509"/>
    <mergeCell ref="UDC509:UDF509"/>
    <mergeCell ref="UDG509:UDJ509"/>
    <mergeCell ref="UDK509:UDN509"/>
    <mergeCell ref="UCA509:UCD509"/>
    <mergeCell ref="UCE509:UCH509"/>
    <mergeCell ref="UCI509:UCL509"/>
    <mergeCell ref="UCM509:UCP509"/>
    <mergeCell ref="UCQ509:UCT509"/>
    <mergeCell ref="UBG509:UBJ509"/>
    <mergeCell ref="UBK509:UBN509"/>
    <mergeCell ref="UBO509:UBR509"/>
    <mergeCell ref="UBS509:UBV509"/>
    <mergeCell ref="UBW509:UBZ509"/>
    <mergeCell ref="UAM509:UAP509"/>
    <mergeCell ref="UAQ509:UAT509"/>
    <mergeCell ref="UAU509:UAX509"/>
    <mergeCell ref="UAY509:UBB509"/>
    <mergeCell ref="UBC509:UBF509"/>
    <mergeCell ref="TXS509:TXV509"/>
    <mergeCell ref="TXW509:TXZ509"/>
    <mergeCell ref="TYA509:TYD509"/>
    <mergeCell ref="TWQ509:TWT509"/>
    <mergeCell ref="TWU509:TWX509"/>
    <mergeCell ref="TWY509:TXB509"/>
    <mergeCell ref="TXC509:TXF509"/>
    <mergeCell ref="TXG509:TXJ509"/>
    <mergeCell ref="TVW509:TVZ509"/>
    <mergeCell ref="TWA509:TWD509"/>
    <mergeCell ref="TWE509:TWH509"/>
    <mergeCell ref="TWI509:TWL509"/>
    <mergeCell ref="TWM509:TWP509"/>
    <mergeCell ref="TVC509:TVF509"/>
    <mergeCell ref="TVG509:TVJ509"/>
    <mergeCell ref="TVK509:TVN509"/>
    <mergeCell ref="TVO509:TVR509"/>
    <mergeCell ref="TVS509:TVV509"/>
    <mergeCell ref="TOY509:TPB509"/>
    <mergeCell ref="TPC509:TPF509"/>
    <mergeCell ref="TPG509:TPJ509"/>
    <mergeCell ref="TPK509:TPN509"/>
    <mergeCell ref="TPO509:TPR509"/>
    <mergeCell ref="TOE509:TOH509"/>
    <mergeCell ref="TOI509:TOL509"/>
    <mergeCell ref="TOM509:TOP509"/>
    <mergeCell ref="TOQ509:TOT509"/>
    <mergeCell ref="TOU509:TOX509"/>
    <mergeCell ref="TNK509:TNN509"/>
    <mergeCell ref="TNO509:TNR509"/>
    <mergeCell ref="TNS509:TNV509"/>
    <mergeCell ref="TNW509:TNZ509"/>
    <mergeCell ref="TOA509:TOD509"/>
    <mergeCell ref="TXK509:TXN509"/>
    <mergeCell ref="TXO509:TXR509"/>
    <mergeCell ref="TUI509:TUL509"/>
    <mergeCell ref="TUM509:TUP509"/>
    <mergeCell ref="TUQ509:TUT509"/>
    <mergeCell ref="TUU509:TUX509"/>
    <mergeCell ref="TUY509:TVB509"/>
    <mergeCell ref="TTO509:TTR509"/>
    <mergeCell ref="TTS509:TTV509"/>
    <mergeCell ref="TTW509:TTZ509"/>
    <mergeCell ref="TUA509:TUD509"/>
    <mergeCell ref="TUE509:TUH509"/>
    <mergeCell ref="TSU509:TSX509"/>
    <mergeCell ref="TSY509:TTB509"/>
    <mergeCell ref="TTC509:TTF509"/>
    <mergeCell ref="TTG509:TTJ509"/>
    <mergeCell ref="TTK509:TTN509"/>
    <mergeCell ref="TSA509:TSD509"/>
    <mergeCell ref="TSE509:TSH509"/>
    <mergeCell ref="TSI509:TSL509"/>
    <mergeCell ref="TSM509:TSP509"/>
    <mergeCell ref="TSQ509:TST509"/>
    <mergeCell ref="TRG509:TRJ509"/>
    <mergeCell ref="TRK509:TRN509"/>
    <mergeCell ref="TRO509:TRR509"/>
    <mergeCell ref="TRS509:TRV509"/>
    <mergeCell ref="TRW509:TRZ509"/>
    <mergeCell ref="TQM509:TQP509"/>
    <mergeCell ref="TQQ509:TQT509"/>
    <mergeCell ref="TQU509:TQX509"/>
    <mergeCell ref="TQY509:TRB509"/>
    <mergeCell ref="TRC509:TRF509"/>
    <mergeCell ref="TPS509:TPV509"/>
    <mergeCell ref="TPW509:TPZ509"/>
    <mergeCell ref="TQA509:TQD509"/>
    <mergeCell ref="TQE509:TQH509"/>
    <mergeCell ref="TQI509:TQL509"/>
    <mergeCell ref="TMY509:TNB509"/>
    <mergeCell ref="TNC509:TNF509"/>
    <mergeCell ref="TNG509:TNJ509"/>
    <mergeCell ref="TLW509:TLZ509"/>
    <mergeCell ref="TMA509:TMD509"/>
    <mergeCell ref="TME509:TMH509"/>
    <mergeCell ref="TMI509:TML509"/>
    <mergeCell ref="TMM509:TMP509"/>
    <mergeCell ref="TLC509:TLF509"/>
    <mergeCell ref="TLG509:TLJ509"/>
    <mergeCell ref="TLK509:TLN509"/>
    <mergeCell ref="TLO509:TLR509"/>
    <mergeCell ref="TLS509:TLV509"/>
    <mergeCell ref="TKI509:TKL509"/>
    <mergeCell ref="TKM509:TKP509"/>
    <mergeCell ref="TKQ509:TKT509"/>
    <mergeCell ref="TKU509:TKX509"/>
    <mergeCell ref="TKY509:TLB509"/>
    <mergeCell ref="TEE509:TEH509"/>
    <mergeCell ref="TEI509:TEL509"/>
    <mergeCell ref="TEM509:TEP509"/>
    <mergeCell ref="TEQ509:TET509"/>
    <mergeCell ref="TEU509:TEX509"/>
    <mergeCell ref="TDK509:TDN509"/>
    <mergeCell ref="TDO509:TDR509"/>
    <mergeCell ref="TDS509:TDV509"/>
    <mergeCell ref="TDW509:TDZ509"/>
    <mergeCell ref="TEA509:TED509"/>
    <mergeCell ref="TCQ509:TCT509"/>
    <mergeCell ref="TCU509:TCX509"/>
    <mergeCell ref="TCY509:TDB509"/>
    <mergeCell ref="TDC509:TDF509"/>
    <mergeCell ref="TDG509:TDJ509"/>
    <mergeCell ref="TMQ509:TMT509"/>
    <mergeCell ref="TMU509:TMX509"/>
    <mergeCell ref="TJO509:TJR509"/>
    <mergeCell ref="TJS509:TJV509"/>
    <mergeCell ref="TJW509:TJZ509"/>
    <mergeCell ref="TKA509:TKD509"/>
    <mergeCell ref="TKE509:TKH509"/>
    <mergeCell ref="TIU509:TIX509"/>
    <mergeCell ref="TIY509:TJB509"/>
    <mergeCell ref="TJC509:TJF509"/>
    <mergeCell ref="TJG509:TJJ509"/>
    <mergeCell ref="TJK509:TJN509"/>
    <mergeCell ref="TIA509:TID509"/>
    <mergeCell ref="TIE509:TIH509"/>
    <mergeCell ref="TII509:TIL509"/>
    <mergeCell ref="TIM509:TIP509"/>
    <mergeCell ref="TIQ509:TIT509"/>
    <mergeCell ref="THG509:THJ509"/>
    <mergeCell ref="THK509:THN509"/>
    <mergeCell ref="THO509:THR509"/>
    <mergeCell ref="THS509:THV509"/>
    <mergeCell ref="THW509:THZ509"/>
    <mergeCell ref="TGM509:TGP509"/>
    <mergeCell ref="TGQ509:TGT509"/>
    <mergeCell ref="TGU509:TGX509"/>
    <mergeCell ref="TGY509:THB509"/>
    <mergeCell ref="THC509:THF509"/>
    <mergeCell ref="TFS509:TFV509"/>
    <mergeCell ref="TFW509:TFZ509"/>
    <mergeCell ref="TGA509:TGD509"/>
    <mergeCell ref="TGE509:TGH509"/>
    <mergeCell ref="TGI509:TGL509"/>
    <mergeCell ref="TEY509:TFB509"/>
    <mergeCell ref="TFC509:TFF509"/>
    <mergeCell ref="TFG509:TFJ509"/>
    <mergeCell ref="TFK509:TFN509"/>
    <mergeCell ref="TFO509:TFR509"/>
    <mergeCell ref="TCE509:TCH509"/>
    <mergeCell ref="TCI509:TCL509"/>
    <mergeCell ref="TCM509:TCP509"/>
    <mergeCell ref="TBC509:TBF509"/>
    <mergeCell ref="TBG509:TBJ509"/>
    <mergeCell ref="TBK509:TBN509"/>
    <mergeCell ref="TBO509:TBR509"/>
    <mergeCell ref="TBS509:TBV509"/>
    <mergeCell ref="TAI509:TAL509"/>
    <mergeCell ref="TAM509:TAP509"/>
    <mergeCell ref="TAQ509:TAT509"/>
    <mergeCell ref="TAU509:TAX509"/>
    <mergeCell ref="TAY509:TBB509"/>
    <mergeCell ref="SZO509:SZR509"/>
    <mergeCell ref="SZS509:SZV509"/>
    <mergeCell ref="SZW509:SZZ509"/>
    <mergeCell ref="TAA509:TAD509"/>
    <mergeCell ref="TAE509:TAH509"/>
    <mergeCell ref="STK509:STN509"/>
    <mergeCell ref="STO509:STR509"/>
    <mergeCell ref="STS509:STV509"/>
    <mergeCell ref="STW509:STZ509"/>
    <mergeCell ref="SUA509:SUD509"/>
    <mergeCell ref="SSQ509:SST509"/>
    <mergeCell ref="SSU509:SSX509"/>
    <mergeCell ref="SSY509:STB509"/>
    <mergeCell ref="STC509:STF509"/>
    <mergeCell ref="STG509:STJ509"/>
    <mergeCell ref="SRW509:SRZ509"/>
    <mergeCell ref="SSA509:SSD509"/>
    <mergeCell ref="SSE509:SSH509"/>
    <mergeCell ref="SSI509:SSL509"/>
    <mergeCell ref="SSM509:SSP509"/>
    <mergeCell ref="TBW509:TBZ509"/>
    <mergeCell ref="TCA509:TCD509"/>
    <mergeCell ref="SYU509:SYX509"/>
    <mergeCell ref="SYY509:SZB509"/>
    <mergeCell ref="SZC509:SZF509"/>
    <mergeCell ref="SZG509:SZJ509"/>
    <mergeCell ref="SZK509:SZN509"/>
    <mergeCell ref="SYA509:SYD509"/>
    <mergeCell ref="SYE509:SYH509"/>
    <mergeCell ref="SYI509:SYL509"/>
    <mergeCell ref="SYM509:SYP509"/>
    <mergeCell ref="SYQ509:SYT509"/>
    <mergeCell ref="SXG509:SXJ509"/>
    <mergeCell ref="SXK509:SXN509"/>
    <mergeCell ref="SXO509:SXR509"/>
    <mergeCell ref="SXS509:SXV509"/>
    <mergeCell ref="SXW509:SXZ509"/>
    <mergeCell ref="SWM509:SWP509"/>
    <mergeCell ref="SWQ509:SWT509"/>
    <mergeCell ref="SWU509:SWX509"/>
    <mergeCell ref="SWY509:SXB509"/>
    <mergeCell ref="SXC509:SXF509"/>
    <mergeCell ref="SVS509:SVV509"/>
    <mergeCell ref="SVW509:SVZ509"/>
    <mergeCell ref="SWA509:SWD509"/>
    <mergeCell ref="SWE509:SWH509"/>
    <mergeCell ref="SWI509:SWL509"/>
    <mergeCell ref="SUY509:SVB509"/>
    <mergeCell ref="SVC509:SVF509"/>
    <mergeCell ref="SVG509:SVJ509"/>
    <mergeCell ref="SVK509:SVN509"/>
    <mergeCell ref="SVO509:SVR509"/>
    <mergeCell ref="SUE509:SUH509"/>
    <mergeCell ref="SUI509:SUL509"/>
    <mergeCell ref="SUM509:SUP509"/>
    <mergeCell ref="SUQ509:SUT509"/>
    <mergeCell ref="SUU509:SUX509"/>
    <mergeCell ref="SRK509:SRN509"/>
    <mergeCell ref="SRO509:SRR509"/>
    <mergeCell ref="SRS509:SRV509"/>
    <mergeCell ref="SQI509:SQL509"/>
    <mergeCell ref="SQM509:SQP509"/>
    <mergeCell ref="SQQ509:SQT509"/>
    <mergeCell ref="SQU509:SQX509"/>
    <mergeCell ref="SQY509:SRB509"/>
    <mergeCell ref="SPO509:SPR509"/>
    <mergeCell ref="SPS509:SPV509"/>
    <mergeCell ref="SPW509:SPZ509"/>
    <mergeCell ref="SQA509:SQD509"/>
    <mergeCell ref="SQE509:SQH509"/>
    <mergeCell ref="SOU509:SOX509"/>
    <mergeCell ref="SOY509:SPB509"/>
    <mergeCell ref="SPC509:SPF509"/>
    <mergeCell ref="SPG509:SPJ509"/>
    <mergeCell ref="SPK509:SPN509"/>
    <mergeCell ref="SIQ509:SIT509"/>
    <mergeCell ref="SIU509:SIX509"/>
    <mergeCell ref="SIY509:SJB509"/>
    <mergeCell ref="SJC509:SJF509"/>
    <mergeCell ref="SJG509:SJJ509"/>
    <mergeCell ref="SHW509:SHZ509"/>
    <mergeCell ref="SIA509:SID509"/>
    <mergeCell ref="SIE509:SIH509"/>
    <mergeCell ref="SII509:SIL509"/>
    <mergeCell ref="SIM509:SIP509"/>
    <mergeCell ref="SHC509:SHF509"/>
    <mergeCell ref="SHG509:SHJ509"/>
    <mergeCell ref="SHK509:SHN509"/>
    <mergeCell ref="SHO509:SHR509"/>
    <mergeCell ref="SHS509:SHV509"/>
    <mergeCell ref="SRC509:SRF509"/>
    <mergeCell ref="SRG509:SRJ509"/>
    <mergeCell ref="SOA509:SOD509"/>
    <mergeCell ref="SOE509:SOH509"/>
    <mergeCell ref="SOI509:SOL509"/>
    <mergeCell ref="SOM509:SOP509"/>
    <mergeCell ref="SOQ509:SOT509"/>
    <mergeCell ref="SNG509:SNJ509"/>
    <mergeCell ref="SNK509:SNN509"/>
    <mergeCell ref="SNO509:SNR509"/>
    <mergeCell ref="SNS509:SNV509"/>
    <mergeCell ref="SNW509:SNZ509"/>
    <mergeCell ref="SMM509:SMP509"/>
    <mergeCell ref="SMQ509:SMT509"/>
    <mergeCell ref="SMU509:SMX509"/>
    <mergeCell ref="SMY509:SNB509"/>
    <mergeCell ref="SNC509:SNF509"/>
    <mergeCell ref="SLS509:SLV509"/>
    <mergeCell ref="SLW509:SLZ509"/>
    <mergeCell ref="SMA509:SMD509"/>
    <mergeCell ref="SME509:SMH509"/>
    <mergeCell ref="SMI509:SML509"/>
    <mergeCell ref="SKY509:SLB509"/>
    <mergeCell ref="SLC509:SLF509"/>
    <mergeCell ref="SLG509:SLJ509"/>
    <mergeCell ref="SLK509:SLN509"/>
    <mergeCell ref="SLO509:SLR509"/>
    <mergeCell ref="SKE509:SKH509"/>
    <mergeCell ref="SKI509:SKL509"/>
    <mergeCell ref="SKM509:SKP509"/>
    <mergeCell ref="SKQ509:SKT509"/>
    <mergeCell ref="SKU509:SKX509"/>
    <mergeCell ref="SJK509:SJN509"/>
    <mergeCell ref="SJO509:SJR509"/>
    <mergeCell ref="SJS509:SJV509"/>
    <mergeCell ref="SJW509:SJZ509"/>
    <mergeCell ref="SKA509:SKD509"/>
    <mergeCell ref="SGQ509:SGT509"/>
    <mergeCell ref="SGU509:SGX509"/>
    <mergeCell ref="SGY509:SHB509"/>
    <mergeCell ref="SFO509:SFR509"/>
    <mergeCell ref="SFS509:SFV509"/>
    <mergeCell ref="SFW509:SFZ509"/>
    <mergeCell ref="SGA509:SGD509"/>
    <mergeCell ref="SGE509:SGH509"/>
    <mergeCell ref="SEU509:SEX509"/>
    <mergeCell ref="SEY509:SFB509"/>
    <mergeCell ref="SFC509:SFF509"/>
    <mergeCell ref="SFG509:SFJ509"/>
    <mergeCell ref="SFK509:SFN509"/>
    <mergeCell ref="SEA509:SED509"/>
    <mergeCell ref="SEE509:SEH509"/>
    <mergeCell ref="SEI509:SEL509"/>
    <mergeCell ref="SEM509:SEP509"/>
    <mergeCell ref="SEQ509:SET509"/>
    <mergeCell ref="RXW509:RXZ509"/>
    <mergeCell ref="RYA509:RYD509"/>
    <mergeCell ref="RYE509:RYH509"/>
    <mergeCell ref="RYI509:RYL509"/>
    <mergeCell ref="RYM509:RYP509"/>
    <mergeCell ref="RXC509:RXF509"/>
    <mergeCell ref="RXG509:RXJ509"/>
    <mergeCell ref="RXK509:RXN509"/>
    <mergeCell ref="RXO509:RXR509"/>
    <mergeCell ref="RXS509:RXV509"/>
    <mergeCell ref="RWI509:RWL509"/>
    <mergeCell ref="RWM509:RWP509"/>
    <mergeCell ref="RWQ509:RWT509"/>
    <mergeCell ref="RWU509:RWX509"/>
    <mergeCell ref="RWY509:RXB509"/>
    <mergeCell ref="SGI509:SGL509"/>
    <mergeCell ref="SGM509:SGP509"/>
    <mergeCell ref="SDG509:SDJ509"/>
    <mergeCell ref="SDK509:SDN509"/>
    <mergeCell ref="SDO509:SDR509"/>
    <mergeCell ref="SDS509:SDV509"/>
    <mergeCell ref="SDW509:SDZ509"/>
    <mergeCell ref="SCM509:SCP509"/>
    <mergeCell ref="SCQ509:SCT509"/>
    <mergeCell ref="SCU509:SCX509"/>
    <mergeCell ref="SCY509:SDB509"/>
    <mergeCell ref="SDC509:SDF509"/>
    <mergeCell ref="SBS509:SBV509"/>
    <mergeCell ref="SBW509:SBZ509"/>
    <mergeCell ref="SCA509:SCD509"/>
    <mergeCell ref="SCE509:SCH509"/>
    <mergeCell ref="SCI509:SCL509"/>
    <mergeCell ref="SAY509:SBB509"/>
    <mergeCell ref="SBC509:SBF509"/>
    <mergeCell ref="SBG509:SBJ509"/>
    <mergeCell ref="SBK509:SBN509"/>
    <mergeCell ref="SBO509:SBR509"/>
    <mergeCell ref="SAE509:SAH509"/>
    <mergeCell ref="SAI509:SAL509"/>
    <mergeCell ref="SAM509:SAP509"/>
    <mergeCell ref="SAQ509:SAT509"/>
    <mergeCell ref="SAU509:SAX509"/>
    <mergeCell ref="RZK509:RZN509"/>
    <mergeCell ref="RZO509:RZR509"/>
    <mergeCell ref="RZS509:RZV509"/>
    <mergeCell ref="RZW509:RZZ509"/>
    <mergeCell ref="SAA509:SAD509"/>
    <mergeCell ref="RYQ509:RYT509"/>
    <mergeCell ref="RYU509:RYX509"/>
    <mergeCell ref="RYY509:RZB509"/>
    <mergeCell ref="RZC509:RZF509"/>
    <mergeCell ref="RZG509:RZJ509"/>
    <mergeCell ref="RVW509:RVZ509"/>
    <mergeCell ref="RWA509:RWD509"/>
    <mergeCell ref="RWE509:RWH509"/>
    <mergeCell ref="RUU509:RUX509"/>
    <mergeCell ref="RUY509:RVB509"/>
    <mergeCell ref="RVC509:RVF509"/>
    <mergeCell ref="RVG509:RVJ509"/>
    <mergeCell ref="RVK509:RVN509"/>
    <mergeCell ref="RUA509:RUD509"/>
    <mergeCell ref="RUE509:RUH509"/>
    <mergeCell ref="RUI509:RUL509"/>
    <mergeCell ref="RUM509:RUP509"/>
    <mergeCell ref="RUQ509:RUT509"/>
    <mergeCell ref="RTG509:RTJ509"/>
    <mergeCell ref="RTK509:RTN509"/>
    <mergeCell ref="RTO509:RTR509"/>
    <mergeCell ref="RTS509:RTV509"/>
    <mergeCell ref="RTW509:RTZ509"/>
    <mergeCell ref="RNC509:RNF509"/>
    <mergeCell ref="RNG509:RNJ509"/>
    <mergeCell ref="RNK509:RNN509"/>
    <mergeCell ref="RNO509:RNR509"/>
    <mergeCell ref="RNS509:RNV509"/>
    <mergeCell ref="RMI509:RML509"/>
    <mergeCell ref="RMM509:RMP509"/>
    <mergeCell ref="RMQ509:RMT509"/>
    <mergeCell ref="RMU509:RMX509"/>
    <mergeCell ref="RMY509:RNB509"/>
    <mergeCell ref="RLO509:RLR509"/>
    <mergeCell ref="RLS509:RLV509"/>
    <mergeCell ref="RLW509:RLZ509"/>
    <mergeCell ref="RMA509:RMD509"/>
    <mergeCell ref="RME509:RMH509"/>
    <mergeCell ref="RVO509:RVR509"/>
    <mergeCell ref="RVS509:RVV509"/>
    <mergeCell ref="RSM509:RSP509"/>
    <mergeCell ref="RSQ509:RST509"/>
    <mergeCell ref="RSU509:RSX509"/>
    <mergeCell ref="RSY509:RTB509"/>
    <mergeCell ref="RTC509:RTF509"/>
    <mergeCell ref="RRS509:RRV509"/>
    <mergeCell ref="RRW509:RRZ509"/>
    <mergeCell ref="RSA509:RSD509"/>
    <mergeCell ref="RSE509:RSH509"/>
    <mergeCell ref="RSI509:RSL509"/>
    <mergeCell ref="RQY509:RRB509"/>
    <mergeCell ref="RRC509:RRF509"/>
    <mergeCell ref="RRG509:RRJ509"/>
    <mergeCell ref="RRK509:RRN509"/>
    <mergeCell ref="RRO509:RRR509"/>
    <mergeCell ref="RQE509:RQH509"/>
    <mergeCell ref="RQI509:RQL509"/>
    <mergeCell ref="RQM509:RQP509"/>
    <mergeCell ref="RQQ509:RQT509"/>
    <mergeCell ref="RQU509:RQX509"/>
    <mergeCell ref="RPK509:RPN509"/>
    <mergeCell ref="RPO509:RPR509"/>
    <mergeCell ref="RPS509:RPV509"/>
    <mergeCell ref="RPW509:RPZ509"/>
    <mergeCell ref="RQA509:RQD509"/>
    <mergeCell ref="ROQ509:ROT509"/>
    <mergeCell ref="ROU509:ROX509"/>
    <mergeCell ref="ROY509:RPB509"/>
    <mergeCell ref="RPC509:RPF509"/>
    <mergeCell ref="RPG509:RPJ509"/>
    <mergeCell ref="RNW509:RNZ509"/>
    <mergeCell ref="ROA509:ROD509"/>
    <mergeCell ref="ROE509:ROH509"/>
    <mergeCell ref="ROI509:ROL509"/>
    <mergeCell ref="ROM509:ROP509"/>
    <mergeCell ref="RLC509:RLF509"/>
    <mergeCell ref="RLG509:RLJ509"/>
    <mergeCell ref="RLK509:RLN509"/>
    <mergeCell ref="RKA509:RKD509"/>
    <mergeCell ref="RKE509:RKH509"/>
    <mergeCell ref="RKI509:RKL509"/>
    <mergeCell ref="RKM509:RKP509"/>
    <mergeCell ref="RKQ509:RKT509"/>
    <mergeCell ref="RJG509:RJJ509"/>
    <mergeCell ref="RJK509:RJN509"/>
    <mergeCell ref="RJO509:RJR509"/>
    <mergeCell ref="RJS509:RJV509"/>
    <mergeCell ref="RJW509:RJZ509"/>
    <mergeCell ref="RIM509:RIP509"/>
    <mergeCell ref="RIQ509:RIT509"/>
    <mergeCell ref="RIU509:RIX509"/>
    <mergeCell ref="RIY509:RJB509"/>
    <mergeCell ref="RJC509:RJF509"/>
    <mergeCell ref="RCI509:RCL509"/>
    <mergeCell ref="RCM509:RCP509"/>
    <mergeCell ref="RCQ509:RCT509"/>
    <mergeCell ref="RCU509:RCX509"/>
    <mergeCell ref="RCY509:RDB509"/>
    <mergeCell ref="RBO509:RBR509"/>
    <mergeCell ref="RBS509:RBV509"/>
    <mergeCell ref="RBW509:RBZ509"/>
    <mergeCell ref="RCA509:RCD509"/>
    <mergeCell ref="RCE509:RCH509"/>
    <mergeCell ref="RAU509:RAX509"/>
    <mergeCell ref="RAY509:RBB509"/>
    <mergeCell ref="RBC509:RBF509"/>
    <mergeCell ref="RBG509:RBJ509"/>
    <mergeCell ref="RBK509:RBN509"/>
    <mergeCell ref="RKU509:RKX509"/>
    <mergeCell ref="RKY509:RLB509"/>
    <mergeCell ref="RHS509:RHV509"/>
    <mergeCell ref="RHW509:RHZ509"/>
    <mergeCell ref="RIA509:RID509"/>
    <mergeCell ref="RIE509:RIH509"/>
    <mergeCell ref="RII509:RIL509"/>
    <mergeCell ref="RGY509:RHB509"/>
    <mergeCell ref="RHC509:RHF509"/>
    <mergeCell ref="RHG509:RHJ509"/>
    <mergeCell ref="RHK509:RHN509"/>
    <mergeCell ref="RHO509:RHR509"/>
    <mergeCell ref="RGE509:RGH509"/>
    <mergeCell ref="RGI509:RGL509"/>
    <mergeCell ref="RGM509:RGP509"/>
    <mergeCell ref="RGQ509:RGT509"/>
    <mergeCell ref="RGU509:RGX509"/>
    <mergeCell ref="RFK509:RFN509"/>
    <mergeCell ref="RFO509:RFR509"/>
    <mergeCell ref="RFS509:RFV509"/>
    <mergeCell ref="RFW509:RFZ509"/>
    <mergeCell ref="RGA509:RGD509"/>
    <mergeCell ref="REQ509:RET509"/>
    <mergeCell ref="REU509:REX509"/>
    <mergeCell ref="REY509:RFB509"/>
    <mergeCell ref="RFC509:RFF509"/>
    <mergeCell ref="RFG509:RFJ509"/>
    <mergeCell ref="RDW509:RDZ509"/>
    <mergeCell ref="REA509:RED509"/>
    <mergeCell ref="REE509:REH509"/>
    <mergeCell ref="REI509:REL509"/>
    <mergeCell ref="REM509:REP509"/>
    <mergeCell ref="RDC509:RDF509"/>
    <mergeCell ref="RDG509:RDJ509"/>
    <mergeCell ref="RDK509:RDN509"/>
    <mergeCell ref="RDO509:RDR509"/>
    <mergeCell ref="RDS509:RDV509"/>
    <mergeCell ref="RAI509:RAL509"/>
    <mergeCell ref="RAM509:RAP509"/>
    <mergeCell ref="RAQ509:RAT509"/>
    <mergeCell ref="QZG509:QZJ509"/>
    <mergeCell ref="QZK509:QZN509"/>
    <mergeCell ref="QZO509:QZR509"/>
    <mergeCell ref="QZS509:QZV509"/>
    <mergeCell ref="QZW509:QZZ509"/>
    <mergeCell ref="QYM509:QYP509"/>
    <mergeCell ref="QYQ509:QYT509"/>
    <mergeCell ref="QYU509:QYX509"/>
    <mergeCell ref="QYY509:QZB509"/>
    <mergeCell ref="QZC509:QZF509"/>
    <mergeCell ref="QXS509:QXV509"/>
    <mergeCell ref="QXW509:QXZ509"/>
    <mergeCell ref="QYA509:QYD509"/>
    <mergeCell ref="QYE509:QYH509"/>
    <mergeCell ref="QYI509:QYL509"/>
    <mergeCell ref="QRO509:QRR509"/>
    <mergeCell ref="QRS509:QRV509"/>
    <mergeCell ref="QRW509:QRZ509"/>
    <mergeCell ref="QSA509:QSD509"/>
    <mergeCell ref="QSE509:QSH509"/>
    <mergeCell ref="QQU509:QQX509"/>
    <mergeCell ref="QQY509:QRB509"/>
    <mergeCell ref="QRC509:QRF509"/>
    <mergeCell ref="QRG509:QRJ509"/>
    <mergeCell ref="QRK509:QRN509"/>
    <mergeCell ref="QQA509:QQD509"/>
    <mergeCell ref="QQE509:QQH509"/>
    <mergeCell ref="QQI509:QQL509"/>
    <mergeCell ref="QQM509:QQP509"/>
    <mergeCell ref="QQQ509:QQT509"/>
    <mergeCell ref="RAA509:RAD509"/>
    <mergeCell ref="RAE509:RAH509"/>
    <mergeCell ref="QWY509:QXB509"/>
    <mergeCell ref="QXC509:QXF509"/>
    <mergeCell ref="QXG509:QXJ509"/>
    <mergeCell ref="QXK509:QXN509"/>
    <mergeCell ref="QXO509:QXR509"/>
    <mergeCell ref="QWE509:QWH509"/>
    <mergeCell ref="QWI509:QWL509"/>
    <mergeCell ref="QWM509:QWP509"/>
    <mergeCell ref="QWQ509:QWT509"/>
    <mergeCell ref="QWU509:QWX509"/>
    <mergeCell ref="QVK509:QVN509"/>
    <mergeCell ref="QVO509:QVR509"/>
    <mergeCell ref="QVS509:QVV509"/>
    <mergeCell ref="QVW509:QVZ509"/>
    <mergeCell ref="QWA509:QWD509"/>
    <mergeCell ref="QUQ509:QUT509"/>
    <mergeCell ref="QUU509:QUX509"/>
    <mergeCell ref="QUY509:QVB509"/>
    <mergeCell ref="QVC509:QVF509"/>
    <mergeCell ref="QVG509:QVJ509"/>
    <mergeCell ref="QTW509:QTZ509"/>
    <mergeCell ref="QUA509:QUD509"/>
    <mergeCell ref="QUE509:QUH509"/>
    <mergeCell ref="QUI509:QUL509"/>
    <mergeCell ref="QUM509:QUP509"/>
    <mergeCell ref="QTC509:QTF509"/>
    <mergeCell ref="QTG509:QTJ509"/>
    <mergeCell ref="QTK509:QTN509"/>
    <mergeCell ref="QTO509:QTR509"/>
    <mergeCell ref="QTS509:QTV509"/>
    <mergeCell ref="QSI509:QSL509"/>
    <mergeCell ref="QSM509:QSP509"/>
    <mergeCell ref="QSQ509:QST509"/>
    <mergeCell ref="QSU509:QSX509"/>
    <mergeCell ref="QSY509:QTB509"/>
    <mergeCell ref="QPO509:QPR509"/>
    <mergeCell ref="QPS509:QPV509"/>
    <mergeCell ref="QPW509:QPZ509"/>
    <mergeCell ref="QOM509:QOP509"/>
    <mergeCell ref="QOQ509:QOT509"/>
    <mergeCell ref="QOU509:QOX509"/>
    <mergeCell ref="QOY509:QPB509"/>
    <mergeCell ref="QPC509:QPF509"/>
    <mergeCell ref="QNS509:QNV509"/>
    <mergeCell ref="QNW509:QNZ509"/>
    <mergeCell ref="QOA509:QOD509"/>
    <mergeCell ref="QOE509:QOH509"/>
    <mergeCell ref="QOI509:QOL509"/>
    <mergeCell ref="QMY509:QNB509"/>
    <mergeCell ref="QNC509:QNF509"/>
    <mergeCell ref="QNG509:QNJ509"/>
    <mergeCell ref="QNK509:QNN509"/>
    <mergeCell ref="QNO509:QNR509"/>
    <mergeCell ref="QGU509:QGX509"/>
    <mergeCell ref="QGY509:QHB509"/>
    <mergeCell ref="QHC509:QHF509"/>
    <mergeCell ref="QHG509:QHJ509"/>
    <mergeCell ref="QHK509:QHN509"/>
    <mergeCell ref="QGA509:QGD509"/>
    <mergeCell ref="QGE509:QGH509"/>
    <mergeCell ref="QGI509:QGL509"/>
    <mergeCell ref="QGM509:QGP509"/>
    <mergeCell ref="QGQ509:QGT509"/>
    <mergeCell ref="QFG509:QFJ509"/>
    <mergeCell ref="QFK509:QFN509"/>
    <mergeCell ref="QFO509:QFR509"/>
    <mergeCell ref="QFS509:QFV509"/>
    <mergeCell ref="QFW509:QFZ509"/>
    <mergeCell ref="QPG509:QPJ509"/>
    <mergeCell ref="QPK509:QPN509"/>
    <mergeCell ref="QME509:QMH509"/>
    <mergeCell ref="QMI509:QML509"/>
    <mergeCell ref="QMM509:QMP509"/>
    <mergeCell ref="QMQ509:QMT509"/>
    <mergeCell ref="QMU509:QMX509"/>
    <mergeCell ref="QLK509:QLN509"/>
    <mergeCell ref="QLO509:QLR509"/>
    <mergeCell ref="QLS509:QLV509"/>
    <mergeCell ref="QLW509:QLZ509"/>
    <mergeCell ref="QMA509:QMD509"/>
    <mergeCell ref="QKQ509:QKT509"/>
    <mergeCell ref="QKU509:QKX509"/>
    <mergeCell ref="QKY509:QLB509"/>
    <mergeCell ref="QLC509:QLF509"/>
    <mergeCell ref="QLG509:QLJ509"/>
    <mergeCell ref="QJW509:QJZ509"/>
    <mergeCell ref="QKA509:QKD509"/>
    <mergeCell ref="QKE509:QKH509"/>
    <mergeCell ref="QKI509:QKL509"/>
    <mergeCell ref="QKM509:QKP509"/>
    <mergeCell ref="QJC509:QJF509"/>
    <mergeCell ref="QJG509:QJJ509"/>
    <mergeCell ref="QJK509:QJN509"/>
    <mergeCell ref="QJO509:QJR509"/>
    <mergeCell ref="QJS509:QJV509"/>
    <mergeCell ref="QII509:QIL509"/>
    <mergeCell ref="QIM509:QIP509"/>
    <mergeCell ref="QIQ509:QIT509"/>
    <mergeCell ref="QIU509:QIX509"/>
    <mergeCell ref="QIY509:QJB509"/>
    <mergeCell ref="QHO509:QHR509"/>
    <mergeCell ref="QHS509:QHV509"/>
    <mergeCell ref="QHW509:QHZ509"/>
    <mergeCell ref="QIA509:QID509"/>
    <mergeCell ref="QIE509:QIH509"/>
    <mergeCell ref="QEU509:QEX509"/>
    <mergeCell ref="QEY509:QFB509"/>
    <mergeCell ref="QFC509:QFF509"/>
    <mergeCell ref="QDS509:QDV509"/>
    <mergeCell ref="QDW509:QDZ509"/>
    <mergeCell ref="QEA509:QED509"/>
    <mergeCell ref="QEE509:QEH509"/>
    <mergeCell ref="QEI509:QEL509"/>
    <mergeCell ref="QCY509:QDB509"/>
    <mergeCell ref="QDC509:QDF509"/>
    <mergeCell ref="QDG509:QDJ509"/>
    <mergeCell ref="QDK509:QDN509"/>
    <mergeCell ref="QDO509:QDR509"/>
    <mergeCell ref="QCE509:QCH509"/>
    <mergeCell ref="QCI509:QCL509"/>
    <mergeCell ref="QCM509:QCP509"/>
    <mergeCell ref="QCQ509:QCT509"/>
    <mergeCell ref="QCU509:QCX509"/>
    <mergeCell ref="PWA509:PWD509"/>
    <mergeCell ref="PWE509:PWH509"/>
    <mergeCell ref="PWI509:PWL509"/>
    <mergeCell ref="PWM509:PWP509"/>
    <mergeCell ref="PWQ509:PWT509"/>
    <mergeCell ref="PVG509:PVJ509"/>
    <mergeCell ref="PVK509:PVN509"/>
    <mergeCell ref="PVO509:PVR509"/>
    <mergeCell ref="PVS509:PVV509"/>
    <mergeCell ref="PVW509:PVZ509"/>
    <mergeCell ref="PUM509:PUP509"/>
    <mergeCell ref="PUQ509:PUT509"/>
    <mergeCell ref="PUU509:PUX509"/>
    <mergeCell ref="PUY509:PVB509"/>
    <mergeCell ref="PVC509:PVF509"/>
    <mergeCell ref="QEM509:QEP509"/>
    <mergeCell ref="QEQ509:QET509"/>
    <mergeCell ref="QBK509:QBN509"/>
    <mergeCell ref="QBO509:QBR509"/>
    <mergeCell ref="QBS509:QBV509"/>
    <mergeCell ref="QBW509:QBZ509"/>
    <mergeCell ref="QCA509:QCD509"/>
    <mergeCell ref="QAQ509:QAT509"/>
    <mergeCell ref="QAU509:QAX509"/>
    <mergeCell ref="QAY509:QBB509"/>
    <mergeCell ref="QBC509:QBF509"/>
    <mergeCell ref="QBG509:QBJ509"/>
    <mergeCell ref="PZW509:PZZ509"/>
    <mergeCell ref="QAA509:QAD509"/>
    <mergeCell ref="QAE509:QAH509"/>
    <mergeCell ref="QAI509:QAL509"/>
    <mergeCell ref="QAM509:QAP509"/>
    <mergeCell ref="PZC509:PZF509"/>
    <mergeCell ref="PZG509:PZJ509"/>
    <mergeCell ref="PZK509:PZN509"/>
    <mergeCell ref="PZO509:PZR509"/>
    <mergeCell ref="PZS509:PZV509"/>
    <mergeCell ref="PYI509:PYL509"/>
    <mergeCell ref="PYM509:PYP509"/>
    <mergeCell ref="PYQ509:PYT509"/>
    <mergeCell ref="PYU509:PYX509"/>
    <mergeCell ref="PYY509:PZB509"/>
    <mergeCell ref="PXO509:PXR509"/>
    <mergeCell ref="PXS509:PXV509"/>
    <mergeCell ref="PXW509:PXZ509"/>
    <mergeCell ref="PYA509:PYD509"/>
    <mergeCell ref="PYE509:PYH509"/>
    <mergeCell ref="PWU509:PWX509"/>
    <mergeCell ref="PWY509:PXB509"/>
    <mergeCell ref="PXC509:PXF509"/>
    <mergeCell ref="PXG509:PXJ509"/>
    <mergeCell ref="PXK509:PXN509"/>
    <mergeCell ref="PUA509:PUD509"/>
    <mergeCell ref="PUE509:PUH509"/>
    <mergeCell ref="PUI509:PUL509"/>
    <mergeCell ref="PSY509:PTB509"/>
    <mergeCell ref="PTC509:PTF509"/>
    <mergeCell ref="PTG509:PTJ509"/>
    <mergeCell ref="PTK509:PTN509"/>
    <mergeCell ref="PTO509:PTR509"/>
    <mergeCell ref="PSE509:PSH509"/>
    <mergeCell ref="PSI509:PSL509"/>
    <mergeCell ref="PSM509:PSP509"/>
    <mergeCell ref="PSQ509:PST509"/>
    <mergeCell ref="PSU509:PSX509"/>
    <mergeCell ref="PRK509:PRN509"/>
    <mergeCell ref="PRO509:PRR509"/>
    <mergeCell ref="PRS509:PRV509"/>
    <mergeCell ref="PRW509:PRZ509"/>
    <mergeCell ref="PSA509:PSD509"/>
    <mergeCell ref="PLG509:PLJ509"/>
    <mergeCell ref="PLK509:PLN509"/>
    <mergeCell ref="PLO509:PLR509"/>
    <mergeCell ref="PLS509:PLV509"/>
    <mergeCell ref="PLW509:PLZ509"/>
    <mergeCell ref="PKM509:PKP509"/>
    <mergeCell ref="PKQ509:PKT509"/>
    <mergeCell ref="PKU509:PKX509"/>
    <mergeCell ref="PKY509:PLB509"/>
    <mergeCell ref="PLC509:PLF509"/>
    <mergeCell ref="PJS509:PJV509"/>
    <mergeCell ref="PJW509:PJZ509"/>
    <mergeCell ref="PKA509:PKD509"/>
    <mergeCell ref="PKE509:PKH509"/>
    <mergeCell ref="PKI509:PKL509"/>
    <mergeCell ref="PTS509:PTV509"/>
    <mergeCell ref="PTW509:PTZ509"/>
    <mergeCell ref="PQQ509:PQT509"/>
    <mergeCell ref="PQU509:PQX509"/>
    <mergeCell ref="PQY509:PRB509"/>
    <mergeCell ref="PRC509:PRF509"/>
    <mergeCell ref="PRG509:PRJ509"/>
    <mergeCell ref="PPW509:PPZ509"/>
    <mergeCell ref="PQA509:PQD509"/>
    <mergeCell ref="PQE509:PQH509"/>
    <mergeCell ref="PQI509:PQL509"/>
    <mergeCell ref="PQM509:PQP509"/>
    <mergeCell ref="PPC509:PPF509"/>
    <mergeCell ref="PPG509:PPJ509"/>
    <mergeCell ref="PPK509:PPN509"/>
    <mergeCell ref="PPO509:PPR509"/>
    <mergeCell ref="PPS509:PPV509"/>
    <mergeCell ref="POI509:POL509"/>
    <mergeCell ref="POM509:POP509"/>
    <mergeCell ref="POQ509:POT509"/>
    <mergeCell ref="POU509:POX509"/>
    <mergeCell ref="POY509:PPB509"/>
    <mergeCell ref="PNO509:PNR509"/>
    <mergeCell ref="PNS509:PNV509"/>
    <mergeCell ref="PNW509:PNZ509"/>
    <mergeCell ref="POA509:POD509"/>
    <mergeCell ref="POE509:POH509"/>
    <mergeCell ref="PMU509:PMX509"/>
    <mergeCell ref="PMY509:PNB509"/>
    <mergeCell ref="PNC509:PNF509"/>
    <mergeCell ref="PNG509:PNJ509"/>
    <mergeCell ref="PNK509:PNN509"/>
    <mergeCell ref="PMA509:PMD509"/>
    <mergeCell ref="PME509:PMH509"/>
    <mergeCell ref="PMI509:PML509"/>
    <mergeCell ref="PMM509:PMP509"/>
    <mergeCell ref="PMQ509:PMT509"/>
    <mergeCell ref="PJG509:PJJ509"/>
    <mergeCell ref="PJK509:PJN509"/>
    <mergeCell ref="PJO509:PJR509"/>
    <mergeCell ref="PIE509:PIH509"/>
    <mergeCell ref="PII509:PIL509"/>
    <mergeCell ref="PIM509:PIP509"/>
    <mergeCell ref="PIQ509:PIT509"/>
    <mergeCell ref="PIU509:PIX509"/>
    <mergeCell ref="PHK509:PHN509"/>
    <mergeCell ref="PHO509:PHR509"/>
    <mergeCell ref="PHS509:PHV509"/>
    <mergeCell ref="PHW509:PHZ509"/>
    <mergeCell ref="PIA509:PID509"/>
    <mergeCell ref="PGQ509:PGT509"/>
    <mergeCell ref="PGU509:PGX509"/>
    <mergeCell ref="PGY509:PHB509"/>
    <mergeCell ref="PHC509:PHF509"/>
    <mergeCell ref="PHG509:PHJ509"/>
    <mergeCell ref="PAM509:PAP509"/>
    <mergeCell ref="PAQ509:PAT509"/>
    <mergeCell ref="PAU509:PAX509"/>
    <mergeCell ref="PAY509:PBB509"/>
    <mergeCell ref="PBC509:PBF509"/>
    <mergeCell ref="OZS509:OZV509"/>
    <mergeCell ref="OZW509:OZZ509"/>
    <mergeCell ref="PAA509:PAD509"/>
    <mergeCell ref="PAE509:PAH509"/>
    <mergeCell ref="PAI509:PAL509"/>
    <mergeCell ref="OYY509:OZB509"/>
    <mergeCell ref="OZC509:OZF509"/>
    <mergeCell ref="OZG509:OZJ509"/>
    <mergeCell ref="OZK509:OZN509"/>
    <mergeCell ref="OZO509:OZR509"/>
    <mergeCell ref="PIY509:PJB509"/>
    <mergeCell ref="PJC509:PJF509"/>
    <mergeCell ref="PFW509:PFZ509"/>
    <mergeCell ref="PGA509:PGD509"/>
    <mergeCell ref="PGE509:PGH509"/>
    <mergeCell ref="PGI509:PGL509"/>
    <mergeCell ref="PGM509:PGP509"/>
    <mergeCell ref="PFC509:PFF509"/>
    <mergeCell ref="PFG509:PFJ509"/>
    <mergeCell ref="PFK509:PFN509"/>
    <mergeCell ref="PFO509:PFR509"/>
    <mergeCell ref="PFS509:PFV509"/>
    <mergeCell ref="PEI509:PEL509"/>
    <mergeCell ref="PEM509:PEP509"/>
    <mergeCell ref="PEQ509:PET509"/>
    <mergeCell ref="PEU509:PEX509"/>
    <mergeCell ref="PEY509:PFB509"/>
    <mergeCell ref="PDO509:PDR509"/>
    <mergeCell ref="PDS509:PDV509"/>
    <mergeCell ref="PDW509:PDZ509"/>
    <mergeCell ref="PEA509:PED509"/>
    <mergeCell ref="PEE509:PEH509"/>
    <mergeCell ref="PCU509:PCX509"/>
    <mergeCell ref="PCY509:PDB509"/>
    <mergeCell ref="PDC509:PDF509"/>
    <mergeCell ref="PDG509:PDJ509"/>
    <mergeCell ref="PDK509:PDN509"/>
    <mergeCell ref="PCA509:PCD509"/>
    <mergeCell ref="PCE509:PCH509"/>
    <mergeCell ref="PCI509:PCL509"/>
    <mergeCell ref="PCM509:PCP509"/>
    <mergeCell ref="PCQ509:PCT509"/>
    <mergeCell ref="PBG509:PBJ509"/>
    <mergeCell ref="PBK509:PBN509"/>
    <mergeCell ref="PBO509:PBR509"/>
    <mergeCell ref="PBS509:PBV509"/>
    <mergeCell ref="PBW509:PBZ509"/>
    <mergeCell ref="OYM509:OYP509"/>
    <mergeCell ref="OYQ509:OYT509"/>
    <mergeCell ref="OYU509:OYX509"/>
    <mergeCell ref="OXK509:OXN509"/>
    <mergeCell ref="OXO509:OXR509"/>
    <mergeCell ref="OXS509:OXV509"/>
    <mergeCell ref="OXW509:OXZ509"/>
    <mergeCell ref="OYA509:OYD509"/>
    <mergeCell ref="OWQ509:OWT509"/>
    <mergeCell ref="OWU509:OWX509"/>
    <mergeCell ref="OWY509:OXB509"/>
    <mergeCell ref="OXC509:OXF509"/>
    <mergeCell ref="OXG509:OXJ509"/>
    <mergeCell ref="OVW509:OVZ509"/>
    <mergeCell ref="OWA509:OWD509"/>
    <mergeCell ref="OWE509:OWH509"/>
    <mergeCell ref="OWI509:OWL509"/>
    <mergeCell ref="OWM509:OWP509"/>
    <mergeCell ref="OPS509:OPV509"/>
    <mergeCell ref="OPW509:OPZ509"/>
    <mergeCell ref="OQA509:OQD509"/>
    <mergeCell ref="OQE509:OQH509"/>
    <mergeCell ref="OQI509:OQL509"/>
    <mergeCell ref="OOY509:OPB509"/>
    <mergeCell ref="OPC509:OPF509"/>
    <mergeCell ref="OPG509:OPJ509"/>
    <mergeCell ref="OPK509:OPN509"/>
    <mergeCell ref="OPO509:OPR509"/>
    <mergeCell ref="OOE509:OOH509"/>
    <mergeCell ref="OOI509:OOL509"/>
    <mergeCell ref="OOM509:OOP509"/>
    <mergeCell ref="OOQ509:OOT509"/>
    <mergeCell ref="OOU509:OOX509"/>
    <mergeCell ref="OYE509:OYH509"/>
    <mergeCell ref="OYI509:OYL509"/>
    <mergeCell ref="OVC509:OVF509"/>
    <mergeCell ref="OVG509:OVJ509"/>
    <mergeCell ref="OVK509:OVN509"/>
    <mergeCell ref="OVO509:OVR509"/>
    <mergeCell ref="OVS509:OVV509"/>
    <mergeCell ref="OUI509:OUL509"/>
    <mergeCell ref="OUM509:OUP509"/>
    <mergeCell ref="OUQ509:OUT509"/>
    <mergeCell ref="OUU509:OUX509"/>
    <mergeCell ref="OUY509:OVB509"/>
    <mergeCell ref="OTO509:OTR509"/>
    <mergeCell ref="OTS509:OTV509"/>
    <mergeCell ref="OTW509:OTZ509"/>
    <mergeCell ref="OUA509:OUD509"/>
    <mergeCell ref="OUE509:OUH509"/>
    <mergeCell ref="OSU509:OSX509"/>
    <mergeCell ref="OSY509:OTB509"/>
    <mergeCell ref="OTC509:OTF509"/>
    <mergeCell ref="OTG509:OTJ509"/>
    <mergeCell ref="OTK509:OTN509"/>
    <mergeCell ref="OSA509:OSD509"/>
    <mergeCell ref="OSE509:OSH509"/>
    <mergeCell ref="OSI509:OSL509"/>
    <mergeCell ref="OSM509:OSP509"/>
    <mergeCell ref="OSQ509:OST509"/>
    <mergeCell ref="ORG509:ORJ509"/>
    <mergeCell ref="ORK509:ORN509"/>
    <mergeCell ref="ORO509:ORR509"/>
    <mergeCell ref="ORS509:ORV509"/>
    <mergeCell ref="ORW509:ORZ509"/>
    <mergeCell ref="OQM509:OQP509"/>
    <mergeCell ref="OQQ509:OQT509"/>
    <mergeCell ref="OQU509:OQX509"/>
    <mergeCell ref="OQY509:ORB509"/>
    <mergeCell ref="ORC509:ORF509"/>
    <mergeCell ref="ONS509:ONV509"/>
    <mergeCell ref="ONW509:ONZ509"/>
    <mergeCell ref="OOA509:OOD509"/>
    <mergeCell ref="OMQ509:OMT509"/>
    <mergeCell ref="OMU509:OMX509"/>
    <mergeCell ref="OMY509:ONB509"/>
    <mergeCell ref="ONC509:ONF509"/>
    <mergeCell ref="ONG509:ONJ509"/>
    <mergeCell ref="OLW509:OLZ509"/>
    <mergeCell ref="OMA509:OMD509"/>
    <mergeCell ref="OME509:OMH509"/>
    <mergeCell ref="OMI509:OML509"/>
    <mergeCell ref="OMM509:OMP509"/>
    <mergeCell ref="OLC509:OLF509"/>
    <mergeCell ref="OLG509:OLJ509"/>
    <mergeCell ref="OLK509:OLN509"/>
    <mergeCell ref="OLO509:OLR509"/>
    <mergeCell ref="OLS509:OLV509"/>
    <mergeCell ref="OEY509:OFB509"/>
    <mergeCell ref="OFC509:OFF509"/>
    <mergeCell ref="OFG509:OFJ509"/>
    <mergeCell ref="OFK509:OFN509"/>
    <mergeCell ref="OFO509:OFR509"/>
    <mergeCell ref="OEE509:OEH509"/>
    <mergeCell ref="OEI509:OEL509"/>
    <mergeCell ref="OEM509:OEP509"/>
    <mergeCell ref="OEQ509:OET509"/>
    <mergeCell ref="OEU509:OEX509"/>
    <mergeCell ref="ODK509:ODN509"/>
    <mergeCell ref="ODO509:ODR509"/>
    <mergeCell ref="ODS509:ODV509"/>
    <mergeCell ref="ODW509:ODZ509"/>
    <mergeCell ref="OEA509:OED509"/>
    <mergeCell ref="ONK509:ONN509"/>
    <mergeCell ref="ONO509:ONR509"/>
    <mergeCell ref="OKI509:OKL509"/>
    <mergeCell ref="OKM509:OKP509"/>
    <mergeCell ref="OKQ509:OKT509"/>
    <mergeCell ref="OKU509:OKX509"/>
    <mergeCell ref="OKY509:OLB509"/>
    <mergeCell ref="OJO509:OJR509"/>
    <mergeCell ref="OJS509:OJV509"/>
    <mergeCell ref="OJW509:OJZ509"/>
    <mergeCell ref="OKA509:OKD509"/>
    <mergeCell ref="OKE509:OKH509"/>
    <mergeCell ref="OIU509:OIX509"/>
    <mergeCell ref="OIY509:OJB509"/>
    <mergeCell ref="OJC509:OJF509"/>
    <mergeCell ref="OJG509:OJJ509"/>
    <mergeCell ref="OJK509:OJN509"/>
    <mergeCell ref="OIA509:OID509"/>
    <mergeCell ref="OIE509:OIH509"/>
    <mergeCell ref="OII509:OIL509"/>
    <mergeCell ref="OIM509:OIP509"/>
    <mergeCell ref="OIQ509:OIT509"/>
    <mergeCell ref="OHG509:OHJ509"/>
    <mergeCell ref="OHK509:OHN509"/>
    <mergeCell ref="OHO509:OHR509"/>
    <mergeCell ref="OHS509:OHV509"/>
    <mergeCell ref="OHW509:OHZ509"/>
    <mergeCell ref="OGM509:OGP509"/>
    <mergeCell ref="OGQ509:OGT509"/>
    <mergeCell ref="OGU509:OGX509"/>
    <mergeCell ref="OGY509:OHB509"/>
    <mergeCell ref="OHC509:OHF509"/>
    <mergeCell ref="OFS509:OFV509"/>
    <mergeCell ref="OFW509:OFZ509"/>
    <mergeCell ref="OGA509:OGD509"/>
    <mergeCell ref="OGE509:OGH509"/>
    <mergeCell ref="OGI509:OGL509"/>
    <mergeCell ref="OCY509:ODB509"/>
    <mergeCell ref="ODC509:ODF509"/>
    <mergeCell ref="ODG509:ODJ509"/>
    <mergeCell ref="OBW509:OBZ509"/>
    <mergeCell ref="OCA509:OCD509"/>
    <mergeCell ref="OCE509:OCH509"/>
    <mergeCell ref="OCI509:OCL509"/>
    <mergeCell ref="OCM509:OCP509"/>
    <mergeCell ref="OBC509:OBF509"/>
    <mergeCell ref="OBG509:OBJ509"/>
    <mergeCell ref="OBK509:OBN509"/>
    <mergeCell ref="OBO509:OBR509"/>
    <mergeCell ref="OBS509:OBV509"/>
    <mergeCell ref="OAI509:OAL509"/>
    <mergeCell ref="OAM509:OAP509"/>
    <mergeCell ref="OAQ509:OAT509"/>
    <mergeCell ref="OAU509:OAX509"/>
    <mergeCell ref="OAY509:OBB509"/>
    <mergeCell ref="NUE509:NUH509"/>
    <mergeCell ref="NUI509:NUL509"/>
    <mergeCell ref="NUM509:NUP509"/>
    <mergeCell ref="NUQ509:NUT509"/>
    <mergeCell ref="NUU509:NUX509"/>
    <mergeCell ref="NTK509:NTN509"/>
    <mergeCell ref="NTO509:NTR509"/>
    <mergeCell ref="NTS509:NTV509"/>
    <mergeCell ref="NTW509:NTZ509"/>
    <mergeCell ref="NUA509:NUD509"/>
    <mergeCell ref="NSQ509:NST509"/>
    <mergeCell ref="NSU509:NSX509"/>
    <mergeCell ref="NSY509:NTB509"/>
    <mergeCell ref="NTC509:NTF509"/>
    <mergeCell ref="NTG509:NTJ509"/>
    <mergeCell ref="OCQ509:OCT509"/>
    <mergeCell ref="OCU509:OCX509"/>
    <mergeCell ref="NZO509:NZR509"/>
    <mergeCell ref="NZS509:NZV509"/>
    <mergeCell ref="NZW509:NZZ509"/>
    <mergeCell ref="OAA509:OAD509"/>
    <mergeCell ref="OAE509:OAH509"/>
    <mergeCell ref="NYU509:NYX509"/>
    <mergeCell ref="NYY509:NZB509"/>
    <mergeCell ref="NZC509:NZF509"/>
    <mergeCell ref="NZG509:NZJ509"/>
    <mergeCell ref="NZK509:NZN509"/>
    <mergeCell ref="NYA509:NYD509"/>
    <mergeCell ref="NYE509:NYH509"/>
    <mergeCell ref="NYI509:NYL509"/>
    <mergeCell ref="NYM509:NYP509"/>
    <mergeCell ref="NYQ509:NYT509"/>
    <mergeCell ref="NXG509:NXJ509"/>
    <mergeCell ref="NXK509:NXN509"/>
    <mergeCell ref="NXO509:NXR509"/>
    <mergeCell ref="NXS509:NXV509"/>
    <mergeCell ref="NXW509:NXZ509"/>
    <mergeCell ref="NWM509:NWP509"/>
    <mergeCell ref="NWQ509:NWT509"/>
    <mergeCell ref="NWU509:NWX509"/>
    <mergeCell ref="NWY509:NXB509"/>
    <mergeCell ref="NXC509:NXF509"/>
    <mergeCell ref="NVS509:NVV509"/>
    <mergeCell ref="NVW509:NVZ509"/>
    <mergeCell ref="NWA509:NWD509"/>
    <mergeCell ref="NWE509:NWH509"/>
    <mergeCell ref="NWI509:NWL509"/>
    <mergeCell ref="NUY509:NVB509"/>
    <mergeCell ref="NVC509:NVF509"/>
    <mergeCell ref="NVG509:NVJ509"/>
    <mergeCell ref="NVK509:NVN509"/>
    <mergeCell ref="NVO509:NVR509"/>
    <mergeCell ref="NSE509:NSH509"/>
    <mergeCell ref="NSI509:NSL509"/>
    <mergeCell ref="NSM509:NSP509"/>
    <mergeCell ref="NRC509:NRF509"/>
    <mergeCell ref="NRG509:NRJ509"/>
    <mergeCell ref="NRK509:NRN509"/>
    <mergeCell ref="NRO509:NRR509"/>
    <mergeCell ref="NRS509:NRV509"/>
    <mergeCell ref="NQI509:NQL509"/>
    <mergeCell ref="NQM509:NQP509"/>
    <mergeCell ref="NQQ509:NQT509"/>
    <mergeCell ref="NQU509:NQX509"/>
    <mergeCell ref="NQY509:NRB509"/>
    <mergeCell ref="NPO509:NPR509"/>
    <mergeCell ref="NPS509:NPV509"/>
    <mergeCell ref="NPW509:NPZ509"/>
    <mergeCell ref="NQA509:NQD509"/>
    <mergeCell ref="NQE509:NQH509"/>
    <mergeCell ref="NJK509:NJN509"/>
    <mergeCell ref="NJO509:NJR509"/>
    <mergeCell ref="NJS509:NJV509"/>
    <mergeCell ref="NJW509:NJZ509"/>
    <mergeCell ref="NKA509:NKD509"/>
    <mergeCell ref="NIQ509:NIT509"/>
    <mergeCell ref="NIU509:NIX509"/>
    <mergeCell ref="NIY509:NJB509"/>
    <mergeCell ref="NJC509:NJF509"/>
    <mergeCell ref="NJG509:NJJ509"/>
    <mergeCell ref="NHW509:NHZ509"/>
    <mergeCell ref="NIA509:NID509"/>
    <mergeCell ref="NIE509:NIH509"/>
    <mergeCell ref="NII509:NIL509"/>
    <mergeCell ref="NIM509:NIP509"/>
    <mergeCell ref="NRW509:NRZ509"/>
    <mergeCell ref="NSA509:NSD509"/>
    <mergeCell ref="NOU509:NOX509"/>
    <mergeCell ref="NOY509:NPB509"/>
    <mergeCell ref="NPC509:NPF509"/>
    <mergeCell ref="NPG509:NPJ509"/>
    <mergeCell ref="NPK509:NPN509"/>
    <mergeCell ref="NOA509:NOD509"/>
    <mergeCell ref="NOE509:NOH509"/>
    <mergeCell ref="NOI509:NOL509"/>
    <mergeCell ref="NOM509:NOP509"/>
    <mergeCell ref="NOQ509:NOT509"/>
    <mergeCell ref="NNG509:NNJ509"/>
    <mergeCell ref="NNK509:NNN509"/>
    <mergeCell ref="NNO509:NNR509"/>
    <mergeCell ref="NNS509:NNV509"/>
    <mergeCell ref="NNW509:NNZ509"/>
    <mergeCell ref="NMM509:NMP509"/>
    <mergeCell ref="NMQ509:NMT509"/>
    <mergeCell ref="NMU509:NMX509"/>
    <mergeCell ref="NMY509:NNB509"/>
    <mergeCell ref="NNC509:NNF509"/>
    <mergeCell ref="NLS509:NLV509"/>
    <mergeCell ref="NLW509:NLZ509"/>
    <mergeCell ref="NMA509:NMD509"/>
    <mergeCell ref="NME509:NMH509"/>
    <mergeCell ref="NMI509:NML509"/>
    <mergeCell ref="NKY509:NLB509"/>
    <mergeCell ref="NLC509:NLF509"/>
    <mergeCell ref="NLG509:NLJ509"/>
    <mergeCell ref="NLK509:NLN509"/>
    <mergeCell ref="NLO509:NLR509"/>
    <mergeCell ref="NKE509:NKH509"/>
    <mergeCell ref="NKI509:NKL509"/>
    <mergeCell ref="NKM509:NKP509"/>
    <mergeCell ref="NKQ509:NKT509"/>
    <mergeCell ref="NKU509:NKX509"/>
    <mergeCell ref="NHK509:NHN509"/>
    <mergeCell ref="NHO509:NHR509"/>
    <mergeCell ref="NHS509:NHV509"/>
    <mergeCell ref="NGI509:NGL509"/>
    <mergeCell ref="NGM509:NGP509"/>
    <mergeCell ref="NGQ509:NGT509"/>
    <mergeCell ref="NGU509:NGX509"/>
    <mergeCell ref="NGY509:NHB509"/>
    <mergeCell ref="NFO509:NFR509"/>
    <mergeCell ref="NFS509:NFV509"/>
    <mergeCell ref="NFW509:NFZ509"/>
    <mergeCell ref="NGA509:NGD509"/>
    <mergeCell ref="NGE509:NGH509"/>
    <mergeCell ref="NEU509:NEX509"/>
    <mergeCell ref="NEY509:NFB509"/>
    <mergeCell ref="NFC509:NFF509"/>
    <mergeCell ref="NFG509:NFJ509"/>
    <mergeCell ref="NFK509:NFN509"/>
    <mergeCell ref="MYQ509:MYT509"/>
    <mergeCell ref="MYU509:MYX509"/>
    <mergeCell ref="MYY509:MZB509"/>
    <mergeCell ref="MZC509:MZF509"/>
    <mergeCell ref="MZG509:MZJ509"/>
    <mergeCell ref="MXW509:MXZ509"/>
    <mergeCell ref="MYA509:MYD509"/>
    <mergeCell ref="MYE509:MYH509"/>
    <mergeCell ref="MYI509:MYL509"/>
    <mergeCell ref="MYM509:MYP509"/>
    <mergeCell ref="MXC509:MXF509"/>
    <mergeCell ref="MXG509:MXJ509"/>
    <mergeCell ref="MXK509:MXN509"/>
    <mergeCell ref="MXO509:MXR509"/>
    <mergeCell ref="MXS509:MXV509"/>
    <mergeCell ref="NHC509:NHF509"/>
    <mergeCell ref="NHG509:NHJ509"/>
    <mergeCell ref="NEA509:NED509"/>
    <mergeCell ref="NEE509:NEH509"/>
    <mergeCell ref="NEI509:NEL509"/>
    <mergeCell ref="NEM509:NEP509"/>
    <mergeCell ref="NEQ509:NET509"/>
    <mergeCell ref="NDG509:NDJ509"/>
    <mergeCell ref="NDK509:NDN509"/>
    <mergeCell ref="NDO509:NDR509"/>
    <mergeCell ref="NDS509:NDV509"/>
    <mergeCell ref="NDW509:NDZ509"/>
    <mergeCell ref="NCM509:NCP509"/>
    <mergeCell ref="NCQ509:NCT509"/>
    <mergeCell ref="NCU509:NCX509"/>
    <mergeCell ref="NCY509:NDB509"/>
    <mergeCell ref="NDC509:NDF509"/>
    <mergeCell ref="NBS509:NBV509"/>
    <mergeCell ref="NBW509:NBZ509"/>
    <mergeCell ref="NCA509:NCD509"/>
    <mergeCell ref="NCE509:NCH509"/>
    <mergeCell ref="NCI509:NCL509"/>
    <mergeCell ref="NAY509:NBB509"/>
    <mergeCell ref="NBC509:NBF509"/>
    <mergeCell ref="NBG509:NBJ509"/>
    <mergeCell ref="NBK509:NBN509"/>
    <mergeCell ref="NBO509:NBR509"/>
    <mergeCell ref="NAE509:NAH509"/>
    <mergeCell ref="NAI509:NAL509"/>
    <mergeCell ref="NAM509:NAP509"/>
    <mergeCell ref="NAQ509:NAT509"/>
    <mergeCell ref="NAU509:NAX509"/>
    <mergeCell ref="MZK509:MZN509"/>
    <mergeCell ref="MZO509:MZR509"/>
    <mergeCell ref="MZS509:MZV509"/>
    <mergeCell ref="MZW509:MZZ509"/>
    <mergeCell ref="NAA509:NAD509"/>
    <mergeCell ref="MWQ509:MWT509"/>
    <mergeCell ref="MWU509:MWX509"/>
    <mergeCell ref="MWY509:MXB509"/>
    <mergeCell ref="MVO509:MVR509"/>
    <mergeCell ref="MVS509:MVV509"/>
    <mergeCell ref="MVW509:MVZ509"/>
    <mergeCell ref="MWA509:MWD509"/>
    <mergeCell ref="MWE509:MWH509"/>
    <mergeCell ref="MUU509:MUX509"/>
    <mergeCell ref="MUY509:MVB509"/>
    <mergeCell ref="MVC509:MVF509"/>
    <mergeCell ref="MVG509:MVJ509"/>
    <mergeCell ref="MVK509:MVN509"/>
    <mergeCell ref="MUA509:MUD509"/>
    <mergeCell ref="MUE509:MUH509"/>
    <mergeCell ref="MUI509:MUL509"/>
    <mergeCell ref="MUM509:MUP509"/>
    <mergeCell ref="MUQ509:MUT509"/>
    <mergeCell ref="MNW509:MNZ509"/>
    <mergeCell ref="MOA509:MOD509"/>
    <mergeCell ref="MOE509:MOH509"/>
    <mergeCell ref="MOI509:MOL509"/>
    <mergeCell ref="MOM509:MOP509"/>
    <mergeCell ref="MNC509:MNF509"/>
    <mergeCell ref="MNG509:MNJ509"/>
    <mergeCell ref="MNK509:MNN509"/>
    <mergeCell ref="MNO509:MNR509"/>
    <mergeCell ref="MNS509:MNV509"/>
    <mergeCell ref="MMI509:MML509"/>
    <mergeCell ref="MMM509:MMP509"/>
    <mergeCell ref="MMQ509:MMT509"/>
    <mergeCell ref="MMU509:MMX509"/>
    <mergeCell ref="MMY509:MNB509"/>
    <mergeCell ref="MWI509:MWL509"/>
    <mergeCell ref="MWM509:MWP509"/>
    <mergeCell ref="MTG509:MTJ509"/>
    <mergeCell ref="MTK509:MTN509"/>
    <mergeCell ref="MTO509:MTR509"/>
    <mergeCell ref="MTS509:MTV509"/>
    <mergeCell ref="MTW509:MTZ509"/>
    <mergeCell ref="MSM509:MSP509"/>
    <mergeCell ref="MSQ509:MST509"/>
    <mergeCell ref="MSU509:MSX509"/>
    <mergeCell ref="MSY509:MTB509"/>
    <mergeCell ref="MTC509:MTF509"/>
    <mergeCell ref="MRS509:MRV509"/>
    <mergeCell ref="MRW509:MRZ509"/>
    <mergeCell ref="MSA509:MSD509"/>
    <mergeCell ref="MSE509:MSH509"/>
    <mergeCell ref="MSI509:MSL509"/>
    <mergeCell ref="MQY509:MRB509"/>
    <mergeCell ref="MRC509:MRF509"/>
    <mergeCell ref="MRG509:MRJ509"/>
    <mergeCell ref="MRK509:MRN509"/>
    <mergeCell ref="MRO509:MRR509"/>
    <mergeCell ref="MQE509:MQH509"/>
    <mergeCell ref="MQI509:MQL509"/>
    <mergeCell ref="MQM509:MQP509"/>
    <mergeCell ref="MQQ509:MQT509"/>
    <mergeCell ref="MQU509:MQX509"/>
    <mergeCell ref="MPK509:MPN509"/>
    <mergeCell ref="MPO509:MPR509"/>
    <mergeCell ref="MPS509:MPV509"/>
    <mergeCell ref="MPW509:MPZ509"/>
    <mergeCell ref="MQA509:MQD509"/>
    <mergeCell ref="MOQ509:MOT509"/>
    <mergeCell ref="MOU509:MOX509"/>
    <mergeCell ref="MOY509:MPB509"/>
    <mergeCell ref="MPC509:MPF509"/>
    <mergeCell ref="MPG509:MPJ509"/>
    <mergeCell ref="MLW509:MLZ509"/>
    <mergeCell ref="MMA509:MMD509"/>
    <mergeCell ref="MME509:MMH509"/>
    <mergeCell ref="MKU509:MKX509"/>
    <mergeCell ref="MKY509:MLB509"/>
    <mergeCell ref="MLC509:MLF509"/>
    <mergeCell ref="MLG509:MLJ509"/>
    <mergeCell ref="MLK509:MLN509"/>
    <mergeCell ref="MKA509:MKD509"/>
    <mergeCell ref="MKE509:MKH509"/>
    <mergeCell ref="MKI509:MKL509"/>
    <mergeCell ref="MKM509:MKP509"/>
    <mergeCell ref="MKQ509:MKT509"/>
    <mergeCell ref="MJG509:MJJ509"/>
    <mergeCell ref="MJK509:MJN509"/>
    <mergeCell ref="MJO509:MJR509"/>
    <mergeCell ref="MJS509:MJV509"/>
    <mergeCell ref="MJW509:MJZ509"/>
    <mergeCell ref="MDC509:MDF509"/>
    <mergeCell ref="MDG509:MDJ509"/>
    <mergeCell ref="MDK509:MDN509"/>
    <mergeCell ref="MDO509:MDR509"/>
    <mergeCell ref="MDS509:MDV509"/>
    <mergeCell ref="MCI509:MCL509"/>
    <mergeCell ref="MCM509:MCP509"/>
    <mergeCell ref="MCQ509:MCT509"/>
    <mergeCell ref="MCU509:MCX509"/>
    <mergeCell ref="MCY509:MDB509"/>
    <mergeCell ref="MBO509:MBR509"/>
    <mergeCell ref="MBS509:MBV509"/>
    <mergeCell ref="MBW509:MBZ509"/>
    <mergeCell ref="MCA509:MCD509"/>
    <mergeCell ref="MCE509:MCH509"/>
    <mergeCell ref="MLO509:MLR509"/>
    <mergeCell ref="MLS509:MLV509"/>
    <mergeCell ref="MIM509:MIP509"/>
    <mergeCell ref="MIQ509:MIT509"/>
    <mergeCell ref="MIU509:MIX509"/>
    <mergeCell ref="MIY509:MJB509"/>
    <mergeCell ref="MJC509:MJF509"/>
    <mergeCell ref="MHS509:MHV509"/>
    <mergeCell ref="MHW509:MHZ509"/>
    <mergeCell ref="MIA509:MID509"/>
    <mergeCell ref="MIE509:MIH509"/>
    <mergeCell ref="MII509:MIL509"/>
    <mergeCell ref="MGY509:MHB509"/>
    <mergeCell ref="MHC509:MHF509"/>
    <mergeCell ref="MHG509:MHJ509"/>
    <mergeCell ref="MHK509:MHN509"/>
    <mergeCell ref="MHO509:MHR509"/>
    <mergeCell ref="MGE509:MGH509"/>
    <mergeCell ref="MGI509:MGL509"/>
    <mergeCell ref="MGM509:MGP509"/>
    <mergeCell ref="MGQ509:MGT509"/>
    <mergeCell ref="MGU509:MGX509"/>
    <mergeCell ref="MFK509:MFN509"/>
    <mergeCell ref="MFO509:MFR509"/>
    <mergeCell ref="MFS509:MFV509"/>
    <mergeCell ref="MFW509:MFZ509"/>
    <mergeCell ref="MGA509:MGD509"/>
    <mergeCell ref="MEQ509:MET509"/>
    <mergeCell ref="MEU509:MEX509"/>
    <mergeCell ref="MEY509:MFB509"/>
    <mergeCell ref="MFC509:MFF509"/>
    <mergeCell ref="MFG509:MFJ509"/>
    <mergeCell ref="MDW509:MDZ509"/>
    <mergeCell ref="MEA509:MED509"/>
    <mergeCell ref="MEE509:MEH509"/>
    <mergeCell ref="MEI509:MEL509"/>
    <mergeCell ref="MEM509:MEP509"/>
    <mergeCell ref="MBC509:MBF509"/>
    <mergeCell ref="MBG509:MBJ509"/>
    <mergeCell ref="MBK509:MBN509"/>
    <mergeCell ref="MAA509:MAD509"/>
    <mergeCell ref="MAE509:MAH509"/>
    <mergeCell ref="MAI509:MAL509"/>
    <mergeCell ref="MAM509:MAP509"/>
    <mergeCell ref="MAQ509:MAT509"/>
    <mergeCell ref="LZG509:LZJ509"/>
    <mergeCell ref="LZK509:LZN509"/>
    <mergeCell ref="LZO509:LZR509"/>
    <mergeCell ref="LZS509:LZV509"/>
    <mergeCell ref="LZW509:LZZ509"/>
    <mergeCell ref="LYM509:LYP509"/>
    <mergeCell ref="LYQ509:LYT509"/>
    <mergeCell ref="LYU509:LYX509"/>
    <mergeCell ref="LYY509:LZB509"/>
    <mergeCell ref="LZC509:LZF509"/>
    <mergeCell ref="LSI509:LSL509"/>
    <mergeCell ref="LSM509:LSP509"/>
    <mergeCell ref="LSQ509:LST509"/>
    <mergeCell ref="LSU509:LSX509"/>
    <mergeCell ref="LSY509:LTB509"/>
    <mergeCell ref="LRO509:LRR509"/>
    <mergeCell ref="LRS509:LRV509"/>
    <mergeCell ref="LRW509:LRZ509"/>
    <mergeCell ref="LSA509:LSD509"/>
    <mergeCell ref="LSE509:LSH509"/>
    <mergeCell ref="LQU509:LQX509"/>
    <mergeCell ref="LQY509:LRB509"/>
    <mergeCell ref="LRC509:LRF509"/>
    <mergeCell ref="LRG509:LRJ509"/>
    <mergeCell ref="LRK509:LRN509"/>
    <mergeCell ref="MAU509:MAX509"/>
    <mergeCell ref="MAY509:MBB509"/>
    <mergeCell ref="LXS509:LXV509"/>
    <mergeCell ref="LXW509:LXZ509"/>
    <mergeCell ref="LYA509:LYD509"/>
    <mergeCell ref="LYE509:LYH509"/>
    <mergeCell ref="LYI509:LYL509"/>
    <mergeCell ref="LWY509:LXB509"/>
    <mergeCell ref="LXC509:LXF509"/>
    <mergeCell ref="LXG509:LXJ509"/>
    <mergeCell ref="LXK509:LXN509"/>
    <mergeCell ref="LXO509:LXR509"/>
    <mergeCell ref="LWE509:LWH509"/>
    <mergeCell ref="LWI509:LWL509"/>
    <mergeCell ref="LWM509:LWP509"/>
    <mergeCell ref="LWQ509:LWT509"/>
    <mergeCell ref="LWU509:LWX509"/>
    <mergeCell ref="LVK509:LVN509"/>
    <mergeCell ref="LVO509:LVR509"/>
    <mergeCell ref="LVS509:LVV509"/>
    <mergeCell ref="LVW509:LVZ509"/>
    <mergeCell ref="LWA509:LWD509"/>
    <mergeCell ref="LUQ509:LUT509"/>
    <mergeCell ref="LUU509:LUX509"/>
    <mergeCell ref="LUY509:LVB509"/>
    <mergeCell ref="LVC509:LVF509"/>
    <mergeCell ref="LVG509:LVJ509"/>
    <mergeCell ref="LTW509:LTZ509"/>
    <mergeCell ref="LUA509:LUD509"/>
    <mergeCell ref="LUE509:LUH509"/>
    <mergeCell ref="LUI509:LUL509"/>
    <mergeCell ref="LUM509:LUP509"/>
    <mergeCell ref="LTC509:LTF509"/>
    <mergeCell ref="LTG509:LTJ509"/>
    <mergeCell ref="LTK509:LTN509"/>
    <mergeCell ref="LTO509:LTR509"/>
    <mergeCell ref="LTS509:LTV509"/>
    <mergeCell ref="LQI509:LQL509"/>
    <mergeCell ref="LQM509:LQP509"/>
    <mergeCell ref="LQQ509:LQT509"/>
    <mergeCell ref="LPG509:LPJ509"/>
    <mergeCell ref="LPK509:LPN509"/>
    <mergeCell ref="LPO509:LPR509"/>
    <mergeCell ref="LPS509:LPV509"/>
    <mergeCell ref="LPW509:LPZ509"/>
    <mergeCell ref="LOM509:LOP509"/>
    <mergeCell ref="LOQ509:LOT509"/>
    <mergeCell ref="LOU509:LOX509"/>
    <mergeCell ref="LOY509:LPB509"/>
    <mergeCell ref="LPC509:LPF509"/>
    <mergeCell ref="LNS509:LNV509"/>
    <mergeCell ref="LNW509:LNZ509"/>
    <mergeCell ref="LOA509:LOD509"/>
    <mergeCell ref="LOE509:LOH509"/>
    <mergeCell ref="LOI509:LOL509"/>
    <mergeCell ref="LHO509:LHR509"/>
    <mergeCell ref="LHS509:LHV509"/>
    <mergeCell ref="LHW509:LHZ509"/>
    <mergeCell ref="LIA509:LID509"/>
    <mergeCell ref="LIE509:LIH509"/>
    <mergeCell ref="LGU509:LGX509"/>
    <mergeCell ref="LGY509:LHB509"/>
    <mergeCell ref="LHC509:LHF509"/>
    <mergeCell ref="LHG509:LHJ509"/>
    <mergeCell ref="LHK509:LHN509"/>
    <mergeCell ref="LGA509:LGD509"/>
    <mergeCell ref="LGE509:LGH509"/>
    <mergeCell ref="LGI509:LGL509"/>
    <mergeCell ref="LGM509:LGP509"/>
    <mergeCell ref="LGQ509:LGT509"/>
    <mergeCell ref="LQA509:LQD509"/>
    <mergeCell ref="LQE509:LQH509"/>
    <mergeCell ref="LMY509:LNB509"/>
    <mergeCell ref="LNC509:LNF509"/>
    <mergeCell ref="LNG509:LNJ509"/>
    <mergeCell ref="LNK509:LNN509"/>
    <mergeCell ref="LNO509:LNR509"/>
    <mergeCell ref="LME509:LMH509"/>
    <mergeCell ref="LMI509:LML509"/>
    <mergeCell ref="LMM509:LMP509"/>
    <mergeCell ref="LMQ509:LMT509"/>
    <mergeCell ref="LMU509:LMX509"/>
    <mergeCell ref="LLK509:LLN509"/>
    <mergeCell ref="LLO509:LLR509"/>
    <mergeCell ref="LLS509:LLV509"/>
    <mergeCell ref="LLW509:LLZ509"/>
    <mergeCell ref="LMA509:LMD509"/>
    <mergeCell ref="LKQ509:LKT509"/>
    <mergeCell ref="LKU509:LKX509"/>
    <mergeCell ref="LKY509:LLB509"/>
    <mergeCell ref="LLC509:LLF509"/>
    <mergeCell ref="LLG509:LLJ509"/>
    <mergeCell ref="LJW509:LJZ509"/>
    <mergeCell ref="LKA509:LKD509"/>
    <mergeCell ref="LKE509:LKH509"/>
    <mergeCell ref="LKI509:LKL509"/>
    <mergeCell ref="LKM509:LKP509"/>
    <mergeCell ref="LJC509:LJF509"/>
    <mergeCell ref="LJG509:LJJ509"/>
    <mergeCell ref="LJK509:LJN509"/>
    <mergeCell ref="LJO509:LJR509"/>
    <mergeCell ref="LJS509:LJV509"/>
    <mergeCell ref="LII509:LIL509"/>
    <mergeCell ref="LIM509:LIP509"/>
    <mergeCell ref="LIQ509:LIT509"/>
    <mergeCell ref="LIU509:LIX509"/>
    <mergeCell ref="LIY509:LJB509"/>
    <mergeCell ref="LFO509:LFR509"/>
    <mergeCell ref="LFS509:LFV509"/>
    <mergeCell ref="LFW509:LFZ509"/>
    <mergeCell ref="LEM509:LEP509"/>
    <mergeCell ref="LEQ509:LET509"/>
    <mergeCell ref="LEU509:LEX509"/>
    <mergeCell ref="LEY509:LFB509"/>
    <mergeCell ref="LFC509:LFF509"/>
    <mergeCell ref="LDS509:LDV509"/>
    <mergeCell ref="LDW509:LDZ509"/>
    <mergeCell ref="LEA509:LED509"/>
    <mergeCell ref="LEE509:LEH509"/>
    <mergeCell ref="LEI509:LEL509"/>
    <mergeCell ref="LCY509:LDB509"/>
    <mergeCell ref="LDC509:LDF509"/>
    <mergeCell ref="LDG509:LDJ509"/>
    <mergeCell ref="LDK509:LDN509"/>
    <mergeCell ref="LDO509:LDR509"/>
    <mergeCell ref="KWU509:KWX509"/>
    <mergeCell ref="KWY509:KXB509"/>
    <mergeCell ref="KXC509:KXF509"/>
    <mergeCell ref="KXG509:KXJ509"/>
    <mergeCell ref="KXK509:KXN509"/>
    <mergeCell ref="KWA509:KWD509"/>
    <mergeCell ref="KWE509:KWH509"/>
    <mergeCell ref="KWI509:KWL509"/>
    <mergeCell ref="KWM509:KWP509"/>
    <mergeCell ref="KWQ509:KWT509"/>
    <mergeCell ref="KVG509:KVJ509"/>
    <mergeCell ref="KVK509:KVN509"/>
    <mergeCell ref="KVO509:KVR509"/>
    <mergeCell ref="KVS509:KVV509"/>
    <mergeCell ref="KVW509:KVZ509"/>
    <mergeCell ref="LFG509:LFJ509"/>
    <mergeCell ref="LFK509:LFN509"/>
    <mergeCell ref="LCE509:LCH509"/>
    <mergeCell ref="LCI509:LCL509"/>
    <mergeCell ref="LCM509:LCP509"/>
    <mergeCell ref="LCQ509:LCT509"/>
    <mergeCell ref="LCU509:LCX509"/>
    <mergeCell ref="LBK509:LBN509"/>
    <mergeCell ref="LBO509:LBR509"/>
    <mergeCell ref="LBS509:LBV509"/>
    <mergeCell ref="LBW509:LBZ509"/>
    <mergeCell ref="LCA509:LCD509"/>
    <mergeCell ref="LAQ509:LAT509"/>
    <mergeCell ref="LAU509:LAX509"/>
    <mergeCell ref="LAY509:LBB509"/>
    <mergeCell ref="LBC509:LBF509"/>
    <mergeCell ref="LBG509:LBJ509"/>
    <mergeCell ref="KZW509:KZZ509"/>
    <mergeCell ref="LAA509:LAD509"/>
    <mergeCell ref="LAE509:LAH509"/>
    <mergeCell ref="LAI509:LAL509"/>
    <mergeCell ref="LAM509:LAP509"/>
    <mergeCell ref="KZC509:KZF509"/>
    <mergeCell ref="KZG509:KZJ509"/>
    <mergeCell ref="KZK509:KZN509"/>
    <mergeCell ref="KZO509:KZR509"/>
    <mergeCell ref="KZS509:KZV509"/>
    <mergeCell ref="KYI509:KYL509"/>
    <mergeCell ref="KYM509:KYP509"/>
    <mergeCell ref="KYQ509:KYT509"/>
    <mergeCell ref="KYU509:KYX509"/>
    <mergeCell ref="KYY509:KZB509"/>
    <mergeCell ref="KXO509:KXR509"/>
    <mergeCell ref="KXS509:KXV509"/>
    <mergeCell ref="KXW509:KXZ509"/>
    <mergeCell ref="KYA509:KYD509"/>
    <mergeCell ref="KYE509:KYH509"/>
    <mergeCell ref="KUU509:KUX509"/>
    <mergeCell ref="KUY509:KVB509"/>
    <mergeCell ref="KVC509:KVF509"/>
    <mergeCell ref="KTS509:KTV509"/>
    <mergeCell ref="KTW509:KTZ509"/>
    <mergeCell ref="KUA509:KUD509"/>
    <mergeCell ref="KUE509:KUH509"/>
    <mergeCell ref="KUI509:KUL509"/>
    <mergeCell ref="KSY509:KTB509"/>
    <mergeCell ref="KTC509:KTF509"/>
    <mergeCell ref="KTG509:KTJ509"/>
    <mergeCell ref="KTK509:KTN509"/>
    <mergeCell ref="KTO509:KTR509"/>
    <mergeCell ref="KSE509:KSH509"/>
    <mergeCell ref="KSI509:KSL509"/>
    <mergeCell ref="KSM509:KSP509"/>
    <mergeCell ref="KSQ509:KST509"/>
    <mergeCell ref="KSU509:KSX509"/>
    <mergeCell ref="KMA509:KMD509"/>
    <mergeCell ref="KME509:KMH509"/>
    <mergeCell ref="KMI509:KML509"/>
    <mergeCell ref="KMM509:KMP509"/>
    <mergeCell ref="KMQ509:KMT509"/>
    <mergeCell ref="KLG509:KLJ509"/>
    <mergeCell ref="KLK509:KLN509"/>
    <mergeCell ref="KLO509:KLR509"/>
    <mergeCell ref="KLS509:KLV509"/>
    <mergeCell ref="KLW509:KLZ509"/>
    <mergeCell ref="KKM509:KKP509"/>
    <mergeCell ref="KKQ509:KKT509"/>
    <mergeCell ref="KKU509:KKX509"/>
    <mergeCell ref="KKY509:KLB509"/>
    <mergeCell ref="KLC509:KLF509"/>
    <mergeCell ref="KUM509:KUP509"/>
    <mergeCell ref="KUQ509:KUT509"/>
    <mergeCell ref="KRK509:KRN509"/>
    <mergeCell ref="KRO509:KRR509"/>
    <mergeCell ref="KRS509:KRV509"/>
    <mergeCell ref="KRW509:KRZ509"/>
    <mergeCell ref="KSA509:KSD509"/>
    <mergeCell ref="KQQ509:KQT509"/>
    <mergeCell ref="KQU509:KQX509"/>
    <mergeCell ref="KQY509:KRB509"/>
    <mergeCell ref="KRC509:KRF509"/>
    <mergeCell ref="KRG509:KRJ509"/>
    <mergeCell ref="KPW509:KPZ509"/>
    <mergeCell ref="KQA509:KQD509"/>
    <mergeCell ref="KQE509:KQH509"/>
    <mergeCell ref="KQI509:KQL509"/>
    <mergeCell ref="KQM509:KQP509"/>
    <mergeCell ref="KPC509:KPF509"/>
    <mergeCell ref="KPG509:KPJ509"/>
    <mergeCell ref="KPK509:KPN509"/>
    <mergeCell ref="KPO509:KPR509"/>
    <mergeCell ref="KPS509:KPV509"/>
    <mergeCell ref="KOI509:KOL509"/>
    <mergeCell ref="KOM509:KOP509"/>
    <mergeCell ref="KOQ509:KOT509"/>
    <mergeCell ref="KOU509:KOX509"/>
    <mergeCell ref="KOY509:KPB509"/>
    <mergeCell ref="KNO509:KNR509"/>
    <mergeCell ref="KNS509:KNV509"/>
    <mergeCell ref="KNW509:KNZ509"/>
    <mergeCell ref="KOA509:KOD509"/>
    <mergeCell ref="KOE509:KOH509"/>
    <mergeCell ref="KMU509:KMX509"/>
    <mergeCell ref="KMY509:KNB509"/>
    <mergeCell ref="KNC509:KNF509"/>
    <mergeCell ref="KNG509:KNJ509"/>
    <mergeCell ref="KNK509:KNN509"/>
    <mergeCell ref="KKA509:KKD509"/>
    <mergeCell ref="KKE509:KKH509"/>
    <mergeCell ref="KKI509:KKL509"/>
    <mergeCell ref="KIY509:KJB509"/>
    <mergeCell ref="KJC509:KJF509"/>
    <mergeCell ref="KJG509:KJJ509"/>
    <mergeCell ref="KJK509:KJN509"/>
    <mergeCell ref="KJO509:KJR509"/>
    <mergeCell ref="KIE509:KIH509"/>
    <mergeCell ref="KII509:KIL509"/>
    <mergeCell ref="KIM509:KIP509"/>
    <mergeCell ref="KIQ509:KIT509"/>
    <mergeCell ref="KIU509:KIX509"/>
    <mergeCell ref="KHK509:KHN509"/>
    <mergeCell ref="KHO509:KHR509"/>
    <mergeCell ref="KHS509:KHV509"/>
    <mergeCell ref="KHW509:KHZ509"/>
    <mergeCell ref="KIA509:KID509"/>
    <mergeCell ref="KBG509:KBJ509"/>
    <mergeCell ref="KBK509:KBN509"/>
    <mergeCell ref="KBO509:KBR509"/>
    <mergeCell ref="KBS509:KBV509"/>
    <mergeCell ref="KBW509:KBZ509"/>
    <mergeCell ref="KAM509:KAP509"/>
    <mergeCell ref="KAQ509:KAT509"/>
    <mergeCell ref="KAU509:KAX509"/>
    <mergeCell ref="KAY509:KBB509"/>
    <mergeCell ref="KBC509:KBF509"/>
    <mergeCell ref="JZS509:JZV509"/>
    <mergeCell ref="JZW509:JZZ509"/>
    <mergeCell ref="KAA509:KAD509"/>
    <mergeCell ref="KAE509:KAH509"/>
    <mergeCell ref="KAI509:KAL509"/>
    <mergeCell ref="KJS509:KJV509"/>
    <mergeCell ref="KJW509:KJZ509"/>
    <mergeCell ref="KGQ509:KGT509"/>
    <mergeCell ref="KGU509:KGX509"/>
    <mergeCell ref="KGY509:KHB509"/>
    <mergeCell ref="KHC509:KHF509"/>
    <mergeCell ref="KHG509:KHJ509"/>
    <mergeCell ref="KFW509:KFZ509"/>
    <mergeCell ref="KGA509:KGD509"/>
    <mergeCell ref="KGE509:KGH509"/>
    <mergeCell ref="KGI509:KGL509"/>
    <mergeCell ref="KGM509:KGP509"/>
    <mergeCell ref="KFC509:KFF509"/>
    <mergeCell ref="KFG509:KFJ509"/>
    <mergeCell ref="KFK509:KFN509"/>
    <mergeCell ref="KFO509:KFR509"/>
    <mergeCell ref="KFS509:KFV509"/>
    <mergeCell ref="KEI509:KEL509"/>
    <mergeCell ref="KEM509:KEP509"/>
    <mergeCell ref="KEQ509:KET509"/>
    <mergeCell ref="KEU509:KEX509"/>
    <mergeCell ref="KEY509:KFB509"/>
    <mergeCell ref="KDO509:KDR509"/>
    <mergeCell ref="KDS509:KDV509"/>
    <mergeCell ref="KDW509:KDZ509"/>
    <mergeCell ref="KEA509:KED509"/>
    <mergeCell ref="KEE509:KEH509"/>
    <mergeCell ref="KCU509:KCX509"/>
    <mergeCell ref="KCY509:KDB509"/>
    <mergeCell ref="KDC509:KDF509"/>
    <mergeCell ref="KDG509:KDJ509"/>
    <mergeCell ref="KDK509:KDN509"/>
    <mergeCell ref="KCA509:KCD509"/>
    <mergeCell ref="KCE509:KCH509"/>
    <mergeCell ref="KCI509:KCL509"/>
    <mergeCell ref="KCM509:KCP509"/>
    <mergeCell ref="KCQ509:KCT509"/>
    <mergeCell ref="JZG509:JZJ509"/>
    <mergeCell ref="JZK509:JZN509"/>
    <mergeCell ref="JZO509:JZR509"/>
    <mergeCell ref="JYE509:JYH509"/>
    <mergeCell ref="JYI509:JYL509"/>
    <mergeCell ref="JYM509:JYP509"/>
    <mergeCell ref="JYQ509:JYT509"/>
    <mergeCell ref="JYU509:JYX509"/>
    <mergeCell ref="JXK509:JXN509"/>
    <mergeCell ref="JXO509:JXR509"/>
    <mergeCell ref="JXS509:JXV509"/>
    <mergeCell ref="JXW509:JXZ509"/>
    <mergeCell ref="JYA509:JYD509"/>
    <mergeCell ref="JWQ509:JWT509"/>
    <mergeCell ref="JWU509:JWX509"/>
    <mergeCell ref="JWY509:JXB509"/>
    <mergeCell ref="JXC509:JXF509"/>
    <mergeCell ref="JXG509:JXJ509"/>
    <mergeCell ref="JQM509:JQP509"/>
    <mergeCell ref="JQQ509:JQT509"/>
    <mergeCell ref="JQU509:JQX509"/>
    <mergeCell ref="JQY509:JRB509"/>
    <mergeCell ref="JRC509:JRF509"/>
    <mergeCell ref="JPS509:JPV509"/>
    <mergeCell ref="JPW509:JPZ509"/>
    <mergeCell ref="JQA509:JQD509"/>
    <mergeCell ref="JQE509:JQH509"/>
    <mergeCell ref="JQI509:JQL509"/>
    <mergeCell ref="JOY509:JPB509"/>
    <mergeCell ref="JPC509:JPF509"/>
    <mergeCell ref="JPG509:JPJ509"/>
    <mergeCell ref="JPK509:JPN509"/>
    <mergeCell ref="JPO509:JPR509"/>
    <mergeCell ref="JYY509:JZB509"/>
    <mergeCell ref="JZC509:JZF509"/>
    <mergeCell ref="JVW509:JVZ509"/>
    <mergeCell ref="JWA509:JWD509"/>
    <mergeCell ref="JWE509:JWH509"/>
    <mergeCell ref="JWI509:JWL509"/>
    <mergeCell ref="JWM509:JWP509"/>
    <mergeCell ref="JVC509:JVF509"/>
    <mergeCell ref="JVG509:JVJ509"/>
    <mergeCell ref="JVK509:JVN509"/>
    <mergeCell ref="JVO509:JVR509"/>
    <mergeCell ref="JVS509:JVV509"/>
    <mergeCell ref="JUI509:JUL509"/>
    <mergeCell ref="JUM509:JUP509"/>
    <mergeCell ref="JUQ509:JUT509"/>
    <mergeCell ref="JUU509:JUX509"/>
    <mergeCell ref="JUY509:JVB509"/>
    <mergeCell ref="JTO509:JTR509"/>
    <mergeCell ref="JTS509:JTV509"/>
    <mergeCell ref="JTW509:JTZ509"/>
    <mergeCell ref="JUA509:JUD509"/>
    <mergeCell ref="JUE509:JUH509"/>
    <mergeCell ref="JSU509:JSX509"/>
    <mergeCell ref="JSY509:JTB509"/>
    <mergeCell ref="JTC509:JTF509"/>
    <mergeCell ref="JTG509:JTJ509"/>
    <mergeCell ref="JTK509:JTN509"/>
    <mergeCell ref="JSA509:JSD509"/>
    <mergeCell ref="JSE509:JSH509"/>
    <mergeCell ref="JSI509:JSL509"/>
    <mergeCell ref="JSM509:JSP509"/>
    <mergeCell ref="JSQ509:JST509"/>
    <mergeCell ref="JRG509:JRJ509"/>
    <mergeCell ref="JRK509:JRN509"/>
    <mergeCell ref="JRO509:JRR509"/>
    <mergeCell ref="JRS509:JRV509"/>
    <mergeCell ref="JRW509:JRZ509"/>
    <mergeCell ref="JOM509:JOP509"/>
    <mergeCell ref="JOQ509:JOT509"/>
    <mergeCell ref="JOU509:JOX509"/>
    <mergeCell ref="JNK509:JNN509"/>
    <mergeCell ref="JNO509:JNR509"/>
    <mergeCell ref="JNS509:JNV509"/>
    <mergeCell ref="JNW509:JNZ509"/>
    <mergeCell ref="JOA509:JOD509"/>
    <mergeCell ref="JMQ509:JMT509"/>
    <mergeCell ref="JMU509:JMX509"/>
    <mergeCell ref="JMY509:JNB509"/>
    <mergeCell ref="JNC509:JNF509"/>
    <mergeCell ref="JNG509:JNJ509"/>
    <mergeCell ref="JLW509:JLZ509"/>
    <mergeCell ref="JMA509:JMD509"/>
    <mergeCell ref="JME509:JMH509"/>
    <mergeCell ref="JMI509:JML509"/>
    <mergeCell ref="JMM509:JMP509"/>
    <mergeCell ref="JFS509:JFV509"/>
    <mergeCell ref="JFW509:JFZ509"/>
    <mergeCell ref="JGA509:JGD509"/>
    <mergeCell ref="JGE509:JGH509"/>
    <mergeCell ref="JGI509:JGL509"/>
    <mergeCell ref="JEY509:JFB509"/>
    <mergeCell ref="JFC509:JFF509"/>
    <mergeCell ref="JFG509:JFJ509"/>
    <mergeCell ref="JFK509:JFN509"/>
    <mergeCell ref="JFO509:JFR509"/>
    <mergeCell ref="JEE509:JEH509"/>
    <mergeCell ref="JEI509:JEL509"/>
    <mergeCell ref="JEM509:JEP509"/>
    <mergeCell ref="JEQ509:JET509"/>
    <mergeCell ref="JEU509:JEX509"/>
    <mergeCell ref="JOE509:JOH509"/>
    <mergeCell ref="JOI509:JOL509"/>
    <mergeCell ref="JLC509:JLF509"/>
    <mergeCell ref="JLG509:JLJ509"/>
    <mergeCell ref="JLK509:JLN509"/>
    <mergeCell ref="JLO509:JLR509"/>
    <mergeCell ref="JLS509:JLV509"/>
    <mergeCell ref="JKI509:JKL509"/>
    <mergeCell ref="JKM509:JKP509"/>
    <mergeCell ref="JKQ509:JKT509"/>
    <mergeCell ref="JKU509:JKX509"/>
    <mergeCell ref="JKY509:JLB509"/>
    <mergeCell ref="JJO509:JJR509"/>
    <mergeCell ref="JJS509:JJV509"/>
    <mergeCell ref="JJW509:JJZ509"/>
    <mergeCell ref="JKA509:JKD509"/>
    <mergeCell ref="JKE509:JKH509"/>
    <mergeCell ref="JIU509:JIX509"/>
    <mergeCell ref="JIY509:JJB509"/>
    <mergeCell ref="JJC509:JJF509"/>
    <mergeCell ref="JJG509:JJJ509"/>
    <mergeCell ref="JJK509:JJN509"/>
    <mergeCell ref="JIA509:JID509"/>
    <mergeCell ref="JIE509:JIH509"/>
    <mergeCell ref="JII509:JIL509"/>
    <mergeCell ref="JIM509:JIP509"/>
    <mergeCell ref="JIQ509:JIT509"/>
    <mergeCell ref="JHG509:JHJ509"/>
    <mergeCell ref="JHK509:JHN509"/>
    <mergeCell ref="JHO509:JHR509"/>
    <mergeCell ref="JHS509:JHV509"/>
    <mergeCell ref="JHW509:JHZ509"/>
    <mergeCell ref="JGM509:JGP509"/>
    <mergeCell ref="JGQ509:JGT509"/>
    <mergeCell ref="JGU509:JGX509"/>
    <mergeCell ref="JGY509:JHB509"/>
    <mergeCell ref="JHC509:JHF509"/>
    <mergeCell ref="JDS509:JDV509"/>
    <mergeCell ref="JDW509:JDZ509"/>
    <mergeCell ref="JEA509:JED509"/>
    <mergeCell ref="JCQ509:JCT509"/>
    <mergeCell ref="JCU509:JCX509"/>
    <mergeCell ref="JCY509:JDB509"/>
    <mergeCell ref="JDC509:JDF509"/>
    <mergeCell ref="JDG509:JDJ509"/>
    <mergeCell ref="JBW509:JBZ509"/>
    <mergeCell ref="JCA509:JCD509"/>
    <mergeCell ref="JCE509:JCH509"/>
    <mergeCell ref="JCI509:JCL509"/>
    <mergeCell ref="JCM509:JCP509"/>
    <mergeCell ref="JBC509:JBF509"/>
    <mergeCell ref="JBG509:JBJ509"/>
    <mergeCell ref="JBK509:JBN509"/>
    <mergeCell ref="JBO509:JBR509"/>
    <mergeCell ref="JBS509:JBV509"/>
    <mergeCell ref="IUY509:IVB509"/>
    <mergeCell ref="IVC509:IVF509"/>
    <mergeCell ref="IVG509:IVJ509"/>
    <mergeCell ref="IVK509:IVN509"/>
    <mergeCell ref="IVO509:IVR509"/>
    <mergeCell ref="IUE509:IUH509"/>
    <mergeCell ref="IUI509:IUL509"/>
    <mergeCell ref="IUM509:IUP509"/>
    <mergeCell ref="IUQ509:IUT509"/>
    <mergeCell ref="IUU509:IUX509"/>
    <mergeCell ref="ITK509:ITN509"/>
    <mergeCell ref="ITO509:ITR509"/>
    <mergeCell ref="ITS509:ITV509"/>
    <mergeCell ref="ITW509:ITZ509"/>
    <mergeCell ref="IUA509:IUD509"/>
    <mergeCell ref="JDK509:JDN509"/>
    <mergeCell ref="JDO509:JDR509"/>
    <mergeCell ref="JAI509:JAL509"/>
    <mergeCell ref="JAM509:JAP509"/>
    <mergeCell ref="JAQ509:JAT509"/>
    <mergeCell ref="JAU509:JAX509"/>
    <mergeCell ref="JAY509:JBB509"/>
    <mergeCell ref="IZO509:IZR509"/>
    <mergeCell ref="IZS509:IZV509"/>
    <mergeCell ref="IZW509:IZZ509"/>
    <mergeCell ref="JAA509:JAD509"/>
    <mergeCell ref="JAE509:JAH509"/>
    <mergeCell ref="IYU509:IYX509"/>
    <mergeCell ref="IYY509:IZB509"/>
    <mergeCell ref="IZC509:IZF509"/>
    <mergeCell ref="IZG509:IZJ509"/>
    <mergeCell ref="IZK509:IZN509"/>
    <mergeCell ref="IYA509:IYD509"/>
    <mergeCell ref="IYE509:IYH509"/>
    <mergeCell ref="IYI509:IYL509"/>
    <mergeCell ref="IYM509:IYP509"/>
    <mergeCell ref="IYQ509:IYT509"/>
    <mergeCell ref="IXG509:IXJ509"/>
    <mergeCell ref="IXK509:IXN509"/>
    <mergeCell ref="IXO509:IXR509"/>
    <mergeCell ref="IXS509:IXV509"/>
    <mergeCell ref="IXW509:IXZ509"/>
    <mergeCell ref="IWM509:IWP509"/>
    <mergeCell ref="IWQ509:IWT509"/>
    <mergeCell ref="IWU509:IWX509"/>
    <mergeCell ref="IWY509:IXB509"/>
    <mergeCell ref="IXC509:IXF509"/>
    <mergeCell ref="IVS509:IVV509"/>
    <mergeCell ref="IVW509:IVZ509"/>
    <mergeCell ref="IWA509:IWD509"/>
    <mergeCell ref="IWE509:IWH509"/>
    <mergeCell ref="IWI509:IWL509"/>
    <mergeCell ref="ISY509:ITB509"/>
    <mergeCell ref="ITC509:ITF509"/>
    <mergeCell ref="ITG509:ITJ509"/>
    <mergeCell ref="IRW509:IRZ509"/>
    <mergeCell ref="ISA509:ISD509"/>
    <mergeCell ref="ISE509:ISH509"/>
    <mergeCell ref="ISI509:ISL509"/>
    <mergeCell ref="ISM509:ISP509"/>
    <mergeCell ref="IRC509:IRF509"/>
    <mergeCell ref="IRG509:IRJ509"/>
    <mergeCell ref="IRK509:IRN509"/>
    <mergeCell ref="IRO509:IRR509"/>
    <mergeCell ref="IRS509:IRV509"/>
    <mergeCell ref="IQI509:IQL509"/>
    <mergeCell ref="IQM509:IQP509"/>
    <mergeCell ref="IQQ509:IQT509"/>
    <mergeCell ref="IQU509:IQX509"/>
    <mergeCell ref="IQY509:IRB509"/>
    <mergeCell ref="IKE509:IKH509"/>
    <mergeCell ref="IKI509:IKL509"/>
    <mergeCell ref="IKM509:IKP509"/>
    <mergeCell ref="IKQ509:IKT509"/>
    <mergeCell ref="IKU509:IKX509"/>
    <mergeCell ref="IJK509:IJN509"/>
    <mergeCell ref="IJO509:IJR509"/>
    <mergeCell ref="IJS509:IJV509"/>
    <mergeCell ref="IJW509:IJZ509"/>
    <mergeCell ref="IKA509:IKD509"/>
    <mergeCell ref="IIQ509:IIT509"/>
    <mergeCell ref="IIU509:IIX509"/>
    <mergeCell ref="IIY509:IJB509"/>
    <mergeCell ref="IJC509:IJF509"/>
    <mergeCell ref="IJG509:IJJ509"/>
    <mergeCell ref="ISQ509:IST509"/>
    <mergeCell ref="ISU509:ISX509"/>
    <mergeCell ref="IPO509:IPR509"/>
    <mergeCell ref="IPS509:IPV509"/>
    <mergeCell ref="IPW509:IPZ509"/>
    <mergeCell ref="IQA509:IQD509"/>
    <mergeCell ref="IQE509:IQH509"/>
    <mergeCell ref="IOU509:IOX509"/>
    <mergeCell ref="IOY509:IPB509"/>
    <mergeCell ref="IPC509:IPF509"/>
    <mergeCell ref="IPG509:IPJ509"/>
    <mergeCell ref="IPK509:IPN509"/>
    <mergeCell ref="IOA509:IOD509"/>
    <mergeCell ref="IOE509:IOH509"/>
    <mergeCell ref="IOI509:IOL509"/>
    <mergeCell ref="IOM509:IOP509"/>
    <mergeCell ref="IOQ509:IOT509"/>
    <mergeCell ref="ING509:INJ509"/>
    <mergeCell ref="INK509:INN509"/>
    <mergeCell ref="INO509:INR509"/>
    <mergeCell ref="INS509:INV509"/>
    <mergeCell ref="INW509:INZ509"/>
    <mergeCell ref="IMM509:IMP509"/>
    <mergeCell ref="IMQ509:IMT509"/>
    <mergeCell ref="IMU509:IMX509"/>
    <mergeCell ref="IMY509:INB509"/>
    <mergeCell ref="INC509:INF509"/>
    <mergeCell ref="ILS509:ILV509"/>
    <mergeCell ref="ILW509:ILZ509"/>
    <mergeCell ref="IMA509:IMD509"/>
    <mergeCell ref="IME509:IMH509"/>
    <mergeCell ref="IMI509:IML509"/>
    <mergeCell ref="IKY509:ILB509"/>
    <mergeCell ref="ILC509:ILF509"/>
    <mergeCell ref="ILG509:ILJ509"/>
    <mergeCell ref="ILK509:ILN509"/>
    <mergeCell ref="ILO509:ILR509"/>
    <mergeCell ref="IIE509:IIH509"/>
    <mergeCell ref="III509:IIL509"/>
    <mergeCell ref="IIM509:IIP509"/>
    <mergeCell ref="IHC509:IHF509"/>
    <mergeCell ref="IHG509:IHJ509"/>
    <mergeCell ref="IHK509:IHN509"/>
    <mergeCell ref="IHO509:IHR509"/>
    <mergeCell ref="IHS509:IHV509"/>
    <mergeCell ref="IGI509:IGL509"/>
    <mergeCell ref="IGM509:IGP509"/>
    <mergeCell ref="IGQ509:IGT509"/>
    <mergeCell ref="IGU509:IGX509"/>
    <mergeCell ref="IGY509:IHB509"/>
    <mergeCell ref="IFO509:IFR509"/>
    <mergeCell ref="IFS509:IFV509"/>
    <mergeCell ref="IFW509:IFZ509"/>
    <mergeCell ref="IGA509:IGD509"/>
    <mergeCell ref="IGE509:IGH509"/>
    <mergeCell ref="HZK509:HZN509"/>
    <mergeCell ref="HZO509:HZR509"/>
    <mergeCell ref="HZS509:HZV509"/>
    <mergeCell ref="HZW509:HZZ509"/>
    <mergeCell ref="IAA509:IAD509"/>
    <mergeCell ref="HYQ509:HYT509"/>
    <mergeCell ref="HYU509:HYX509"/>
    <mergeCell ref="HYY509:HZB509"/>
    <mergeCell ref="HZC509:HZF509"/>
    <mergeCell ref="HZG509:HZJ509"/>
    <mergeCell ref="HXW509:HXZ509"/>
    <mergeCell ref="HYA509:HYD509"/>
    <mergeCell ref="HYE509:HYH509"/>
    <mergeCell ref="HYI509:HYL509"/>
    <mergeCell ref="HYM509:HYP509"/>
    <mergeCell ref="IHW509:IHZ509"/>
    <mergeCell ref="IIA509:IID509"/>
    <mergeCell ref="IEU509:IEX509"/>
    <mergeCell ref="IEY509:IFB509"/>
    <mergeCell ref="IFC509:IFF509"/>
    <mergeCell ref="IFG509:IFJ509"/>
    <mergeCell ref="IFK509:IFN509"/>
    <mergeCell ref="IEA509:IED509"/>
    <mergeCell ref="IEE509:IEH509"/>
    <mergeCell ref="IEI509:IEL509"/>
    <mergeCell ref="IEM509:IEP509"/>
    <mergeCell ref="IEQ509:IET509"/>
    <mergeCell ref="IDG509:IDJ509"/>
    <mergeCell ref="IDK509:IDN509"/>
    <mergeCell ref="IDO509:IDR509"/>
    <mergeCell ref="IDS509:IDV509"/>
    <mergeCell ref="IDW509:IDZ509"/>
    <mergeCell ref="ICM509:ICP509"/>
    <mergeCell ref="ICQ509:ICT509"/>
    <mergeCell ref="ICU509:ICX509"/>
    <mergeCell ref="ICY509:IDB509"/>
    <mergeCell ref="IDC509:IDF509"/>
    <mergeCell ref="IBS509:IBV509"/>
    <mergeCell ref="IBW509:IBZ509"/>
    <mergeCell ref="ICA509:ICD509"/>
    <mergeCell ref="ICE509:ICH509"/>
    <mergeCell ref="ICI509:ICL509"/>
    <mergeCell ref="IAY509:IBB509"/>
    <mergeCell ref="IBC509:IBF509"/>
    <mergeCell ref="IBG509:IBJ509"/>
    <mergeCell ref="IBK509:IBN509"/>
    <mergeCell ref="IBO509:IBR509"/>
    <mergeCell ref="IAE509:IAH509"/>
    <mergeCell ref="IAI509:IAL509"/>
    <mergeCell ref="IAM509:IAP509"/>
    <mergeCell ref="IAQ509:IAT509"/>
    <mergeCell ref="IAU509:IAX509"/>
    <mergeCell ref="HXK509:HXN509"/>
    <mergeCell ref="HXO509:HXR509"/>
    <mergeCell ref="HXS509:HXV509"/>
    <mergeCell ref="HWI509:HWL509"/>
    <mergeCell ref="HWM509:HWP509"/>
    <mergeCell ref="HWQ509:HWT509"/>
    <mergeCell ref="HWU509:HWX509"/>
    <mergeCell ref="HWY509:HXB509"/>
    <mergeCell ref="HVO509:HVR509"/>
    <mergeCell ref="HVS509:HVV509"/>
    <mergeCell ref="HVW509:HVZ509"/>
    <mergeCell ref="HWA509:HWD509"/>
    <mergeCell ref="HWE509:HWH509"/>
    <mergeCell ref="HUU509:HUX509"/>
    <mergeCell ref="HUY509:HVB509"/>
    <mergeCell ref="HVC509:HVF509"/>
    <mergeCell ref="HVG509:HVJ509"/>
    <mergeCell ref="HVK509:HVN509"/>
    <mergeCell ref="HOQ509:HOT509"/>
    <mergeCell ref="HOU509:HOX509"/>
    <mergeCell ref="HOY509:HPB509"/>
    <mergeCell ref="HPC509:HPF509"/>
    <mergeCell ref="HPG509:HPJ509"/>
    <mergeCell ref="HNW509:HNZ509"/>
    <mergeCell ref="HOA509:HOD509"/>
    <mergeCell ref="HOE509:HOH509"/>
    <mergeCell ref="HOI509:HOL509"/>
    <mergeCell ref="HOM509:HOP509"/>
    <mergeCell ref="HNC509:HNF509"/>
    <mergeCell ref="HNG509:HNJ509"/>
    <mergeCell ref="HNK509:HNN509"/>
    <mergeCell ref="HNO509:HNR509"/>
    <mergeCell ref="HNS509:HNV509"/>
    <mergeCell ref="HXC509:HXF509"/>
    <mergeCell ref="HXG509:HXJ509"/>
    <mergeCell ref="HUA509:HUD509"/>
    <mergeCell ref="HUE509:HUH509"/>
    <mergeCell ref="HUI509:HUL509"/>
    <mergeCell ref="HUM509:HUP509"/>
    <mergeCell ref="HUQ509:HUT509"/>
    <mergeCell ref="HTG509:HTJ509"/>
    <mergeCell ref="HTK509:HTN509"/>
    <mergeCell ref="HTO509:HTR509"/>
    <mergeCell ref="HTS509:HTV509"/>
    <mergeCell ref="HTW509:HTZ509"/>
    <mergeCell ref="HSM509:HSP509"/>
    <mergeCell ref="HSQ509:HST509"/>
    <mergeCell ref="HSU509:HSX509"/>
    <mergeCell ref="HSY509:HTB509"/>
    <mergeCell ref="HTC509:HTF509"/>
    <mergeCell ref="HRS509:HRV509"/>
    <mergeCell ref="HRW509:HRZ509"/>
    <mergeCell ref="HSA509:HSD509"/>
    <mergeCell ref="HSE509:HSH509"/>
    <mergeCell ref="HSI509:HSL509"/>
    <mergeCell ref="HQY509:HRB509"/>
    <mergeCell ref="HRC509:HRF509"/>
    <mergeCell ref="HRG509:HRJ509"/>
    <mergeCell ref="HRK509:HRN509"/>
    <mergeCell ref="HRO509:HRR509"/>
    <mergeCell ref="HQE509:HQH509"/>
    <mergeCell ref="HQI509:HQL509"/>
    <mergeCell ref="HQM509:HQP509"/>
    <mergeCell ref="HQQ509:HQT509"/>
    <mergeCell ref="HQU509:HQX509"/>
    <mergeCell ref="HPK509:HPN509"/>
    <mergeCell ref="HPO509:HPR509"/>
    <mergeCell ref="HPS509:HPV509"/>
    <mergeCell ref="HPW509:HPZ509"/>
    <mergeCell ref="HQA509:HQD509"/>
    <mergeCell ref="HMQ509:HMT509"/>
    <mergeCell ref="HMU509:HMX509"/>
    <mergeCell ref="HMY509:HNB509"/>
    <mergeCell ref="HLO509:HLR509"/>
    <mergeCell ref="HLS509:HLV509"/>
    <mergeCell ref="HLW509:HLZ509"/>
    <mergeCell ref="HMA509:HMD509"/>
    <mergeCell ref="HME509:HMH509"/>
    <mergeCell ref="HKU509:HKX509"/>
    <mergeCell ref="HKY509:HLB509"/>
    <mergeCell ref="HLC509:HLF509"/>
    <mergeCell ref="HLG509:HLJ509"/>
    <mergeCell ref="HLK509:HLN509"/>
    <mergeCell ref="HKA509:HKD509"/>
    <mergeCell ref="HKE509:HKH509"/>
    <mergeCell ref="HKI509:HKL509"/>
    <mergeCell ref="HKM509:HKP509"/>
    <mergeCell ref="HKQ509:HKT509"/>
    <mergeCell ref="HDW509:HDZ509"/>
    <mergeCell ref="HEA509:HED509"/>
    <mergeCell ref="HEE509:HEH509"/>
    <mergeCell ref="HEI509:HEL509"/>
    <mergeCell ref="HEM509:HEP509"/>
    <mergeCell ref="HDC509:HDF509"/>
    <mergeCell ref="HDG509:HDJ509"/>
    <mergeCell ref="HDK509:HDN509"/>
    <mergeCell ref="HDO509:HDR509"/>
    <mergeCell ref="HDS509:HDV509"/>
    <mergeCell ref="HCI509:HCL509"/>
    <mergeCell ref="HCM509:HCP509"/>
    <mergeCell ref="HCQ509:HCT509"/>
    <mergeCell ref="HCU509:HCX509"/>
    <mergeCell ref="HCY509:HDB509"/>
    <mergeCell ref="HMI509:HML509"/>
    <mergeCell ref="HMM509:HMP509"/>
    <mergeCell ref="HJG509:HJJ509"/>
    <mergeCell ref="HJK509:HJN509"/>
    <mergeCell ref="HJO509:HJR509"/>
    <mergeCell ref="HJS509:HJV509"/>
    <mergeCell ref="HJW509:HJZ509"/>
    <mergeCell ref="HIM509:HIP509"/>
    <mergeCell ref="HIQ509:HIT509"/>
    <mergeCell ref="HIU509:HIX509"/>
    <mergeCell ref="HIY509:HJB509"/>
    <mergeCell ref="HJC509:HJF509"/>
    <mergeCell ref="HHS509:HHV509"/>
    <mergeCell ref="HHW509:HHZ509"/>
    <mergeCell ref="HIA509:HID509"/>
    <mergeCell ref="HIE509:HIH509"/>
    <mergeCell ref="HII509:HIL509"/>
    <mergeCell ref="HGY509:HHB509"/>
    <mergeCell ref="HHC509:HHF509"/>
    <mergeCell ref="HHG509:HHJ509"/>
    <mergeCell ref="HHK509:HHN509"/>
    <mergeCell ref="HHO509:HHR509"/>
    <mergeCell ref="HGE509:HGH509"/>
    <mergeCell ref="HGI509:HGL509"/>
    <mergeCell ref="HGM509:HGP509"/>
    <mergeCell ref="HGQ509:HGT509"/>
    <mergeCell ref="HGU509:HGX509"/>
    <mergeCell ref="HFK509:HFN509"/>
    <mergeCell ref="HFO509:HFR509"/>
    <mergeCell ref="HFS509:HFV509"/>
    <mergeCell ref="HFW509:HFZ509"/>
    <mergeCell ref="HGA509:HGD509"/>
    <mergeCell ref="HEQ509:HET509"/>
    <mergeCell ref="HEU509:HEX509"/>
    <mergeCell ref="HEY509:HFB509"/>
    <mergeCell ref="HFC509:HFF509"/>
    <mergeCell ref="HFG509:HFJ509"/>
    <mergeCell ref="HBW509:HBZ509"/>
    <mergeCell ref="HCA509:HCD509"/>
    <mergeCell ref="HCE509:HCH509"/>
    <mergeCell ref="HAU509:HAX509"/>
    <mergeCell ref="HAY509:HBB509"/>
    <mergeCell ref="HBC509:HBF509"/>
    <mergeCell ref="HBG509:HBJ509"/>
    <mergeCell ref="HBK509:HBN509"/>
    <mergeCell ref="HAA509:HAD509"/>
    <mergeCell ref="HAE509:HAH509"/>
    <mergeCell ref="HAI509:HAL509"/>
    <mergeCell ref="HAM509:HAP509"/>
    <mergeCell ref="HAQ509:HAT509"/>
    <mergeCell ref="GZG509:GZJ509"/>
    <mergeCell ref="GZK509:GZN509"/>
    <mergeCell ref="GZO509:GZR509"/>
    <mergeCell ref="GZS509:GZV509"/>
    <mergeCell ref="GZW509:GZZ509"/>
    <mergeCell ref="GTC509:GTF509"/>
    <mergeCell ref="GTG509:GTJ509"/>
    <mergeCell ref="GTK509:GTN509"/>
    <mergeCell ref="GTO509:GTR509"/>
    <mergeCell ref="GTS509:GTV509"/>
    <mergeCell ref="GSI509:GSL509"/>
    <mergeCell ref="GSM509:GSP509"/>
    <mergeCell ref="GSQ509:GST509"/>
    <mergeCell ref="GSU509:GSX509"/>
    <mergeCell ref="GSY509:GTB509"/>
    <mergeCell ref="GRO509:GRR509"/>
    <mergeCell ref="GRS509:GRV509"/>
    <mergeCell ref="GRW509:GRZ509"/>
    <mergeCell ref="GSA509:GSD509"/>
    <mergeCell ref="GSE509:GSH509"/>
    <mergeCell ref="HBO509:HBR509"/>
    <mergeCell ref="HBS509:HBV509"/>
    <mergeCell ref="GYM509:GYP509"/>
    <mergeCell ref="GYQ509:GYT509"/>
    <mergeCell ref="GYU509:GYX509"/>
    <mergeCell ref="GYY509:GZB509"/>
    <mergeCell ref="GZC509:GZF509"/>
    <mergeCell ref="GXS509:GXV509"/>
    <mergeCell ref="GXW509:GXZ509"/>
    <mergeCell ref="GYA509:GYD509"/>
    <mergeCell ref="GYE509:GYH509"/>
    <mergeCell ref="GYI509:GYL509"/>
    <mergeCell ref="GWY509:GXB509"/>
    <mergeCell ref="GXC509:GXF509"/>
    <mergeCell ref="GXG509:GXJ509"/>
    <mergeCell ref="GXK509:GXN509"/>
    <mergeCell ref="GXO509:GXR509"/>
    <mergeCell ref="GWE509:GWH509"/>
    <mergeCell ref="GWI509:GWL509"/>
    <mergeCell ref="GWM509:GWP509"/>
    <mergeCell ref="GWQ509:GWT509"/>
    <mergeCell ref="GWU509:GWX509"/>
    <mergeCell ref="GVK509:GVN509"/>
    <mergeCell ref="GVO509:GVR509"/>
    <mergeCell ref="GVS509:GVV509"/>
    <mergeCell ref="GVW509:GVZ509"/>
    <mergeCell ref="GWA509:GWD509"/>
    <mergeCell ref="GUQ509:GUT509"/>
    <mergeCell ref="GUU509:GUX509"/>
    <mergeCell ref="GUY509:GVB509"/>
    <mergeCell ref="GVC509:GVF509"/>
    <mergeCell ref="GVG509:GVJ509"/>
    <mergeCell ref="GTW509:GTZ509"/>
    <mergeCell ref="GUA509:GUD509"/>
    <mergeCell ref="GUE509:GUH509"/>
    <mergeCell ref="GUI509:GUL509"/>
    <mergeCell ref="GUM509:GUP509"/>
    <mergeCell ref="GRC509:GRF509"/>
    <mergeCell ref="GRG509:GRJ509"/>
    <mergeCell ref="GRK509:GRN509"/>
    <mergeCell ref="GQA509:GQD509"/>
    <mergeCell ref="GQE509:GQH509"/>
    <mergeCell ref="GQI509:GQL509"/>
    <mergeCell ref="GQM509:GQP509"/>
    <mergeCell ref="GQQ509:GQT509"/>
    <mergeCell ref="GPG509:GPJ509"/>
    <mergeCell ref="GPK509:GPN509"/>
    <mergeCell ref="GPO509:GPR509"/>
    <mergeCell ref="GPS509:GPV509"/>
    <mergeCell ref="GPW509:GPZ509"/>
    <mergeCell ref="GOM509:GOP509"/>
    <mergeCell ref="GOQ509:GOT509"/>
    <mergeCell ref="GOU509:GOX509"/>
    <mergeCell ref="GOY509:GPB509"/>
    <mergeCell ref="GPC509:GPF509"/>
    <mergeCell ref="GII509:GIL509"/>
    <mergeCell ref="GIM509:GIP509"/>
    <mergeCell ref="GIQ509:GIT509"/>
    <mergeCell ref="GIU509:GIX509"/>
    <mergeCell ref="GIY509:GJB509"/>
    <mergeCell ref="GHO509:GHR509"/>
    <mergeCell ref="GHS509:GHV509"/>
    <mergeCell ref="GHW509:GHZ509"/>
    <mergeCell ref="GIA509:GID509"/>
    <mergeCell ref="GIE509:GIH509"/>
    <mergeCell ref="GGU509:GGX509"/>
    <mergeCell ref="GGY509:GHB509"/>
    <mergeCell ref="GHC509:GHF509"/>
    <mergeCell ref="GHG509:GHJ509"/>
    <mergeCell ref="GHK509:GHN509"/>
    <mergeCell ref="GQU509:GQX509"/>
    <mergeCell ref="GQY509:GRB509"/>
    <mergeCell ref="GNS509:GNV509"/>
    <mergeCell ref="GNW509:GNZ509"/>
    <mergeCell ref="GOA509:GOD509"/>
    <mergeCell ref="GOE509:GOH509"/>
    <mergeCell ref="GOI509:GOL509"/>
    <mergeCell ref="GMY509:GNB509"/>
    <mergeCell ref="GNC509:GNF509"/>
    <mergeCell ref="GNG509:GNJ509"/>
    <mergeCell ref="GNK509:GNN509"/>
    <mergeCell ref="GNO509:GNR509"/>
    <mergeCell ref="GME509:GMH509"/>
    <mergeCell ref="GMI509:GML509"/>
    <mergeCell ref="GMM509:GMP509"/>
    <mergeCell ref="GMQ509:GMT509"/>
    <mergeCell ref="GMU509:GMX509"/>
    <mergeCell ref="GLK509:GLN509"/>
    <mergeCell ref="GLO509:GLR509"/>
    <mergeCell ref="GLS509:GLV509"/>
    <mergeCell ref="GLW509:GLZ509"/>
    <mergeCell ref="GMA509:GMD509"/>
    <mergeCell ref="GKQ509:GKT509"/>
    <mergeCell ref="GKU509:GKX509"/>
    <mergeCell ref="GKY509:GLB509"/>
    <mergeCell ref="GLC509:GLF509"/>
    <mergeCell ref="GLG509:GLJ509"/>
    <mergeCell ref="GJW509:GJZ509"/>
    <mergeCell ref="GKA509:GKD509"/>
    <mergeCell ref="GKE509:GKH509"/>
    <mergeCell ref="GKI509:GKL509"/>
    <mergeCell ref="GKM509:GKP509"/>
    <mergeCell ref="GJC509:GJF509"/>
    <mergeCell ref="GJG509:GJJ509"/>
    <mergeCell ref="GJK509:GJN509"/>
    <mergeCell ref="GJO509:GJR509"/>
    <mergeCell ref="GJS509:GJV509"/>
    <mergeCell ref="GGI509:GGL509"/>
    <mergeCell ref="GGM509:GGP509"/>
    <mergeCell ref="GGQ509:GGT509"/>
    <mergeCell ref="GFG509:GFJ509"/>
    <mergeCell ref="GFK509:GFN509"/>
    <mergeCell ref="GFO509:GFR509"/>
    <mergeCell ref="GFS509:GFV509"/>
    <mergeCell ref="GFW509:GFZ509"/>
    <mergeCell ref="GEM509:GEP509"/>
    <mergeCell ref="GEQ509:GET509"/>
    <mergeCell ref="GEU509:GEX509"/>
    <mergeCell ref="GEY509:GFB509"/>
    <mergeCell ref="GFC509:GFF509"/>
    <mergeCell ref="GDS509:GDV509"/>
    <mergeCell ref="GDW509:GDZ509"/>
    <mergeCell ref="GEA509:GED509"/>
    <mergeCell ref="GEE509:GEH509"/>
    <mergeCell ref="GEI509:GEL509"/>
    <mergeCell ref="FXO509:FXR509"/>
    <mergeCell ref="FXS509:FXV509"/>
    <mergeCell ref="FXW509:FXZ509"/>
    <mergeCell ref="FYA509:FYD509"/>
    <mergeCell ref="FYE509:FYH509"/>
    <mergeCell ref="FWU509:FWX509"/>
    <mergeCell ref="FWY509:FXB509"/>
    <mergeCell ref="FXC509:FXF509"/>
    <mergeCell ref="FXG509:FXJ509"/>
    <mergeCell ref="FXK509:FXN509"/>
    <mergeCell ref="FWA509:FWD509"/>
    <mergeCell ref="FWE509:FWH509"/>
    <mergeCell ref="FWI509:FWL509"/>
    <mergeCell ref="FWM509:FWP509"/>
    <mergeCell ref="FWQ509:FWT509"/>
    <mergeCell ref="GGA509:GGD509"/>
    <mergeCell ref="GGE509:GGH509"/>
    <mergeCell ref="GCY509:GDB509"/>
    <mergeCell ref="GDC509:GDF509"/>
    <mergeCell ref="GDG509:GDJ509"/>
    <mergeCell ref="GDK509:GDN509"/>
    <mergeCell ref="GDO509:GDR509"/>
    <mergeCell ref="GCE509:GCH509"/>
    <mergeCell ref="GCI509:GCL509"/>
    <mergeCell ref="GCM509:GCP509"/>
    <mergeCell ref="GCQ509:GCT509"/>
    <mergeCell ref="GCU509:GCX509"/>
    <mergeCell ref="GBK509:GBN509"/>
    <mergeCell ref="GBO509:GBR509"/>
    <mergeCell ref="GBS509:GBV509"/>
    <mergeCell ref="GBW509:GBZ509"/>
    <mergeCell ref="GCA509:GCD509"/>
    <mergeCell ref="GAQ509:GAT509"/>
    <mergeCell ref="GAU509:GAX509"/>
    <mergeCell ref="GAY509:GBB509"/>
    <mergeCell ref="GBC509:GBF509"/>
    <mergeCell ref="GBG509:GBJ509"/>
    <mergeCell ref="FZW509:FZZ509"/>
    <mergeCell ref="GAA509:GAD509"/>
    <mergeCell ref="GAE509:GAH509"/>
    <mergeCell ref="GAI509:GAL509"/>
    <mergeCell ref="GAM509:GAP509"/>
    <mergeCell ref="FZC509:FZF509"/>
    <mergeCell ref="FZG509:FZJ509"/>
    <mergeCell ref="FZK509:FZN509"/>
    <mergeCell ref="FZO509:FZR509"/>
    <mergeCell ref="FZS509:FZV509"/>
    <mergeCell ref="FYI509:FYL509"/>
    <mergeCell ref="FYM509:FYP509"/>
    <mergeCell ref="FYQ509:FYT509"/>
    <mergeCell ref="FYU509:FYX509"/>
    <mergeCell ref="FYY509:FZB509"/>
    <mergeCell ref="FVO509:FVR509"/>
    <mergeCell ref="FVS509:FVV509"/>
    <mergeCell ref="FVW509:FVZ509"/>
    <mergeCell ref="FUM509:FUP509"/>
    <mergeCell ref="FUQ509:FUT509"/>
    <mergeCell ref="FUU509:FUX509"/>
    <mergeCell ref="FUY509:FVB509"/>
    <mergeCell ref="FVC509:FVF509"/>
    <mergeCell ref="FTS509:FTV509"/>
    <mergeCell ref="FTW509:FTZ509"/>
    <mergeCell ref="FUA509:FUD509"/>
    <mergeCell ref="FUE509:FUH509"/>
    <mergeCell ref="FUI509:FUL509"/>
    <mergeCell ref="FSY509:FTB509"/>
    <mergeCell ref="FTC509:FTF509"/>
    <mergeCell ref="FTG509:FTJ509"/>
    <mergeCell ref="FTK509:FTN509"/>
    <mergeCell ref="FTO509:FTR509"/>
    <mergeCell ref="FMU509:FMX509"/>
    <mergeCell ref="FMY509:FNB509"/>
    <mergeCell ref="FNC509:FNF509"/>
    <mergeCell ref="FNG509:FNJ509"/>
    <mergeCell ref="FNK509:FNN509"/>
    <mergeCell ref="FMA509:FMD509"/>
    <mergeCell ref="FME509:FMH509"/>
    <mergeCell ref="FMI509:FML509"/>
    <mergeCell ref="FMM509:FMP509"/>
    <mergeCell ref="FMQ509:FMT509"/>
    <mergeCell ref="FLG509:FLJ509"/>
    <mergeCell ref="FLK509:FLN509"/>
    <mergeCell ref="FLO509:FLR509"/>
    <mergeCell ref="FLS509:FLV509"/>
    <mergeCell ref="FLW509:FLZ509"/>
    <mergeCell ref="FVG509:FVJ509"/>
    <mergeCell ref="FVK509:FVN509"/>
    <mergeCell ref="FSE509:FSH509"/>
    <mergeCell ref="FSI509:FSL509"/>
    <mergeCell ref="FSM509:FSP509"/>
    <mergeCell ref="FSQ509:FST509"/>
    <mergeCell ref="FSU509:FSX509"/>
    <mergeCell ref="FRK509:FRN509"/>
    <mergeCell ref="FRO509:FRR509"/>
    <mergeCell ref="FRS509:FRV509"/>
    <mergeCell ref="FRW509:FRZ509"/>
    <mergeCell ref="FSA509:FSD509"/>
    <mergeCell ref="FQQ509:FQT509"/>
    <mergeCell ref="FQU509:FQX509"/>
    <mergeCell ref="FQY509:FRB509"/>
    <mergeCell ref="FRC509:FRF509"/>
    <mergeCell ref="FRG509:FRJ509"/>
    <mergeCell ref="FPW509:FPZ509"/>
    <mergeCell ref="FQA509:FQD509"/>
    <mergeCell ref="FQE509:FQH509"/>
    <mergeCell ref="FQI509:FQL509"/>
    <mergeCell ref="FQM509:FQP509"/>
    <mergeCell ref="FPC509:FPF509"/>
    <mergeCell ref="FPG509:FPJ509"/>
    <mergeCell ref="FPK509:FPN509"/>
    <mergeCell ref="FPO509:FPR509"/>
    <mergeCell ref="FPS509:FPV509"/>
    <mergeCell ref="FOI509:FOL509"/>
    <mergeCell ref="FOM509:FOP509"/>
    <mergeCell ref="FOQ509:FOT509"/>
    <mergeCell ref="FOU509:FOX509"/>
    <mergeCell ref="FOY509:FPB509"/>
    <mergeCell ref="FNO509:FNR509"/>
    <mergeCell ref="FNS509:FNV509"/>
    <mergeCell ref="FNW509:FNZ509"/>
    <mergeCell ref="FOA509:FOD509"/>
    <mergeCell ref="FOE509:FOH509"/>
    <mergeCell ref="FKU509:FKX509"/>
    <mergeCell ref="FKY509:FLB509"/>
    <mergeCell ref="FLC509:FLF509"/>
    <mergeCell ref="FJS509:FJV509"/>
    <mergeCell ref="FJW509:FJZ509"/>
    <mergeCell ref="FKA509:FKD509"/>
    <mergeCell ref="FKE509:FKH509"/>
    <mergeCell ref="FKI509:FKL509"/>
    <mergeCell ref="FIY509:FJB509"/>
    <mergeCell ref="FJC509:FJF509"/>
    <mergeCell ref="FJG509:FJJ509"/>
    <mergeCell ref="FJK509:FJN509"/>
    <mergeCell ref="FJO509:FJR509"/>
    <mergeCell ref="FIE509:FIH509"/>
    <mergeCell ref="FII509:FIL509"/>
    <mergeCell ref="FIM509:FIP509"/>
    <mergeCell ref="FIQ509:FIT509"/>
    <mergeCell ref="FIU509:FIX509"/>
    <mergeCell ref="FCA509:FCD509"/>
    <mergeCell ref="FCE509:FCH509"/>
    <mergeCell ref="FCI509:FCL509"/>
    <mergeCell ref="FCM509:FCP509"/>
    <mergeCell ref="FCQ509:FCT509"/>
    <mergeCell ref="FBG509:FBJ509"/>
    <mergeCell ref="FBK509:FBN509"/>
    <mergeCell ref="FBO509:FBR509"/>
    <mergeCell ref="FBS509:FBV509"/>
    <mergeCell ref="FBW509:FBZ509"/>
    <mergeCell ref="FAM509:FAP509"/>
    <mergeCell ref="FAQ509:FAT509"/>
    <mergeCell ref="FAU509:FAX509"/>
    <mergeCell ref="FAY509:FBB509"/>
    <mergeCell ref="FBC509:FBF509"/>
    <mergeCell ref="FKM509:FKP509"/>
    <mergeCell ref="FKQ509:FKT509"/>
    <mergeCell ref="FHK509:FHN509"/>
    <mergeCell ref="FHO509:FHR509"/>
    <mergeCell ref="FHS509:FHV509"/>
    <mergeCell ref="FHW509:FHZ509"/>
    <mergeCell ref="FIA509:FID509"/>
    <mergeCell ref="FGQ509:FGT509"/>
    <mergeCell ref="FGU509:FGX509"/>
    <mergeCell ref="FGY509:FHB509"/>
    <mergeCell ref="FHC509:FHF509"/>
    <mergeCell ref="FHG509:FHJ509"/>
    <mergeCell ref="FFW509:FFZ509"/>
    <mergeCell ref="FGA509:FGD509"/>
    <mergeCell ref="FGE509:FGH509"/>
    <mergeCell ref="FGI509:FGL509"/>
    <mergeCell ref="FGM509:FGP509"/>
    <mergeCell ref="FFC509:FFF509"/>
    <mergeCell ref="FFG509:FFJ509"/>
    <mergeCell ref="FFK509:FFN509"/>
    <mergeCell ref="FFO509:FFR509"/>
    <mergeCell ref="FFS509:FFV509"/>
    <mergeCell ref="FEI509:FEL509"/>
    <mergeCell ref="FEM509:FEP509"/>
    <mergeCell ref="FEQ509:FET509"/>
    <mergeCell ref="FEU509:FEX509"/>
    <mergeCell ref="FEY509:FFB509"/>
    <mergeCell ref="FDO509:FDR509"/>
    <mergeCell ref="FDS509:FDV509"/>
    <mergeCell ref="FDW509:FDZ509"/>
    <mergeCell ref="FEA509:FED509"/>
    <mergeCell ref="FEE509:FEH509"/>
    <mergeCell ref="FCU509:FCX509"/>
    <mergeCell ref="FCY509:FDB509"/>
    <mergeCell ref="FDC509:FDF509"/>
    <mergeCell ref="FDG509:FDJ509"/>
    <mergeCell ref="FDK509:FDN509"/>
    <mergeCell ref="FAA509:FAD509"/>
    <mergeCell ref="FAE509:FAH509"/>
    <mergeCell ref="FAI509:FAL509"/>
    <mergeCell ref="EYY509:EZB509"/>
    <mergeCell ref="EZC509:EZF509"/>
    <mergeCell ref="EZG509:EZJ509"/>
    <mergeCell ref="EZK509:EZN509"/>
    <mergeCell ref="EZO509:EZR509"/>
    <mergeCell ref="EYE509:EYH509"/>
    <mergeCell ref="EYI509:EYL509"/>
    <mergeCell ref="EYM509:EYP509"/>
    <mergeCell ref="EYQ509:EYT509"/>
    <mergeCell ref="EYU509:EYX509"/>
    <mergeCell ref="EXK509:EXN509"/>
    <mergeCell ref="EXO509:EXR509"/>
    <mergeCell ref="EXS509:EXV509"/>
    <mergeCell ref="EXW509:EXZ509"/>
    <mergeCell ref="EYA509:EYD509"/>
    <mergeCell ref="ERG509:ERJ509"/>
    <mergeCell ref="ERK509:ERN509"/>
    <mergeCell ref="ERO509:ERR509"/>
    <mergeCell ref="ERS509:ERV509"/>
    <mergeCell ref="ERW509:ERZ509"/>
    <mergeCell ref="EQM509:EQP509"/>
    <mergeCell ref="EQQ509:EQT509"/>
    <mergeCell ref="EQU509:EQX509"/>
    <mergeCell ref="EQY509:ERB509"/>
    <mergeCell ref="ERC509:ERF509"/>
    <mergeCell ref="EPS509:EPV509"/>
    <mergeCell ref="EPW509:EPZ509"/>
    <mergeCell ref="EQA509:EQD509"/>
    <mergeCell ref="EQE509:EQH509"/>
    <mergeCell ref="EQI509:EQL509"/>
    <mergeCell ref="EZS509:EZV509"/>
    <mergeCell ref="EZW509:EZZ509"/>
    <mergeCell ref="EWQ509:EWT509"/>
    <mergeCell ref="EWU509:EWX509"/>
    <mergeCell ref="EWY509:EXB509"/>
    <mergeCell ref="EXC509:EXF509"/>
    <mergeCell ref="EXG509:EXJ509"/>
    <mergeCell ref="EVW509:EVZ509"/>
    <mergeCell ref="EWA509:EWD509"/>
    <mergeCell ref="EWE509:EWH509"/>
    <mergeCell ref="EWI509:EWL509"/>
    <mergeCell ref="EWM509:EWP509"/>
    <mergeCell ref="EVC509:EVF509"/>
    <mergeCell ref="EVG509:EVJ509"/>
    <mergeCell ref="EVK509:EVN509"/>
    <mergeCell ref="EVO509:EVR509"/>
    <mergeCell ref="EVS509:EVV509"/>
    <mergeCell ref="EUI509:EUL509"/>
    <mergeCell ref="EUM509:EUP509"/>
    <mergeCell ref="EUQ509:EUT509"/>
    <mergeCell ref="EUU509:EUX509"/>
    <mergeCell ref="EUY509:EVB509"/>
    <mergeCell ref="ETO509:ETR509"/>
    <mergeCell ref="ETS509:ETV509"/>
    <mergeCell ref="ETW509:ETZ509"/>
    <mergeCell ref="EUA509:EUD509"/>
    <mergeCell ref="EUE509:EUH509"/>
    <mergeCell ref="ESU509:ESX509"/>
    <mergeCell ref="ESY509:ETB509"/>
    <mergeCell ref="ETC509:ETF509"/>
    <mergeCell ref="ETG509:ETJ509"/>
    <mergeCell ref="ETK509:ETN509"/>
    <mergeCell ref="ESA509:ESD509"/>
    <mergeCell ref="ESE509:ESH509"/>
    <mergeCell ref="ESI509:ESL509"/>
    <mergeCell ref="ESM509:ESP509"/>
    <mergeCell ref="ESQ509:EST509"/>
    <mergeCell ref="EPG509:EPJ509"/>
    <mergeCell ref="EPK509:EPN509"/>
    <mergeCell ref="EPO509:EPR509"/>
    <mergeCell ref="EOE509:EOH509"/>
    <mergeCell ref="EOI509:EOL509"/>
    <mergeCell ref="EOM509:EOP509"/>
    <mergeCell ref="EOQ509:EOT509"/>
    <mergeCell ref="EOU509:EOX509"/>
    <mergeCell ref="ENK509:ENN509"/>
    <mergeCell ref="ENO509:ENR509"/>
    <mergeCell ref="ENS509:ENV509"/>
    <mergeCell ref="ENW509:ENZ509"/>
    <mergeCell ref="EOA509:EOD509"/>
    <mergeCell ref="EMQ509:EMT509"/>
    <mergeCell ref="EMU509:EMX509"/>
    <mergeCell ref="EMY509:ENB509"/>
    <mergeCell ref="ENC509:ENF509"/>
    <mergeCell ref="ENG509:ENJ509"/>
    <mergeCell ref="EGM509:EGP509"/>
    <mergeCell ref="EGQ509:EGT509"/>
    <mergeCell ref="EGU509:EGX509"/>
    <mergeCell ref="EGY509:EHB509"/>
    <mergeCell ref="EHC509:EHF509"/>
    <mergeCell ref="EFS509:EFV509"/>
    <mergeCell ref="EFW509:EFZ509"/>
    <mergeCell ref="EGA509:EGD509"/>
    <mergeCell ref="EGE509:EGH509"/>
    <mergeCell ref="EGI509:EGL509"/>
    <mergeCell ref="EEY509:EFB509"/>
    <mergeCell ref="EFC509:EFF509"/>
    <mergeCell ref="EFG509:EFJ509"/>
    <mergeCell ref="EFK509:EFN509"/>
    <mergeCell ref="EFO509:EFR509"/>
    <mergeCell ref="EOY509:EPB509"/>
    <mergeCell ref="EPC509:EPF509"/>
    <mergeCell ref="ELW509:ELZ509"/>
    <mergeCell ref="EMA509:EMD509"/>
    <mergeCell ref="EME509:EMH509"/>
    <mergeCell ref="EMI509:EML509"/>
    <mergeCell ref="EMM509:EMP509"/>
    <mergeCell ref="ELC509:ELF509"/>
    <mergeCell ref="ELG509:ELJ509"/>
    <mergeCell ref="ELK509:ELN509"/>
    <mergeCell ref="ELO509:ELR509"/>
    <mergeCell ref="ELS509:ELV509"/>
    <mergeCell ref="EKI509:EKL509"/>
    <mergeCell ref="EKM509:EKP509"/>
    <mergeCell ref="EKQ509:EKT509"/>
    <mergeCell ref="EKU509:EKX509"/>
    <mergeCell ref="EKY509:ELB509"/>
    <mergeCell ref="EJO509:EJR509"/>
    <mergeCell ref="EJS509:EJV509"/>
    <mergeCell ref="EJW509:EJZ509"/>
    <mergeCell ref="EKA509:EKD509"/>
    <mergeCell ref="EKE509:EKH509"/>
    <mergeCell ref="EIU509:EIX509"/>
    <mergeCell ref="EIY509:EJB509"/>
    <mergeCell ref="EJC509:EJF509"/>
    <mergeCell ref="EJG509:EJJ509"/>
    <mergeCell ref="EJK509:EJN509"/>
    <mergeCell ref="EIA509:EID509"/>
    <mergeCell ref="EIE509:EIH509"/>
    <mergeCell ref="EII509:EIL509"/>
    <mergeCell ref="EIM509:EIP509"/>
    <mergeCell ref="EIQ509:EIT509"/>
    <mergeCell ref="EHG509:EHJ509"/>
    <mergeCell ref="EHK509:EHN509"/>
    <mergeCell ref="EHO509:EHR509"/>
    <mergeCell ref="EHS509:EHV509"/>
    <mergeCell ref="EHW509:EHZ509"/>
    <mergeCell ref="EEM509:EEP509"/>
    <mergeCell ref="EEQ509:EET509"/>
    <mergeCell ref="EEU509:EEX509"/>
    <mergeCell ref="EDK509:EDN509"/>
    <mergeCell ref="EDO509:EDR509"/>
    <mergeCell ref="EDS509:EDV509"/>
    <mergeCell ref="EDW509:EDZ509"/>
    <mergeCell ref="EEA509:EED509"/>
    <mergeCell ref="ECQ509:ECT509"/>
    <mergeCell ref="ECU509:ECX509"/>
    <mergeCell ref="ECY509:EDB509"/>
    <mergeCell ref="EDC509:EDF509"/>
    <mergeCell ref="EDG509:EDJ509"/>
    <mergeCell ref="EBW509:EBZ509"/>
    <mergeCell ref="ECA509:ECD509"/>
    <mergeCell ref="ECE509:ECH509"/>
    <mergeCell ref="ECI509:ECL509"/>
    <mergeCell ref="ECM509:ECP509"/>
    <mergeCell ref="DVS509:DVV509"/>
    <mergeCell ref="DVW509:DVZ509"/>
    <mergeCell ref="DWA509:DWD509"/>
    <mergeCell ref="DWE509:DWH509"/>
    <mergeCell ref="DWI509:DWL509"/>
    <mergeCell ref="DUY509:DVB509"/>
    <mergeCell ref="DVC509:DVF509"/>
    <mergeCell ref="DVG509:DVJ509"/>
    <mergeCell ref="DVK509:DVN509"/>
    <mergeCell ref="DVO509:DVR509"/>
    <mergeCell ref="DUE509:DUH509"/>
    <mergeCell ref="DUI509:DUL509"/>
    <mergeCell ref="DUM509:DUP509"/>
    <mergeCell ref="DUQ509:DUT509"/>
    <mergeCell ref="DUU509:DUX509"/>
    <mergeCell ref="EEE509:EEH509"/>
    <mergeCell ref="EEI509:EEL509"/>
    <mergeCell ref="EBC509:EBF509"/>
    <mergeCell ref="EBG509:EBJ509"/>
    <mergeCell ref="EBK509:EBN509"/>
    <mergeCell ref="EBO509:EBR509"/>
    <mergeCell ref="EBS509:EBV509"/>
    <mergeCell ref="EAI509:EAL509"/>
    <mergeCell ref="EAM509:EAP509"/>
    <mergeCell ref="EAQ509:EAT509"/>
    <mergeCell ref="EAU509:EAX509"/>
    <mergeCell ref="EAY509:EBB509"/>
    <mergeCell ref="DZO509:DZR509"/>
    <mergeCell ref="DZS509:DZV509"/>
    <mergeCell ref="DZW509:DZZ509"/>
    <mergeCell ref="EAA509:EAD509"/>
    <mergeCell ref="EAE509:EAH509"/>
    <mergeCell ref="DYU509:DYX509"/>
    <mergeCell ref="DYY509:DZB509"/>
    <mergeCell ref="DZC509:DZF509"/>
    <mergeCell ref="DZG509:DZJ509"/>
    <mergeCell ref="DZK509:DZN509"/>
    <mergeCell ref="DYA509:DYD509"/>
    <mergeCell ref="DYE509:DYH509"/>
    <mergeCell ref="DYI509:DYL509"/>
    <mergeCell ref="DYM509:DYP509"/>
    <mergeCell ref="DYQ509:DYT509"/>
    <mergeCell ref="DXG509:DXJ509"/>
    <mergeCell ref="DXK509:DXN509"/>
    <mergeCell ref="DXO509:DXR509"/>
    <mergeCell ref="DXS509:DXV509"/>
    <mergeCell ref="DXW509:DXZ509"/>
    <mergeCell ref="DWM509:DWP509"/>
    <mergeCell ref="DWQ509:DWT509"/>
    <mergeCell ref="DWU509:DWX509"/>
    <mergeCell ref="DWY509:DXB509"/>
    <mergeCell ref="DXC509:DXF509"/>
    <mergeCell ref="DTS509:DTV509"/>
    <mergeCell ref="DTW509:DTZ509"/>
    <mergeCell ref="DUA509:DUD509"/>
    <mergeCell ref="DSQ509:DST509"/>
    <mergeCell ref="DSU509:DSX509"/>
    <mergeCell ref="DSY509:DTB509"/>
    <mergeCell ref="DTC509:DTF509"/>
    <mergeCell ref="DTG509:DTJ509"/>
    <mergeCell ref="DRW509:DRZ509"/>
    <mergeCell ref="DSA509:DSD509"/>
    <mergeCell ref="DSE509:DSH509"/>
    <mergeCell ref="DSI509:DSL509"/>
    <mergeCell ref="DSM509:DSP509"/>
    <mergeCell ref="DRC509:DRF509"/>
    <mergeCell ref="DRG509:DRJ509"/>
    <mergeCell ref="DRK509:DRN509"/>
    <mergeCell ref="DRO509:DRR509"/>
    <mergeCell ref="DRS509:DRV509"/>
    <mergeCell ref="DKY509:DLB509"/>
    <mergeCell ref="DLC509:DLF509"/>
    <mergeCell ref="DLG509:DLJ509"/>
    <mergeCell ref="DLK509:DLN509"/>
    <mergeCell ref="DLO509:DLR509"/>
    <mergeCell ref="DKE509:DKH509"/>
    <mergeCell ref="DKI509:DKL509"/>
    <mergeCell ref="DKM509:DKP509"/>
    <mergeCell ref="DKQ509:DKT509"/>
    <mergeCell ref="DKU509:DKX509"/>
    <mergeCell ref="DJK509:DJN509"/>
    <mergeCell ref="DJO509:DJR509"/>
    <mergeCell ref="DJS509:DJV509"/>
    <mergeCell ref="DJW509:DJZ509"/>
    <mergeCell ref="DKA509:DKD509"/>
    <mergeCell ref="DTK509:DTN509"/>
    <mergeCell ref="DTO509:DTR509"/>
    <mergeCell ref="DQI509:DQL509"/>
    <mergeCell ref="DQM509:DQP509"/>
    <mergeCell ref="DQQ509:DQT509"/>
    <mergeCell ref="DQU509:DQX509"/>
    <mergeCell ref="DQY509:DRB509"/>
    <mergeCell ref="DPO509:DPR509"/>
    <mergeCell ref="DPS509:DPV509"/>
    <mergeCell ref="DPW509:DPZ509"/>
    <mergeCell ref="DQA509:DQD509"/>
    <mergeCell ref="DQE509:DQH509"/>
    <mergeCell ref="DOU509:DOX509"/>
    <mergeCell ref="DOY509:DPB509"/>
    <mergeCell ref="DPC509:DPF509"/>
    <mergeCell ref="DPG509:DPJ509"/>
    <mergeCell ref="DPK509:DPN509"/>
    <mergeCell ref="DOA509:DOD509"/>
    <mergeCell ref="DOE509:DOH509"/>
    <mergeCell ref="DOI509:DOL509"/>
    <mergeCell ref="DOM509:DOP509"/>
    <mergeCell ref="DOQ509:DOT509"/>
    <mergeCell ref="DNG509:DNJ509"/>
    <mergeCell ref="DNK509:DNN509"/>
    <mergeCell ref="DNO509:DNR509"/>
    <mergeCell ref="DNS509:DNV509"/>
    <mergeCell ref="DNW509:DNZ509"/>
    <mergeCell ref="DMM509:DMP509"/>
    <mergeCell ref="DMQ509:DMT509"/>
    <mergeCell ref="DMU509:DMX509"/>
    <mergeCell ref="DMY509:DNB509"/>
    <mergeCell ref="DNC509:DNF509"/>
    <mergeCell ref="DLS509:DLV509"/>
    <mergeCell ref="DLW509:DLZ509"/>
    <mergeCell ref="DMA509:DMD509"/>
    <mergeCell ref="DME509:DMH509"/>
    <mergeCell ref="DMI509:DML509"/>
    <mergeCell ref="DIY509:DJB509"/>
    <mergeCell ref="DJC509:DJF509"/>
    <mergeCell ref="DJG509:DJJ509"/>
    <mergeCell ref="DHW509:DHZ509"/>
    <mergeCell ref="DIA509:DID509"/>
    <mergeCell ref="DIE509:DIH509"/>
    <mergeCell ref="DII509:DIL509"/>
    <mergeCell ref="DIM509:DIP509"/>
    <mergeCell ref="DHC509:DHF509"/>
    <mergeCell ref="DHG509:DHJ509"/>
    <mergeCell ref="DHK509:DHN509"/>
    <mergeCell ref="DHO509:DHR509"/>
    <mergeCell ref="DHS509:DHV509"/>
    <mergeCell ref="DGI509:DGL509"/>
    <mergeCell ref="DGM509:DGP509"/>
    <mergeCell ref="DGQ509:DGT509"/>
    <mergeCell ref="DGU509:DGX509"/>
    <mergeCell ref="DGY509:DHB509"/>
    <mergeCell ref="DAE509:DAH509"/>
    <mergeCell ref="DAI509:DAL509"/>
    <mergeCell ref="DAM509:DAP509"/>
    <mergeCell ref="DAQ509:DAT509"/>
    <mergeCell ref="DAU509:DAX509"/>
    <mergeCell ref="CZK509:CZN509"/>
    <mergeCell ref="CZO509:CZR509"/>
    <mergeCell ref="CZS509:CZV509"/>
    <mergeCell ref="CZW509:CZZ509"/>
    <mergeCell ref="DAA509:DAD509"/>
    <mergeCell ref="CYQ509:CYT509"/>
    <mergeCell ref="CYU509:CYX509"/>
    <mergeCell ref="CYY509:CZB509"/>
    <mergeCell ref="CZC509:CZF509"/>
    <mergeCell ref="CZG509:CZJ509"/>
    <mergeCell ref="DIQ509:DIT509"/>
    <mergeCell ref="DIU509:DIX509"/>
    <mergeCell ref="DFO509:DFR509"/>
    <mergeCell ref="DFS509:DFV509"/>
    <mergeCell ref="DFW509:DFZ509"/>
    <mergeCell ref="DGA509:DGD509"/>
    <mergeCell ref="DGE509:DGH509"/>
    <mergeCell ref="DEU509:DEX509"/>
    <mergeCell ref="DEY509:DFB509"/>
    <mergeCell ref="DFC509:DFF509"/>
    <mergeCell ref="DFG509:DFJ509"/>
    <mergeCell ref="DFK509:DFN509"/>
    <mergeCell ref="DEA509:DED509"/>
    <mergeCell ref="DEE509:DEH509"/>
    <mergeCell ref="DEI509:DEL509"/>
    <mergeCell ref="DEM509:DEP509"/>
    <mergeCell ref="DEQ509:DET509"/>
    <mergeCell ref="DDG509:DDJ509"/>
    <mergeCell ref="DDK509:DDN509"/>
    <mergeCell ref="DDO509:DDR509"/>
    <mergeCell ref="DDS509:DDV509"/>
    <mergeCell ref="DDW509:DDZ509"/>
    <mergeCell ref="DCM509:DCP509"/>
    <mergeCell ref="DCQ509:DCT509"/>
    <mergeCell ref="DCU509:DCX509"/>
    <mergeCell ref="DCY509:DDB509"/>
    <mergeCell ref="DDC509:DDF509"/>
    <mergeCell ref="DBS509:DBV509"/>
    <mergeCell ref="DBW509:DBZ509"/>
    <mergeCell ref="DCA509:DCD509"/>
    <mergeCell ref="DCE509:DCH509"/>
    <mergeCell ref="DCI509:DCL509"/>
    <mergeCell ref="DAY509:DBB509"/>
    <mergeCell ref="DBC509:DBF509"/>
    <mergeCell ref="DBG509:DBJ509"/>
    <mergeCell ref="DBK509:DBN509"/>
    <mergeCell ref="DBO509:DBR509"/>
    <mergeCell ref="CYE509:CYH509"/>
    <mergeCell ref="CYI509:CYL509"/>
    <mergeCell ref="CYM509:CYP509"/>
    <mergeCell ref="CXC509:CXF509"/>
    <mergeCell ref="CXG509:CXJ509"/>
    <mergeCell ref="CXK509:CXN509"/>
    <mergeCell ref="CXO509:CXR509"/>
    <mergeCell ref="CXS509:CXV509"/>
    <mergeCell ref="CWI509:CWL509"/>
    <mergeCell ref="CWM509:CWP509"/>
    <mergeCell ref="CWQ509:CWT509"/>
    <mergeCell ref="CWU509:CWX509"/>
    <mergeCell ref="CWY509:CXB509"/>
    <mergeCell ref="CVO509:CVR509"/>
    <mergeCell ref="CVS509:CVV509"/>
    <mergeCell ref="CVW509:CVZ509"/>
    <mergeCell ref="CWA509:CWD509"/>
    <mergeCell ref="CWE509:CWH509"/>
    <mergeCell ref="CPK509:CPN509"/>
    <mergeCell ref="CPO509:CPR509"/>
    <mergeCell ref="CPS509:CPV509"/>
    <mergeCell ref="CPW509:CPZ509"/>
    <mergeCell ref="CQA509:CQD509"/>
    <mergeCell ref="COQ509:COT509"/>
    <mergeCell ref="COU509:COX509"/>
    <mergeCell ref="COY509:CPB509"/>
    <mergeCell ref="CPC509:CPF509"/>
    <mergeCell ref="CPG509:CPJ509"/>
    <mergeCell ref="CNW509:CNZ509"/>
    <mergeCell ref="COA509:COD509"/>
    <mergeCell ref="COE509:COH509"/>
    <mergeCell ref="COI509:COL509"/>
    <mergeCell ref="COM509:COP509"/>
    <mergeCell ref="CXW509:CXZ509"/>
    <mergeCell ref="CYA509:CYD509"/>
    <mergeCell ref="CUU509:CUX509"/>
    <mergeCell ref="CUY509:CVB509"/>
    <mergeCell ref="CVC509:CVF509"/>
    <mergeCell ref="CVG509:CVJ509"/>
    <mergeCell ref="CVK509:CVN509"/>
    <mergeCell ref="CUA509:CUD509"/>
    <mergeCell ref="CUE509:CUH509"/>
    <mergeCell ref="CUI509:CUL509"/>
    <mergeCell ref="CUM509:CUP509"/>
    <mergeCell ref="CUQ509:CUT509"/>
    <mergeCell ref="CTG509:CTJ509"/>
    <mergeCell ref="CTK509:CTN509"/>
    <mergeCell ref="CTO509:CTR509"/>
    <mergeCell ref="CTS509:CTV509"/>
    <mergeCell ref="CTW509:CTZ509"/>
    <mergeCell ref="CSM509:CSP509"/>
    <mergeCell ref="CSQ509:CST509"/>
    <mergeCell ref="CSU509:CSX509"/>
    <mergeCell ref="CSY509:CTB509"/>
    <mergeCell ref="CTC509:CTF509"/>
    <mergeCell ref="CRS509:CRV509"/>
    <mergeCell ref="CRW509:CRZ509"/>
    <mergeCell ref="CSA509:CSD509"/>
    <mergeCell ref="CSE509:CSH509"/>
    <mergeCell ref="CSI509:CSL509"/>
    <mergeCell ref="CQY509:CRB509"/>
    <mergeCell ref="CRC509:CRF509"/>
    <mergeCell ref="CRG509:CRJ509"/>
    <mergeCell ref="CRK509:CRN509"/>
    <mergeCell ref="CRO509:CRR509"/>
    <mergeCell ref="CQE509:CQH509"/>
    <mergeCell ref="CQI509:CQL509"/>
    <mergeCell ref="CQM509:CQP509"/>
    <mergeCell ref="CQQ509:CQT509"/>
    <mergeCell ref="CQU509:CQX509"/>
    <mergeCell ref="CNK509:CNN509"/>
    <mergeCell ref="CNO509:CNR509"/>
    <mergeCell ref="CNS509:CNV509"/>
    <mergeCell ref="CMI509:CML509"/>
    <mergeCell ref="CMM509:CMP509"/>
    <mergeCell ref="CMQ509:CMT509"/>
    <mergeCell ref="CMU509:CMX509"/>
    <mergeCell ref="CMY509:CNB509"/>
    <mergeCell ref="CLO509:CLR509"/>
    <mergeCell ref="CLS509:CLV509"/>
    <mergeCell ref="CLW509:CLZ509"/>
    <mergeCell ref="CMA509:CMD509"/>
    <mergeCell ref="CME509:CMH509"/>
    <mergeCell ref="CKU509:CKX509"/>
    <mergeCell ref="CKY509:CLB509"/>
    <mergeCell ref="CLC509:CLF509"/>
    <mergeCell ref="CLG509:CLJ509"/>
    <mergeCell ref="CLK509:CLN509"/>
    <mergeCell ref="CEQ509:CET509"/>
    <mergeCell ref="CEU509:CEX509"/>
    <mergeCell ref="CEY509:CFB509"/>
    <mergeCell ref="CFC509:CFF509"/>
    <mergeCell ref="CFG509:CFJ509"/>
    <mergeCell ref="CDW509:CDZ509"/>
    <mergeCell ref="CEA509:CED509"/>
    <mergeCell ref="CEE509:CEH509"/>
    <mergeCell ref="CEI509:CEL509"/>
    <mergeCell ref="CEM509:CEP509"/>
    <mergeCell ref="CDC509:CDF509"/>
    <mergeCell ref="CDG509:CDJ509"/>
    <mergeCell ref="CDK509:CDN509"/>
    <mergeCell ref="CDO509:CDR509"/>
    <mergeCell ref="CDS509:CDV509"/>
    <mergeCell ref="CNC509:CNF509"/>
    <mergeCell ref="CNG509:CNJ509"/>
    <mergeCell ref="CKA509:CKD509"/>
    <mergeCell ref="CKE509:CKH509"/>
    <mergeCell ref="CKI509:CKL509"/>
    <mergeCell ref="CKM509:CKP509"/>
    <mergeCell ref="CKQ509:CKT509"/>
    <mergeCell ref="CJG509:CJJ509"/>
    <mergeCell ref="CJK509:CJN509"/>
    <mergeCell ref="CJO509:CJR509"/>
    <mergeCell ref="CJS509:CJV509"/>
    <mergeCell ref="CJW509:CJZ509"/>
    <mergeCell ref="CIM509:CIP509"/>
    <mergeCell ref="CIQ509:CIT509"/>
    <mergeCell ref="CIU509:CIX509"/>
    <mergeCell ref="CIY509:CJB509"/>
    <mergeCell ref="CJC509:CJF509"/>
    <mergeCell ref="CHS509:CHV509"/>
    <mergeCell ref="CHW509:CHZ509"/>
    <mergeCell ref="CIA509:CID509"/>
    <mergeCell ref="CIE509:CIH509"/>
    <mergeCell ref="CII509:CIL509"/>
    <mergeCell ref="CGY509:CHB509"/>
    <mergeCell ref="CHC509:CHF509"/>
    <mergeCell ref="CHG509:CHJ509"/>
    <mergeCell ref="CHK509:CHN509"/>
    <mergeCell ref="CHO509:CHR509"/>
    <mergeCell ref="CGE509:CGH509"/>
    <mergeCell ref="CGI509:CGL509"/>
    <mergeCell ref="CGM509:CGP509"/>
    <mergeCell ref="CGQ509:CGT509"/>
    <mergeCell ref="CGU509:CGX509"/>
    <mergeCell ref="CFK509:CFN509"/>
    <mergeCell ref="CFO509:CFR509"/>
    <mergeCell ref="CFS509:CFV509"/>
    <mergeCell ref="CFW509:CFZ509"/>
    <mergeCell ref="CGA509:CGD509"/>
    <mergeCell ref="CCQ509:CCT509"/>
    <mergeCell ref="CCU509:CCX509"/>
    <mergeCell ref="CCY509:CDB509"/>
    <mergeCell ref="CBO509:CBR509"/>
    <mergeCell ref="CBS509:CBV509"/>
    <mergeCell ref="CBW509:CBZ509"/>
    <mergeCell ref="CCA509:CCD509"/>
    <mergeCell ref="CCE509:CCH509"/>
    <mergeCell ref="CAU509:CAX509"/>
    <mergeCell ref="CAY509:CBB509"/>
    <mergeCell ref="CBC509:CBF509"/>
    <mergeCell ref="CBG509:CBJ509"/>
    <mergeCell ref="CBK509:CBN509"/>
    <mergeCell ref="CAA509:CAD509"/>
    <mergeCell ref="CAE509:CAH509"/>
    <mergeCell ref="CAI509:CAL509"/>
    <mergeCell ref="CAM509:CAP509"/>
    <mergeCell ref="CAQ509:CAT509"/>
    <mergeCell ref="BTW509:BTZ509"/>
    <mergeCell ref="BUA509:BUD509"/>
    <mergeCell ref="BUE509:BUH509"/>
    <mergeCell ref="BUI509:BUL509"/>
    <mergeCell ref="BUM509:BUP509"/>
    <mergeCell ref="BTC509:BTF509"/>
    <mergeCell ref="BTG509:BTJ509"/>
    <mergeCell ref="BTK509:BTN509"/>
    <mergeCell ref="BTO509:BTR509"/>
    <mergeCell ref="BTS509:BTV509"/>
    <mergeCell ref="BSI509:BSL509"/>
    <mergeCell ref="BSM509:BSP509"/>
    <mergeCell ref="BSQ509:BST509"/>
    <mergeCell ref="BSU509:BSX509"/>
    <mergeCell ref="BSY509:BTB509"/>
    <mergeCell ref="CCI509:CCL509"/>
    <mergeCell ref="CCM509:CCP509"/>
    <mergeCell ref="BZG509:BZJ509"/>
    <mergeCell ref="BZK509:BZN509"/>
    <mergeCell ref="BZO509:BZR509"/>
    <mergeCell ref="BZS509:BZV509"/>
    <mergeCell ref="BZW509:BZZ509"/>
    <mergeCell ref="BYM509:BYP509"/>
    <mergeCell ref="BYQ509:BYT509"/>
    <mergeCell ref="BYU509:BYX509"/>
    <mergeCell ref="BYY509:BZB509"/>
    <mergeCell ref="BZC509:BZF509"/>
    <mergeCell ref="BXS509:BXV509"/>
    <mergeCell ref="BXW509:BXZ509"/>
    <mergeCell ref="BYA509:BYD509"/>
    <mergeCell ref="BYE509:BYH509"/>
    <mergeCell ref="BYI509:BYL509"/>
    <mergeCell ref="BWY509:BXB509"/>
    <mergeCell ref="BXC509:BXF509"/>
    <mergeCell ref="BXG509:BXJ509"/>
    <mergeCell ref="BXK509:BXN509"/>
    <mergeCell ref="BXO509:BXR509"/>
    <mergeCell ref="BWE509:BWH509"/>
    <mergeCell ref="BWI509:BWL509"/>
    <mergeCell ref="BWM509:BWP509"/>
    <mergeCell ref="BWQ509:BWT509"/>
    <mergeCell ref="BWU509:BWX509"/>
    <mergeCell ref="BVK509:BVN509"/>
    <mergeCell ref="BVO509:BVR509"/>
    <mergeCell ref="BVS509:BVV509"/>
    <mergeCell ref="BVW509:BVZ509"/>
    <mergeCell ref="BWA509:BWD509"/>
    <mergeCell ref="BUQ509:BUT509"/>
    <mergeCell ref="BUU509:BUX509"/>
    <mergeCell ref="BUY509:BVB509"/>
    <mergeCell ref="BVC509:BVF509"/>
    <mergeCell ref="BVG509:BVJ509"/>
    <mergeCell ref="BRW509:BRZ509"/>
    <mergeCell ref="BSA509:BSD509"/>
    <mergeCell ref="BSE509:BSH509"/>
    <mergeCell ref="BQU509:BQX509"/>
    <mergeCell ref="BQY509:BRB509"/>
    <mergeCell ref="BRC509:BRF509"/>
    <mergeCell ref="BRG509:BRJ509"/>
    <mergeCell ref="BRK509:BRN509"/>
    <mergeCell ref="BQA509:BQD509"/>
    <mergeCell ref="BQE509:BQH509"/>
    <mergeCell ref="BQI509:BQL509"/>
    <mergeCell ref="BQM509:BQP509"/>
    <mergeCell ref="BQQ509:BQT509"/>
    <mergeCell ref="BPG509:BPJ509"/>
    <mergeCell ref="BPK509:BPN509"/>
    <mergeCell ref="BPO509:BPR509"/>
    <mergeCell ref="BPS509:BPV509"/>
    <mergeCell ref="BPW509:BPZ509"/>
    <mergeCell ref="BJC509:BJF509"/>
    <mergeCell ref="BJG509:BJJ509"/>
    <mergeCell ref="BJK509:BJN509"/>
    <mergeCell ref="BJO509:BJR509"/>
    <mergeCell ref="BJS509:BJV509"/>
    <mergeCell ref="BII509:BIL509"/>
    <mergeCell ref="BIM509:BIP509"/>
    <mergeCell ref="BIQ509:BIT509"/>
    <mergeCell ref="BIU509:BIX509"/>
    <mergeCell ref="BIY509:BJB509"/>
    <mergeCell ref="BHO509:BHR509"/>
    <mergeCell ref="BHS509:BHV509"/>
    <mergeCell ref="BHW509:BHZ509"/>
    <mergeCell ref="BIA509:BID509"/>
    <mergeCell ref="BIE509:BIH509"/>
    <mergeCell ref="BRO509:BRR509"/>
    <mergeCell ref="BRS509:BRV509"/>
    <mergeCell ref="BOM509:BOP509"/>
    <mergeCell ref="BOQ509:BOT509"/>
    <mergeCell ref="BOU509:BOX509"/>
    <mergeCell ref="BOY509:BPB509"/>
    <mergeCell ref="BPC509:BPF509"/>
    <mergeCell ref="BNS509:BNV509"/>
    <mergeCell ref="BNW509:BNZ509"/>
    <mergeCell ref="BOA509:BOD509"/>
    <mergeCell ref="BOE509:BOH509"/>
    <mergeCell ref="BOI509:BOL509"/>
    <mergeCell ref="BMY509:BNB509"/>
    <mergeCell ref="BNC509:BNF509"/>
    <mergeCell ref="BNG509:BNJ509"/>
    <mergeCell ref="BNK509:BNN509"/>
    <mergeCell ref="BNO509:BNR509"/>
    <mergeCell ref="BME509:BMH509"/>
    <mergeCell ref="BMI509:BML509"/>
    <mergeCell ref="BMM509:BMP509"/>
    <mergeCell ref="BMQ509:BMT509"/>
    <mergeCell ref="BMU509:BMX509"/>
    <mergeCell ref="BLK509:BLN509"/>
    <mergeCell ref="BLO509:BLR509"/>
    <mergeCell ref="BLS509:BLV509"/>
    <mergeCell ref="BLW509:BLZ509"/>
    <mergeCell ref="BMA509:BMD509"/>
    <mergeCell ref="BKQ509:BKT509"/>
    <mergeCell ref="BKU509:BKX509"/>
    <mergeCell ref="BKY509:BLB509"/>
    <mergeCell ref="BLC509:BLF509"/>
    <mergeCell ref="BLG509:BLJ509"/>
    <mergeCell ref="BJW509:BJZ509"/>
    <mergeCell ref="BKA509:BKD509"/>
    <mergeCell ref="BKE509:BKH509"/>
    <mergeCell ref="BKI509:BKL509"/>
    <mergeCell ref="BKM509:BKP509"/>
    <mergeCell ref="BHC509:BHF509"/>
    <mergeCell ref="BHG509:BHJ509"/>
    <mergeCell ref="BHK509:BHN509"/>
    <mergeCell ref="BGA509:BGD509"/>
    <mergeCell ref="BGE509:BGH509"/>
    <mergeCell ref="BGI509:BGL509"/>
    <mergeCell ref="BGM509:BGP509"/>
    <mergeCell ref="BGQ509:BGT509"/>
    <mergeCell ref="BFG509:BFJ509"/>
    <mergeCell ref="BFK509:BFN509"/>
    <mergeCell ref="BFO509:BFR509"/>
    <mergeCell ref="BFS509:BFV509"/>
    <mergeCell ref="BFW509:BFZ509"/>
    <mergeCell ref="BEM509:BEP509"/>
    <mergeCell ref="BEQ509:BET509"/>
    <mergeCell ref="BEU509:BEX509"/>
    <mergeCell ref="BEY509:BFB509"/>
    <mergeCell ref="BFC509:BFF509"/>
    <mergeCell ref="AYI509:AYL509"/>
    <mergeCell ref="AYM509:AYP509"/>
    <mergeCell ref="AYQ509:AYT509"/>
    <mergeCell ref="AYU509:AYX509"/>
    <mergeCell ref="AYY509:AZB509"/>
    <mergeCell ref="AXO509:AXR509"/>
    <mergeCell ref="AXS509:AXV509"/>
    <mergeCell ref="AXW509:AXZ509"/>
    <mergeCell ref="AYA509:AYD509"/>
    <mergeCell ref="AYE509:AYH509"/>
    <mergeCell ref="AWU509:AWX509"/>
    <mergeCell ref="AWY509:AXB509"/>
    <mergeCell ref="AXC509:AXF509"/>
    <mergeCell ref="AXG509:AXJ509"/>
    <mergeCell ref="AXK509:AXN509"/>
    <mergeCell ref="BGU509:BGX509"/>
    <mergeCell ref="BGY509:BHB509"/>
    <mergeCell ref="BDS509:BDV509"/>
    <mergeCell ref="BDW509:BDZ509"/>
    <mergeCell ref="BEA509:BED509"/>
    <mergeCell ref="BEE509:BEH509"/>
    <mergeCell ref="BEI509:BEL509"/>
    <mergeCell ref="BCY509:BDB509"/>
    <mergeCell ref="BDC509:BDF509"/>
    <mergeCell ref="BDG509:BDJ509"/>
    <mergeCell ref="BDK509:BDN509"/>
    <mergeCell ref="BDO509:BDR509"/>
    <mergeCell ref="BCE509:BCH509"/>
    <mergeCell ref="BCI509:BCL509"/>
    <mergeCell ref="BCM509:BCP509"/>
    <mergeCell ref="BCQ509:BCT509"/>
    <mergeCell ref="BCU509:BCX509"/>
    <mergeCell ref="BBK509:BBN509"/>
    <mergeCell ref="BBO509:BBR509"/>
    <mergeCell ref="BBS509:BBV509"/>
    <mergeCell ref="BBW509:BBZ509"/>
    <mergeCell ref="BCA509:BCD509"/>
    <mergeCell ref="BAQ509:BAT509"/>
    <mergeCell ref="BAU509:BAX509"/>
    <mergeCell ref="BAY509:BBB509"/>
    <mergeCell ref="BBC509:BBF509"/>
    <mergeCell ref="BBG509:BBJ509"/>
    <mergeCell ref="AZW509:AZZ509"/>
    <mergeCell ref="BAA509:BAD509"/>
    <mergeCell ref="BAE509:BAH509"/>
    <mergeCell ref="BAI509:BAL509"/>
    <mergeCell ref="BAM509:BAP509"/>
    <mergeCell ref="AZC509:AZF509"/>
    <mergeCell ref="AZG509:AZJ509"/>
    <mergeCell ref="AZK509:AZN509"/>
    <mergeCell ref="AZO509:AZR509"/>
    <mergeCell ref="AZS509:AZV509"/>
    <mergeCell ref="AWI509:AWL509"/>
    <mergeCell ref="AWM509:AWP509"/>
    <mergeCell ref="AWQ509:AWT509"/>
    <mergeCell ref="AVG509:AVJ509"/>
    <mergeCell ref="AVK509:AVN509"/>
    <mergeCell ref="AVO509:AVR509"/>
    <mergeCell ref="AVS509:AVV509"/>
    <mergeCell ref="AVW509:AVZ509"/>
    <mergeCell ref="AUM509:AUP509"/>
    <mergeCell ref="AUQ509:AUT509"/>
    <mergeCell ref="AUU509:AUX509"/>
    <mergeCell ref="AUY509:AVB509"/>
    <mergeCell ref="AVC509:AVF509"/>
    <mergeCell ref="ATS509:ATV509"/>
    <mergeCell ref="ATW509:ATZ509"/>
    <mergeCell ref="AUA509:AUD509"/>
    <mergeCell ref="AUE509:AUH509"/>
    <mergeCell ref="AUI509:AUL509"/>
    <mergeCell ref="ANO509:ANR509"/>
    <mergeCell ref="ANS509:ANV509"/>
    <mergeCell ref="ANW509:ANZ509"/>
    <mergeCell ref="AOA509:AOD509"/>
    <mergeCell ref="AOE509:AOH509"/>
    <mergeCell ref="AMU509:AMX509"/>
    <mergeCell ref="AMY509:ANB509"/>
    <mergeCell ref="ANC509:ANF509"/>
    <mergeCell ref="ANG509:ANJ509"/>
    <mergeCell ref="ANK509:ANN509"/>
    <mergeCell ref="AMA509:AMD509"/>
    <mergeCell ref="AME509:AMH509"/>
    <mergeCell ref="AMI509:AML509"/>
    <mergeCell ref="AMM509:AMP509"/>
    <mergeCell ref="AMQ509:AMT509"/>
    <mergeCell ref="AWA509:AWD509"/>
    <mergeCell ref="AWE509:AWH509"/>
    <mergeCell ref="ASY509:ATB509"/>
    <mergeCell ref="ATC509:ATF509"/>
    <mergeCell ref="ATG509:ATJ509"/>
    <mergeCell ref="ATK509:ATN509"/>
    <mergeCell ref="ATO509:ATR509"/>
    <mergeCell ref="ASE509:ASH509"/>
    <mergeCell ref="ASI509:ASL509"/>
    <mergeCell ref="ASM509:ASP509"/>
    <mergeCell ref="ASQ509:AST509"/>
    <mergeCell ref="ASU509:ASX509"/>
    <mergeCell ref="ARK509:ARN509"/>
    <mergeCell ref="ARO509:ARR509"/>
    <mergeCell ref="ARS509:ARV509"/>
    <mergeCell ref="ARW509:ARZ509"/>
    <mergeCell ref="ASA509:ASD509"/>
    <mergeCell ref="AQQ509:AQT509"/>
    <mergeCell ref="AQU509:AQX509"/>
    <mergeCell ref="AQY509:ARB509"/>
    <mergeCell ref="ARC509:ARF509"/>
    <mergeCell ref="ARG509:ARJ509"/>
    <mergeCell ref="APW509:APZ509"/>
    <mergeCell ref="AQA509:AQD509"/>
    <mergeCell ref="AQE509:AQH509"/>
    <mergeCell ref="AQI509:AQL509"/>
    <mergeCell ref="AQM509:AQP509"/>
    <mergeCell ref="APC509:APF509"/>
    <mergeCell ref="APG509:APJ509"/>
    <mergeCell ref="APK509:APN509"/>
    <mergeCell ref="APO509:APR509"/>
    <mergeCell ref="APS509:APV509"/>
    <mergeCell ref="AOI509:AOL509"/>
    <mergeCell ref="AOM509:AOP509"/>
    <mergeCell ref="AOQ509:AOT509"/>
    <mergeCell ref="AOU509:AOX509"/>
    <mergeCell ref="AOY509:APB509"/>
    <mergeCell ref="ALO509:ALR509"/>
    <mergeCell ref="ALS509:ALV509"/>
    <mergeCell ref="ALW509:ALZ509"/>
    <mergeCell ref="AKM509:AKP509"/>
    <mergeCell ref="AKQ509:AKT509"/>
    <mergeCell ref="AKU509:AKX509"/>
    <mergeCell ref="AKY509:ALB509"/>
    <mergeCell ref="ALC509:ALF509"/>
    <mergeCell ref="AJS509:AJV509"/>
    <mergeCell ref="AJW509:AJZ509"/>
    <mergeCell ref="AKA509:AKD509"/>
    <mergeCell ref="AKE509:AKH509"/>
    <mergeCell ref="AKI509:AKL509"/>
    <mergeCell ref="AIY509:AJB509"/>
    <mergeCell ref="AJC509:AJF509"/>
    <mergeCell ref="AJG509:AJJ509"/>
    <mergeCell ref="AJK509:AJN509"/>
    <mergeCell ref="AJO509:AJR509"/>
    <mergeCell ref="ALG509:ALJ509"/>
    <mergeCell ref="ALK509:ALN509"/>
    <mergeCell ref="ZW509:ZZ509"/>
    <mergeCell ref="AAA509:AAD509"/>
    <mergeCell ref="AAE509:AAH509"/>
    <mergeCell ref="AAI509:AAL509"/>
    <mergeCell ref="AIE509:AIH509"/>
    <mergeCell ref="AII509:AIL509"/>
    <mergeCell ref="AIM509:AIP509"/>
    <mergeCell ref="AIQ509:AIT509"/>
    <mergeCell ref="AIU509:AIX509"/>
    <mergeCell ref="AHK509:AHN509"/>
    <mergeCell ref="AHO509:AHR509"/>
    <mergeCell ref="AHS509:AHV509"/>
    <mergeCell ref="AHW509:AHZ509"/>
    <mergeCell ref="AIA509:AID509"/>
    <mergeCell ref="AGQ509:AGT509"/>
    <mergeCell ref="AGU509:AGX509"/>
    <mergeCell ref="AGY509:AHB509"/>
    <mergeCell ref="AHC509:AHF509"/>
    <mergeCell ref="AHG509:AHJ509"/>
    <mergeCell ref="AGA509:AGD509"/>
    <mergeCell ref="AGE509:AGH509"/>
    <mergeCell ref="AGI509:AGL509"/>
    <mergeCell ref="AGM509:AGP509"/>
    <mergeCell ref="AFW509:AFZ509"/>
    <mergeCell ref="ACU509:ACX509"/>
    <mergeCell ref="ACY509:ADB509"/>
    <mergeCell ref="ADC509:ADF509"/>
    <mergeCell ref="ADG509:ADJ509"/>
    <mergeCell ref="ADK509:ADN509"/>
    <mergeCell ref="ACA509:ACD509"/>
    <mergeCell ref="ACE509:ACH509"/>
    <mergeCell ref="ACI509:ACL509"/>
    <mergeCell ref="ACM509:ACP509"/>
    <mergeCell ref="ACQ509:ACT509"/>
    <mergeCell ref="ABG509:ABJ509"/>
    <mergeCell ref="ABK509:ABN509"/>
    <mergeCell ref="ABO509:ABR509"/>
    <mergeCell ref="ABS509:ABV509"/>
    <mergeCell ref="ABW509:ABZ509"/>
    <mergeCell ref="AAU509:AAX509"/>
    <mergeCell ref="AFC509:AFF509"/>
    <mergeCell ref="AFG509:AFJ509"/>
    <mergeCell ref="AFK509:AFN509"/>
    <mergeCell ref="AFO509:AFR509"/>
    <mergeCell ref="AFS509:AFV509"/>
    <mergeCell ref="AEI509:AEL509"/>
    <mergeCell ref="AEM509:AEP509"/>
    <mergeCell ref="AEQ509:AET509"/>
    <mergeCell ref="AEU509:AEX509"/>
    <mergeCell ref="AEY509:AFB509"/>
    <mergeCell ref="ADO509:ADR509"/>
    <mergeCell ref="ADS509:ADV509"/>
    <mergeCell ref="ADW509:ADZ509"/>
    <mergeCell ref="AEA509:AED509"/>
    <mergeCell ref="AEE509:AEH509"/>
    <mergeCell ref="ABC509:ABF509"/>
    <mergeCell ref="XK509:XN509"/>
    <mergeCell ref="XO509:XR509"/>
    <mergeCell ref="XS509:XV509"/>
    <mergeCell ref="XW509:XZ509"/>
    <mergeCell ref="YA509:YD509"/>
    <mergeCell ref="WQ509:WT509"/>
    <mergeCell ref="WU509:WX509"/>
    <mergeCell ref="WY509:XB509"/>
    <mergeCell ref="XC509:XF509"/>
    <mergeCell ref="XG509:XJ509"/>
    <mergeCell ref="VW509:VZ509"/>
    <mergeCell ref="WA509:WD509"/>
    <mergeCell ref="WE509:WH509"/>
    <mergeCell ref="WI509:WL509"/>
    <mergeCell ref="WM509:WP509"/>
    <mergeCell ref="AAY509:ABB509"/>
    <mergeCell ref="SA509:SD509"/>
    <mergeCell ref="SE509:SH509"/>
    <mergeCell ref="SI509:SL509"/>
    <mergeCell ref="SM509:SP509"/>
    <mergeCell ref="SQ509:ST509"/>
    <mergeCell ref="YY509:ZB509"/>
    <mergeCell ref="ZC509:ZF509"/>
    <mergeCell ref="ZG509:ZJ509"/>
    <mergeCell ref="ZK509:ZN509"/>
    <mergeCell ref="ZO509:ZR509"/>
    <mergeCell ref="YE509:YH509"/>
    <mergeCell ref="YI509:YL509"/>
    <mergeCell ref="YM509:YP509"/>
    <mergeCell ref="YQ509:YT509"/>
    <mergeCell ref="YU509:YX509"/>
    <mergeCell ref="ZS509:ZV509"/>
    <mergeCell ref="RG509:RJ509"/>
    <mergeCell ref="RK509:RN509"/>
    <mergeCell ref="RO509:RR509"/>
    <mergeCell ref="RS509:RV509"/>
    <mergeCell ref="RW509:RZ509"/>
    <mergeCell ref="QM509:QP509"/>
    <mergeCell ref="QQ509:QT509"/>
    <mergeCell ref="QU509:QX509"/>
    <mergeCell ref="QY509:RB509"/>
    <mergeCell ref="RC509:RF509"/>
    <mergeCell ref="AAM509:AAP509"/>
    <mergeCell ref="AAQ509:AAT509"/>
    <mergeCell ref="VC509:VF509"/>
    <mergeCell ref="VG509:VJ509"/>
    <mergeCell ref="VK509:VN509"/>
    <mergeCell ref="VO509:VR509"/>
    <mergeCell ref="VS509:VV509"/>
    <mergeCell ref="UI509:UL509"/>
    <mergeCell ref="UM509:UP509"/>
    <mergeCell ref="UQ509:UT509"/>
    <mergeCell ref="UU509:UX509"/>
    <mergeCell ref="UY509:VB509"/>
    <mergeCell ref="TO509:TR509"/>
    <mergeCell ref="TS509:TV509"/>
    <mergeCell ref="TW509:TZ509"/>
    <mergeCell ref="UA509:UD509"/>
    <mergeCell ref="UE509:UH509"/>
    <mergeCell ref="SU509:SX509"/>
    <mergeCell ref="SY509:TB509"/>
    <mergeCell ref="TC509:TF509"/>
    <mergeCell ref="TG509:TJ509"/>
    <mergeCell ref="TK509:TN509"/>
    <mergeCell ref="QA509:QD509"/>
    <mergeCell ref="QE509:QH509"/>
    <mergeCell ref="QI509:QL509"/>
    <mergeCell ref="OY509:PB509"/>
    <mergeCell ref="PC509:PF509"/>
    <mergeCell ref="PG509:PJ509"/>
    <mergeCell ref="PK509:PN509"/>
    <mergeCell ref="PO509:PR509"/>
    <mergeCell ref="OE509:OH509"/>
    <mergeCell ref="OI509:OL509"/>
    <mergeCell ref="OM509:OP509"/>
    <mergeCell ref="OQ509:OT509"/>
    <mergeCell ref="OU509:OX509"/>
    <mergeCell ref="NK509:NN509"/>
    <mergeCell ref="NO509:NR509"/>
    <mergeCell ref="NS509:NV509"/>
    <mergeCell ref="NW509:NZ509"/>
    <mergeCell ref="OA509:OD509"/>
    <mergeCell ref="HS509:HV509"/>
    <mergeCell ref="HW509:HZ509"/>
    <mergeCell ref="GM509:GP509"/>
    <mergeCell ref="GQ509:GT509"/>
    <mergeCell ref="GU509:GX509"/>
    <mergeCell ref="GY509:HB509"/>
    <mergeCell ref="HC509:HF509"/>
    <mergeCell ref="FS509:FV509"/>
    <mergeCell ref="FW509:FZ509"/>
    <mergeCell ref="GA509:GD509"/>
    <mergeCell ref="GE509:GH509"/>
    <mergeCell ref="GI509:GL509"/>
    <mergeCell ref="PS509:PV509"/>
    <mergeCell ref="PW509:PZ509"/>
    <mergeCell ref="MQ509:MT509"/>
    <mergeCell ref="MU509:MX509"/>
    <mergeCell ref="MY509:NB509"/>
    <mergeCell ref="NC509:NF509"/>
    <mergeCell ref="NG509:NJ509"/>
    <mergeCell ref="LW509:LZ509"/>
    <mergeCell ref="MA509:MD509"/>
    <mergeCell ref="ME509:MH509"/>
    <mergeCell ref="MI509:ML509"/>
    <mergeCell ref="MM509:MP509"/>
    <mergeCell ref="LC509:LF509"/>
    <mergeCell ref="LG509:LJ509"/>
    <mergeCell ref="LK509:LN509"/>
    <mergeCell ref="LO509:LR509"/>
    <mergeCell ref="LS509:LV509"/>
    <mergeCell ref="BG509:BJ509"/>
    <mergeCell ref="BK509:BN509"/>
    <mergeCell ref="BO509:BR509"/>
    <mergeCell ref="BS509:BV509"/>
    <mergeCell ref="AI509:AL509"/>
    <mergeCell ref="AM509:AP509"/>
    <mergeCell ref="AQ509:AT509"/>
    <mergeCell ref="AU509:AX509"/>
    <mergeCell ref="AY509:BB509"/>
    <mergeCell ref="KI509:KL509"/>
    <mergeCell ref="KM509:KP509"/>
    <mergeCell ref="KQ509:KT509"/>
    <mergeCell ref="KU509:KX509"/>
    <mergeCell ref="KY509:LB509"/>
    <mergeCell ref="JO509:JR509"/>
    <mergeCell ref="JS509:JV509"/>
    <mergeCell ref="JW509:JZ509"/>
    <mergeCell ref="KA509:KD509"/>
    <mergeCell ref="KE509:KH509"/>
    <mergeCell ref="IU509:IX509"/>
    <mergeCell ref="IY509:JB509"/>
    <mergeCell ref="JC509:JF509"/>
    <mergeCell ref="JG509:JJ509"/>
    <mergeCell ref="JK509:JN509"/>
    <mergeCell ref="IA509:ID509"/>
    <mergeCell ref="IE509:IH509"/>
    <mergeCell ref="II509:IL509"/>
    <mergeCell ref="IM509:IP509"/>
    <mergeCell ref="IQ509:IT509"/>
    <mergeCell ref="HG509:HJ509"/>
    <mergeCell ref="HK509:HN509"/>
    <mergeCell ref="HO509:HR509"/>
    <mergeCell ref="WTS280:WTV280"/>
    <mergeCell ref="O509:R509"/>
    <mergeCell ref="S509:V509"/>
    <mergeCell ref="W509:Z509"/>
    <mergeCell ref="AA509:AD509"/>
    <mergeCell ref="AE509:AH509"/>
    <mergeCell ref="EY509:FB509"/>
    <mergeCell ref="FC509:FF509"/>
    <mergeCell ref="FG509:FJ509"/>
    <mergeCell ref="FK509:FN509"/>
    <mergeCell ref="FO509:FR509"/>
    <mergeCell ref="EE509:EH509"/>
    <mergeCell ref="EI509:EL509"/>
    <mergeCell ref="EM509:EP509"/>
    <mergeCell ref="EQ509:ET509"/>
    <mergeCell ref="EU509:EX509"/>
    <mergeCell ref="DK509:DN509"/>
    <mergeCell ref="DO509:DR509"/>
    <mergeCell ref="DS509:DV509"/>
    <mergeCell ref="DW509:DZ509"/>
    <mergeCell ref="EA509:ED509"/>
    <mergeCell ref="CQ509:CT509"/>
    <mergeCell ref="CU509:CX509"/>
    <mergeCell ref="CY509:DB509"/>
    <mergeCell ref="DC509:DF509"/>
    <mergeCell ref="DG509:DJ509"/>
    <mergeCell ref="BW509:BZ509"/>
    <mergeCell ref="CA509:CD509"/>
    <mergeCell ref="CE509:CH509"/>
    <mergeCell ref="CI509:CL509"/>
    <mergeCell ref="CM509:CP509"/>
    <mergeCell ref="BC509:BF509"/>
    <mergeCell ref="WYY280:WZB280"/>
    <mergeCell ref="WXO280:WXR280"/>
    <mergeCell ref="WXS280:WXV280"/>
    <mergeCell ref="WXW280:WXZ280"/>
    <mergeCell ref="WYA280:WYD280"/>
    <mergeCell ref="WYE280:WYH280"/>
    <mergeCell ref="WWU280:WWX280"/>
    <mergeCell ref="WWY280:WXB280"/>
    <mergeCell ref="WXC280:WXF280"/>
    <mergeCell ref="WXG280:WXJ280"/>
    <mergeCell ref="WXK280:WXN280"/>
    <mergeCell ref="WVG280:WVJ280"/>
    <mergeCell ref="WVK280:WVN280"/>
    <mergeCell ref="WVO280:WVR280"/>
    <mergeCell ref="WVS280:WVV280"/>
    <mergeCell ref="WVW280:WVZ280"/>
    <mergeCell ref="WUM280:WUP280"/>
    <mergeCell ref="WUQ280:WUT280"/>
    <mergeCell ref="WUU280:WUX280"/>
    <mergeCell ref="WUY280:WVB280"/>
    <mergeCell ref="WVC280:WVF280"/>
    <mergeCell ref="WZS280:WZV280"/>
    <mergeCell ref="WQQ280:WQT280"/>
    <mergeCell ref="WQU280:WQX280"/>
    <mergeCell ref="WQY280:WRB280"/>
    <mergeCell ref="WRC280:WRF280"/>
    <mergeCell ref="WRG280:WRJ280"/>
    <mergeCell ref="WPW280:WPZ280"/>
    <mergeCell ref="WQA280:WQD280"/>
    <mergeCell ref="WQE280:WQH280"/>
    <mergeCell ref="WQI280:WQL280"/>
    <mergeCell ref="WQM280:WQP280"/>
    <mergeCell ref="XBS280:XBV280"/>
    <mergeCell ref="XBW280:XBZ280"/>
    <mergeCell ref="XCA280:XCD280"/>
    <mergeCell ref="XAQ280:XAT280"/>
    <mergeCell ref="XAU280:XAX280"/>
    <mergeCell ref="XAY280:XBB280"/>
    <mergeCell ref="XBC280:XBF280"/>
    <mergeCell ref="XBG280:XBJ280"/>
    <mergeCell ref="WZW280:WZZ280"/>
    <mergeCell ref="XAA280:XAD280"/>
    <mergeCell ref="XAE280:XAH280"/>
    <mergeCell ref="XAI280:XAL280"/>
    <mergeCell ref="WWA280:WWD280"/>
    <mergeCell ref="WWE280:WWH280"/>
    <mergeCell ref="WWI280:WWL280"/>
    <mergeCell ref="WWM280:WWP280"/>
    <mergeCell ref="WWQ280:WWT280"/>
    <mergeCell ref="WYI280:WYL280"/>
    <mergeCell ref="WYM280:WYP280"/>
    <mergeCell ref="WYQ280:WYT280"/>
    <mergeCell ref="WYU280:WYX280"/>
    <mergeCell ref="WPC280:WPF280"/>
    <mergeCell ref="WPG280:WPJ280"/>
    <mergeCell ref="WPK280:WPN280"/>
    <mergeCell ref="WPO280:WPR280"/>
    <mergeCell ref="WPS280:WPV280"/>
    <mergeCell ref="WTW280:WTZ280"/>
    <mergeCell ref="WUA280:WUD280"/>
    <mergeCell ref="WUE280:WUH280"/>
    <mergeCell ref="WUI280:WUL280"/>
    <mergeCell ref="WSY280:WTB280"/>
    <mergeCell ref="WTC280:WTF280"/>
    <mergeCell ref="WTG280:WTJ280"/>
    <mergeCell ref="WTK280:WTN280"/>
    <mergeCell ref="WTO280:WTR280"/>
    <mergeCell ref="WSE280:WSH280"/>
    <mergeCell ref="WSI280:WSL280"/>
    <mergeCell ref="XEY280:XFB280"/>
    <mergeCell ref="WSM280:WSP280"/>
    <mergeCell ref="WSQ280:WST280"/>
    <mergeCell ref="WSU280:WSX280"/>
    <mergeCell ref="WRK280:WRN280"/>
    <mergeCell ref="WRO280:WRR280"/>
    <mergeCell ref="WRS280:WRV280"/>
    <mergeCell ref="WRW280:WRZ280"/>
    <mergeCell ref="WSA280:WSD280"/>
    <mergeCell ref="XBK280:XBN280"/>
    <mergeCell ref="XBO280:XBR280"/>
    <mergeCell ref="XAM280:XAP280"/>
    <mergeCell ref="WZC280:WZF280"/>
    <mergeCell ref="WZG280:WZJ280"/>
    <mergeCell ref="WZK280:WZN280"/>
    <mergeCell ref="WZO280:WZR280"/>
    <mergeCell ref="XFC280:XFD280"/>
    <mergeCell ref="XDS280:XDV280"/>
    <mergeCell ref="XDW280:XDZ280"/>
    <mergeCell ref="XEA280:XED280"/>
    <mergeCell ref="XEE280:XEH280"/>
    <mergeCell ref="XEI280:XEL280"/>
    <mergeCell ref="XCY280:XDB280"/>
    <mergeCell ref="XDC280:XDF280"/>
    <mergeCell ref="XDG280:XDJ280"/>
    <mergeCell ref="XDK280:XDN280"/>
    <mergeCell ref="XDO280:XDR280"/>
    <mergeCell ref="XCE280:XCH280"/>
    <mergeCell ref="XCI280:XCL280"/>
    <mergeCell ref="XCM280:XCP280"/>
    <mergeCell ref="XCQ280:XCT280"/>
    <mergeCell ref="XCU280:XCX280"/>
    <mergeCell ref="XEM280:XEP280"/>
    <mergeCell ref="XEQ280:XET280"/>
    <mergeCell ref="XEU280:XEX280"/>
    <mergeCell ref="WOQ280:WOT280"/>
    <mergeCell ref="WOU280:WOX280"/>
    <mergeCell ref="WOY280:WPB280"/>
    <mergeCell ref="WNO280:WNR280"/>
    <mergeCell ref="WNS280:WNV280"/>
    <mergeCell ref="WNW280:WNZ280"/>
    <mergeCell ref="WOA280:WOD280"/>
    <mergeCell ref="WOE280:WOH280"/>
    <mergeCell ref="WMU280:WMX280"/>
    <mergeCell ref="WMY280:WNB280"/>
    <mergeCell ref="WNC280:WNF280"/>
    <mergeCell ref="WNG280:WNJ280"/>
    <mergeCell ref="WNK280:WNN280"/>
    <mergeCell ref="WOI280:WOL280"/>
    <mergeCell ref="WOM280:WOP280"/>
    <mergeCell ref="WMA280:WMD280"/>
    <mergeCell ref="WME280:WMH280"/>
    <mergeCell ref="WMI280:WML280"/>
    <mergeCell ref="WMM280:WMP280"/>
    <mergeCell ref="WMQ280:WMT280"/>
    <mergeCell ref="WFW280:WFZ280"/>
    <mergeCell ref="WGA280:WGD280"/>
    <mergeCell ref="WGE280:WGH280"/>
    <mergeCell ref="WGI280:WGL280"/>
    <mergeCell ref="WGM280:WGP280"/>
    <mergeCell ref="WFC280:WFF280"/>
    <mergeCell ref="WFG280:WFJ280"/>
    <mergeCell ref="WFK280:WFN280"/>
    <mergeCell ref="WFO280:WFR280"/>
    <mergeCell ref="WFS280:WFV280"/>
    <mergeCell ref="WEI280:WEL280"/>
    <mergeCell ref="WEM280:WEP280"/>
    <mergeCell ref="WEQ280:WET280"/>
    <mergeCell ref="WEU280:WEX280"/>
    <mergeCell ref="WEY280:WFB280"/>
    <mergeCell ref="WLG280:WLJ280"/>
    <mergeCell ref="WLK280:WLN280"/>
    <mergeCell ref="WIE280:WIH280"/>
    <mergeCell ref="WII280:WIL280"/>
    <mergeCell ref="WIM280:WIP280"/>
    <mergeCell ref="WIQ280:WIT280"/>
    <mergeCell ref="WIU280:WIX280"/>
    <mergeCell ref="WHK280:WHN280"/>
    <mergeCell ref="WHO280:WHR280"/>
    <mergeCell ref="WHS280:WHV280"/>
    <mergeCell ref="WHW280:WHZ280"/>
    <mergeCell ref="WIA280:WID280"/>
    <mergeCell ref="WGQ280:WGT280"/>
    <mergeCell ref="WGU280:WGX280"/>
    <mergeCell ref="WGY280:WHB280"/>
    <mergeCell ref="WHC280:WHF280"/>
    <mergeCell ref="WHG280:WHJ280"/>
    <mergeCell ref="WLO280:WLR280"/>
    <mergeCell ref="WLS280:WLV280"/>
    <mergeCell ref="WLW280:WLZ280"/>
    <mergeCell ref="WKM280:WKP280"/>
    <mergeCell ref="WKQ280:WKT280"/>
    <mergeCell ref="WKU280:WKX280"/>
    <mergeCell ref="WKY280:WLB280"/>
    <mergeCell ref="WLC280:WLF280"/>
    <mergeCell ref="WJS280:WJV280"/>
    <mergeCell ref="WJW280:WJZ280"/>
    <mergeCell ref="WKA280:WKD280"/>
    <mergeCell ref="WKE280:WKH280"/>
    <mergeCell ref="WKI280:WKL280"/>
    <mergeCell ref="WIY280:WJB280"/>
    <mergeCell ref="WJC280:WJF280"/>
    <mergeCell ref="WJG280:WJJ280"/>
    <mergeCell ref="WJK280:WJN280"/>
    <mergeCell ref="WJO280:WJR280"/>
    <mergeCell ref="WDW280:WDZ280"/>
    <mergeCell ref="WEA280:WED280"/>
    <mergeCell ref="WEE280:WEH280"/>
    <mergeCell ref="WCU280:WCX280"/>
    <mergeCell ref="WCY280:WDB280"/>
    <mergeCell ref="WDC280:WDF280"/>
    <mergeCell ref="WDG280:WDJ280"/>
    <mergeCell ref="WDK280:WDN280"/>
    <mergeCell ref="WCA280:WCD280"/>
    <mergeCell ref="WCE280:WCH280"/>
    <mergeCell ref="WCI280:WCL280"/>
    <mergeCell ref="WCM280:WCP280"/>
    <mergeCell ref="WCQ280:WCT280"/>
    <mergeCell ref="WDO280:WDR280"/>
    <mergeCell ref="WDS280:WDV280"/>
    <mergeCell ref="WBG280:WBJ280"/>
    <mergeCell ref="WBK280:WBN280"/>
    <mergeCell ref="WBO280:WBR280"/>
    <mergeCell ref="WBS280:WBV280"/>
    <mergeCell ref="WBW280:WBZ280"/>
    <mergeCell ref="VVC280:VVF280"/>
    <mergeCell ref="VVG280:VVJ280"/>
    <mergeCell ref="VVK280:VVN280"/>
    <mergeCell ref="VVO280:VVR280"/>
    <mergeCell ref="VVS280:VVV280"/>
    <mergeCell ref="VUI280:VUL280"/>
    <mergeCell ref="VUM280:VUP280"/>
    <mergeCell ref="VUQ280:VUT280"/>
    <mergeCell ref="VUU280:VUX280"/>
    <mergeCell ref="VUY280:VVB280"/>
    <mergeCell ref="VTO280:VTR280"/>
    <mergeCell ref="VTS280:VTV280"/>
    <mergeCell ref="VTW280:VTZ280"/>
    <mergeCell ref="VUA280:VUD280"/>
    <mergeCell ref="VUE280:VUH280"/>
    <mergeCell ref="WAM280:WAP280"/>
    <mergeCell ref="WAQ280:WAT280"/>
    <mergeCell ref="VXK280:VXN280"/>
    <mergeCell ref="VXO280:VXR280"/>
    <mergeCell ref="VXS280:VXV280"/>
    <mergeCell ref="VXW280:VXZ280"/>
    <mergeCell ref="VYA280:VYD280"/>
    <mergeCell ref="VWQ280:VWT280"/>
    <mergeCell ref="VWU280:VWX280"/>
    <mergeCell ref="VWY280:VXB280"/>
    <mergeCell ref="VXC280:VXF280"/>
    <mergeCell ref="VXG280:VXJ280"/>
    <mergeCell ref="VVW280:VVZ280"/>
    <mergeCell ref="VWA280:VWD280"/>
    <mergeCell ref="VWE280:VWH280"/>
    <mergeCell ref="VWI280:VWL280"/>
    <mergeCell ref="VWM280:VWP280"/>
    <mergeCell ref="WAU280:WAX280"/>
    <mergeCell ref="WAY280:WBB280"/>
    <mergeCell ref="WBC280:WBF280"/>
    <mergeCell ref="VZS280:VZV280"/>
    <mergeCell ref="VZW280:VZZ280"/>
    <mergeCell ref="WAA280:WAD280"/>
    <mergeCell ref="WAE280:WAH280"/>
    <mergeCell ref="WAI280:WAL280"/>
    <mergeCell ref="VYY280:VZB280"/>
    <mergeCell ref="VZC280:VZF280"/>
    <mergeCell ref="VZG280:VZJ280"/>
    <mergeCell ref="VZK280:VZN280"/>
    <mergeCell ref="VZO280:VZR280"/>
    <mergeCell ref="VYE280:VYH280"/>
    <mergeCell ref="VYI280:VYL280"/>
    <mergeCell ref="VYM280:VYP280"/>
    <mergeCell ref="VYQ280:VYT280"/>
    <mergeCell ref="VYU280:VYX280"/>
    <mergeCell ref="VTC280:VTF280"/>
    <mergeCell ref="VTG280:VTJ280"/>
    <mergeCell ref="VTK280:VTN280"/>
    <mergeCell ref="VSA280:VSD280"/>
    <mergeCell ref="VSE280:VSH280"/>
    <mergeCell ref="VSI280:VSL280"/>
    <mergeCell ref="VSM280:VSP280"/>
    <mergeCell ref="VSQ280:VST280"/>
    <mergeCell ref="VRG280:VRJ280"/>
    <mergeCell ref="VRK280:VRN280"/>
    <mergeCell ref="VRO280:VRR280"/>
    <mergeCell ref="VRS280:VRV280"/>
    <mergeCell ref="VRW280:VRZ280"/>
    <mergeCell ref="VSU280:VSX280"/>
    <mergeCell ref="VSY280:VTB280"/>
    <mergeCell ref="VQM280:VQP280"/>
    <mergeCell ref="VQQ280:VQT280"/>
    <mergeCell ref="VQU280:VQX280"/>
    <mergeCell ref="VQY280:VRB280"/>
    <mergeCell ref="VRC280:VRF280"/>
    <mergeCell ref="VKI280:VKL280"/>
    <mergeCell ref="VKM280:VKP280"/>
    <mergeCell ref="VKQ280:VKT280"/>
    <mergeCell ref="VKU280:VKX280"/>
    <mergeCell ref="VKY280:VLB280"/>
    <mergeCell ref="VJO280:VJR280"/>
    <mergeCell ref="VJS280:VJV280"/>
    <mergeCell ref="VJW280:VJZ280"/>
    <mergeCell ref="VKA280:VKD280"/>
    <mergeCell ref="VKE280:VKH280"/>
    <mergeCell ref="VIU280:VIX280"/>
    <mergeCell ref="VIY280:VJB280"/>
    <mergeCell ref="VJC280:VJF280"/>
    <mergeCell ref="VJG280:VJJ280"/>
    <mergeCell ref="VJK280:VJN280"/>
    <mergeCell ref="VPS280:VPV280"/>
    <mergeCell ref="VPW280:VPZ280"/>
    <mergeCell ref="VMQ280:VMT280"/>
    <mergeCell ref="VMU280:VMX280"/>
    <mergeCell ref="VMY280:VNB280"/>
    <mergeCell ref="VNC280:VNF280"/>
    <mergeCell ref="VNG280:VNJ280"/>
    <mergeCell ref="VLW280:VLZ280"/>
    <mergeCell ref="VMA280:VMD280"/>
    <mergeCell ref="VME280:VMH280"/>
    <mergeCell ref="VMI280:VML280"/>
    <mergeCell ref="VMM280:VMP280"/>
    <mergeCell ref="VLC280:VLF280"/>
    <mergeCell ref="VLG280:VLJ280"/>
    <mergeCell ref="VLK280:VLN280"/>
    <mergeCell ref="VLO280:VLR280"/>
    <mergeCell ref="VLS280:VLV280"/>
    <mergeCell ref="VQA280:VQD280"/>
    <mergeCell ref="VQE280:VQH280"/>
    <mergeCell ref="VQI280:VQL280"/>
    <mergeCell ref="VOY280:VPB280"/>
    <mergeCell ref="VPC280:VPF280"/>
    <mergeCell ref="VPG280:VPJ280"/>
    <mergeCell ref="VPK280:VPN280"/>
    <mergeCell ref="VPO280:VPR280"/>
    <mergeCell ref="VOE280:VOH280"/>
    <mergeCell ref="VOI280:VOL280"/>
    <mergeCell ref="VOM280:VOP280"/>
    <mergeCell ref="VOQ280:VOT280"/>
    <mergeCell ref="VOU280:VOX280"/>
    <mergeCell ref="VNK280:VNN280"/>
    <mergeCell ref="VNO280:VNR280"/>
    <mergeCell ref="VNS280:VNV280"/>
    <mergeCell ref="VNW280:VNZ280"/>
    <mergeCell ref="VOA280:VOD280"/>
    <mergeCell ref="VII280:VIL280"/>
    <mergeCell ref="VIM280:VIP280"/>
    <mergeCell ref="VIQ280:VIT280"/>
    <mergeCell ref="VHG280:VHJ280"/>
    <mergeCell ref="VHK280:VHN280"/>
    <mergeCell ref="VHO280:VHR280"/>
    <mergeCell ref="VHS280:VHV280"/>
    <mergeCell ref="VHW280:VHZ280"/>
    <mergeCell ref="VGM280:VGP280"/>
    <mergeCell ref="VGQ280:VGT280"/>
    <mergeCell ref="VGU280:VGX280"/>
    <mergeCell ref="VGY280:VHB280"/>
    <mergeCell ref="VHC280:VHF280"/>
    <mergeCell ref="VIA280:VID280"/>
    <mergeCell ref="VIE280:VIH280"/>
    <mergeCell ref="VFS280:VFV280"/>
    <mergeCell ref="VFW280:VFZ280"/>
    <mergeCell ref="VGA280:VGD280"/>
    <mergeCell ref="VGE280:VGH280"/>
    <mergeCell ref="VGI280:VGL280"/>
    <mergeCell ref="UZO280:UZR280"/>
    <mergeCell ref="UZS280:UZV280"/>
    <mergeCell ref="UZW280:UZZ280"/>
    <mergeCell ref="VAA280:VAD280"/>
    <mergeCell ref="VAE280:VAH280"/>
    <mergeCell ref="UYU280:UYX280"/>
    <mergeCell ref="UYY280:UZB280"/>
    <mergeCell ref="UZC280:UZF280"/>
    <mergeCell ref="UZG280:UZJ280"/>
    <mergeCell ref="UZK280:UZN280"/>
    <mergeCell ref="UYA280:UYD280"/>
    <mergeCell ref="UYE280:UYH280"/>
    <mergeCell ref="UYI280:UYL280"/>
    <mergeCell ref="UYM280:UYP280"/>
    <mergeCell ref="UYQ280:UYT280"/>
    <mergeCell ref="VEY280:VFB280"/>
    <mergeCell ref="VFC280:VFF280"/>
    <mergeCell ref="VBW280:VBZ280"/>
    <mergeCell ref="VCA280:VCD280"/>
    <mergeCell ref="VCE280:VCH280"/>
    <mergeCell ref="VCI280:VCL280"/>
    <mergeCell ref="VCM280:VCP280"/>
    <mergeCell ref="VBC280:VBF280"/>
    <mergeCell ref="VBG280:VBJ280"/>
    <mergeCell ref="VBK280:VBN280"/>
    <mergeCell ref="VBO280:VBR280"/>
    <mergeCell ref="VBS280:VBV280"/>
    <mergeCell ref="VAI280:VAL280"/>
    <mergeCell ref="VAM280:VAP280"/>
    <mergeCell ref="VAQ280:VAT280"/>
    <mergeCell ref="VAU280:VAX280"/>
    <mergeCell ref="VAY280:VBB280"/>
    <mergeCell ref="VFG280:VFJ280"/>
    <mergeCell ref="VFK280:VFN280"/>
    <mergeCell ref="VFO280:VFR280"/>
    <mergeCell ref="VEE280:VEH280"/>
    <mergeCell ref="VEI280:VEL280"/>
    <mergeCell ref="VEM280:VEP280"/>
    <mergeCell ref="VEQ280:VET280"/>
    <mergeCell ref="VEU280:VEX280"/>
    <mergeCell ref="VDK280:VDN280"/>
    <mergeCell ref="VDO280:VDR280"/>
    <mergeCell ref="VDS280:VDV280"/>
    <mergeCell ref="VDW280:VDZ280"/>
    <mergeCell ref="VEA280:VED280"/>
    <mergeCell ref="VCQ280:VCT280"/>
    <mergeCell ref="VCU280:VCX280"/>
    <mergeCell ref="VCY280:VDB280"/>
    <mergeCell ref="VDC280:VDF280"/>
    <mergeCell ref="VDG280:VDJ280"/>
    <mergeCell ref="UXO280:UXR280"/>
    <mergeCell ref="UXS280:UXV280"/>
    <mergeCell ref="UXW280:UXZ280"/>
    <mergeCell ref="UWM280:UWP280"/>
    <mergeCell ref="UWQ280:UWT280"/>
    <mergeCell ref="UWU280:UWX280"/>
    <mergeCell ref="UWY280:UXB280"/>
    <mergeCell ref="UXC280:UXF280"/>
    <mergeCell ref="UVS280:UVV280"/>
    <mergeCell ref="UVW280:UVZ280"/>
    <mergeCell ref="UWA280:UWD280"/>
    <mergeCell ref="UWE280:UWH280"/>
    <mergeCell ref="UWI280:UWL280"/>
    <mergeCell ref="UXG280:UXJ280"/>
    <mergeCell ref="UXK280:UXN280"/>
    <mergeCell ref="UUY280:UVB280"/>
    <mergeCell ref="UVC280:UVF280"/>
    <mergeCell ref="UVG280:UVJ280"/>
    <mergeCell ref="UVK280:UVN280"/>
    <mergeCell ref="UVO280:UVR280"/>
    <mergeCell ref="UOU280:UOX280"/>
    <mergeCell ref="UOY280:UPB280"/>
    <mergeCell ref="UPC280:UPF280"/>
    <mergeCell ref="UPG280:UPJ280"/>
    <mergeCell ref="UPK280:UPN280"/>
    <mergeCell ref="UOA280:UOD280"/>
    <mergeCell ref="UOE280:UOH280"/>
    <mergeCell ref="UOI280:UOL280"/>
    <mergeCell ref="UOM280:UOP280"/>
    <mergeCell ref="UOQ280:UOT280"/>
    <mergeCell ref="UNG280:UNJ280"/>
    <mergeCell ref="UNK280:UNN280"/>
    <mergeCell ref="UNO280:UNR280"/>
    <mergeCell ref="UNS280:UNV280"/>
    <mergeCell ref="UNW280:UNZ280"/>
    <mergeCell ref="UUE280:UUH280"/>
    <mergeCell ref="UUI280:UUL280"/>
    <mergeCell ref="URC280:URF280"/>
    <mergeCell ref="URG280:URJ280"/>
    <mergeCell ref="URK280:URN280"/>
    <mergeCell ref="URO280:URR280"/>
    <mergeCell ref="URS280:URV280"/>
    <mergeCell ref="UQI280:UQL280"/>
    <mergeCell ref="UQM280:UQP280"/>
    <mergeCell ref="UQQ280:UQT280"/>
    <mergeCell ref="UQU280:UQX280"/>
    <mergeCell ref="UQY280:URB280"/>
    <mergeCell ref="UPO280:UPR280"/>
    <mergeCell ref="UPS280:UPV280"/>
    <mergeCell ref="UPW280:UPZ280"/>
    <mergeCell ref="UQA280:UQD280"/>
    <mergeCell ref="UQE280:UQH280"/>
    <mergeCell ref="UUM280:UUP280"/>
    <mergeCell ref="UUQ280:UUT280"/>
    <mergeCell ref="UUU280:UUX280"/>
    <mergeCell ref="UTK280:UTN280"/>
    <mergeCell ref="UTO280:UTR280"/>
    <mergeCell ref="UTS280:UTV280"/>
    <mergeCell ref="UTW280:UTZ280"/>
    <mergeCell ref="UUA280:UUD280"/>
    <mergeCell ref="USQ280:UST280"/>
    <mergeCell ref="USU280:USX280"/>
    <mergeCell ref="USY280:UTB280"/>
    <mergeCell ref="UTC280:UTF280"/>
    <mergeCell ref="UTG280:UTJ280"/>
    <mergeCell ref="URW280:URZ280"/>
    <mergeCell ref="USA280:USD280"/>
    <mergeCell ref="USE280:USH280"/>
    <mergeCell ref="USI280:USL280"/>
    <mergeCell ref="USM280:USP280"/>
    <mergeCell ref="UMU280:UMX280"/>
    <mergeCell ref="UMY280:UNB280"/>
    <mergeCell ref="UNC280:UNF280"/>
    <mergeCell ref="ULS280:ULV280"/>
    <mergeCell ref="ULW280:ULZ280"/>
    <mergeCell ref="UMA280:UMD280"/>
    <mergeCell ref="UME280:UMH280"/>
    <mergeCell ref="UMI280:UML280"/>
    <mergeCell ref="UKY280:ULB280"/>
    <mergeCell ref="ULC280:ULF280"/>
    <mergeCell ref="ULG280:ULJ280"/>
    <mergeCell ref="ULK280:ULN280"/>
    <mergeCell ref="ULO280:ULR280"/>
    <mergeCell ref="UMM280:UMP280"/>
    <mergeCell ref="UMQ280:UMT280"/>
    <mergeCell ref="UKE280:UKH280"/>
    <mergeCell ref="UKI280:UKL280"/>
    <mergeCell ref="UKM280:UKP280"/>
    <mergeCell ref="UKQ280:UKT280"/>
    <mergeCell ref="UKU280:UKX280"/>
    <mergeCell ref="UEA280:UED280"/>
    <mergeCell ref="UEE280:UEH280"/>
    <mergeCell ref="UEI280:UEL280"/>
    <mergeCell ref="UEM280:UEP280"/>
    <mergeCell ref="UEQ280:UET280"/>
    <mergeCell ref="UDG280:UDJ280"/>
    <mergeCell ref="UDK280:UDN280"/>
    <mergeCell ref="UDO280:UDR280"/>
    <mergeCell ref="UDS280:UDV280"/>
    <mergeCell ref="UDW280:UDZ280"/>
    <mergeCell ref="UCM280:UCP280"/>
    <mergeCell ref="UCQ280:UCT280"/>
    <mergeCell ref="UCU280:UCX280"/>
    <mergeCell ref="UCY280:UDB280"/>
    <mergeCell ref="UDC280:UDF280"/>
    <mergeCell ref="UJK280:UJN280"/>
    <mergeCell ref="UJO280:UJR280"/>
    <mergeCell ref="UGI280:UGL280"/>
    <mergeCell ref="UGM280:UGP280"/>
    <mergeCell ref="UGQ280:UGT280"/>
    <mergeCell ref="UGU280:UGX280"/>
    <mergeCell ref="UGY280:UHB280"/>
    <mergeCell ref="UFO280:UFR280"/>
    <mergeCell ref="UFS280:UFV280"/>
    <mergeCell ref="UFW280:UFZ280"/>
    <mergeCell ref="UGA280:UGD280"/>
    <mergeCell ref="UGE280:UGH280"/>
    <mergeCell ref="UEU280:UEX280"/>
    <mergeCell ref="UEY280:UFB280"/>
    <mergeCell ref="UFC280:UFF280"/>
    <mergeCell ref="UFG280:UFJ280"/>
    <mergeCell ref="UFK280:UFN280"/>
    <mergeCell ref="UJS280:UJV280"/>
    <mergeCell ref="UJW280:UJZ280"/>
    <mergeCell ref="UKA280:UKD280"/>
    <mergeCell ref="UIQ280:UIT280"/>
    <mergeCell ref="UIU280:UIX280"/>
    <mergeCell ref="UIY280:UJB280"/>
    <mergeCell ref="UJC280:UJF280"/>
    <mergeCell ref="UJG280:UJJ280"/>
    <mergeCell ref="UHW280:UHZ280"/>
    <mergeCell ref="UIA280:UID280"/>
    <mergeCell ref="UIE280:UIH280"/>
    <mergeCell ref="UII280:UIL280"/>
    <mergeCell ref="UIM280:UIP280"/>
    <mergeCell ref="UHC280:UHF280"/>
    <mergeCell ref="UHG280:UHJ280"/>
    <mergeCell ref="UHK280:UHN280"/>
    <mergeCell ref="UHO280:UHR280"/>
    <mergeCell ref="UHS280:UHV280"/>
    <mergeCell ref="UCA280:UCD280"/>
    <mergeCell ref="UCE280:UCH280"/>
    <mergeCell ref="UCI280:UCL280"/>
    <mergeCell ref="UAY280:UBB280"/>
    <mergeCell ref="UBC280:UBF280"/>
    <mergeCell ref="UBG280:UBJ280"/>
    <mergeCell ref="UBK280:UBN280"/>
    <mergeCell ref="UBO280:UBR280"/>
    <mergeCell ref="UAE280:UAH280"/>
    <mergeCell ref="UAI280:UAL280"/>
    <mergeCell ref="UAM280:UAP280"/>
    <mergeCell ref="UAQ280:UAT280"/>
    <mergeCell ref="UAU280:UAX280"/>
    <mergeCell ref="UBS280:UBV280"/>
    <mergeCell ref="UBW280:UBZ280"/>
    <mergeCell ref="TZK280:TZN280"/>
    <mergeCell ref="TZO280:TZR280"/>
    <mergeCell ref="TZS280:TZV280"/>
    <mergeCell ref="TZW280:TZZ280"/>
    <mergeCell ref="UAA280:UAD280"/>
    <mergeCell ref="TTG280:TTJ280"/>
    <mergeCell ref="TTK280:TTN280"/>
    <mergeCell ref="TTO280:TTR280"/>
    <mergeCell ref="TTS280:TTV280"/>
    <mergeCell ref="TTW280:TTZ280"/>
    <mergeCell ref="TSM280:TSP280"/>
    <mergeCell ref="TSQ280:TST280"/>
    <mergeCell ref="TSU280:TSX280"/>
    <mergeCell ref="TSY280:TTB280"/>
    <mergeCell ref="TTC280:TTF280"/>
    <mergeCell ref="TRS280:TRV280"/>
    <mergeCell ref="TRW280:TRZ280"/>
    <mergeCell ref="TSA280:TSD280"/>
    <mergeCell ref="TSE280:TSH280"/>
    <mergeCell ref="TSI280:TSL280"/>
    <mergeCell ref="TYQ280:TYT280"/>
    <mergeCell ref="TYU280:TYX280"/>
    <mergeCell ref="TVO280:TVR280"/>
    <mergeCell ref="TVS280:TVV280"/>
    <mergeCell ref="TVW280:TVZ280"/>
    <mergeCell ref="TWA280:TWD280"/>
    <mergeCell ref="TWE280:TWH280"/>
    <mergeCell ref="TUU280:TUX280"/>
    <mergeCell ref="TUY280:TVB280"/>
    <mergeCell ref="TVC280:TVF280"/>
    <mergeCell ref="TVG280:TVJ280"/>
    <mergeCell ref="TVK280:TVN280"/>
    <mergeCell ref="TUA280:TUD280"/>
    <mergeCell ref="TUE280:TUH280"/>
    <mergeCell ref="TUI280:TUL280"/>
    <mergeCell ref="TUM280:TUP280"/>
    <mergeCell ref="TUQ280:TUT280"/>
    <mergeCell ref="TYY280:TZB280"/>
    <mergeCell ref="TZC280:TZF280"/>
    <mergeCell ref="TZG280:TZJ280"/>
    <mergeCell ref="TXW280:TXZ280"/>
    <mergeCell ref="TYA280:TYD280"/>
    <mergeCell ref="TYE280:TYH280"/>
    <mergeCell ref="TYI280:TYL280"/>
    <mergeCell ref="TYM280:TYP280"/>
    <mergeCell ref="TXC280:TXF280"/>
    <mergeCell ref="TXG280:TXJ280"/>
    <mergeCell ref="TXK280:TXN280"/>
    <mergeCell ref="TXO280:TXR280"/>
    <mergeCell ref="TXS280:TXV280"/>
    <mergeCell ref="TWI280:TWL280"/>
    <mergeCell ref="TWM280:TWP280"/>
    <mergeCell ref="TWQ280:TWT280"/>
    <mergeCell ref="TWU280:TWX280"/>
    <mergeCell ref="TWY280:TXB280"/>
    <mergeCell ref="TRG280:TRJ280"/>
    <mergeCell ref="TRK280:TRN280"/>
    <mergeCell ref="TRO280:TRR280"/>
    <mergeCell ref="TQE280:TQH280"/>
    <mergeCell ref="TQI280:TQL280"/>
    <mergeCell ref="TQM280:TQP280"/>
    <mergeCell ref="TQQ280:TQT280"/>
    <mergeCell ref="TQU280:TQX280"/>
    <mergeCell ref="TPK280:TPN280"/>
    <mergeCell ref="TPO280:TPR280"/>
    <mergeCell ref="TPS280:TPV280"/>
    <mergeCell ref="TPW280:TPZ280"/>
    <mergeCell ref="TQA280:TQD280"/>
    <mergeCell ref="TQY280:TRB280"/>
    <mergeCell ref="TRC280:TRF280"/>
    <mergeCell ref="TOQ280:TOT280"/>
    <mergeCell ref="TOU280:TOX280"/>
    <mergeCell ref="TOY280:TPB280"/>
    <mergeCell ref="TPC280:TPF280"/>
    <mergeCell ref="TPG280:TPJ280"/>
    <mergeCell ref="TIM280:TIP280"/>
    <mergeCell ref="TIQ280:TIT280"/>
    <mergeCell ref="TIU280:TIX280"/>
    <mergeCell ref="TIY280:TJB280"/>
    <mergeCell ref="TJC280:TJF280"/>
    <mergeCell ref="THS280:THV280"/>
    <mergeCell ref="THW280:THZ280"/>
    <mergeCell ref="TIA280:TID280"/>
    <mergeCell ref="TIE280:TIH280"/>
    <mergeCell ref="TII280:TIL280"/>
    <mergeCell ref="TGY280:THB280"/>
    <mergeCell ref="THC280:THF280"/>
    <mergeCell ref="THG280:THJ280"/>
    <mergeCell ref="THK280:THN280"/>
    <mergeCell ref="THO280:THR280"/>
    <mergeCell ref="TNW280:TNZ280"/>
    <mergeCell ref="TOA280:TOD280"/>
    <mergeCell ref="TKU280:TKX280"/>
    <mergeCell ref="TKY280:TLB280"/>
    <mergeCell ref="TLC280:TLF280"/>
    <mergeCell ref="TLG280:TLJ280"/>
    <mergeCell ref="TLK280:TLN280"/>
    <mergeCell ref="TKA280:TKD280"/>
    <mergeCell ref="TKE280:TKH280"/>
    <mergeCell ref="TKI280:TKL280"/>
    <mergeCell ref="TKM280:TKP280"/>
    <mergeCell ref="TKQ280:TKT280"/>
    <mergeCell ref="TJG280:TJJ280"/>
    <mergeCell ref="TJK280:TJN280"/>
    <mergeCell ref="TJO280:TJR280"/>
    <mergeCell ref="TJS280:TJV280"/>
    <mergeCell ref="TJW280:TJZ280"/>
    <mergeCell ref="TOE280:TOH280"/>
    <mergeCell ref="TOI280:TOL280"/>
    <mergeCell ref="TOM280:TOP280"/>
    <mergeCell ref="TNC280:TNF280"/>
    <mergeCell ref="TNG280:TNJ280"/>
    <mergeCell ref="TNK280:TNN280"/>
    <mergeCell ref="TNO280:TNR280"/>
    <mergeCell ref="TNS280:TNV280"/>
    <mergeCell ref="TMI280:TML280"/>
    <mergeCell ref="TMM280:TMP280"/>
    <mergeCell ref="TMQ280:TMT280"/>
    <mergeCell ref="TMU280:TMX280"/>
    <mergeCell ref="TMY280:TNB280"/>
    <mergeCell ref="TLO280:TLR280"/>
    <mergeCell ref="TLS280:TLV280"/>
    <mergeCell ref="TLW280:TLZ280"/>
    <mergeCell ref="TMA280:TMD280"/>
    <mergeCell ref="TME280:TMH280"/>
    <mergeCell ref="TGM280:TGP280"/>
    <mergeCell ref="TGQ280:TGT280"/>
    <mergeCell ref="TGU280:TGX280"/>
    <mergeCell ref="TFK280:TFN280"/>
    <mergeCell ref="TFO280:TFR280"/>
    <mergeCell ref="TFS280:TFV280"/>
    <mergeCell ref="TFW280:TFZ280"/>
    <mergeCell ref="TGA280:TGD280"/>
    <mergeCell ref="TEQ280:TET280"/>
    <mergeCell ref="TEU280:TEX280"/>
    <mergeCell ref="TEY280:TFB280"/>
    <mergeCell ref="TFC280:TFF280"/>
    <mergeCell ref="TFG280:TFJ280"/>
    <mergeCell ref="TGE280:TGH280"/>
    <mergeCell ref="TGI280:TGL280"/>
    <mergeCell ref="TDW280:TDZ280"/>
    <mergeCell ref="TEA280:TED280"/>
    <mergeCell ref="TEE280:TEH280"/>
    <mergeCell ref="TEI280:TEL280"/>
    <mergeCell ref="TEM280:TEP280"/>
    <mergeCell ref="SXS280:SXV280"/>
    <mergeCell ref="SXW280:SXZ280"/>
    <mergeCell ref="SYA280:SYD280"/>
    <mergeCell ref="SYE280:SYH280"/>
    <mergeCell ref="SYI280:SYL280"/>
    <mergeCell ref="SWY280:SXB280"/>
    <mergeCell ref="SXC280:SXF280"/>
    <mergeCell ref="SXG280:SXJ280"/>
    <mergeCell ref="SXK280:SXN280"/>
    <mergeCell ref="SXO280:SXR280"/>
    <mergeCell ref="SWE280:SWH280"/>
    <mergeCell ref="SWI280:SWL280"/>
    <mergeCell ref="SWM280:SWP280"/>
    <mergeCell ref="SWQ280:SWT280"/>
    <mergeCell ref="SWU280:SWX280"/>
    <mergeCell ref="TDC280:TDF280"/>
    <mergeCell ref="TDG280:TDJ280"/>
    <mergeCell ref="TAA280:TAD280"/>
    <mergeCell ref="TAE280:TAH280"/>
    <mergeCell ref="TAI280:TAL280"/>
    <mergeCell ref="TAM280:TAP280"/>
    <mergeCell ref="TAQ280:TAT280"/>
    <mergeCell ref="SZG280:SZJ280"/>
    <mergeCell ref="SZK280:SZN280"/>
    <mergeCell ref="SZO280:SZR280"/>
    <mergeCell ref="SZS280:SZV280"/>
    <mergeCell ref="SZW280:SZZ280"/>
    <mergeCell ref="SYM280:SYP280"/>
    <mergeCell ref="SYQ280:SYT280"/>
    <mergeCell ref="SYU280:SYX280"/>
    <mergeCell ref="SYY280:SZB280"/>
    <mergeCell ref="SZC280:SZF280"/>
    <mergeCell ref="TDK280:TDN280"/>
    <mergeCell ref="TDO280:TDR280"/>
    <mergeCell ref="TDS280:TDV280"/>
    <mergeCell ref="TCI280:TCL280"/>
    <mergeCell ref="TCM280:TCP280"/>
    <mergeCell ref="TCQ280:TCT280"/>
    <mergeCell ref="TCU280:TCX280"/>
    <mergeCell ref="TCY280:TDB280"/>
    <mergeCell ref="TBO280:TBR280"/>
    <mergeCell ref="TBS280:TBV280"/>
    <mergeCell ref="TBW280:TBZ280"/>
    <mergeCell ref="TCA280:TCD280"/>
    <mergeCell ref="TCE280:TCH280"/>
    <mergeCell ref="TAU280:TAX280"/>
    <mergeCell ref="TAY280:TBB280"/>
    <mergeCell ref="TBC280:TBF280"/>
    <mergeCell ref="TBG280:TBJ280"/>
    <mergeCell ref="TBK280:TBN280"/>
    <mergeCell ref="SVS280:SVV280"/>
    <mergeCell ref="SVW280:SVZ280"/>
    <mergeCell ref="SWA280:SWD280"/>
    <mergeCell ref="SUQ280:SUT280"/>
    <mergeCell ref="SUU280:SUX280"/>
    <mergeCell ref="SUY280:SVB280"/>
    <mergeCell ref="SVC280:SVF280"/>
    <mergeCell ref="SVG280:SVJ280"/>
    <mergeCell ref="STW280:STZ280"/>
    <mergeCell ref="SUA280:SUD280"/>
    <mergeCell ref="SUE280:SUH280"/>
    <mergeCell ref="SUI280:SUL280"/>
    <mergeCell ref="SUM280:SUP280"/>
    <mergeCell ref="SVK280:SVN280"/>
    <mergeCell ref="SVO280:SVR280"/>
    <mergeCell ref="STC280:STF280"/>
    <mergeCell ref="STG280:STJ280"/>
    <mergeCell ref="STK280:STN280"/>
    <mergeCell ref="STO280:STR280"/>
    <mergeCell ref="STS280:STV280"/>
    <mergeCell ref="SMY280:SNB280"/>
    <mergeCell ref="SNC280:SNF280"/>
    <mergeCell ref="SNG280:SNJ280"/>
    <mergeCell ref="SNK280:SNN280"/>
    <mergeCell ref="SNO280:SNR280"/>
    <mergeCell ref="SME280:SMH280"/>
    <mergeCell ref="SMI280:SML280"/>
    <mergeCell ref="SMM280:SMP280"/>
    <mergeCell ref="SMQ280:SMT280"/>
    <mergeCell ref="SMU280:SMX280"/>
    <mergeCell ref="SLK280:SLN280"/>
    <mergeCell ref="SLO280:SLR280"/>
    <mergeCell ref="SLS280:SLV280"/>
    <mergeCell ref="SLW280:SLZ280"/>
    <mergeCell ref="SMA280:SMD280"/>
    <mergeCell ref="SSI280:SSL280"/>
    <mergeCell ref="SSM280:SSP280"/>
    <mergeCell ref="SPG280:SPJ280"/>
    <mergeCell ref="SPK280:SPN280"/>
    <mergeCell ref="SPO280:SPR280"/>
    <mergeCell ref="SPS280:SPV280"/>
    <mergeCell ref="SPW280:SPZ280"/>
    <mergeCell ref="SOM280:SOP280"/>
    <mergeCell ref="SOQ280:SOT280"/>
    <mergeCell ref="SOU280:SOX280"/>
    <mergeCell ref="SOY280:SPB280"/>
    <mergeCell ref="SPC280:SPF280"/>
    <mergeCell ref="SNS280:SNV280"/>
    <mergeCell ref="SNW280:SNZ280"/>
    <mergeCell ref="SOA280:SOD280"/>
    <mergeCell ref="SOE280:SOH280"/>
    <mergeCell ref="SOI280:SOL280"/>
    <mergeCell ref="SSQ280:SST280"/>
    <mergeCell ref="SSU280:SSX280"/>
    <mergeCell ref="SSY280:STB280"/>
    <mergeCell ref="SRO280:SRR280"/>
    <mergeCell ref="SRS280:SRV280"/>
    <mergeCell ref="SRW280:SRZ280"/>
    <mergeCell ref="SSA280:SSD280"/>
    <mergeCell ref="SSE280:SSH280"/>
    <mergeCell ref="SQU280:SQX280"/>
    <mergeCell ref="SQY280:SRB280"/>
    <mergeCell ref="SRC280:SRF280"/>
    <mergeCell ref="SRG280:SRJ280"/>
    <mergeCell ref="SRK280:SRN280"/>
    <mergeCell ref="SQA280:SQD280"/>
    <mergeCell ref="SQE280:SQH280"/>
    <mergeCell ref="SQI280:SQL280"/>
    <mergeCell ref="SQM280:SQP280"/>
    <mergeCell ref="SQQ280:SQT280"/>
    <mergeCell ref="SKY280:SLB280"/>
    <mergeCell ref="SLC280:SLF280"/>
    <mergeCell ref="SLG280:SLJ280"/>
    <mergeCell ref="SJW280:SJZ280"/>
    <mergeCell ref="SKA280:SKD280"/>
    <mergeCell ref="SKE280:SKH280"/>
    <mergeCell ref="SKI280:SKL280"/>
    <mergeCell ref="SKM280:SKP280"/>
    <mergeCell ref="SJC280:SJF280"/>
    <mergeCell ref="SJG280:SJJ280"/>
    <mergeCell ref="SJK280:SJN280"/>
    <mergeCell ref="SJO280:SJR280"/>
    <mergeCell ref="SJS280:SJV280"/>
    <mergeCell ref="SKQ280:SKT280"/>
    <mergeCell ref="SKU280:SKX280"/>
    <mergeCell ref="SII280:SIL280"/>
    <mergeCell ref="SIM280:SIP280"/>
    <mergeCell ref="SIQ280:SIT280"/>
    <mergeCell ref="SIU280:SIX280"/>
    <mergeCell ref="SIY280:SJB280"/>
    <mergeCell ref="SCE280:SCH280"/>
    <mergeCell ref="SCI280:SCL280"/>
    <mergeCell ref="SCM280:SCP280"/>
    <mergeCell ref="SCQ280:SCT280"/>
    <mergeCell ref="SCU280:SCX280"/>
    <mergeCell ref="SBK280:SBN280"/>
    <mergeCell ref="SBO280:SBR280"/>
    <mergeCell ref="SBS280:SBV280"/>
    <mergeCell ref="SBW280:SBZ280"/>
    <mergeCell ref="SCA280:SCD280"/>
    <mergeCell ref="SAQ280:SAT280"/>
    <mergeCell ref="SAU280:SAX280"/>
    <mergeCell ref="SAY280:SBB280"/>
    <mergeCell ref="SBC280:SBF280"/>
    <mergeCell ref="SBG280:SBJ280"/>
    <mergeCell ref="SHO280:SHR280"/>
    <mergeCell ref="SHS280:SHV280"/>
    <mergeCell ref="SEM280:SEP280"/>
    <mergeCell ref="SEQ280:SET280"/>
    <mergeCell ref="SEU280:SEX280"/>
    <mergeCell ref="SEY280:SFB280"/>
    <mergeCell ref="SFC280:SFF280"/>
    <mergeCell ref="SDS280:SDV280"/>
    <mergeCell ref="SDW280:SDZ280"/>
    <mergeCell ref="SEA280:SED280"/>
    <mergeCell ref="SEE280:SEH280"/>
    <mergeCell ref="SEI280:SEL280"/>
    <mergeCell ref="SCY280:SDB280"/>
    <mergeCell ref="SDC280:SDF280"/>
    <mergeCell ref="SDG280:SDJ280"/>
    <mergeCell ref="SDK280:SDN280"/>
    <mergeCell ref="SDO280:SDR280"/>
    <mergeCell ref="SHW280:SHZ280"/>
    <mergeCell ref="SIA280:SID280"/>
    <mergeCell ref="SIE280:SIH280"/>
    <mergeCell ref="SGU280:SGX280"/>
    <mergeCell ref="SGY280:SHB280"/>
    <mergeCell ref="SHC280:SHF280"/>
    <mergeCell ref="SHG280:SHJ280"/>
    <mergeCell ref="SHK280:SHN280"/>
    <mergeCell ref="SGA280:SGD280"/>
    <mergeCell ref="SGE280:SGH280"/>
    <mergeCell ref="SGI280:SGL280"/>
    <mergeCell ref="SGM280:SGP280"/>
    <mergeCell ref="SGQ280:SGT280"/>
    <mergeCell ref="SFG280:SFJ280"/>
    <mergeCell ref="SFK280:SFN280"/>
    <mergeCell ref="SFO280:SFR280"/>
    <mergeCell ref="SFS280:SFV280"/>
    <mergeCell ref="SFW280:SFZ280"/>
    <mergeCell ref="SAE280:SAH280"/>
    <mergeCell ref="SAI280:SAL280"/>
    <mergeCell ref="SAM280:SAP280"/>
    <mergeCell ref="RZC280:RZF280"/>
    <mergeCell ref="RZG280:RZJ280"/>
    <mergeCell ref="RZK280:RZN280"/>
    <mergeCell ref="RZO280:RZR280"/>
    <mergeCell ref="RZS280:RZV280"/>
    <mergeCell ref="RYI280:RYL280"/>
    <mergeCell ref="RYM280:RYP280"/>
    <mergeCell ref="RYQ280:RYT280"/>
    <mergeCell ref="RYU280:RYX280"/>
    <mergeCell ref="RYY280:RZB280"/>
    <mergeCell ref="RZW280:RZZ280"/>
    <mergeCell ref="SAA280:SAD280"/>
    <mergeCell ref="RXO280:RXR280"/>
    <mergeCell ref="RXS280:RXV280"/>
    <mergeCell ref="RXW280:RXZ280"/>
    <mergeCell ref="RYA280:RYD280"/>
    <mergeCell ref="RYE280:RYH280"/>
    <mergeCell ref="RRK280:RRN280"/>
    <mergeCell ref="RRO280:RRR280"/>
    <mergeCell ref="RRS280:RRV280"/>
    <mergeCell ref="RRW280:RRZ280"/>
    <mergeCell ref="RSA280:RSD280"/>
    <mergeCell ref="RQQ280:RQT280"/>
    <mergeCell ref="RQU280:RQX280"/>
    <mergeCell ref="RQY280:RRB280"/>
    <mergeCell ref="RRC280:RRF280"/>
    <mergeCell ref="RRG280:RRJ280"/>
    <mergeCell ref="RPW280:RPZ280"/>
    <mergeCell ref="RQA280:RQD280"/>
    <mergeCell ref="RQE280:RQH280"/>
    <mergeCell ref="RQI280:RQL280"/>
    <mergeCell ref="RQM280:RQP280"/>
    <mergeCell ref="RWU280:RWX280"/>
    <mergeCell ref="RWY280:RXB280"/>
    <mergeCell ref="RTS280:RTV280"/>
    <mergeCell ref="RTW280:RTZ280"/>
    <mergeCell ref="RUA280:RUD280"/>
    <mergeCell ref="RUE280:RUH280"/>
    <mergeCell ref="RUI280:RUL280"/>
    <mergeCell ref="RSY280:RTB280"/>
    <mergeCell ref="RTC280:RTF280"/>
    <mergeCell ref="RTG280:RTJ280"/>
    <mergeCell ref="RTK280:RTN280"/>
    <mergeCell ref="RTO280:RTR280"/>
    <mergeCell ref="RSE280:RSH280"/>
    <mergeCell ref="RSI280:RSL280"/>
    <mergeCell ref="RSM280:RSP280"/>
    <mergeCell ref="RSQ280:RST280"/>
    <mergeCell ref="RSU280:RSX280"/>
    <mergeCell ref="RXC280:RXF280"/>
    <mergeCell ref="RXG280:RXJ280"/>
    <mergeCell ref="RXK280:RXN280"/>
    <mergeCell ref="RWA280:RWD280"/>
    <mergeCell ref="RWE280:RWH280"/>
    <mergeCell ref="RWI280:RWL280"/>
    <mergeCell ref="RWM280:RWP280"/>
    <mergeCell ref="RWQ280:RWT280"/>
    <mergeCell ref="RVG280:RVJ280"/>
    <mergeCell ref="RVK280:RVN280"/>
    <mergeCell ref="RVO280:RVR280"/>
    <mergeCell ref="RVS280:RVV280"/>
    <mergeCell ref="RVW280:RVZ280"/>
    <mergeCell ref="RUM280:RUP280"/>
    <mergeCell ref="RUQ280:RUT280"/>
    <mergeCell ref="RUU280:RUX280"/>
    <mergeCell ref="RUY280:RVB280"/>
    <mergeCell ref="RVC280:RVF280"/>
    <mergeCell ref="RPK280:RPN280"/>
    <mergeCell ref="RPO280:RPR280"/>
    <mergeCell ref="RPS280:RPV280"/>
    <mergeCell ref="ROI280:ROL280"/>
    <mergeCell ref="ROM280:ROP280"/>
    <mergeCell ref="ROQ280:ROT280"/>
    <mergeCell ref="ROU280:ROX280"/>
    <mergeCell ref="ROY280:RPB280"/>
    <mergeCell ref="RNO280:RNR280"/>
    <mergeCell ref="RNS280:RNV280"/>
    <mergeCell ref="RNW280:RNZ280"/>
    <mergeCell ref="ROA280:ROD280"/>
    <mergeCell ref="ROE280:ROH280"/>
    <mergeCell ref="RPC280:RPF280"/>
    <mergeCell ref="RPG280:RPJ280"/>
    <mergeCell ref="RMU280:RMX280"/>
    <mergeCell ref="RMY280:RNB280"/>
    <mergeCell ref="RNC280:RNF280"/>
    <mergeCell ref="RNG280:RNJ280"/>
    <mergeCell ref="RNK280:RNN280"/>
    <mergeCell ref="RGQ280:RGT280"/>
    <mergeCell ref="RGU280:RGX280"/>
    <mergeCell ref="RGY280:RHB280"/>
    <mergeCell ref="RHC280:RHF280"/>
    <mergeCell ref="RHG280:RHJ280"/>
    <mergeCell ref="RFW280:RFZ280"/>
    <mergeCell ref="RGA280:RGD280"/>
    <mergeCell ref="RGE280:RGH280"/>
    <mergeCell ref="RGI280:RGL280"/>
    <mergeCell ref="RGM280:RGP280"/>
    <mergeCell ref="RFC280:RFF280"/>
    <mergeCell ref="RFG280:RFJ280"/>
    <mergeCell ref="RFK280:RFN280"/>
    <mergeCell ref="RFO280:RFR280"/>
    <mergeCell ref="RFS280:RFV280"/>
    <mergeCell ref="RMA280:RMD280"/>
    <mergeCell ref="RME280:RMH280"/>
    <mergeCell ref="RIY280:RJB280"/>
    <mergeCell ref="RJC280:RJF280"/>
    <mergeCell ref="RJG280:RJJ280"/>
    <mergeCell ref="RJK280:RJN280"/>
    <mergeCell ref="RJO280:RJR280"/>
    <mergeCell ref="RIE280:RIH280"/>
    <mergeCell ref="RII280:RIL280"/>
    <mergeCell ref="RIM280:RIP280"/>
    <mergeCell ref="RIQ280:RIT280"/>
    <mergeCell ref="RIU280:RIX280"/>
    <mergeCell ref="RHK280:RHN280"/>
    <mergeCell ref="RHO280:RHR280"/>
    <mergeCell ref="RHS280:RHV280"/>
    <mergeCell ref="RHW280:RHZ280"/>
    <mergeCell ref="RIA280:RID280"/>
    <mergeCell ref="RMI280:RML280"/>
    <mergeCell ref="RMM280:RMP280"/>
    <mergeCell ref="RMQ280:RMT280"/>
    <mergeCell ref="RLG280:RLJ280"/>
    <mergeCell ref="RLK280:RLN280"/>
    <mergeCell ref="RLO280:RLR280"/>
    <mergeCell ref="RLS280:RLV280"/>
    <mergeCell ref="RLW280:RLZ280"/>
    <mergeCell ref="RKM280:RKP280"/>
    <mergeCell ref="RKQ280:RKT280"/>
    <mergeCell ref="RKU280:RKX280"/>
    <mergeCell ref="RKY280:RLB280"/>
    <mergeCell ref="RLC280:RLF280"/>
    <mergeCell ref="RJS280:RJV280"/>
    <mergeCell ref="RJW280:RJZ280"/>
    <mergeCell ref="RKA280:RKD280"/>
    <mergeCell ref="RKE280:RKH280"/>
    <mergeCell ref="RKI280:RKL280"/>
    <mergeCell ref="REQ280:RET280"/>
    <mergeCell ref="REU280:REX280"/>
    <mergeCell ref="REY280:RFB280"/>
    <mergeCell ref="RDO280:RDR280"/>
    <mergeCell ref="RDS280:RDV280"/>
    <mergeCell ref="RDW280:RDZ280"/>
    <mergeCell ref="REA280:RED280"/>
    <mergeCell ref="REE280:REH280"/>
    <mergeCell ref="RCU280:RCX280"/>
    <mergeCell ref="RCY280:RDB280"/>
    <mergeCell ref="RDC280:RDF280"/>
    <mergeCell ref="RDG280:RDJ280"/>
    <mergeCell ref="RDK280:RDN280"/>
    <mergeCell ref="REI280:REL280"/>
    <mergeCell ref="REM280:REP280"/>
    <mergeCell ref="RCA280:RCD280"/>
    <mergeCell ref="RCE280:RCH280"/>
    <mergeCell ref="RCI280:RCL280"/>
    <mergeCell ref="RCM280:RCP280"/>
    <mergeCell ref="RCQ280:RCT280"/>
    <mergeCell ref="QVW280:QVZ280"/>
    <mergeCell ref="QWA280:QWD280"/>
    <mergeCell ref="QWE280:QWH280"/>
    <mergeCell ref="QWI280:QWL280"/>
    <mergeCell ref="QWM280:QWP280"/>
    <mergeCell ref="QVC280:QVF280"/>
    <mergeCell ref="QVG280:QVJ280"/>
    <mergeCell ref="QVK280:QVN280"/>
    <mergeCell ref="QVO280:QVR280"/>
    <mergeCell ref="QVS280:QVV280"/>
    <mergeCell ref="QUI280:QUL280"/>
    <mergeCell ref="QUM280:QUP280"/>
    <mergeCell ref="QUQ280:QUT280"/>
    <mergeCell ref="QUU280:QUX280"/>
    <mergeCell ref="QUY280:QVB280"/>
    <mergeCell ref="RBG280:RBJ280"/>
    <mergeCell ref="RBK280:RBN280"/>
    <mergeCell ref="QYE280:QYH280"/>
    <mergeCell ref="QYI280:QYL280"/>
    <mergeCell ref="QYM280:QYP280"/>
    <mergeCell ref="QYQ280:QYT280"/>
    <mergeCell ref="QYU280:QYX280"/>
    <mergeCell ref="QXK280:QXN280"/>
    <mergeCell ref="QXO280:QXR280"/>
    <mergeCell ref="QXS280:QXV280"/>
    <mergeCell ref="QXW280:QXZ280"/>
    <mergeCell ref="QYA280:QYD280"/>
    <mergeCell ref="QWQ280:QWT280"/>
    <mergeCell ref="QWU280:QWX280"/>
    <mergeCell ref="QWY280:QXB280"/>
    <mergeCell ref="QXC280:QXF280"/>
    <mergeCell ref="QXG280:QXJ280"/>
    <mergeCell ref="RBO280:RBR280"/>
    <mergeCell ref="RBS280:RBV280"/>
    <mergeCell ref="RBW280:RBZ280"/>
    <mergeCell ref="RAM280:RAP280"/>
    <mergeCell ref="RAQ280:RAT280"/>
    <mergeCell ref="RAU280:RAX280"/>
    <mergeCell ref="RAY280:RBB280"/>
    <mergeCell ref="RBC280:RBF280"/>
    <mergeCell ref="QZS280:QZV280"/>
    <mergeCell ref="QZW280:QZZ280"/>
    <mergeCell ref="RAA280:RAD280"/>
    <mergeCell ref="RAE280:RAH280"/>
    <mergeCell ref="RAI280:RAL280"/>
    <mergeCell ref="QYY280:QZB280"/>
    <mergeCell ref="QZC280:QZF280"/>
    <mergeCell ref="QZG280:QZJ280"/>
    <mergeCell ref="QZK280:QZN280"/>
    <mergeCell ref="QZO280:QZR280"/>
    <mergeCell ref="QTW280:QTZ280"/>
    <mergeCell ref="QUA280:QUD280"/>
    <mergeCell ref="QUE280:QUH280"/>
    <mergeCell ref="QSU280:QSX280"/>
    <mergeCell ref="QSY280:QTB280"/>
    <mergeCell ref="QTC280:QTF280"/>
    <mergeCell ref="QTG280:QTJ280"/>
    <mergeCell ref="QTK280:QTN280"/>
    <mergeCell ref="QSA280:QSD280"/>
    <mergeCell ref="QSE280:QSH280"/>
    <mergeCell ref="QSI280:QSL280"/>
    <mergeCell ref="QSM280:QSP280"/>
    <mergeCell ref="QSQ280:QST280"/>
    <mergeCell ref="QTO280:QTR280"/>
    <mergeCell ref="QTS280:QTV280"/>
    <mergeCell ref="QRG280:QRJ280"/>
    <mergeCell ref="QRK280:QRN280"/>
    <mergeCell ref="QRO280:QRR280"/>
    <mergeCell ref="QRS280:QRV280"/>
    <mergeCell ref="QRW280:QRZ280"/>
    <mergeCell ref="QLC280:QLF280"/>
    <mergeCell ref="QLG280:QLJ280"/>
    <mergeCell ref="QLK280:QLN280"/>
    <mergeCell ref="QLO280:QLR280"/>
    <mergeCell ref="QLS280:QLV280"/>
    <mergeCell ref="QKI280:QKL280"/>
    <mergeCell ref="QKM280:QKP280"/>
    <mergeCell ref="QKQ280:QKT280"/>
    <mergeCell ref="QKU280:QKX280"/>
    <mergeCell ref="QKY280:QLB280"/>
    <mergeCell ref="QJO280:QJR280"/>
    <mergeCell ref="QJS280:QJV280"/>
    <mergeCell ref="QJW280:QJZ280"/>
    <mergeCell ref="QKA280:QKD280"/>
    <mergeCell ref="QKE280:QKH280"/>
    <mergeCell ref="QQM280:QQP280"/>
    <mergeCell ref="QQQ280:QQT280"/>
    <mergeCell ref="QNK280:QNN280"/>
    <mergeCell ref="QNO280:QNR280"/>
    <mergeCell ref="QNS280:QNV280"/>
    <mergeCell ref="QNW280:QNZ280"/>
    <mergeCell ref="QOA280:QOD280"/>
    <mergeCell ref="QMQ280:QMT280"/>
    <mergeCell ref="QMU280:QMX280"/>
    <mergeCell ref="QMY280:QNB280"/>
    <mergeCell ref="QNC280:QNF280"/>
    <mergeCell ref="QNG280:QNJ280"/>
    <mergeCell ref="QLW280:QLZ280"/>
    <mergeCell ref="QMA280:QMD280"/>
    <mergeCell ref="QME280:QMH280"/>
    <mergeCell ref="QMI280:QML280"/>
    <mergeCell ref="QMM280:QMP280"/>
    <mergeCell ref="QQU280:QQX280"/>
    <mergeCell ref="QQY280:QRB280"/>
    <mergeCell ref="QRC280:QRF280"/>
    <mergeCell ref="QPS280:QPV280"/>
    <mergeCell ref="QPW280:QPZ280"/>
    <mergeCell ref="QQA280:QQD280"/>
    <mergeCell ref="QQE280:QQH280"/>
    <mergeCell ref="QQI280:QQL280"/>
    <mergeCell ref="QOY280:QPB280"/>
    <mergeCell ref="QPC280:QPF280"/>
    <mergeCell ref="QPG280:QPJ280"/>
    <mergeCell ref="QPK280:QPN280"/>
    <mergeCell ref="QPO280:QPR280"/>
    <mergeCell ref="QOE280:QOH280"/>
    <mergeCell ref="QOI280:QOL280"/>
    <mergeCell ref="QOM280:QOP280"/>
    <mergeCell ref="QOQ280:QOT280"/>
    <mergeCell ref="QOU280:QOX280"/>
    <mergeCell ref="QJC280:QJF280"/>
    <mergeCell ref="QJG280:QJJ280"/>
    <mergeCell ref="QJK280:QJN280"/>
    <mergeCell ref="QIA280:QID280"/>
    <mergeCell ref="QIE280:QIH280"/>
    <mergeCell ref="QII280:QIL280"/>
    <mergeCell ref="QIM280:QIP280"/>
    <mergeCell ref="QIQ280:QIT280"/>
    <mergeCell ref="QHG280:QHJ280"/>
    <mergeCell ref="QHK280:QHN280"/>
    <mergeCell ref="QHO280:QHR280"/>
    <mergeCell ref="QHS280:QHV280"/>
    <mergeCell ref="QHW280:QHZ280"/>
    <mergeCell ref="QIU280:QIX280"/>
    <mergeCell ref="QIY280:QJB280"/>
    <mergeCell ref="QGM280:QGP280"/>
    <mergeCell ref="QGQ280:QGT280"/>
    <mergeCell ref="QGU280:QGX280"/>
    <mergeCell ref="QGY280:QHB280"/>
    <mergeCell ref="QHC280:QHF280"/>
    <mergeCell ref="QAI280:QAL280"/>
    <mergeCell ref="QAM280:QAP280"/>
    <mergeCell ref="QAQ280:QAT280"/>
    <mergeCell ref="QAU280:QAX280"/>
    <mergeCell ref="QAY280:QBB280"/>
    <mergeCell ref="PZO280:PZR280"/>
    <mergeCell ref="PZS280:PZV280"/>
    <mergeCell ref="PZW280:PZZ280"/>
    <mergeCell ref="QAA280:QAD280"/>
    <mergeCell ref="QAE280:QAH280"/>
    <mergeCell ref="PYU280:PYX280"/>
    <mergeCell ref="PYY280:PZB280"/>
    <mergeCell ref="PZC280:PZF280"/>
    <mergeCell ref="PZG280:PZJ280"/>
    <mergeCell ref="PZK280:PZN280"/>
    <mergeCell ref="QFS280:QFV280"/>
    <mergeCell ref="QFW280:QFZ280"/>
    <mergeCell ref="QCQ280:QCT280"/>
    <mergeCell ref="QCU280:QCX280"/>
    <mergeCell ref="QCY280:QDB280"/>
    <mergeCell ref="QDC280:QDF280"/>
    <mergeCell ref="QDG280:QDJ280"/>
    <mergeCell ref="QBW280:QBZ280"/>
    <mergeCell ref="QCA280:QCD280"/>
    <mergeCell ref="QCE280:QCH280"/>
    <mergeCell ref="QCI280:QCL280"/>
    <mergeCell ref="QCM280:QCP280"/>
    <mergeCell ref="QBC280:QBF280"/>
    <mergeCell ref="QBG280:QBJ280"/>
    <mergeCell ref="QBK280:QBN280"/>
    <mergeCell ref="QBO280:QBR280"/>
    <mergeCell ref="QBS280:QBV280"/>
    <mergeCell ref="QGA280:QGD280"/>
    <mergeCell ref="QGE280:QGH280"/>
    <mergeCell ref="QGI280:QGL280"/>
    <mergeCell ref="QEY280:QFB280"/>
    <mergeCell ref="QFC280:QFF280"/>
    <mergeCell ref="QFG280:QFJ280"/>
    <mergeCell ref="QFK280:QFN280"/>
    <mergeCell ref="QFO280:QFR280"/>
    <mergeCell ref="QEE280:QEH280"/>
    <mergeCell ref="QEI280:QEL280"/>
    <mergeCell ref="QEM280:QEP280"/>
    <mergeCell ref="QEQ280:QET280"/>
    <mergeCell ref="QEU280:QEX280"/>
    <mergeCell ref="QDK280:QDN280"/>
    <mergeCell ref="QDO280:QDR280"/>
    <mergeCell ref="QDS280:QDV280"/>
    <mergeCell ref="QDW280:QDZ280"/>
    <mergeCell ref="QEA280:QED280"/>
    <mergeCell ref="PYI280:PYL280"/>
    <mergeCell ref="PYM280:PYP280"/>
    <mergeCell ref="PYQ280:PYT280"/>
    <mergeCell ref="PXG280:PXJ280"/>
    <mergeCell ref="PXK280:PXN280"/>
    <mergeCell ref="PXO280:PXR280"/>
    <mergeCell ref="PXS280:PXV280"/>
    <mergeCell ref="PXW280:PXZ280"/>
    <mergeCell ref="PWM280:PWP280"/>
    <mergeCell ref="PWQ280:PWT280"/>
    <mergeCell ref="PWU280:PWX280"/>
    <mergeCell ref="PWY280:PXB280"/>
    <mergeCell ref="PXC280:PXF280"/>
    <mergeCell ref="PYA280:PYD280"/>
    <mergeCell ref="PYE280:PYH280"/>
    <mergeCell ref="PVS280:PVV280"/>
    <mergeCell ref="PVW280:PVZ280"/>
    <mergeCell ref="PWA280:PWD280"/>
    <mergeCell ref="PWE280:PWH280"/>
    <mergeCell ref="PWI280:PWL280"/>
    <mergeCell ref="PPO280:PPR280"/>
    <mergeCell ref="PPS280:PPV280"/>
    <mergeCell ref="PPW280:PPZ280"/>
    <mergeCell ref="PQA280:PQD280"/>
    <mergeCell ref="PQE280:PQH280"/>
    <mergeCell ref="POU280:POX280"/>
    <mergeCell ref="POY280:PPB280"/>
    <mergeCell ref="PPC280:PPF280"/>
    <mergeCell ref="PPG280:PPJ280"/>
    <mergeCell ref="PPK280:PPN280"/>
    <mergeCell ref="POA280:POD280"/>
    <mergeCell ref="POE280:POH280"/>
    <mergeCell ref="POI280:POL280"/>
    <mergeCell ref="POM280:POP280"/>
    <mergeCell ref="POQ280:POT280"/>
    <mergeCell ref="PUY280:PVB280"/>
    <mergeCell ref="PVC280:PVF280"/>
    <mergeCell ref="PRW280:PRZ280"/>
    <mergeCell ref="PSA280:PSD280"/>
    <mergeCell ref="PSE280:PSH280"/>
    <mergeCell ref="PSI280:PSL280"/>
    <mergeCell ref="PSM280:PSP280"/>
    <mergeCell ref="PRC280:PRF280"/>
    <mergeCell ref="PRG280:PRJ280"/>
    <mergeCell ref="PRK280:PRN280"/>
    <mergeCell ref="PRO280:PRR280"/>
    <mergeCell ref="PRS280:PRV280"/>
    <mergeCell ref="PQI280:PQL280"/>
    <mergeCell ref="PQM280:PQP280"/>
    <mergeCell ref="PQQ280:PQT280"/>
    <mergeCell ref="PQU280:PQX280"/>
    <mergeCell ref="PQY280:PRB280"/>
    <mergeCell ref="PVG280:PVJ280"/>
    <mergeCell ref="PVK280:PVN280"/>
    <mergeCell ref="PVO280:PVR280"/>
    <mergeCell ref="PUE280:PUH280"/>
    <mergeCell ref="PUI280:PUL280"/>
    <mergeCell ref="PUM280:PUP280"/>
    <mergeCell ref="PUQ280:PUT280"/>
    <mergeCell ref="PUU280:PUX280"/>
    <mergeCell ref="PTK280:PTN280"/>
    <mergeCell ref="PTO280:PTR280"/>
    <mergeCell ref="PTS280:PTV280"/>
    <mergeCell ref="PTW280:PTZ280"/>
    <mergeCell ref="PUA280:PUD280"/>
    <mergeCell ref="PSQ280:PST280"/>
    <mergeCell ref="PSU280:PSX280"/>
    <mergeCell ref="PSY280:PTB280"/>
    <mergeCell ref="PTC280:PTF280"/>
    <mergeCell ref="PTG280:PTJ280"/>
    <mergeCell ref="PNO280:PNR280"/>
    <mergeCell ref="PNS280:PNV280"/>
    <mergeCell ref="PNW280:PNZ280"/>
    <mergeCell ref="PMM280:PMP280"/>
    <mergeCell ref="PMQ280:PMT280"/>
    <mergeCell ref="PMU280:PMX280"/>
    <mergeCell ref="PMY280:PNB280"/>
    <mergeCell ref="PNC280:PNF280"/>
    <mergeCell ref="PLS280:PLV280"/>
    <mergeCell ref="PLW280:PLZ280"/>
    <mergeCell ref="PMA280:PMD280"/>
    <mergeCell ref="PME280:PMH280"/>
    <mergeCell ref="PMI280:PML280"/>
    <mergeCell ref="PNG280:PNJ280"/>
    <mergeCell ref="PNK280:PNN280"/>
    <mergeCell ref="PKY280:PLB280"/>
    <mergeCell ref="PLC280:PLF280"/>
    <mergeCell ref="PLG280:PLJ280"/>
    <mergeCell ref="PLK280:PLN280"/>
    <mergeCell ref="PLO280:PLR280"/>
    <mergeCell ref="PEU280:PEX280"/>
    <mergeCell ref="PEY280:PFB280"/>
    <mergeCell ref="PFC280:PFF280"/>
    <mergeCell ref="PFG280:PFJ280"/>
    <mergeCell ref="PFK280:PFN280"/>
    <mergeCell ref="PEA280:PED280"/>
    <mergeCell ref="PEE280:PEH280"/>
    <mergeCell ref="PEI280:PEL280"/>
    <mergeCell ref="PEM280:PEP280"/>
    <mergeCell ref="PEQ280:PET280"/>
    <mergeCell ref="PDG280:PDJ280"/>
    <mergeCell ref="PDK280:PDN280"/>
    <mergeCell ref="PDO280:PDR280"/>
    <mergeCell ref="PDS280:PDV280"/>
    <mergeCell ref="PDW280:PDZ280"/>
    <mergeCell ref="PKE280:PKH280"/>
    <mergeCell ref="PKI280:PKL280"/>
    <mergeCell ref="PHC280:PHF280"/>
    <mergeCell ref="PHG280:PHJ280"/>
    <mergeCell ref="PHK280:PHN280"/>
    <mergeCell ref="PHO280:PHR280"/>
    <mergeCell ref="PHS280:PHV280"/>
    <mergeCell ref="PGI280:PGL280"/>
    <mergeCell ref="PGM280:PGP280"/>
    <mergeCell ref="PGQ280:PGT280"/>
    <mergeCell ref="PGU280:PGX280"/>
    <mergeCell ref="PGY280:PHB280"/>
    <mergeCell ref="PFO280:PFR280"/>
    <mergeCell ref="PFS280:PFV280"/>
    <mergeCell ref="PFW280:PFZ280"/>
    <mergeCell ref="PGA280:PGD280"/>
    <mergeCell ref="PGE280:PGH280"/>
    <mergeCell ref="PKM280:PKP280"/>
    <mergeCell ref="PKQ280:PKT280"/>
    <mergeCell ref="PKU280:PKX280"/>
    <mergeCell ref="PJK280:PJN280"/>
    <mergeCell ref="PJO280:PJR280"/>
    <mergeCell ref="PJS280:PJV280"/>
    <mergeCell ref="PJW280:PJZ280"/>
    <mergeCell ref="PKA280:PKD280"/>
    <mergeCell ref="PIQ280:PIT280"/>
    <mergeCell ref="PIU280:PIX280"/>
    <mergeCell ref="PIY280:PJB280"/>
    <mergeCell ref="PJC280:PJF280"/>
    <mergeCell ref="PJG280:PJJ280"/>
    <mergeCell ref="PHW280:PHZ280"/>
    <mergeCell ref="PIA280:PID280"/>
    <mergeCell ref="PIE280:PIH280"/>
    <mergeCell ref="PII280:PIL280"/>
    <mergeCell ref="PIM280:PIP280"/>
    <mergeCell ref="PCU280:PCX280"/>
    <mergeCell ref="PCY280:PDB280"/>
    <mergeCell ref="PDC280:PDF280"/>
    <mergeCell ref="PBS280:PBV280"/>
    <mergeCell ref="PBW280:PBZ280"/>
    <mergeCell ref="PCA280:PCD280"/>
    <mergeCell ref="PCE280:PCH280"/>
    <mergeCell ref="PCI280:PCL280"/>
    <mergeCell ref="PAY280:PBB280"/>
    <mergeCell ref="PBC280:PBF280"/>
    <mergeCell ref="PBG280:PBJ280"/>
    <mergeCell ref="PBK280:PBN280"/>
    <mergeCell ref="PBO280:PBR280"/>
    <mergeCell ref="PCM280:PCP280"/>
    <mergeCell ref="PCQ280:PCT280"/>
    <mergeCell ref="PAE280:PAH280"/>
    <mergeCell ref="PAI280:PAL280"/>
    <mergeCell ref="PAM280:PAP280"/>
    <mergeCell ref="PAQ280:PAT280"/>
    <mergeCell ref="PAU280:PAX280"/>
    <mergeCell ref="OUA280:OUD280"/>
    <mergeCell ref="OUE280:OUH280"/>
    <mergeCell ref="OUI280:OUL280"/>
    <mergeCell ref="OUM280:OUP280"/>
    <mergeCell ref="OUQ280:OUT280"/>
    <mergeCell ref="OTG280:OTJ280"/>
    <mergeCell ref="OTK280:OTN280"/>
    <mergeCell ref="OTO280:OTR280"/>
    <mergeCell ref="OTS280:OTV280"/>
    <mergeCell ref="OTW280:OTZ280"/>
    <mergeCell ref="OSM280:OSP280"/>
    <mergeCell ref="OSQ280:OST280"/>
    <mergeCell ref="OSU280:OSX280"/>
    <mergeCell ref="OSY280:OTB280"/>
    <mergeCell ref="OTC280:OTF280"/>
    <mergeCell ref="OZK280:OZN280"/>
    <mergeCell ref="OZO280:OZR280"/>
    <mergeCell ref="OWI280:OWL280"/>
    <mergeCell ref="OWM280:OWP280"/>
    <mergeCell ref="OWQ280:OWT280"/>
    <mergeCell ref="OWU280:OWX280"/>
    <mergeCell ref="OWY280:OXB280"/>
    <mergeCell ref="OVO280:OVR280"/>
    <mergeCell ref="OVS280:OVV280"/>
    <mergeCell ref="OVW280:OVZ280"/>
    <mergeCell ref="OWA280:OWD280"/>
    <mergeCell ref="OWE280:OWH280"/>
    <mergeCell ref="OUU280:OUX280"/>
    <mergeCell ref="OUY280:OVB280"/>
    <mergeCell ref="OVC280:OVF280"/>
    <mergeCell ref="OVG280:OVJ280"/>
    <mergeCell ref="OVK280:OVN280"/>
    <mergeCell ref="OZS280:OZV280"/>
    <mergeCell ref="OZW280:OZZ280"/>
    <mergeCell ref="PAA280:PAD280"/>
    <mergeCell ref="OYQ280:OYT280"/>
    <mergeCell ref="OYU280:OYX280"/>
    <mergeCell ref="OYY280:OZB280"/>
    <mergeCell ref="OZC280:OZF280"/>
    <mergeCell ref="OZG280:OZJ280"/>
    <mergeCell ref="OXW280:OXZ280"/>
    <mergeCell ref="OYA280:OYD280"/>
    <mergeCell ref="OYE280:OYH280"/>
    <mergeCell ref="OYI280:OYL280"/>
    <mergeCell ref="OYM280:OYP280"/>
    <mergeCell ref="OXC280:OXF280"/>
    <mergeCell ref="OXG280:OXJ280"/>
    <mergeCell ref="OXK280:OXN280"/>
    <mergeCell ref="OXO280:OXR280"/>
    <mergeCell ref="OXS280:OXV280"/>
    <mergeCell ref="OSA280:OSD280"/>
    <mergeCell ref="OSE280:OSH280"/>
    <mergeCell ref="OSI280:OSL280"/>
    <mergeCell ref="OQY280:ORB280"/>
    <mergeCell ref="ORC280:ORF280"/>
    <mergeCell ref="ORG280:ORJ280"/>
    <mergeCell ref="ORK280:ORN280"/>
    <mergeCell ref="ORO280:ORR280"/>
    <mergeCell ref="OQE280:OQH280"/>
    <mergeCell ref="OQI280:OQL280"/>
    <mergeCell ref="OQM280:OQP280"/>
    <mergeCell ref="OQQ280:OQT280"/>
    <mergeCell ref="OQU280:OQX280"/>
    <mergeCell ref="ORS280:ORV280"/>
    <mergeCell ref="ORW280:ORZ280"/>
    <mergeCell ref="OPK280:OPN280"/>
    <mergeCell ref="OPO280:OPR280"/>
    <mergeCell ref="OPS280:OPV280"/>
    <mergeCell ref="OPW280:OPZ280"/>
    <mergeCell ref="OQA280:OQD280"/>
    <mergeCell ref="OJG280:OJJ280"/>
    <mergeCell ref="OJK280:OJN280"/>
    <mergeCell ref="OJO280:OJR280"/>
    <mergeCell ref="OJS280:OJV280"/>
    <mergeCell ref="OJW280:OJZ280"/>
    <mergeCell ref="OIM280:OIP280"/>
    <mergeCell ref="OIQ280:OIT280"/>
    <mergeCell ref="OIU280:OIX280"/>
    <mergeCell ref="OIY280:OJB280"/>
    <mergeCell ref="OJC280:OJF280"/>
    <mergeCell ref="OHS280:OHV280"/>
    <mergeCell ref="OHW280:OHZ280"/>
    <mergeCell ref="OIA280:OID280"/>
    <mergeCell ref="OIE280:OIH280"/>
    <mergeCell ref="OII280:OIL280"/>
    <mergeCell ref="OOQ280:OOT280"/>
    <mergeCell ref="OOU280:OOX280"/>
    <mergeCell ref="OLO280:OLR280"/>
    <mergeCell ref="OLS280:OLV280"/>
    <mergeCell ref="OLW280:OLZ280"/>
    <mergeCell ref="OMA280:OMD280"/>
    <mergeCell ref="OME280:OMH280"/>
    <mergeCell ref="OKU280:OKX280"/>
    <mergeCell ref="OKY280:OLB280"/>
    <mergeCell ref="OLC280:OLF280"/>
    <mergeCell ref="OLG280:OLJ280"/>
    <mergeCell ref="OLK280:OLN280"/>
    <mergeCell ref="OKA280:OKD280"/>
    <mergeCell ref="OKE280:OKH280"/>
    <mergeCell ref="OKI280:OKL280"/>
    <mergeCell ref="OKM280:OKP280"/>
    <mergeCell ref="OKQ280:OKT280"/>
    <mergeCell ref="OOY280:OPB280"/>
    <mergeCell ref="OPC280:OPF280"/>
    <mergeCell ref="OPG280:OPJ280"/>
    <mergeCell ref="ONW280:ONZ280"/>
    <mergeCell ref="OOA280:OOD280"/>
    <mergeCell ref="OOE280:OOH280"/>
    <mergeCell ref="OOI280:OOL280"/>
    <mergeCell ref="OOM280:OOP280"/>
    <mergeCell ref="ONC280:ONF280"/>
    <mergeCell ref="ONG280:ONJ280"/>
    <mergeCell ref="ONK280:ONN280"/>
    <mergeCell ref="ONO280:ONR280"/>
    <mergeCell ref="ONS280:ONV280"/>
    <mergeCell ref="OMI280:OML280"/>
    <mergeCell ref="OMM280:OMP280"/>
    <mergeCell ref="OMQ280:OMT280"/>
    <mergeCell ref="OMU280:OMX280"/>
    <mergeCell ref="OMY280:ONB280"/>
    <mergeCell ref="OHG280:OHJ280"/>
    <mergeCell ref="OHK280:OHN280"/>
    <mergeCell ref="OHO280:OHR280"/>
    <mergeCell ref="OGE280:OGH280"/>
    <mergeCell ref="OGI280:OGL280"/>
    <mergeCell ref="OGM280:OGP280"/>
    <mergeCell ref="OGQ280:OGT280"/>
    <mergeCell ref="OGU280:OGX280"/>
    <mergeCell ref="OFK280:OFN280"/>
    <mergeCell ref="OFO280:OFR280"/>
    <mergeCell ref="OFS280:OFV280"/>
    <mergeCell ref="OFW280:OFZ280"/>
    <mergeCell ref="OGA280:OGD280"/>
    <mergeCell ref="OGY280:OHB280"/>
    <mergeCell ref="OHC280:OHF280"/>
    <mergeCell ref="OEQ280:OET280"/>
    <mergeCell ref="OEU280:OEX280"/>
    <mergeCell ref="OEY280:OFB280"/>
    <mergeCell ref="OFC280:OFF280"/>
    <mergeCell ref="OFG280:OFJ280"/>
    <mergeCell ref="NYM280:NYP280"/>
    <mergeCell ref="NYQ280:NYT280"/>
    <mergeCell ref="NYU280:NYX280"/>
    <mergeCell ref="NYY280:NZB280"/>
    <mergeCell ref="NZC280:NZF280"/>
    <mergeCell ref="NXS280:NXV280"/>
    <mergeCell ref="NXW280:NXZ280"/>
    <mergeCell ref="NYA280:NYD280"/>
    <mergeCell ref="NYE280:NYH280"/>
    <mergeCell ref="NYI280:NYL280"/>
    <mergeCell ref="NWY280:NXB280"/>
    <mergeCell ref="NXC280:NXF280"/>
    <mergeCell ref="NXG280:NXJ280"/>
    <mergeCell ref="NXK280:NXN280"/>
    <mergeCell ref="NXO280:NXR280"/>
    <mergeCell ref="ODW280:ODZ280"/>
    <mergeCell ref="OEA280:OED280"/>
    <mergeCell ref="OAU280:OAX280"/>
    <mergeCell ref="OAY280:OBB280"/>
    <mergeCell ref="OBC280:OBF280"/>
    <mergeCell ref="OBG280:OBJ280"/>
    <mergeCell ref="OBK280:OBN280"/>
    <mergeCell ref="OAA280:OAD280"/>
    <mergeCell ref="OAE280:OAH280"/>
    <mergeCell ref="OAI280:OAL280"/>
    <mergeCell ref="OAM280:OAP280"/>
    <mergeCell ref="OAQ280:OAT280"/>
    <mergeCell ref="NZG280:NZJ280"/>
    <mergeCell ref="NZK280:NZN280"/>
    <mergeCell ref="NZO280:NZR280"/>
    <mergeCell ref="NZS280:NZV280"/>
    <mergeCell ref="NZW280:NZZ280"/>
    <mergeCell ref="OEE280:OEH280"/>
    <mergeCell ref="OEI280:OEL280"/>
    <mergeCell ref="OEM280:OEP280"/>
    <mergeCell ref="ODC280:ODF280"/>
    <mergeCell ref="ODG280:ODJ280"/>
    <mergeCell ref="ODK280:ODN280"/>
    <mergeCell ref="ODO280:ODR280"/>
    <mergeCell ref="ODS280:ODV280"/>
    <mergeCell ref="OCI280:OCL280"/>
    <mergeCell ref="OCM280:OCP280"/>
    <mergeCell ref="OCQ280:OCT280"/>
    <mergeCell ref="OCU280:OCX280"/>
    <mergeCell ref="OCY280:ODB280"/>
    <mergeCell ref="OBO280:OBR280"/>
    <mergeCell ref="OBS280:OBV280"/>
    <mergeCell ref="OBW280:OBZ280"/>
    <mergeCell ref="OCA280:OCD280"/>
    <mergeCell ref="OCE280:OCH280"/>
    <mergeCell ref="NWM280:NWP280"/>
    <mergeCell ref="NWQ280:NWT280"/>
    <mergeCell ref="NWU280:NWX280"/>
    <mergeCell ref="NVK280:NVN280"/>
    <mergeCell ref="NVO280:NVR280"/>
    <mergeCell ref="NVS280:NVV280"/>
    <mergeCell ref="NVW280:NVZ280"/>
    <mergeCell ref="NWA280:NWD280"/>
    <mergeCell ref="NUQ280:NUT280"/>
    <mergeCell ref="NUU280:NUX280"/>
    <mergeCell ref="NUY280:NVB280"/>
    <mergeCell ref="NVC280:NVF280"/>
    <mergeCell ref="NVG280:NVJ280"/>
    <mergeCell ref="NWE280:NWH280"/>
    <mergeCell ref="NWI280:NWL280"/>
    <mergeCell ref="NTW280:NTZ280"/>
    <mergeCell ref="NUA280:NUD280"/>
    <mergeCell ref="NUE280:NUH280"/>
    <mergeCell ref="NUI280:NUL280"/>
    <mergeCell ref="NUM280:NUP280"/>
    <mergeCell ref="NNS280:NNV280"/>
    <mergeCell ref="NNW280:NNZ280"/>
    <mergeCell ref="NOA280:NOD280"/>
    <mergeCell ref="NOE280:NOH280"/>
    <mergeCell ref="NOI280:NOL280"/>
    <mergeCell ref="NMY280:NNB280"/>
    <mergeCell ref="NNC280:NNF280"/>
    <mergeCell ref="NNG280:NNJ280"/>
    <mergeCell ref="NNK280:NNN280"/>
    <mergeCell ref="NNO280:NNR280"/>
    <mergeCell ref="NME280:NMH280"/>
    <mergeCell ref="NMI280:NML280"/>
    <mergeCell ref="NMM280:NMP280"/>
    <mergeCell ref="NMQ280:NMT280"/>
    <mergeCell ref="NMU280:NMX280"/>
    <mergeCell ref="NTC280:NTF280"/>
    <mergeCell ref="NTG280:NTJ280"/>
    <mergeCell ref="NQA280:NQD280"/>
    <mergeCell ref="NQE280:NQH280"/>
    <mergeCell ref="NQI280:NQL280"/>
    <mergeCell ref="NQM280:NQP280"/>
    <mergeCell ref="NQQ280:NQT280"/>
    <mergeCell ref="NPG280:NPJ280"/>
    <mergeCell ref="NPK280:NPN280"/>
    <mergeCell ref="NPO280:NPR280"/>
    <mergeCell ref="NPS280:NPV280"/>
    <mergeCell ref="NPW280:NPZ280"/>
    <mergeCell ref="NOM280:NOP280"/>
    <mergeCell ref="NOQ280:NOT280"/>
    <mergeCell ref="NOU280:NOX280"/>
    <mergeCell ref="NOY280:NPB280"/>
    <mergeCell ref="NPC280:NPF280"/>
    <mergeCell ref="NTK280:NTN280"/>
    <mergeCell ref="NTO280:NTR280"/>
    <mergeCell ref="NTS280:NTV280"/>
    <mergeCell ref="NSI280:NSL280"/>
    <mergeCell ref="NSM280:NSP280"/>
    <mergeCell ref="NSQ280:NST280"/>
    <mergeCell ref="NSU280:NSX280"/>
    <mergeCell ref="NSY280:NTB280"/>
    <mergeCell ref="NRO280:NRR280"/>
    <mergeCell ref="NRS280:NRV280"/>
    <mergeCell ref="NRW280:NRZ280"/>
    <mergeCell ref="NSA280:NSD280"/>
    <mergeCell ref="NSE280:NSH280"/>
    <mergeCell ref="NQU280:NQX280"/>
    <mergeCell ref="NQY280:NRB280"/>
    <mergeCell ref="NRC280:NRF280"/>
    <mergeCell ref="NRG280:NRJ280"/>
    <mergeCell ref="NRK280:NRN280"/>
    <mergeCell ref="NLS280:NLV280"/>
    <mergeCell ref="NLW280:NLZ280"/>
    <mergeCell ref="NMA280:NMD280"/>
    <mergeCell ref="NKQ280:NKT280"/>
    <mergeCell ref="NKU280:NKX280"/>
    <mergeCell ref="NKY280:NLB280"/>
    <mergeCell ref="NLC280:NLF280"/>
    <mergeCell ref="NLG280:NLJ280"/>
    <mergeCell ref="NJW280:NJZ280"/>
    <mergeCell ref="NKA280:NKD280"/>
    <mergeCell ref="NKE280:NKH280"/>
    <mergeCell ref="NKI280:NKL280"/>
    <mergeCell ref="NKM280:NKP280"/>
    <mergeCell ref="NLK280:NLN280"/>
    <mergeCell ref="NLO280:NLR280"/>
    <mergeCell ref="NJC280:NJF280"/>
    <mergeCell ref="NJG280:NJJ280"/>
    <mergeCell ref="NJK280:NJN280"/>
    <mergeCell ref="NJO280:NJR280"/>
    <mergeCell ref="NJS280:NJV280"/>
    <mergeCell ref="NCY280:NDB280"/>
    <mergeCell ref="NDC280:NDF280"/>
    <mergeCell ref="NDG280:NDJ280"/>
    <mergeCell ref="NDK280:NDN280"/>
    <mergeCell ref="NDO280:NDR280"/>
    <mergeCell ref="NCE280:NCH280"/>
    <mergeCell ref="NCI280:NCL280"/>
    <mergeCell ref="NCM280:NCP280"/>
    <mergeCell ref="NCQ280:NCT280"/>
    <mergeCell ref="NCU280:NCX280"/>
    <mergeCell ref="NBK280:NBN280"/>
    <mergeCell ref="NBO280:NBR280"/>
    <mergeCell ref="NBS280:NBV280"/>
    <mergeCell ref="NBW280:NBZ280"/>
    <mergeCell ref="NCA280:NCD280"/>
    <mergeCell ref="NII280:NIL280"/>
    <mergeCell ref="NIM280:NIP280"/>
    <mergeCell ref="NFG280:NFJ280"/>
    <mergeCell ref="NFK280:NFN280"/>
    <mergeCell ref="NFO280:NFR280"/>
    <mergeCell ref="NFS280:NFV280"/>
    <mergeCell ref="NFW280:NFZ280"/>
    <mergeCell ref="NEM280:NEP280"/>
    <mergeCell ref="NEQ280:NET280"/>
    <mergeCell ref="NEU280:NEX280"/>
    <mergeCell ref="NEY280:NFB280"/>
    <mergeCell ref="NFC280:NFF280"/>
    <mergeCell ref="NDS280:NDV280"/>
    <mergeCell ref="NDW280:NDZ280"/>
    <mergeCell ref="NEA280:NED280"/>
    <mergeCell ref="NEE280:NEH280"/>
    <mergeCell ref="NEI280:NEL280"/>
    <mergeCell ref="NIQ280:NIT280"/>
    <mergeCell ref="NIU280:NIX280"/>
    <mergeCell ref="NIY280:NJB280"/>
    <mergeCell ref="NHO280:NHR280"/>
    <mergeCell ref="NHS280:NHV280"/>
    <mergeCell ref="NHW280:NHZ280"/>
    <mergeCell ref="NIA280:NID280"/>
    <mergeCell ref="NIE280:NIH280"/>
    <mergeCell ref="NGU280:NGX280"/>
    <mergeCell ref="NGY280:NHB280"/>
    <mergeCell ref="NHC280:NHF280"/>
    <mergeCell ref="NHG280:NHJ280"/>
    <mergeCell ref="NHK280:NHN280"/>
    <mergeCell ref="NGA280:NGD280"/>
    <mergeCell ref="NGE280:NGH280"/>
    <mergeCell ref="NGI280:NGL280"/>
    <mergeCell ref="NGM280:NGP280"/>
    <mergeCell ref="NGQ280:NGT280"/>
    <mergeCell ref="NAY280:NBB280"/>
    <mergeCell ref="NBC280:NBF280"/>
    <mergeCell ref="NBG280:NBJ280"/>
    <mergeCell ref="MZW280:MZZ280"/>
    <mergeCell ref="NAA280:NAD280"/>
    <mergeCell ref="NAE280:NAH280"/>
    <mergeCell ref="NAI280:NAL280"/>
    <mergeCell ref="NAM280:NAP280"/>
    <mergeCell ref="MZC280:MZF280"/>
    <mergeCell ref="MZG280:MZJ280"/>
    <mergeCell ref="MZK280:MZN280"/>
    <mergeCell ref="MZO280:MZR280"/>
    <mergeCell ref="MZS280:MZV280"/>
    <mergeCell ref="NAQ280:NAT280"/>
    <mergeCell ref="NAU280:NAX280"/>
    <mergeCell ref="MYI280:MYL280"/>
    <mergeCell ref="MYM280:MYP280"/>
    <mergeCell ref="MYQ280:MYT280"/>
    <mergeCell ref="MYU280:MYX280"/>
    <mergeCell ref="MYY280:MZB280"/>
    <mergeCell ref="MSE280:MSH280"/>
    <mergeCell ref="MSI280:MSL280"/>
    <mergeCell ref="MSM280:MSP280"/>
    <mergeCell ref="MSQ280:MST280"/>
    <mergeCell ref="MSU280:MSX280"/>
    <mergeCell ref="MRK280:MRN280"/>
    <mergeCell ref="MRO280:MRR280"/>
    <mergeCell ref="MRS280:MRV280"/>
    <mergeCell ref="MRW280:MRZ280"/>
    <mergeCell ref="MSA280:MSD280"/>
    <mergeCell ref="MQQ280:MQT280"/>
    <mergeCell ref="MQU280:MQX280"/>
    <mergeCell ref="MQY280:MRB280"/>
    <mergeCell ref="MRC280:MRF280"/>
    <mergeCell ref="MRG280:MRJ280"/>
    <mergeCell ref="MXO280:MXR280"/>
    <mergeCell ref="MXS280:MXV280"/>
    <mergeCell ref="MUM280:MUP280"/>
    <mergeCell ref="MUQ280:MUT280"/>
    <mergeCell ref="MUU280:MUX280"/>
    <mergeCell ref="MUY280:MVB280"/>
    <mergeCell ref="MVC280:MVF280"/>
    <mergeCell ref="MTS280:MTV280"/>
    <mergeCell ref="MTW280:MTZ280"/>
    <mergeCell ref="MUA280:MUD280"/>
    <mergeCell ref="MUE280:MUH280"/>
    <mergeCell ref="MUI280:MUL280"/>
    <mergeCell ref="MSY280:MTB280"/>
    <mergeCell ref="MTC280:MTF280"/>
    <mergeCell ref="MTG280:MTJ280"/>
    <mergeCell ref="MTK280:MTN280"/>
    <mergeCell ref="MTO280:MTR280"/>
    <mergeCell ref="MXW280:MXZ280"/>
    <mergeCell ref="MYA280:MYD280"/>
    <mergeCell ref="MYE280:MYH280"/>
    <mergeCell ref="MWU280:MWX280"/>
    <mergeCell ref="MWY280:MXB280"/>
    <mergeCell ref="MXC280:MXF280"/>
    <mergeCell ref="MXG280:MXJ280"/>
    <mergeCell ref="MXK280:MXN280"/>
    <mergeCell ref="MWA280:MWD280"/>
    <mergeCell ref="MWE280:MWH280"/>
    <mergeCell ref="MWI280:MWL280"/>
    <mergeCell ref="MWM280:MWP280"/>
    <mergeCell ref="MWQ280:MWT280"/>
    <mergeCell ref="MVG280:MVJ280"/>
    <mergeCell ref="MVK280:MVN280"/>
    <mergeCell ref="MVO280:MVR280"/>
    <mergeCell ref="MVS280:MVV280"/>
    <mergeCell ref="MVW280:MVZ280"/>
    <mergeCell ref="MQE280:MQH280"/>
    <mergeCell ref="MQI280:MQL280"/>
    <mergeCell ref="MQM280:MQP280"/>
    <mergeCell ref="MPC280:MPF280"/>
    <mergeCell ref="MPG280:MPJ280"/>
    <mergeCell ref="MPK280:MPN280"/>
    <mergeCell ref="MPO280:MPR280"/>
    <mergeCell ref="MPS280:MPV280"/>
    <mergeCell ref="MOI280:MOL280"/>
    <mergeCell ref="MOM280:MOP280"/>
    <mergeCell ref="MOQ280:MOT280"/>
    <mergeCell ref="MOU280:MOX280"/>
    <mergeCell ref="MOY280:MPB280"/>
    <mergeCell ref="MPW280:MPZ280"/>
    <mergeCell ref="MQA280:MQD280"/>
    <mergeCell ref="MNO280:MNR280"/>
    <mergeCell ref="MNS280:MNV280"/>
    <mergeCell ref="MNW280:MNZ280"/>
    <mergeCell ref="MOA280:MOD280"/>
    <mergeCell ref="MOE280:MOH280"/>
    <mergeCell ref="MHK280:MHN280"/>
    <mergeCell ref="MHO280:MHR280"/>
    <mergeCell ref="MHS280:MHV280"/>
    <mergeCell ref="MHW280:MHZ280"/>
    <mergeCell ref="MIA280:MID280"/>
    <mergeCell ref="MGQ280:MGT280"/>
    <mergeCell ref="MGU280:MGX280"/>
    <mergeCell ref="MGY280:MHB280"/>
    <mergeCell ref="MHC280:MHF280"/>
    <mergeCell ref="MHG280:MHJ280"/>
    <mergeCell ref="MFW280:MFZ280"/>
    <mergeCell ref="MGA280:MGD280"/>
    <mergeCell ref="MGE280:MGH280"/>
    <mergeCell ref="MGI280:MGL280"/>
    <mergeCell ref="MGM280:MGP280"/>
    <mergeCell ref="MMU280:MMX280"/>
    <mergeCell ref="MMY280:MNB280"/>
    <mergeCell ref="MJS280:MJV280"/>
    <mergeCell ref="MJW280:MJZ280"/>
    <mergeCell ref="MKA280:MKD280"/>
    <mergeCell ref="MKE280:MKH280"/>
    <mergeCell ref="MKI280:MKL280"/>
    <mergeCell ref="MIY280:MJB280"/>
    <mergeCell ref="MJC280:MJF280"/>
    <mergeCell ref="MJG280:MJJ280"/>
    <mergeCell ref="MJK280:MJN280"/>
    <mergeCell ref="MJO280:MJR280"/>
    <mergeCell ref="MIE280:MIH280"/>
    <mergeCell ref="MII280:MIL280"/>
    <mergeCell ref="MIM280:MIP280"/>
    <mergeCell ref="MIQ280:MIT280"/>
    <mergeCell ref="MIU280:MIX280"/>
    <mergeCell ref="MNC280:MNF280"/>
    <mergeCell ref="MNG280:MNJ280"/>
    <mergeCell ref="MNK280:MNN280"/>
    <mergeCell ref="MMA280:MMD280"/>
    <mergeCell ref="MME280:MMH280"/>
    <mergeCell ref="MMI280:MML280"/>
    <mergeCell ref="MMM280:MMP280"/>
    <mergeCell ref="MMQ280:MMT280"/>
    <mergeCell ref="MLG280:MLJ280"/>
    <mergeCell ref="MLK280:MLN280"/>
    <mergeCell ref="MLO280:MLR280"/>
    <mergeCell ref="MLS280:MLV280"/>
    <mergeCell ref="MLW280:MLZ280"/>
    <mergeCell ref="MKM280:MKP280"/>
    <mergeCell ref="MKQ280:MKT280"/>
    <mergeCell ref="MKU280:MKX280"/>
    <mergeCell ref="MKY280:MLB280"/>
    <mergeCell ref="MLC280:MLF280"/>
    <mergeCell ref="MFK280:MFN280"/>
    <mergeCell ref="MFO280:MFR280"/>
    <mergeCell ref="MFS280:MFV280"/>
    <mergeCell ref="MEI280:MEL280"/>
    <mergeCell ref="MEM280:MEP280"/>
    <mergeCell ref="MEQ280:MET280"/>
    <mergeCell ref="MEU280:MEX280"/>
    <mergeCell ref="MEY280:MFB280"/>
    <mergeCell ref="MDO280:MDR280"/>
    <mergeCell ref="MDS280:MDV280"/>
    <mergeCell ref="MDW280:MDZ280"/>
    <mergeCell ref="MEA280:MED280"/>
    <mergeCell ref="MEE280:MEH280"/>
    <mergeCell ref="MFC280:MFF280"/>
    <mergeCell ref="MFG280:MFJ280"/>
    <mergeCell ref="MCU280:MCX280"/>
    <mergeCell ref="MCY280:MDB280"/>
    <mergeCell ref="MDC280:MDF280"/>
    <mergeCell ref="MDG280:MDJ280"/>
    <mergeCell ref="MDK280:MDN280"/>
    <mergeCell ref="LWQ280:LWT280"/>
    <mergeCell ref="LWU280:LWX280"/>
    <mergeCell ref="LWY280:LXB280"/>
    <mergeCell ref="LXC280:LXF280"/>
    <mergeCell ref="LXG280:LXJ280"/>
    <mergeCell ref="LVW280:LVZ280"/>
    <mergeCell ref="LWA280:LWD280"/>
    <mergeCell ref="LWE280:LWH280"/>
    <mergeCell ref="LWI280:LWL280"/>
    <mergeCell ref="LWM280:LWP280"/>
    <mergeCell ref="LVC280:LVF280"/>
    <mergeCell ref="LVG280:LVJ280"/>
    <mergeCell ref="LVK280:LVN280"/>
    <mergeCell ref="LVO280:LVR280"/>
    <mergeCell ref="LVS280:LVV280"/>
    <mergeCell ref="MCA280:MCD280"/>
    <mergeCell ref="MCE280:MCH280"/>
    <mergeCell ref="LYY280:LZB280"/>
    <mergeCell ref="LZC280:LZF280"/>
    <mergeCell ref="LZG280:LZJ280"/>
    <mergeCell ref="LZK280:LZN280"/>
    <mergeCell ref="LZO280:LZR280"/>
    <mergeCell ref="LYE280:LYH280"/>
    <mergeCell ref="LYI280:LYL280"/>
    <mergeCell ref="LYM280:LYP280"/>
    <mergeCell ref="LYQ280:LYT280"/>
    <mergeCell ref="LYU280:LYX280"/>
    <mergeCell ref="LXK280:LXN280"/>
    <mergeCell ref="LXO280:LXR280"/>
    <mergeCell ref="LXS280:LXV280"/>
    <mergeCell ref="LXW280:LXZ280"/>
    <mergeCell ref="LYA280:LYD280"/>
    <mergeCell ref="MCI280:MCL280"/>
    <mergeCell ref="MCM280:MCP280"/>
    <mergeCell ref="MCQ280:MCT280"/>
    <mergeCell ref="MBG280:MBJ280"/>
    <mergeCell ref="MBK280:MBN280"/>
    <mergeCell ref="MBO280:MBR280"/>
    <mergeCell ref="MBS280:MBV280"/>
    <mergeCell ref="MBW280:MBZ280"/>
    <mergeCell ref="MAM280:MAP280"/>
    <mergeCell ref="MAQ280:MAT280"/>
    <mergeCell ref="MAU280:MAX280"/>
    <mergeCell ref="MAY280:MBB280"/>
    <mergeCell ref="MBC280:MBF280"/>
    <mergeCell ref="LZS280:LZV280"/>
    <mergeCell ref="LZW280:LZZ280"/>
    <mergeCell ref="MAA280:MAD280"/>
    <mergeCell ref="MAE280:MAH280"/>
    <mergeCell ref="MAI280:MAL280"/>
    <mergeCell ref="LUQ280:LUT280"/>
    <mergeCell ref="LUU280:LUX280"/>
    <mergeCell ref="LUY280:LVB280"/>
    <mergeCell ref="LTO280:LTR280"/>
    <mergeCell ref="LTS280:LTV280"/>
    <mergeCell ref="LTW280:LTZ280"/>
    <mergeCell ref="LUA280:LUD280"/>
    <mergeCell ref="LUE280:LUH280"/>
    <mergeCell ref="LSU280:LSX280"/>
    <mergeCell ref="LSY280:LTB280"/>
    <mergeCell ref="LTC280:LTF280"/>
    <mergeCell ref="LTG280:LTJ280"/>
    <mergeCell ref="LTK280:LTN280"/>
    <mergeCell ref="LUI280:LUL280"/>
    <mergeCell ref="LUM280:LUP280"/>
    <mergeCell ref="LSA280:LSD280"/>
    <mergeCell ref="LSE280:LSH280"/>
    <mergeCell ref="LSI280:LSL280"/>
    <mergeCell ref="LSM280:LSP280"/>
    <mergeCell ref="LSQ280:LST280"/>
    <mergeCell ref="LLW280:LLZ280"/>
    <mergeCell ref="LMA280:LMD280"/>
    <mergeCell ref="LME280:LMH280"/>
    <mergeCell ref="LMI280:LML280"/>
    <mergeCell ref="LMM280:LMP280"/>
    <mergeCell ref="LLC280:LLF280"/>
    <mergeCell ref="LLG280:LLJ280"/>
    <mergeCell ref="LLK280:LLN280"/>
    <mergeCell ref="LLO280:LLR280"/>
    <mergeCell ref="LLS280:LLV280"/>
    <mergeCell ref="LKI280:LKL280"/>
    <mergeCell ref="LKM280:LKP280"/>
    <mergeCell ref="LKQ280:LKT280"/>
    <mergeCell ref="LKU280:LKX280"/>
    <mergeCell ref="LKY280:LLB280"/>
    <mergeCell ref="LRG280:LRJ280"/>
    <mergeCell ref="LRK280:LRN280"/>
    <mergeCell ref="LOE280:LOH280"/>
    <mergeCell ref="LOI280:LOL280"/>
    <mergeCell ref="LOM280:LOP280"/>
    <mergeCell ref="LOQ280:LOT280"/>
    <mergeCell ref="LOU280:LOX280"/>
    <mergeCell ref="LNK280:LNN280"/>
    <mergeCell ref="LNO280:LNR280"/>
    <mergeCell ref="LNS280:LNV280"/>
    <mergeCell ref="LNW280:LNZ280"/>
    <mergeCell ref="LOA280:LOD280"/>
    <mergeCell ref="LMQ280:LMT280"/>
    <mergeCell ref="LMU280:LMX280"/>
    <mergeCell ref="LMY280:LNB280"/>
    <mergeCell ref="LNC280:LNF280"/>
    <mergeCell ref="LNG280:LNJ280"/>
    <mergeCell ref="LRO280:LRR280"/>
    <mergeCell ref="LRS280:LRV280"/>
    <mergeCell ref="LRW280:LRZ280"/>
    <mergeCell ref="LQM280:LQP280"/>
    <mergeCell ref="LQQ280:LQT280"/>
    <mergeCell ref="LQU280:LQX280"/>
    <mergeCell ref="LQY280:LRB280"/>
    <mergeCell ref="LRC280:LRF280"/>
    <mergeCell ref="LPS280:LPV280"/>
    <mergeCell ref="LPW280:LPZ280"/>
    <mergeCell ref="LQA280:LQD280"/>
    <mergeCell ref="LQE280:LQH280"/>
    <mergeCell ref="LQI280:LQL280"/>
    <mergeCell ref="LOY280:LPB280"/>
    <mergeCell ref="LPC280:LPF280"/>
    <mergeCell ref="LPG280:LPJ280"/>
    <mergeCell ref="LPK280:LPN280"/>
    <mergeCell ref="LPO280:LPR280"/>
    <mergeCell ref="LJW280:LJZ280"/>
    <mergeCell ref="LKA280:LKD280"/>
    <mergeCell ref="LKE280:LKH280"/>
    <mergeCell ref="LIU280:LIX280"/>
    <mergeCell ref="LIY280:LJB280"/>
    <mergeCell ref="LJC280:LJF280"/>
    <mergeCell ref="LJG280:LJJ280"/>
    <mergeCell ref="LJK280:LJN280"/>
    <mergeCell ref="LIA280:LID280"/>
    <mergeCell ref="LIE280:LIH280"/>
    <mergeCell ref="LII280:LIL280"/>
    <mergeCell ref="LIM280:LIP280"/>
    <mergeCell ref="LIQ280:LIT280"/>
    <mergeCell ref="LJO280:LJR280"/>
    <mergeCell ref="LJS280:LJV280"/>
    <mergeCell ref="LHG280:LHJ280"/>
    <mergeCell ref="LHK280:LHN280"/>
    <mergeCell ref="LHO280:LHR280"/>
    <mergeCell ref="LHS280:LHV280"/>
    <mergeCell ref="LHW280:LHZ280"/>
    <mergeCell ref="LBC280:LBF280"/>
    <mergeCell ref="LBG280:LBJ280"/>
    <mergeCell ref="LBK280:LBN280"/>
    <mergeCell ref="LBO280:LBR280"/>
    <mergeCell ref="LBS280:LBV280"/>
    <mergeCell ref="LAI280:LAL280"/>
    <mergeCell ref="LAM280:LAP280"/>
    <mergeCell ref="LAQ280:LAT280"/>
    <mergeCell ref="LAU280:LAX280"/>
    <mergeCell ref="LAY280:LBB280"/>
    <mergeCell ref="KZO280:KZR280"/>
    <mergeCell ref="KZS280:KZV280"/>
    <mergeCell ref="KZW280:KZZ280"/>
    <mergeCell ref="LAA280:LAD280"/>
    <mergeCell ref="LAE280:LAH280"/>
    <mergeCell ref="LGM280:LGP280"/>
    <mergeCell ref="LGQ280:LGT280"/>
    <mergeCell ref="LDK280:LDN280"/>
    <mergeCell ref="LDO280:LDR280"/>
    <mergeCell ref="LDS280:LDV280"/>
    <mergeCell ref="LDW280:LDZ280"/>
    <mergeCell ref="LEA280:LED280"/>
    <mergeCell ref="LCQ280:LCT280"/>
    <mergeCell ref="LCU280:LCX280"/>
    <mergeCell ref="LCY280:LDB280"/>
    <mergeCell ref="LDC280:LDF280"/>
    <mergeCell ref="LDG280:LDJ280"/>
    <mergeCell ref="LBW280:LBZ280"/>
    <mergeCell ref="LCA280:LCD280"/>
    <mergeCell ref="LCE280:LCH280"/>
    <mergeCell ref="LCI280:LCL280"/>
    <mergeCell ref="LCM280:LCP280"/>
    <mergeCell ref="LGU280:LGX280"/>
    <mergeCell ref="LGY280:LHB280"/>
    <mergeCell ref="LHC280:LHF280"/>
    <mergeCell ref="LFS280:LFV280"/>
    <mergeCell ref="LFW280:LFZ280"/>
    <mergeCell ref="LGA280:LGD280"/>
    <mergeCell ref="LGE280:LGH280"/>
    <mergeCell ref="LGI280:LGL280"/>
    <mergeCell ref="LEY280:LFB280"/>
    <mergeCell ref="LFC280:LFF280"/>
    <mergeCell ref="LFG280:LFJ280"/>
    <mergeCell ref="LFK280:LFN280"/>
    <mergeCell ref="LFO280:LFR280"/>
    <mergeCell ref="LEE280:LEH280"/>
    <mergeCell ref="LEI280:LEL280"/>
    <mergeCell ref="LEM280:LEP280"/>
    <mergeCell ref="LEQ280:LET280"/>
    <mergeCell ref="LEU280:LEX280"/>
    <mergeCell ref="KZC280:KZF280"/>
    <mergeCell ref="KZG280:KZJ280"/>
    <mergeCell ref="KZK280:KZN280"/>
    <mergeCell ref="KYA280:KYD280"/>
    <mergeCell ref="KYE280:KYH280"/>
    <mergeCell ref="KYI280:KYL280"/>
    <mergeCell ref="KYM280:KYP280"/>
    <mergeCell ref="KYQ280:KYT280"/>
    <mergeCell ref="KXG280:KXJ280"/>
    <mergeCell ref="KXK280:KXN280"/>
    <mergeCell ref="KXO280:KXR280"/>
    <mergeCell ref="KXS280:KXV280"/>
    <mergeCell ref="KXW280:KXZ280"/>
    <mergeCell ref="KYU280:KYX280"/>
    <mergeCell ref="KYY280:KZB280"/>
    <mergeCell ref="KWM280:KWP280"/>
    <mergeCell ref="KWQ280:KWT280"/>
    <mergeCell ref="KWU280:KWX280"/>
    <mergeCell ref="KWY280:KXB280"/>
    <mergeCell ref="KXC280:KXF280"/>
    <mergeCell ref="KQI280:KQL280"/>
    <mergeCell ref="KQM280:KQP280"/>
    <mergeCell ref="KQQ280:KQT280"/>
    <mergeCell ref="KQU280:KQX280"/>
    <mergeCell ref="KQY280:KRB280"/>
    <mergeCell ref="KPO280:KPR280"/>
    <mergeCell ref="KPS280:KPV280"/>
    <mergeCell ref="KPW280:KPZ280"/>
    <mergeCell ref="KQA280:KQD280"/>
    <mergeCell ref="KQE280:KQH280"/>
    <mergeCell ref="KOU280:KOX280"/>
    <mergeCell ref="KOY280:KPB280"/>
    <mergeCell ref="KPC280:KPF280"/>
    <mergeCell ref="KPG280:KPJ280"/>
    <mergeCell ref="KPK280:KPN280"/>
    <mergeCell ref="KVS280:KVV280"/>
    <mergeCell ref="KVW280:KVZ280"/>
    <mergeCell ref="KSQ280:KST280"/>
    <mergeCell ref="KSU280:KSX280"/>
    <mergeCell ref="KSY280:KTB280"/>
    <mergeCell ref="KTC280:KTF280"/>
    <mergeCell ref="KTG280:KTJ280"/>
    <mergeCell ref="KRW280:KRZ280"/>
    <mergeCell ref="KSA280:KSD280"/>
    <mergeCell ref="KSE280:KSH280"/>
    <mergeCell ref="KSI280:KSL280"/>
    <mergeCell ref="KSM280:KSP280"/>
    <mergeCell ref="KRC280:KRF280"/>
    <mergeCell ref="KRG280:KRJ280"/>
    <mergeCell ref="KRK280:KRN280"/>
    <mergeCell ref="KRO280:KRR280"/>
    <mergeCell ref="KRS280:KRV280"/>
    <mergeCell ref="KWA280:KWD280"/>
    <mergeCell ref="KWE280:KWH280"/>
    <mergeCell ref="KWI280:KWL280"/>
    <mergeCell ref="KUY280:KVB280"/>
    <mergeCell ref="KVC280:KVF280"/>
    <mergeCell ref="KVG280:KVJ280"/>
    <mergeCell ref="KVK280:KVN280"/>
    <mergeCell ref="KVO280:KVR280"/>
    <mergeCell ref="KUE280:KUH280"/>
    <mergeCell ref="KUI280:KUL280"/>
    <mergeCell ref="KUM280:KUP280"/>
    <mergeCell ref="KUQ280:KUT280"/>
    <mergeCell ref="KUU280:KUX280"/>
    <mergeCell ref="KTK280:KTN280"/>
    <mergeCell ref="KTO280:KTR280"/>
    <mergeCell ref="KTS280:KTV280"/>
    <mergeCell ref="KTW280:KTZ280"/>
    <mergeCell ref="KUA280:KUD280"/>
    <mergeCell ref="KOI280:KOL280"/>
    <mergeCell ref="KOM280:KOP280"/>
    <mergeCell ref="KOQ280:KOT280"/>
    <mergeCell ref="KNG280:KNJ280"/>
    <mergeCell ref="KNK280:KNN280"/>
    <mergeCell ref="KNO280:KNR280"/>
    <mergeCell ref="KNS280:KNV280"/>
    <mergeCell ref="KNW280:KNZ280"/>
    <mergeCell ref="KMM280:KMP280"/>
    <mergeCell ref="KMQ280:KMT280"/>
    <mergeCell ref="KMU280:KMX280"/>
    <mergeCell ref="KMY280:KNB280"/>
    <mergeCell ref="KNC280:KNF280"/>
    <mergeCell ref="KOA280:KOD280"/>
    <mergeCell ref="KOE280:KOH280"/>
    <mergeCell ref="KLS280:KLV280"/>
    <mergeCell ref="KLW280:KLZ280"/>
    <mergeCell ref="KMA280:KMD280"/>
    <mergeCell ref="KME280:KMH280"/>
    <mergeCell ref="KMI280:KML280"/>
    <mergeCell ref="KFO280:KFR280"/>
    <mergeCell ref="KFS280:KFV280"/>
    <mergeCell ref="KFW280:KFZ280"/>
    <mergeCell ref="KGA280:KGD280"/>
    <mergeCell ref="KGE280:KGH280"/>
    <mergeCell ref="KEU280:KEX280"/>
    <mergeCell ref="KEY280:KFB280"/>
    <mergeCell ref="KFC280:KFF280"/>
    <mergeCell ref="KFG280:KFJ280"/>
    <mergeCell ref="KFK280:KFN280"/>
    <mergeCell ref="KEA280:KED280"/>
    <mergeCell ref="KEE280:KEH280"/>
    <mergeCell ref="KEI280:KEL280"/>
    <mergeCell ref="KEM280:KEP280"/>
    <mergeCell ref="KEQ280:KET280"/>
    <mergeCell ref="KKY280:KLB280"/>
    <mergeCell ref="KLC280:KLF280"/>
    <mergeCell ref="KHW280:KHZ280"/>
    <mergeCell ref="KIA280:KID280"/>
    <mergeCell ref="KIE280:KIH280"/>
    <mergeCell ref="KII280:KIL280"/>
    <mergeCell ref="KIM280:KIP280"/>
    <mergeCell ref="KHC280:KHF280"/>
    <mergeCell ref="KHG280:KHJ280"/>
    <mergeCell ref="KHK280:KHN280"/>
    <mergeCell ref="KHO280:KHR280"/>
    <mergeCell ref="KHS280:KHV280"/>
    <mergeCell ref="KGI280:KGL280"/>
    <mergeCell ref="KGM280:KGP280"/>
    <mergeCell ref="KGQ280:KGT280"/>
    <mergeCell ref="KGU280:KGX280"/>
    <mergeCell ref="KGY280:KHB280"/>
    <mergeCell ref="KLG280:KLJ280"/>
    <mergeCell ref="KLK280:KLN280"/>
    <mergeCell ref="KLO280:KLR280"/>
    <mergeCell ref="KKE280:KKH280"/>
    <mergeCell ref="KKI280:KKL280"/>
    <mergeCell ref="KKM280:KKP280"/>
    <mergeCell ref="KKQ280:KKT280"/>
    <mergeCell ref="KKU280:KKX280"/>
    <mergeCell ref="KJK280:KJN280"/>
    <mergeCell ref="KJO280:KJR280"/>
    <mergeCell ref="KJS280:KJV280"/>
    <mergeCell ref="KJW280:KJZ280"/>
    <mergeCell ref="KKA280:KKD280"/>
    <mergeCell ref="KIQ280:KIT280"/>
    <mergeCell ref="KIU280:KIX280"/>
    <mergeCell ref="KIY280:KJB280"/>
    <mergeCell ref="KJC280:KJF280"/>
    <mergeCell ref="KJG280:KJJ280"/>
    <mergeCell ref="KDO280:KDR280"/>
    <mergeCell ref="KDS280:KDV280"/>
    <mergeCell ref="KDW280:KDZ280"/>
    <mergeCell ref="KCM280:KCP280"/>
    <mergeCell ref="KCQ280:KCT280"/>
    <mergeCell ref="KCU280:KCX280"/>
    <mergeCell ref="KCY280:KDB280"/>
    <mergeCell ref="KDC280:KDF280"/>
    <mergeCell ref="KBS280:KBV280"/>
    <mergeCell ref="KBW280:KBZ280"/>
    <mergeCell ref="KCA280:KCD280"/>
    <mergeCell ref="KCE280:KCH280"/>
    <mergeCell ref="KCI280:KCL280"/>
    <mergeCell ref="KDG280:KDJ280"/>
    <mergeCell ref="KDK280:KDN280"/>
    <mergeCell ref="KAY280:KBB280"/>
    <mergeCell ref="KBC280:KBF280"/>
    <mergeCell ref="KBG280:KBJ280"/>
    <mergeCell ref="KBK280:KBN280"/>
    <mergeCell ref="KBO280:KBR280"/>
    <mergeCell ref="JUU280:JUX280"/>
    <mergeCell ref="JUY280:JVB280"/>
    <mergeCell ref="JVC280:JVF280"/>
    <mergeCell ref="JVG280:JVJ280"/>
    <mergeCell ref="JVK280:JVN280"/>
    <mergeCell ref="JUA280:JUD280"/>
    <mergeCell ref="JUE280:JUH280"/>
    <mergeCell ref="JUI280:JUL280"/>
    <mergeCell ref="JUM280:JUP280"/>
    <mergeCell ref="JUQ280:JUT280"/>
    <mergeCell ref="JTG280:JTJ280"/>
    <mergeCell ref="JTK280:JTN280"/>
    <mergeCell ref="JTO280:JTR280"/>
    <mergeCell ref="JTS280:JTV280"/>
    <mergeCell ref="JTW280:JTZ280"/>
    <mergeCell ref="KAE280:KAH280"/>
    <mergeCell ref="KAI280:KAL280"/>
    <mergeCell ref="JXC280:JXF280"/>
    <mergeCell ref="JXG280:JXJ280"/>
    <mergeCell ref="JXK280:JXN280"/>
    <mergeCell ref="JXO280:JXR280"/>
    <mergeCell ref="JXS280:JXV280"/>
    <mergeCell ref="JWI280:JWL280"/>
    <mergeCell ref="JWM280:JWP280"/>
    <mergeCell ref="JWQ280:JWT280"/>
    <mergeCell ref="JWU280:JWX280"/>
    <mergeCell ref="JWY280:JXB280"/>
    <mergeCell ref="JVO280:JVR280"/>
    <mergeCell ref="JVS280:JVV280"/>
    <mergeCell ref="JVW280:JVZ280"/>
    <mergeCell ref="JWA280:JWD280"/>
    <mergeCell ref="JWE280:JWH280"/>
    <mergeCell ref="KAM280:KAP280"/>
    <mergeCell ref="KAQ280:KAT280"/>
    <mergeCell ref="KAU280:KAX280"/>
    <mergeCell ref="JZK280:JZN280"/>
    <mergeCell ref="JZO280:JZR280"/>
    <mergeCell ref="JZS280:JZV280"/>
    <mergeCell ref="JZW280:JZZ280"/>
    <mergeCell ref="KAA280:KAD280"/>
    <mergeCell ref="JYQ280:JYT280"/>
    <mergeCell ref="JYU280:JYX280"/>
    <mergeCell ref="JYY280:JZB280"/>
    <mergeCell ref="JZC280:JZF280"/>
    <mergeCell ref="JZG280:JZJ280"/>
    <mergeCell ref="JXW280:JXZ280"/>
    <mergeCell ref="JYA280:JYD280"/>
    <mergeCell ref="JYE280:JYH280"/>
    <mergeCell ref="JYI280:JYL280"/>
    <mergeCell ref="JYM280:JYP280"/>
    <mergeCell ref="JSU280:JSX280"/>
    <mergeCell ref="JSY280:JTB280"/>
    <mergeCell ref="JTC280:JTF280"/>
    <mergeCell ref="JRS280:JRV280"/>
    <mergeCell ref="JRW280:JRZ280"/>
    <mergeCell ref="JSA280:JSD280"/>
    <mergeCell ref="JSE280:JSH280"/>
    <mergeCell ref="JSI280:JSL280"/>
    <mergeCell ref="JQY280:JRB280"/>
    <mergeCell ref="JRC280:JRF280"/>
    <mergeCell ref="JRG280:JRJ280"/>
    <mergeCell ref="JRK280:JRN280"/>
    <mergeCell ref="JRO280:JRR280"/>
    <mergeCell ref="JSM280:JSP280"/>
    <mergeCell ref="JSQ280:JST280"/>
    <mergeCell ref="JQE280:JQH280"/>
    <mergeCell ref="JQI280:JQL280"/>
    <mergeCell ref="JQM280:JQP280"/>
    <mergeCell ref="JQQ280:JQT280"/>
    <mergeCell ref="JQU280:JQX280"/>
    <mergeCell ref="JKA280:JKD280"/>
    <mergeCell ref="JKE280:JKH280"/>
    <mergeCell ref="JKI280:JKL280"/>
    <mergeCell ref="JKM280:JKP280"/>
    <mergeCell ref="JKQ280:JKT280"/>
    <mergeCell ref="JJG280:JJJ280"/>
    <mergeCell ref="JJK280:JJN280"/>
    <mergeCell ref="JJO280:JJR280"/>
    <mergeCell ref="JJS280:JJV280"/>
    <mergeCell ref="JJW280:JJZ280"/>
    <mergeCell ref="JIM280:JIP280"/>
    <mergeCell ref="JIQ280:JIT280"/>
    <mergeCell ref="JIU280:JIX280"/>
    <mergeCell ref="JIY280:JJB280"/>
    <mergeCell ref="JJC280:JJF280"/>
    <mergeCell ref="JPK280:JPN280"/>
    <mergeCell ref="JPO280:JPR280"/>
    <mergeCell ref="JMI280:JML280"/>
    <mergeCell ref="JMM280:JMP280"/>
    <mergeCell ref="JMQ280:JMT280"/>
    <mergeCell ref="JMU280:JMX280"/>
    <mergeCell ref="JMY280:JNB280"/>
    <mergeCell ref="JLO280:JLR280"/>
    <mergeCell ref="JLS280:JLV280"/>
    <mergeCell ref="JLW280:JLZ280"/>
    <mergeCell ref="JMA280:JMD280"/>
    <mergeCell ref="JME280:JMH280"/>
    <mergeCell ref="JKU280:JKX280"/>
    <mergeCell ref="JKY280:JLB280"/>
    <mergeCell ref="JLC280:JLF280"/>
    <mergeCell ref="JLG280:JLJ280"/>
    <mergeCell ref="JLK280:JLN280"/>
    <mergeCell ref="JPS280:JPV280"/>
    <mergeCell ref="JPW280:JPZ280"/>
    <mergeCell ref="JQA280:JQD280"/>
    <mergeCell ref="JOQ280:JOT280"/>
    <mergeCell ref="JOU280:JOX280"/>
    <mergeCell ref="JOY280:JPB280"/>
    <mergeCell ref="JPC280:JPF280"/>
    <mergeCell ref="JPG280:JPJ280"/>
    <mergeCell ref="JNW280:JNZ280"/>
    <mergeCell ref="JOA280:JOD280"/>
    <mergeCell ref="JOE280:JOH280"/>
    <mergeCell ref="JOI280:JOL280"/>
    <mergeCell ref="JOM280:JOP280"/>
    <mergeCell ref="JNC280:JNF280"/>
    <mergeCell ref="JNG280:JNJ280"/>
    <mergeCell ref="JNK280:JNN280"/>
    <mergeCell ref="JNO280:JNR280"/>
    <mergeCell ref="JNS280:JNV280"/>
    <mergeCell ref="JIA280:JID280"/>
    <mergeCell ref="JIE280:JIH280"/>
    <mergeCell ref="JII280:JIL280"/>
    <mergeCell ref="JGY280:JHB280"/>
    <mergeCell ref="JHC280:JHF280"/>
    <mergeCell ref="JHG280:JHJ280"/>
    <mergeCell ref="JHK280:JHN280"/>
    <mergeCell ref="JHO280:JHR280"/>
    <mergeCell ref="JGE280:JGH280"/>
    <mergeCell ref="JGI280:JGL280"/>
    <mergeCell ref="JGM280:JGP280"/>
    <mergeCell ref="JGQ280:JGT280"/>
    <mergeCell ref="JGU280:JGX280"/>
    <mergeCell ref="JHS280:JHV280"/>
    <mergeCell ref="JHW280:JHZ280"/>
    <mergeCell ref="JFK280:JFN280"/>
    <mergeCell ref="JFO280:JFR280"/>
    <mergeCell ref="JFS280:JFV280"/>
    <mergeCell ref="JFW280:JFZ280"/>
    <mergeCell ref="JGA280:JGD280"/>
    <mergeCell ref="IZG280:IZJ280"/>
    <mergeCell ref="IZK280:IZN280"/>
    <mergeCell ref="IZO280:IZR280"/>
    <mergeCell ref="IZS280:IZV280"/>
    <mergeCell ref="IZW280:IZZ280"/>
    <mergeCell ref="IYM280:IYP280"/>
    <mergeCell ref="IYQ280:IYT280"/>
    <mergeCell ref="IYU280:IYX280"/>
    <mergeCell ref="IYY280:IZB280"/>
    <mergeCell ref="IZC280:IZF280"/>
    <mergeCell ref="IXS280:IXV280"/>
    <mergeCell ref="IXW280:IXZ280"/>
    <mergeCell ref="IYA280:IYD280"/>
    <mergeCell ref="IYE280:IYH280"/>
    <mergeCell ref="IYI280:IYL280"/>
    <mergeCell ref="JEQ280:JET280"/>
    <mergeCell ref="JEU280:JEX280"/>
    <mergeCell ref="JBO280:JBR280"/>
    <mergeCell ref="JBS280:JBV280"/>
    <mergeCell ref="JBW280:JBZ280"/>
    <mergeCell ref="JCA280:JCD280"/>
    <mergeCell ref="JCE280:JCH280"/>
    <mergeCell ref="JAU280:JAX280"/>
    <mergeCell ref="JAY280:JBB280"/>
    <mergeCell ref="JBC280:JBF280"/>
    <mergeCell ref="JBG280:JBJ280"/>
    <mergeCell ref="JBK280:JBN280"/>
    <mergeCell ref="JAA280:JAD280"/>
    <mergeCell ref="JAE280:JAH280"/>
    <mergeCell ref="JAI280:JAL280"/>
    <mergeCell ref="JAM280:JAP280"/>
    <mergeCell ref="JAQ280:JAT280"/>
    <mergeCell ref="JEY280:JFB280"/>
    <mergeCell ref="JFC280:JFF280"/>
    <mergeCell ref="JFG280:JFJ280"/>
    <mergeCell ref="JDW280:JDZ280"/>
    <mergeCell ref="JEA280:JED280"/>
    <mergeCell ref="JEE280:JEH280"/>
    <mergeCell ref="JEI280:JEL280"/>
    <mergeCell ref="JEM280:JEP280"/>
    <mergeCell ref="JDC280:JDF280"/>
    <mergeCell ref="JDG280:JDJ280"/>
    <mergeCell ref="JDK280:JDN280"/>
    <mergeCell ref="JDO280:JDR280"/>
    <mergeCell ref="JDS280:JDV280"/>
    <mergeCell ref="JCI280:JCL280"/>
    <mergeCell ref="JCM280:JCP280"/>
    <mergeCell ref="JCQ280:JCT280"/>
    <mergeCell ref="JCU280:JCX280"/>
    <mergeCell ref="JCY280:JDB280"/>
    <mergeCell ref="IXG280:IXJ280"/>
    <mergeCell ref="IXK280:IXN280"/>
    <mergeCell ref="IXO280:IXR280"/>
    <mergeCell ref="IWE280:IWH280"/>
    <mergeCell ref="IWI280:IWL280"/>
    <mergeCell ref="IWM280:IWP280"/>
    <mergeCell ref="IWQ280:IWT280"/>
    <mergeCell ref="IWU280:IWX280"/>
    <mergeCell ref="IVK280:IVN280"/>
    <mergeCell ref="IVO280:IVR280"/>
    <mergeCell ref="IVS280:IVV280"/>
    <mergeCell ref="IVW280:IVZ280"/>
    <mergeCell ref="IWA280:IWD280"/>
    <mergeCell ref="IWY280:IXB280"/>
    <mergeCell ref="IXC280:IXF280"/>
    <mergeCell ref="IUQ280:IUT280"/>
    <mergeCell ref="IUU280:IUX280"/>
    <mergeCell ref="IUY280:IVB280"/>
    <mergeCell ref="IVC280:IVF280"/>
    <mergeCell ref="IVG280:IVJ280"/>
    <mergeCell ref="IOM280:IOP280"/>
    <mergeCell ref="IOQ280:IOT280"/>
    <mergeCell ref="IOU280:IOX280"/>
    <mergeCell ref="IOY280:IPB280"/>
    <mergeCell ref="IPC280:IPF280"/>
    <mergeCell ref="INS280:INV280"/>
    <mergeCell ref="INW280:INZ280"/>
    <mergeCell ref="IOA280:IOD280"/>
    <mergeCell ref="IOE280:IOH280"/>
    <mergeCell ref="IOI280:IOL280"/>
    <mergeCell ref="IMY280:INB280"/>
    <mergeCell ref="INC280:INF280"/>
    <mergeCell ref="ING280:INJ280"/>
    <mergeCell ref="INK280:INN280"/>
    <mergeCell ref="INO280:INR280"/>
    <mergeCell ref="ITW280:ITZ280"/>
    <mergeCell ref="IUA280:IUD280"/>
    <mergeCell ref="IQU280:IQX280"/>
    <mergeCell ref="IQY280:IRB280"/>
    <mergeCell ref="IRC280:IRF280"/>
    <mergeCell ref="IRG280:IRJ280"/>
    <mergeCell ref="IRK280:IRN280"/>
    <mergeCell ref="IQA280:IQD280"/>
    <mergeCell ref="IQE280:IQH280"/>
    <mergeCell ref="IQI280:IQL280"/>
    <mergeCell ref="IQM280:IQP280"/>
    <mergeCell ref="IQQ280:IQT280"/>
    <mergeCell ref="IPG280:IPJ280"/>
    <mergeCell ref="IPK280:IPN280"/>
    <mergeCell ref="IPO280:IPR280"/>
    <mergeCell ref="IPS280:IPV280"/>
    <mergeCell ref="IPW280:IPZ280"/>
    <mergeCell ref="IUE280:IUH280"/>
    <mergeCell ref="IUI280:IUL280"/>
    <mergeCell ref="IUM280:IUP280"/>
    <mergeCell ref="ITC280:ITF280"/>
    <mergeCell ref="ITG280:ITJ280"/>
    <mergeCell ref="ITK280:ITN280"/>
    <mergeCell ref="ITO280:ITR280"/>
    <mergeCell ref="ITS280:ITV280"/>
    <mergeCell ref="ISI280:ISL280"/>
    <mergeCell ref="ISM280:ISP280"/>
    <mergeCell ref="ISQ280:IST280"/>
    <mergeCell ref="ISU280:ISX280"/>
    <mergeCell ref="ISY280:ITB280"/>
    <mergeCell ref="IRO280:IRR280"/>
    <mergeCell ref="IRS280:IRV280"/>
    <mergeCell ref="IRW280:IRZ280"/>
    <mergeCell ref="ISA280:ISD280"/>
    <mergeCell ref="ISE280:ISH280"/>
    <mergeCell ref="IMM280:IMP280"/>
    <mergeCell ref="IMQ280:IMT280"/>
    <mergeCell ref="IMU280:IMX280"/>
    <mergeCell ref="ILK280:ILN280"/>
    <mergeCell ref="ILO280:ILR280"/>
    <mergeCell ref="ILS280:ILV280"/>
    <mergeCell ref="ILW280:ILZ280"/>
    <mergeCell ref="IMA280:IMD280"/>
    <mergeCell ref="IKQ280:IKT280"/>
    <mergeCell ref="IKU280:IKX280"/>
    <mergeCell ref="IKY280:ILB280"/>
    <mergeCell ref="ILC280:ILF280"/>
    <mergeCell ref="ILG280:ILJ280"/>
    <mergeCell ref="IME280:IMH280"/>
    <mergeCell ref="IMI280:IML280"/>
    <mergeCell ref="IJW280:IJZ280"/>
    <mergeCell ref="IKA280:IKD280"/>
    <mergeCell ref="IKE280:IKH280"/>
    <mergeCell ref="IKI280:IKL280"/>
    <mergeCell ref="IKM280:IKP280"/>
    <mergeCell ref="IDS280:IDV280"/>
    <mergeCell ref="IDW280:IDZ280"/>
    <mergeCell ref="IEA280:IED280"/>
    <mergeCell ref="IEE280:IEH280"/>
    <mergeCell ref="IEI280:IEL280"/>
    <mergeCell ref="ICY280:IDB280"/>
    <mergeCell ref="IDC280:IDF280"/>
    <mergeCell ref="IDG280:IDJ280"/>
    <mergeCell ref="IDK280:IDN280"/>
    <mergeCell ref="IDO280:IDR280"/>
    <mergeCell ref="ICE280:ICH280"/>
    <mergeCell ref="ICI280:ICL280"/>
    <mergeCell ref="ICM280:ICP280"/>
    <mergeCell ref="ICQ280:ICT280"/>
    <mergeCell ref="ICU280:ICX280"/>
    <mergeCell ref="IJC280:IJF280"/>
    <mergeCell ref="IJG280:IJJ280"/>
    <mergeCell ref="IGA280:IGD280"/>
    <mergeCell ref="IGE280:IGH280"/>
    <mergeCell ref="IGI280:IGL280"/>
    <mergeCell ref="IGM280:IGP280"/>
    <mergeCell ref="IGQ280:IGT280"/>
    <mergeCell ref="IFG280:IFJ280"/>
    <mergeCell ref="IFK280:IFN280"/>
    <mergeCell ref="IFO280:IFR280"/>
    <mergeCell ref="IFS280:IFV280"/>
    <mergeCell ref="IFW280:IFZ280"/>
    <mergeCell ref="IEM280:IEP280"/>
    <mergeCell ref="IEQ280:IET280"/>
    <mergeCell ref="IEU280:IEX280"/>
    <mergeCell ref="IEY280:IFB280"/>
    <mergeCell ref="IFC280:IFF280"/>
    <mergeCell ref="IJK280:IJN280"/>
    <mergeCell ref="IJO280:IJR280"/>
    <mergeCell ref="IJS280:IJV280"/>
    <mergeCell ref="III280:IIL280"/>
    <mergeCell ref="IIM280:IIP280"/>
    <mergeCell ref="IIQ280:IIT280"/>
    <mergeCell ref="IIU280:IIX280"/>
    <mergeCell ref="IIY280:IJB280"/>
    <mergeCell ref="IHO280:IHR280"/>
    <mergeCell ref="IHS280:IHV280"/>
    <mergeCell ref="IHW280:IHZ280"/>
    <mergeCell ref="IIA280:IID280"/>
    <mergeCell ref="IIE280:IIH280"/>
    <mergeCell ref="IGU280:IGX280"/>
    <mergeCell ref="IGY280:IHB280"/>
    <mergeCell ref="IHC280:IHF280"/>
    <mergeCell ref="IHG280:IHJ280"/>
    <mergeCell ref="IHK280:IHN280"/>
    <mergeCell ref="IBS280:IBV280"/>
    <mergeCell ref="IBW280:IBZ280"/>
    <mergeCell ref="ICA280:ICD280"/>
    <mergeCell ref="IAQ280:IAT280"/>
    <mergeCell ref="IAU280:IAX280"/>
    <mergeCell ref="IAY280:IBB280"/>
    <mergeCell ref="IBC280:IBF280"/>
    <mergeCell ref="IBG280:IBJ280"/>
    <mergeCell ref="HZW280:HZZ280"/>
    <mergeCell ref="IAA280:IAD280"/>
    <mergeCell ref="IAE280:IAH280"/>
    <mergeCell ref="IAI280:IAL280"/>
    <mergeCell ref="IAM280:IAP280"/>
    <mergeCell ref="IBK280:IBN280"/>
    <mergeCell ref="IBO280:IBR280"/>
    <mergeCell ref="HZC280:HZF280"/>
    <mergeCell ref="HZG280:HZJ280"/>
    <mergeCell ref="HZK280:HZN280"/>
    <mergeCell ref="HZO280:HZR280"/>
    <mergeCell ref="HZS280:HZV280"/>
    <mergeCell ref="HSY280:HTB280"/>
    <mergeCell ref="HTC280:HTF280"/>
    <mergeCell ref="HTG280:HTJ280"/>
    <mergeCell ref="HTK280:HTN280"/>
    <mergeCell ref="HTO280:HTR280"/>
    <mergeCell ref="HSE280:HSH280"/>
    <mergeCell ref="HSI280:HSL280"/>
    <mergeCell ref="HSM280:HSP280"/>
    <mergeCell ref="HSQ280:HST280"/>
    <mergeCell ref="HSU280:HSX280"/>
    <mergeCell ref="HRK280:HRN280"/>
    <mergeCell ref="HRO280:HRR280"/>
    <mergeCell ref="HRS280:HRV280"/>
    <mergeCell ref="HRW280:HRZ280"/>
    <mergeCell ref="HSA280:HSD280"/>
    <mergeCell ref="HYI280:HYL280"/>
    <mergeCell ref="HYM280:HYP280"/>
    <mergeCell ref="HVG280:HVJ280"/>
    <mergeCell ref="HVK280:HVN280"/>
    <mergeCell ref="HVO280:HVR280"/>
    <mergeCell ref="HVS280:HVV280"/>
    <mergeCell ref="HVW280:HVZ280"/>
    <mergeCell ref="HUM280:HUP280"/>
    <mergeCell ref="HUQ280:HUT280"/>
    <mergeCell ref="HUU280:HUX280"/>
    <mergeCell ref="HUY280:HVB280"/>
    <mergeCell ref="HVC280:HVF280"/>
    <mergeCell ref="HTS280:HTV280"/>
    <mergeCell ref="HTW280:HTZ280"/>
    <mergeCell ref="HUA280:HUD280"/>
    <mergeCell ref="HUE280:HUH280"/>
    <mergeCell ref="HUI280:HUL280"/>
    <mergeCell ref="HYQ280:HYT280"/>
    <mergeCell ref="HYU280:HYX280"/>
    <mergeCell ref="HYY280:HZB280"/>
    <mergeCell ref="HXO280:HXR280"/>
    <mergeCell ref="HXS280:HXV280"/>
    <mergeCell ref="HXW280:HXZ280"/>
    <mergeCell ref="HYA280:HYD280"/>
    <mergeCell ref="HYE280:HYH280"/>
    <mergeCell ref="HWU280:HWX280"/>
    <mergeCell ref="HWY280:HXB280"/>
    <mergeCell ref="HXC280:HXF280"/>
    <mergeCell ref="HXG280:HXJ280"/>
    <mergeCell ref="HXK280:HXN280"/>
    <mergeCell ref="HWA280:HWD280"/>
    <mergeCell ref="HWE280:HWH280"/>
    <mergeCell ref="HWI280:HWL280"/>
    <mergeCell ref="HWM280:HWP280"/>
    <mergeCell ref="HWQ280:HWT280"/>
    <mergeCell ref="HQY280:HRB280"/>
    <mergeCell ref="HRC280:HRF280"/>
    <mergeCell ref="HRG280:HRJ280"/>
    <mergeCell ref="HPW280:HPZ280"/>
    <mergeCell ref="HQA280:HQD280"/>
    <mergeCell ref="HQE280:HQH280"/>
    <mergeCell ref="HQI280:HQL280"/>
    <mergeCell ref="HQM280:HQP280"/>
    <mergeCell ref="HPC280:HPF280"/>
    <mergeCell ref="HPG280:HPJ280"/>
    <mergeCell ref="HPK280:HPN280"/>
    <mergeCell ref="HPO280:HPR280"/>
    <mergeCell ref="HPS280:HPV280"/>
    <mergeCell ref="HQQ280:HQT280"/>
    <mergeCell ref="HQU280:HQX280"/>
    <mergeCell ref="HOI280:HOL280"/>
    <mergeCell ref="HOM280:HOP280"/>
    <mergeCell ref="HOQ280:HOT280"/>
    <mergeCell ref="HOU280:HOX280"/>
    <mergeCell ref="HOY280:HPB280"/>
    <mergeCell ref="HIE280:HIH280"/>
    <mergeCell ref="HII280:HIL280"/>
    <mergeCell ref="HIM280:HIP280"/>
    <mergeCell ref="HIQ280:HIT280"/>
    <mergeCell ref="HIU280:HIX280"/>
    <mergeCell ref="HHK280:HHN280"/>
    <mergeCell ref="HHO280:HHR280"/>
    <mergeCell ref="HHS280:HHV280"/>
    <mergeCell ref="HHW280:HHZ280"/>
    <mergeCell ref="HIA280:HID280"/>
    <mergeCell ref="HGQ280:HGT280"/>
    <mergeCell ref="HGU280:HGX280"/>
    <mergeCell ref="HGY280:HHB280"/>
    <mergeCell ref="HHC280:HHF280"/>
    <mergeCell ref="HHG280:HHJ280"/>
    <mergeCell ref="HNO280:HNR280"/>
    <mergeCell ref="HNS280:HNV280"/>
    <mergeCell ref="HKM280:HKP280"/>
    <mergeCell ref="HKQ280:HKT280"/>
    <mergeCell ref="HKU280:HKX280"/>
    <mergeCell ref="HKY280:HLB280"/>
    <mergeCell ref="HLC280:HLF280"/>
    <mergeCell ref="HJS280:HJV280"/>
    <mergeCell ref="HJW280:HJZ280"/>
    <mergeCell ref="HKA280:HKD280"/>
    <mergeCell ref="HKE280:HKH280"/>
    <mergeCell ref="HKI280:HKL280"/>
    <mergeCell ref="HIY280:HJB280"/>
    <mergeCell ref="HJC280:HJF280"/>
    <mergeCell ref="HJG280:HJJ280"/>
    <mergeCell ref="HJK280:HJN280"/>
    <mergeCell ref="HJO280:HJR280"/>
    <mergeCell ref="HNW280:HNZ280"/>
    <mergeCell ref="HOA280:HOD280"/>
    <mergeCell ref="HOE280:HOH280"/>
    <mergeCell ref="HMU280:HMX280"/>
    <mergeCell ref="HMY280:HNB280"/>
    <mergeCell ref="HNC280:HNF280"/>
    <mergeCell ref="HNG280:HNJ280"/>
    <mergeCell ref="HNK280:HNN280"/>
    <mergeCell ref="HMA280:HMD280"/>
    <mergeCell ref="HME280:HMH280"/>
    <mergeCell ref="HMI280:HML280"/>
    <mergeCell ref="HMM280:HMP280"/>
    <mergeCell ref="HMQ280:HMT280"/>
    <mergeCell ref="HLG280:HLJ280"/>
    <mergeCell ref="HLK280:HLN280"/>
    <mergeCell ref="HLO280:HLR280"/>
    <mergeCell ref="HLS280:HLV280"/>
    <mergeCell ref="HLW280:HLZ280"/>
    <mergeCell ref="HGE280:HGH280"/>
    <mergeCell ref="HGI280:HGL280"/>
    <mergeCell ref="HGM280:HGP280"/>
    <mergeCell ref="HFC280:HFF280"/>
    <mergeCell ref="HFG280:HFJ280"/>
    <mergeCell ref="HFK280:HFN280"/>
    <mergeCell ref="HFO280:HFR280"/>
    <mergeCell ref="HFS280:HFV280"/>
    <mergeCell ref="HEI280:HEL280"/>
    <mergeCell ref="HEM280:HEP280"/>
    <mergeCell ref="HEQ280:HET280"/>
    <mergeCell ref="HEU280:HEX280"/>
    <mergeCell ref="HEY280:HFB280"/>
    <mergeCell ref="HFW280:HFZ280"/>
    <mergeCell ref="HGA280:HGD280"/>
    <mergeCell ref="HDO280:HDR280"/>
    <mergeCell ref="HDS280:HDV280"/>
    <mergeCell ref="HDW280:HDZ280"/>
    <mergeCell ref="HEA280:HED280"/>
    <mergeCell ref="HEE280:HEH280"/>
    <mergeCell ref="GXK280:GXN280"/>
    <mergeCell ref="GXO280:GXR280"/>
    <mergeCell ref="GXS280:GXV280"/>
    <mergeCell ref="GXW280:GXZ280"/>
    <mergeCell ref="GYA280:GYD280"/>
    <mergeCell ref="GWQ280:GWT280"/>
    <mergeCell ref="GWU280:GWX280"/>
    <mergeCell ref="GWY280:GXB280"/>
    <mergeCell ref="GXC280:GXF280"/>
    <mergeCell ref="GXG280:GXJ280"/>
    <mergeCell ref="GVW280:GVZ280"/>
    <mergeCell ref="GWA280:GWD280"/>
    <mergeCell ref="GWE280:GWH280"/>
    <mergeCell ref="GWI280:GWL280"/>
    <mergeCell ref="GWM280:GWP280"/>
    <mergeCell ref="HCU280:HCX280"/>
    <mergeCell ref="HCY280:HDB280"/>
    <mergeCell ref="GZS280:GZV280"/>
    <mergeCell ref="GZW280:GZZ280"/>
    <mergeCell ref="HAA280:HAD280"/>
    <mergeCell ref="HAE280:HAH280"/>
    <mergeCell ref="HAI280:HAL280"/>
    <mergeCell ref="GYY280:GZB280"/>
    <mergeCell ref="GZC280:GZF280"/>
    <mergeCell ref="GZG280:GZJ280"/>
    <mergeCell ref="GZK280:GZN280"/>
    <mergeCell ref="GZO280:GZR280"/>
    <mergeCell ref="GYE280:GYH280"/>
    <mergeCell ref="GYI280:GYL280"/>
    <mergeCell ref="GYM280:GYP280"/>
    <mergeCell ref="GYQ280:GYT280"/>
    <mergeCell ref="GYU280:GYX280"/>
    <mergeCell ref="HDC280:HDF280"/>
    <mergeCell ref="HDG280:HDJ280"/>
    <mergeCell ref="HDK280:HDN280"/>
    <mergeCell ref="HCA280:HCD280"/>
    <mergeCell ref="HCE280:HCH280"/>
    <mergeCell ref="HCI280:HCL280"/>
    <mergeCell ref="HCM280:HCP280"/>
    <mergeCell ref="HCQ280:HCT280"/>
    <mergeCell ref="HBG280:HBJ280"/>
    <mergeCell ref="HBK280:HBN280"/>
    <mergeCell ref="HBO280:HBR280"/>
    <mergeCell ref="HBS280:HBV280"/>
    <mergeCell ref="HBW280:HBZ280"/>
    <mergeCell ref="HAM280:HAP280"/>
    <mergeCell ref="HAQ280:HAT280"/>
    <mergeCell ref="HAU280:HAX280"/>
    <mergeCell ref="HAY280:HBB280"/>
    <mergeCell ref="HBC280:HBF280"/>
    <mergeCell ref="GVK280:GVN280"/>
    <mergeCell ref="GVO280:GVR280"/>
    <mergeCell ref="GVS280:GVV280"/>
    <mergeCell ref="GUI280:GUL280"/>
    <mergeCell ref="GUM280:GUP280"/>
    <mergeCell ref="GUQ280:GUT280"/>
    <mergeCell ref="GUU280:GUX280"/>
    <mergeCell ref="GUY280:GVB280"/>
    <mergeCell ref="GTO280:GTR280"/>
    <mergeCell ref="GTS280:GTV280"/>
    <mergeCell ref="GTW280:GTZ280"/>
    <mergeCell ref="GUA280:GUD280"/>
    <mergeCell ref="GUE280:GUH280"/>
    <mergeCell ref="GVC280:GVF280"/>
    <mergeCell ref="GVG280:GVJ280"/>
    <mergeCell ref="GSU280:GSX280"/>
    <mergeCell ref="GSY280:GTB280"/>
    <mergeCell ref="GTC280:GTF280"/>
    <mergeCell ref="GTG280:GTJ280"/>
    <mergeCell ref="GTK280:GTN280"/>
    <mergeCell ref="GMQ280:GMT280"/>
    <mergeCell ref="GMU280:GMX280"/>
    <mergeCell ref="GMY280:GNB280"/>
    <mergeCell ref="GNC280:GNF280"/>
    <mergeCell ref="GNG280:GNJ280"/>
    <mergeCell ref="GLW280:GLZ280"/>
    <mergeCell ref="GMA280:GMD280"/>
    <mergeCell ref="GME280:GMH280"/>
    <mergeCell ref="GMI280:GML280"/>
    <mergeCell ref="GMM280:GMP280"/>
    <mergeCell ref="GLC280:GLF280"/>
    <mergeCell ref="GLG280:GLJ280"/>
    <mergeCell ref="GLK280:GLN280"/>
    <mergeCell ref="GLO280:GLR280"/>
    <mergeCell ref="GLS280:GLV280"/>
    <mergeCell ref="GSA280:GSD280"/>
    <mergeCell ref="GSE280:GSH280"/>
    <mergeCell ref="GOY280:GPB280"/>
    <mergeCell ref="GPC280:GPF280"/>
    <mergeCell ref="GPG280:GPJ280"/>
    <mergeCell ref="GPK280:GPN280"/>
    <mergeCell ref="GPO280:GPR280"/>
    <mergeCell ref="GOE280:GOH280"/>
    <mergeCell ref="GOI280:GOL280"/>
    <mergeCell ref="GOM280:GOP280"/>
    <mergeCell ref="GOQ280:GOT280"/>
    <mergeCell ref="GOU280:GOX280"/>
    <mergeCell ref="GNK280:GNN280"/>
    <mergeCell ref="GNO280:GNR280"/>
    <mergeCell ref="GNS280:GNV280"/>
    <mergeCell ref="GNW280:GNZ280"/>
    <mergeCell ref="GOA280:GOD280"/>
    <mergeCell ref="GSI280:GSL280"/>
    <mergeCell ref="GSM280:GSP280"/>
    <mergeCell ref="GSQ280:GST280"/>
    <mergeCell ref="GRG280:GRJ280"/>
    <mergeCell ref="GRK280:GRN280"/>
    <mergeCell ref="GRO280:GRR280"/>
    <mergeCell ref="GRS280:GRV280"/>
    <mergeCell ref="GRW280:GRZ280"/>
    <mergeCell ref="GQM280:GQP280"/>
    <mergeCell ref="GQQ280:GQT280"/>
    <mergeCell ref="GQU280:GQX280"/>
    <mergeCell ref="GQY280:GRB280"/>
    <mergeCell ref="GRC280:GRF280"/>
    <mergeCell ref="GPS280:GPV280"/>
    <mergeCell ref="GPW280:GPZ280"/>
    <mergeCell ref="GQA280:GQD280"/>
    <mergeCell ref="GQE280:GQH280"/>
    <mergeCell ref="GQI280:GQL280"/>
    <mergeCell ref="GKQ280:GKT280"/>
    <mergeCell ref="GKU280:GKX280"/>
    <mergeCell ref="GKY280:GLB280"/>
    <mergeCell ref="GJO280:GJR280"/>
    <mergeCell ref="GJS280:GJV280"/>
    <mergeCell ref="GJW280:GJZ280"/>
    <mergeCell ref="GKA280:GKD280"/>
    <mergeCell ref="GKE280:GKH280"/>
    <mergeCell ref="GIU280:GIX280"/>
    <mergeCell ref="GIY280:GJB280"/>
    <mergeCell ref="GJC280:GJF280"/>
    <mergeCell ref="GJG280:GJJ280"/>
    <mergeCell ref="GJK280:GJN280"/>
    <mergeCell ref="GKI280:GKL280"/>
    <mergeCell ref="GKM280:GKP280"/>
    <mergeCell ref="GIA280:GID280"/>
    <mergeCell ref="GIE280:GIH280"/>
    <mergeCell ref="GII280:GIL280"/>
    <mergeCell ref="GIM280:GIP280"/>
    <mergeCell ref="GIQ280:GIT280"/>
    <mergeCell ref="GBW280:GBZ280"/>
    <mergeCell ref="GCA280:GCD280"/>
    <mergeCell ref="GCE280:GCH280"/>
    <mergeCell ref="GCI280:GCL280"/>
    <mergeCell ref="GCM280:GCP280"/>
    <mergeCell ref="GBC280:GBF280"/>
    <mergeCell ref="GBG280:GBJ280"/>
    <mergeCell ref="GBK280:GBN280"/>
    <mergeCell ref="GBO280:GBR280"/>
    <mergeCell ref="GBS280:GBV280"/>
    <mergeCell ref="GAI280:GAL280"/>
    <mergeCell ref="GAM280:GAP280"/>
    <mergeCell ref="GAQ280:GAT280"/>
    <mergeCell ref="GAU280:GAX280"/>
    <mergeCell ref="GAY280:GBB280"/>
    <mergeCell ref="GHG280:GHJ280"/>
    <mergeCell ref="GHK280:GHN280"/>
    <mergeCell ref="GEE280:GEH280"/>
    <mergeCell ref="GEI280:GEL280"/>
    <mergeCell ref="GEM280:GEP280"/>
    <mergeCell ref="GEQ280:GET280"/>
    <mergeCell ref="GEU280:GEX280"/>
    <mergeCell ref="GDK280:GDN280"/>
    <mergeCell ref="GDO280:GDR280"/>
    <mergeCell ref="GDS280:GDV280"/>
    <mergeCell ref="GDW280:GDZ280"/>
    <mergeCell ref="GEA280:GED280"/>
    <mergeCell ref="GCQ280:GCT280"/>
    <mergeCell ref="GCU280:GCX280"/>
    <mergeCell ref="GCY280:GDB280"/>
    <mergeCell ref="GDC280:GDF280"/>
    <mergeCell ref="GDG280:GDJ280"/>
    <mergeCell ref="GHO280:GHR280"/>
    <mergeCell ref="GHS280:GHV280"/>
    <mergeCell ref="GHW280:GHZ280"/>
    <mergeCell ref="GGM280:GGP280"/>
    <mergeCell ref="GGQ280:GGT280"/>
    <mergeCell ref="GGU280:GGX280"/>
    <mergeCell ref="GGY280:GHB280"/>
    <mergeCell ref="GHC280:GHF280"/>
    <mergeCell ref="GFS280:GFV280"/>
    <mergeCell ref="GFW280:GFZ280"/>
    <mergeCell ref="GGA280:GGD280"/>
    <mergeCell ref="GGE280:GGH280"/>
    <mergeCell ref="GGI280:GGL280"/>
    <mergeCell ref="GEY280:GFB280"/>
    <mergeCell ref="GFC280:GFF280"/>
    <mergeCell ref="GFG280:GFJ280"/>
    <mergeCell ref="GFK280:GFN280"/>
    <mergeCell ref="GFO280:GFR280"/>
    <mergeCell ref="FZW280:FZZ280"/>
    <mergeCell ref="GAA280:GAD280"/>
    <mergeCell ref="GAE280:GAH280"/>
    <mergeCell ref="FYU280:FYX280"/>
    <mergeCell ref="FYY280:FZB280"/>
    <mergeCell ref="FZC280:FZF280"/>
    <mergeCell ref="FZG280:FZJ280"/>
    <mergeCell ref="FZK280:FZN280"/>
    <mergeCell ref="FYA280:FYD280"/>
    <mergeCell ref="FYE280:FYH280"/>
    <mergeCell ref="FYI280:FYL280"/>
    <mergeCell ref="FYM280:FYP280"/>
    <mergeCell ref="FYQ280:FYT280"/>
    <mergeCell ref="FZO280:FZR280"/>
    <mergeCell ref="FZS280:FZV280"/>
    <mergeCell ref="FXG280:FXJ280"/>
    <mergeCell ref="FXK280:FXN280"/>
    <mergeCell ref="FXO280:FXR280"/>
    <mergeCell ref="FXS280:FXV280"/>
    <mergeCell ref="FXW280:FXZ280"/>
    <mergeCell ref="FRC280:FRF280"/>
    <mergeCell ref="FRG280:FRJ280"/>
    <mergeCell ref="FRK280:FRN280"/>
    <mergeCell ref="FRO280:FRR280"/>
    <mergeCell ref="FRS280:FRV280"/>
    <mergeCell ref="FQI280:FQL280"/>
    <mergeCell ref="FQM280:FQP280"/>
    <mergeCell ref="FQQ280:FQT280"/>
    <mergeCell ref="FQU280:FQX280"/>
    <mergeCell ref="FQY280:FRB280"/>
    <mergeCell ref="FPO280:FPR280"/>
    <mergeCell ref="FPS280:FPV280"/>
    <mergeCell ref="FPW280:FPZ280"/>
    <mergeCell ref="FQA280:FQD280"/>
    <mergeCell ref="FQE280:FQH280"/>
    <mergeCell ref="FWM280:FWP280"/>
    <mergeCell ref="FWQ280:FWT280"/>
    <mergeCell ref="FTK280:FTN280"/>
    <mergeCell ref="FTO280:FTR280"/>
    <mergeCell ref="FTS280:FTV280"/>
    <mergeCell ref="FTW280:FTZ280"/>
    <mergeCell ref="FUA280:FUD280"/>
    <mergeCell ref="FSQ280:FST280"/>
    <mergeCell ref="FSU280:FSX280"/>
    <mergeCell ref="FSY280:FTB280"/>
    <mergeCell ref="FTC280:FTF280"/>
    <mergeCell ref="FTG280:FTJ280"/>
    <mergeCell ref="FRW280:FRZ280"/>
    <mergeCell ref="FSA280:FSD280"/>
    <mergeCell ref="FSE280:FSH280"/>
    <mergeCell ref="FSI280:FSL280"/>
    <mergeCell ref="FSM280:FSP280"/>
    <mergeCell ref="FWU280:FWX280"/>
    <mergeCell ref="FWY280:FXB280"/>
    <mergeCell ref="FXC280:FXF280"/>
    <mergeCell ref="FVS280:FVV280"/>
    <mergeCell ref="FVW280:FVZ280"/>
    <mergeCell ref="FWA280:FWD280"/>
    <mergeCell ref="FWE280:FWH280"/>
    <mergeCell ref="FWI280:FWL280"/>
    <mergeCell ref="FUY280:FVB280"/>
    <mergeCell ref="FVC280:FVF280"/>
    <mergeCell ref="FVG280:FVJ280"/>
    <mergeCell ref="FVK280:FVN280"/>
    <mergeCell ref="FVO280:FVR280"/>
    <mergeCell ref="FUE280:FUH280"/>
    <mergeCell ref="FUI280:FUL280"/>
    <mergeCell ref="FUM280:FUP280"/>
    <mergeCell ref="FUQ280:FUT280"/>
    <mergeCell ref="FUU280:FUX280"/>
    <mergeCell ref="FPC280:FPF280"/>
    <mergeCell ref="FPG280:FPJ280"/>
    <mergeCell ref="FPK280:FPN280"/>
    <mergeCell ref="FOA280:FOD280"/>
    <mergeCell ref="FOE280:FOH280"/>
    <mergeCell ref="FOI280:FOL280"/>
    <mergeCell ref="FOM280:FOP280"/>
    <mergeCell ref="FOQ280:FOT280"/>
    <mergeCell ref="FNG280:FNJ280"/>
    <mergeCell ref="FNK280:FNN280"/>
    <mergeCell ref="FNO280:FNR280"/>
    <mergeCell ref="FNS280:FNV280"/>
    <mergeCell ref="FNW280:FNZ280"/>
    <mergeCell ref="FOU280:FOX280"/>
    <mergeCell ref="FOY280:FPB280"/>
    <mergeCell ref="FMM280:FMP280"/>
    <mergeCell ref="FMQ280:FMT280"/>
    <mergeCell ref="FMU280:FMX280"/>
    <mergeCell ref="FMY280:FNB280"/>
    <mergeCell ref="FNC280:FNF280"/>
    <mergeCell ref="FGI280:FGL280"/>
    <mergeCell ref="FGM280:FGP280"/>
    <mergeCell ref="FGQ280:FGT280"/>
    <mergeCell ref="FGU280:FGX280"/>
    <mergeCell ref="FGY280:FHB280"/>
    <mergeCell ref="FFO280:FFR280"/>
    <mergeCell ref="FFS280:FFV280"/>
    <mergeCell ref="FFW280:FFZ280"/>
    <mergeCell ref="FGA280:FGD280"/>
    <mergeCell ref="FGE280:FGH280"/>
    <mergeCell ref="FEU280:FEX280"/>
    <mergeCell ref="FEY280:FFB280"/>
    <mergeCell ref="FFC280:FFF280"/>
    <mergeCell ref="FFG280:FFJ280"/>
    <mergeCell ref="FFK280:FFN280"/>
    <mergeCell ref="FLS280:FLV280"/>
    <mergeCell ref="FLW280:FLZ280"/>
    <mergeCell ref="FIQ280:FIT280"/>
    <mergeCell ref="FIU280:FIX280"/>
    <mergeCell ref="FIY280:FJB280"/>
    <mergeCell ref="FJC280:FJF280"/>
    <mergeCell ref="FJG280:FJJ280"/>
    <mergeCell ref="FHW280:FHZ280"/>
    <mergeCell ref="FIA280:FID280"/>
    <mergeCell ref="FIE280:FIH280"/>
    <mergeCell ref="FII280:FIL280"/>
    <mergeCell ref="FIM280:FIP280"/>
    <mergeCell ref="FHC280:FHF280"/>
    <mergeCell ref="FHG280:FHJ280"/>
    <mergeCell ref="FHK280:FHN280"/>
    <mergeCell ref="FHO280:FHR280"/>
    <mergeCell ref="FHS280:FHV280"/>
    <mergeCell ref="FMA280:FMD280"/>
    <mergeCell ref="FME280:FMH280"/>
    <mergeCell ref="FMI280:FML280"/>
    <mergeCell ref="FKY280:FLB280"/>
    <mergeCell ref="FLC280:FLF280"/>
    <mergeCell ref="FLG280:FLJ280"/>
    <mergeCell ref="FLK280:FLN280"/>
    <mergeCell ref="FLO280:FLR280"/>
    <mergeCell ref="FKE280:FKH280"/>
    <mergeCell ref="FKI280:FKL280"/>
    <mergeCell ref="FKM280:FKP280"/>
    <mergeCell ref="FKQ280:FKT280"/>
    <mergeCell ref="FKU280:FKX280"/>
    <mergeCell ref="FJK280:FJN280"/>
    <mergeCell ref="FJO280:FJR280"/>
    <mergeCell ref="FJS280:FJV280"/>
    <mergeCell ref="FJW280:FJZ280"/>
    <mergeCell ref="FKA280:FKD280"/>
    <mergeCell ref="FEI280:FEL280"/>
    <mergeCell ref="FEM280:FEP280"/>
    <mergeCell ref="FEQ280:FET280"/>
    <mergeCell ref="FDG280:FDJ280"/>
    <mergeCell ref="FDK280:FDN280"/>
    <mergeCell ref="FDO280:FDR280"/>
    <mergeCell ref="FDS280:FDV280"/>
    <mergeCell ref="FDW280:FDZ280"/>
    <mergeCell ref="FCM280:FCP280"/>
    <mergeCell ref="FCQ280:FCT280"/>
    <mergeCell ref="FCU280:FCX280"/>
    <mergeCell ref="FCY280:FDB280"/>
    <mergeCell ref="FDC280:FDF280"/>
    <mergeCell ref="FEA280:FED280"/>
    <mergeCell ref="FEE280:FEH280"/>
    <mergeCell ref="FBS280:FBV280"/>
    <mergeCell ref="FBW280:FBZ280"/>
    <mergeCell ref="FCA280:FCD280"/>
    <mergeCell ref="FCE280:FCH280"/>
    <mergeCell ref="FCI280:FCL280"/>
    <mergeCell ref="EVO280:EVR280"/>
    <mergeCell ref="EVS280:EVV280"/>
    <mergeCell ref="EVW280:EVZ280"/>
    <mergeCell ref="EWA280:EWD280"/>
    <mergeCell ref="EWE280:EWH280"/>
    <mergeCell ref="EUU280:EUX280"/>
    <mergeCell ref="EUY280:EVB280"/>
    <mergeCell ref="EVC280:EVF280"/>
    <mergeCell ref="EVG280:EVJ280"/>
    <mergeCell ref="EVK280:EVN280"/>
    <mergeCell ref="EUA280:EUD280"/>
    <mergeCell ref="EUE280:EUH280"/>
    <mergeCell ref="EUI280:EUL280"/>
    <mergeCell ref="EUM280:EUP280"/>
    <mergeCell ref="EUQ280:EUT280"/>
    <mergeCell ref="FAY280:FBB280"/>
    <mergeCell ref="FBC280:FBF280"/>
    <mergeCell ref="EXW280:EXZ280"/>
    <mergeCell ref="EYA280:EYD280"/>
    <mergeCell ref="EYE280:EYH280"/>
    <mergeCell ref="EYI280:EYL280"/>
    <mergeCell ref="EYM280:EYP280"/>
    <mergeCell ref="EXC280:EXF280"/>
    <mergeCell ref="EXG280:EXJ280"/>
    <mergeCell ref="EXK280:EXN280"/>
    <mergeCell ref="EXO280:EXR280"/>
    <mergeCell ref="EXS280:EXV280"/>
    <mergeCell ref="EWI280:EWL280"/>
    <mergeCell ref="EWM280:EWP280"/>
    <mergeCell ref="EWQ280:EWT280"/>
    <mergeCell ref="EWU280:EWX280"/>
    <mergeCell ref="EWY280:EXB280"/>
    <mergeCell ref="FBG280:FBJ280"/>
    <mergeCell ref="FBK280:FBN280"/>
    <mergeCell ref="FBO280:FBR280"/>
    <mergeCell ref="FAE280:FAH280"/>
    <mergeCell ref="FAI280:FAL280"/>
    <mergeCell ref="FAM280:FAP280"/>
    <mergeCell ref="FAQ280:FAT280"/>
    <mergeCell ref="FAU280:FAX280"/>
    <mergeCell ref="EZK280:EZN280"/>
    <mergeCell ref="EZO280:EZR280"/>
    <mergeCell ref="EZS280:EZV280"/>
    <mergeCell ref="EZW280:EZZ280"/>
    <mergeCell ref="FAA280:FAD280"/>
    <mergeCell ref="EYQ280:EYT280"/>
    <mergeCell ref="EYU280:EYX280"/>
    <mergeCell ref="EYY280:EZB280"/>
    <mergeCell ref="EZC280:EZF280"/>
    <mergeCell ref="EZG280:EZJ280"/>
    <mergeCell ref="ETO280:ETR280"/>
    <mergeCell ref="ETS280:ETV280"/>
    <mergeCell ref="ETW280:ETZ280"/>
    <mergeCell ref="ESM280:ESP280"/>
    <mergeCell ref="ESQ280:EST280"/>
    <mergeCell ref="ESU280:ESX280"/>
    <mergeCell ref="ESY280:ETB280"/>
    <mergeCell ref="ETC280:ETF280"/>
    <mergeCell ref="ERS280:ERV280"/>
    <mergeCell ref="ERW280:ERZ280"/>
    <mergeCell ref="ESA280:ESD280"/>
    <mergeCell ref="ESE280:ESH280"/>
    <mergeCell ref="ESI280:ESL280"/>
    <mergeCell ref="ETG280:ETJ280"/>
    <mergeCell ref="ETK280:ETN280"/>
    <mergeCell ref="EQY280:ERB280"/>
    <mergeCell ref="ERC280:ERF280"/>
    <mergeCell ref="ERG280:ERJ280"/>
    <mergeCell ref="ERK280:ERN280"/>
    <mergeCell ref="ERO280:ERR280"/>
    <mergeCell ref="EKU280:EKX280"/>
    <mergeCell ref="EKY280:ELB280"/>
    <mergeCell ref="ELC280:ELF280"/>
    <mergeCell ref="ELG280:ELJ280"/>
    <mergeCell ref="ELK280:ELN280"/>
    <mergeCell ref="EKA280:EKD280"/>
    <mergeCell ref="EKE280:EKH280"/>
    <mergeCell ref="EKI280:EKL280"/>
    <mergeCell ref="EKM280:EKP280"/>
    <mergeCell ref="EKQ280:EKT280"/>
    <mergeCell ref="EJG280:EJJ280"/>
    <mergeCell ref="EJK280:EJN280"/>
    <mergeCell ref="EJO280:EJR280"/>
    <mergeCell ref="EJS280:EJV280"/>
    <mergeCell ref="EJW280:EJZ280"/>
    <mergeCell ref="EQE280:EQH280"/>
    <mergeCell ref="EQI280:EQL280"/>
    <mergeCell ref="ENC280:ENF280"/>
    <mergeCell ref="ENG280:ENJ280"/>
    <mergeCell ref="ENK280:ENN280"/>
    <mergeCell ref="ENO280:ENR280"/>
    <mergeCell ref="ENS280:ENV280"/>
    <mergeCell ref="EMI280:EML280"/>
    <mergeCell ref="EMM280:EMP280"/>
    <mergeCell ref="EMQ280:EMT280"/>
    <mergeCell ref="EMU280:EMX280"/>
    <mergeCell ref="EMY280:ENB280"/>
    <mergeCell ref="ELO280:ELR280"/>
    <mergeCell ref="ELS280:ELV280"/>
    <mergeCell ref="ELW280:ELZ280"/>
    <mergeCell ref="EMA280:EMD280"/>
    <mergeCell ref="EME280:EMH280"/>
    <mergeCell ref="EQM280:EQP280"/>
    <mergeCell ref="EQQ280:EQT280"/>
    <mergeCell ref="EQU280:EQX280"/>
    <mergeCell ref="EPK280:EPN280"/>
    <mergeCell ref="EPO280:EPR280"/>
    <mergeCell ref="EPS280:EPV280"/>
    <mergeCell ref="EPW280:EPZ280"/>
    <mergeCell ref="EQA280:EQD280"/>
    <mergeCell ref="EOQ280:EOT280"/>
    <mergeCell ref="EOU280:EOX280"/>
    <mergeCell ref="EOY280:EPB280"/>
    <mergeCell ref="EPC280:EPF280"/>
    <mergeCell ref="EPG280:EPJ280"/>
    <mergeCell ref="ENW280:ENZ280"/>
    <mergeCell ref="EOA280:EOD280"/>
    <mergeCell ref="EOE280:EOH280"/>
    <mergeCell ref="EOI280:EOL280"/>
    <mergeCell ref="EOM280:EOP280"/>
    <mergeCell ref="EIU280:EIX280"/>
    <mergeCell ref="EIY280:EJB280"/>
    <mergeCell ref="EJC280:EJF280"/>
    <mergeCell ref="EHS280:EHV280"/>
    <mergeCell ref="EHW280:EHZ280"/>
    <mergeCell ref="EIA280:EID280"/>
    <mergeCell ref="EIE280:EIH280"/>
    <mergeCell ref="EII280:EIL280"/>
    <mergeCell ref="EGY280:EHB280"/>
    <mergeCell ref="EHC280:EHF280"/>
    <mergeCell ref="EHG280:EHJ280"/>
    <mergeCell ref="EHK280:EHN280"/>
    <mergeCell ref="EHO280:EHR280"/>
    <mergeCell ref="EIM280:EIP280"/>
    <mergeCell ref="EIQ280:EIT280"/>
    <mergeCell ref="EGE280:EGH280"/>
    <mergeCell ref="EGI280:EGL280"/>
    <mergeCell ref="EGM280:EGP280"/>
    <mergeCell ref="EGQ280:EGT280"/>
    <mergeCell ref="EGU280:EGX280"/>
    <mergeCell ref="EAA280:EAD280"/>
    <mergeCell ref="EAE280:EAH280"/>
    <mergeCell ref="EAI280:EAL280"/>
    <mergeCell ref="EAM280:EAP280"/>
    <mergeCell ref="EAQ280:EAT280"/>
    <mergeCell ref="DZG280:DZJ280"/>
    <mergeCell ref="DZK280:DZN280"/>
    <mergeCell ref="DZO280:DZR280"/>
    <mergeCell ref="DZS280:DZV280"/>
    <mergeCell ref="DZW280:DZZ280"/>
    <mergeCell ref="DYM280:DYP280"/>
    <mergeCell ref="DYQ280:DYT280"/>
    <mergeCell ref="DYU280:DYX280"/>
    <mergeCell ref="DYY280:DZB280"/>
    <mergeCell ref="DZC280:DZF280"/>
    <mergeCell ref="EFK280:EFN280"/>
    <mergeCell ref="EFO280:EFR280"/>
    <mergeCell ref="ECI280:ECL280"/>
    <mergeCell ref="ECM280:ECP280"/>
    <mergeCell ref="ECQ280:ECT280"/>
    <mergeCell ref="ECU280:ECX280"/>
    <mergeCell ref="ECY280:EDB280"/>
    <mergeCell ref="EBO280:EBR280"/>
    <mergeCell ref="EBS280:EBV280"/>
    <mergeCell ref="EBW280:EBZ280"/>
    <mergeCell ref="ECA280:ECD280"/>
    <mergeCell ref="ECE280:ECH280"/>
    <mergeCell ref="EAU280:EAX280"/>
    <mergeCell ref="EAY280:EBB280"/>
    <mergeCell ref="EBC280:EBF280"/>
    <mergeCell ref="EBG280:EBJ280"/>
    <mergeCell ref="EBK280:EBN280"/>
    <mergeCell ref="EFS280:EFV280"/>
    <mergeCell ref="EFW280:EFZ280"/>
    <mergeCell ref="EGA280:EGD280"/>
    <mergeCell ref="EEQ280:EET280"/>
    <mergeCell ref="EEU280:EEX280"/>
    <mergeCell ref="EEY280:EFB280"/>
    <mergeCell ref="EFC280:EFF280"/>
    <mergeCell ref="EFG280:EFJ280"/>
    <mergeCell ref="EDW280:EDZ280"/>
    <mergeCell ref="EEA280:EED280"/>
    <mergeCell ref="EEE280:EEH280"/>
    <mergeCell ref="EEI280:EEL280"/>
    <mergeCell ref="EEM280:EEP280"/>
    <mergeCell ref="EDC280:EDF280"/>
    <mergeCell ref="EDG280:EDJ280"/>
    <mergeCell ref="EDK280:EDN280"/>
    <mergeCell ref="EDO280:EDR280"/>
    <mergeCell ref="EDS280:EDV280"/>
    <mergeCell ref="DYA280:DYD280"/>
    <mergeCell ref="DYE280:DYH280"/>
    <mergeCell ref="DYI280:DYL280"/>
    <mergeCell ref="DWY280:DXB280"/>
    <mergeCell ref="DXC280:DXF280"/>
    <mergeCell ref="DXG280:DXJ280"/>
    <mergeCell ref="DXK280:DXN280"/>
    <mergeCell ref="DXO280:DXR280"/>
    <mergeCell ref="DWE280:DWH280"/>
    <mergeCell ref="DWI280:DWL280"/>
    <mergeCell ref="DWM280:DWP280"/>
    <mergeCell ref="DWQ280:DWT280"/>
    <mergeCell ref="DWU280:DWX280"/>
    <mergeCell ref="DXS280:DXV280"/>
    <mergeCell ref="DXW280:DXZ280"/>
    <mergeCell ref="DVK280:DVN280"/>
    <mergeCell ref="DVO280:DVR280"/>
    <mergeCell ref="DVS280:DVV280"/>
    <mergeCell ref="DVW280:DVZ280"/>
    <mergeCell ref="DWA280:DWD280"/>
    <mergeCell ref="DPG280:DPJ280"/>
    <mergeCell ref="DPK280:DPN280"/>
    <mergeCell ref="DPO280:DPR280"/>
    <mergeCell ref="DPS280:DPV280"/>
    <mergeCell ref="DPW280:DPZ280"/>
    <mergeCell ref="DOM280:DOP280"/>
    <mergeCell ref="DOQ280:DOT280"/>
    <mergeCell ref="DOU280:DOX280"/>
    <mergeCell ref="DOY280:DPB280"/>
    <mergeCell ref="DPC280:DPF280"/>
    <mergeCell ref="DNS280:DNV280"/>
    <mergeCell ref="DNW280:DNZ280"/>
    <mergeCell ref="DOA280:DOD280"/>
    <mergeCell ref="DOE280:DOH280"/>
    <mergeCell ref="DOI280:DOL280"/>
    <mergeCell ref="DUQ280:DUT280"/>
    <mergeCell ref="DUU280:DUX280"/>
    <mergeCell ref="DRO280:DRR280"/>
    <mergeCell ref="DRS280:DRV280"/>
    <mergeCell ref="DRW280:DRZ280"/>
    <mergeCell ref="DSA280:DSD280"/>
    <mergeCell ref="DSE280:DSH280"/>
    <mergeCell ref="DQU280:DQX280"/>
    <mergeCell ref="DQY280:DRB280"/>
    <mergeCell ref="DRC280:DRF280"/>
    <mergeCell ref="DRG280:DRJ280"/>
    <mergeCell ref="DRK280:DRN280"/>
    <mergeCell ref="DQA280:DQD280"/>
    <mergeCell ref="DQE280:DQH280"/>
    <mergeCell ref="DQI280:DQL280"/>
    <mergeCell ref="DQM280:DQP280"/>
    <mergeCell ref="DQQ280:DQT280"/>
    <mergeCell ref="DUY280:DVB280"/>
    <mergeCell ref="DVC280:DVF280"/>
    <mergeCell ref="DVG280:DVJ280"/>
    <mergeCell ref="DTW280:DTZ280"/>
    <mergeCell ref="DUA280:DUD280"/>
    <mergeCell ref="DUE280:DUH280"/>
    <mergeCell ref="DUI280:DUL280"/>
    <mergeCell ref="DUM280:DUP280"/>
    <mergeCell ref="DTC280:DTF280"/>
    <mergeCell ref="DTG280:DTJ280"/>
    <mergeCell ref="DTK280:DTN280"/>
    <mergeCell ref="DTO280:DTR280"/>
    <mergeCell ref="DTS280:DTV280"/>
    <mergeCell ref="DSI280:DSL280"/>
    <mergeCell ref="DSM280:DSP280"/>
    <mergeCell ref="DSQ280:DST280"/>
    <mergeCell ref="DSU280:DSX280"/>
    <mergeCell ref="DSY280:DTB280"/>
    <mergeCell ref="DNG280:DNJ280"/>
    <mergeCell ref="DNK280:DNN280"/>
    <mergeCell ref="DNO280:DNR280"/>
    <mergeCell ref="DME280:DMH280"/>
    <mergeCell ref="DMI280:DML280"/>
    <mergeCell ref="DMM280:DMP280"/>
    <mergeCell ref="DMQ280:DMT280"/>
    <mergeCell ref="DMU280:DMX280"/>
    <mergeCell ref="DLK280:DLN280"/>
    <mergeCell ref="DLO280:DLR280"/>
    <mergeCell ref="DLS280:DLV280"/>
    <mergeCell ref="DLW280:DLZ280"/>
    <mergeCell ref="DMA280:DMD280"/>
    <mergeCell ref="DMY280:DNB280"/>
    <mergeCell ref="DNC280:DNF280"/>
    <mergeCell ref="DKQ280:DKT280"/>
    <mergeCell ref="DKU280:DKX280"/>
    <mergeCell ref="DKY280:DLB280"/>
    <mergeCell ref="DLC280:DLF280"/>
    <mergeCell ref="DLG280:DLJ280"/>
    <mergeCell ref="DEM280:DEP280"/>
    <mergeCell ref="DEQ280:DET280"/>
    <mergeCell ref="DEU280:DEX280"/>
    <mergeCell ref="DEY280:DFB280"/>
    <mergeCell ref="DFC280:DFF280"/>
    <mergeCell ref="DDS280:DDV280"/>
    <mergeCell ref="DDW280:DDZ280"/>
    <mergeCell ref="DEA280:DED280"/>
    <mergeCell ref="DEE280:DEH280"/>
    <mergeCell ref="DEI280:DEL280"/>
    <mergeCell ref="DCY280:DDB280"/>
    <mergeCell ref="DDC280:DDF280"/>
    <mergeCell ref="DDG280:DDJ280"/>
    <mergeCell ref="DDK280:DDN280"/>
    <mergeCell ref="DDO280:DDR280"/>
    <mergeCell ref="DJW280:DJZ280"/>
    <mergeCell ref="DKA280:DKD280"/>
    <mergeCell ref="DGU280:DGX280"/>
    <mergeCell ref="DGY280:DHB280"/>
    <mergeCell ref="DHC280:DHF280"/>
    <mergeCell ref="DHG280:DHJ280"/>
    <mergeCell ref="DHK280:DHN280"/>
    <mergeCell ref="DGA280:DGD280"/>
    <mergeCell ref="DGE280:DGH280"/>
    <mergeCell ref="DGI280:DGL280"/>
    <mergeCell ref="DGM280:DGP280"/>
    <mergeCell ref="DGQ280:DGT280"/>
    <mergeCell ref="DFG280:DFJ280"/>
    <mergeCell ref="DFK280:DFN280"/>
    <mergeCell ref="DFO280:DFR280"/>
    <mergeCell ref="DFS280:DFV280"/>
    <mergeCell ref="DFW280:DFZ280"/>
    <mergeCell ref="DKE280:DKH280"/>
    <mergeCell ref="DKI280:DKL280"/>
    <mergeCell ref="DKM280:DKP280"/>
    <mergeCell ref="DJC280:DJF280"/>
    <mergeCell ref="DJG280:DJJ280"/>
    <mergeCell ref="DJK280:DJN280"/>
    <mergeCell ref="DJO280:DJR280"/>
    <mergeCell ref="DJS280:DJV280"/>
    <mergeCell ref="DII280:DIL280"/>
    <mergeCell ref="DIM280:DIP280"/>
    <mergeCell ref="DIQ280:DIT280"/>
    <mergeCell ref="DIU280:DIX280"/>
    <mergeCell ref="DIY280:DJB280"/>
    <mergeCell ref="DHO280:DHR280"/>
    <mergeCell ref="DHS280:DHV280"/>
    <mergeCell ref="DHW280:DHZ280"/>
    <mergeCell ref="DIA280:DID280"/>
    <mergeCell ref="DIE280:DIH280"/>
    <mergeCell ref="DCM280:DCP280"/>
    <mergeCell ref="DCQ280:DCT280"/>
    <mergeCell ref="DCU280:DCX280"/>
    <mergeCell ref="DBK280:DBN280"/>
    <mergeCell ref="DBO280:DBR280"/>
    <mergeCell ref="DBS280:DBV280"/>
    <mergeCell ref="DBW280:DBZ280"/>
    <mergeCell ref="DCA280:DCD280"/>
    <mergeCell ref="DAQ280:DAT280"/>
    <mergeCell ref="DAU280:DAX280"/>
    <mergeCell ref="DAY280:DBB280"/>
    <mergeCell ref="DBC280:DBF280"/>
    <mergeCell ref="DBG280:DBJ280"/>
    <mergeCell ref="DCE280:DCH280"/>
    <mergeCell ref="DCI280:DCL280"/>
    <mergeCell ref="CZW280:CZZ280"/>
    <mergeCell ref="DAA280:DAD280"/>
    <mergeCell ref="DAE280:DAH280"/>
    <mergeCell ref="DAI280:DAL280"/>
    <mergeCell ref="DAM280:DAP280"/>
    <mergeCell ref="CTS280:CTV280"/>
    <mergeCell ref="CTW280:CTZ280"/>
    <mergeCell ref="CUA280:CUD280"/>
    <mergeCell ref="CUE280:CUH280"/>
    <mergeCell ref="CUI280:CUL280"/>
    <mergeCell ref="CSY280:CTB280"/>
    <mergeCell ref="CTC280:CTF280"/>
    <mergeCell ref="CTG280:CTJ280"/>
    <mergeCell ref="CTK280:CTN280"/>
    <mergeCell ref="CTO280:CTR280"/>
    <mergeCell ref="CSE280:CSH280"/>
    <mergeCell ref="CSI280:CSL280"/>
    <mergeCell ref="CSM280:CSP280"/>
    <mergeCell ref="CSQ280:CST280"/>
    <mergeCell ref="CSU280:CSX280"/>
    <mergeCell ref="CZC280:CZF280"/>
    <mergeCell ref="CZG280:CZJ280"/>
    <mergeCell ref="CWA280:CWD280"/>
    <mergeCell ref="CWE280:CWH280"/>
    <mergeCell ref="CWI280:CWL280"/>
    <mergeCell ref="CWM280:CWP280"/>
    <mergeCell ref="CWQ280:CWT280"/>
    <mergeCell ref="CVG280:CVJ280"/>
    <mergeCell ref="CVK280:CVN280"/>
    <mergeCell ref="CVO280:CVR280"/>
    <mergeCell ref="CVS280:CVV280"/>
    <mergeCell ref="CVW280:CVZ280"/>
    <mergeCell ref="CUM280:CUP280"/>
    <mergeCell ref="CUQ280:CUT280"/>
    <mergeCell ref="CUU280:CUX280"/>
    <mergeCell ref="CUY280:CVB280"/>
    <mergeCell ref="CVC280:CVF280"/>
    <mergeCell ref="CZK280:CZN280"/>
    <mergeCell ref="CZO280:CZR280"/>
    <mergeCell ref="CZS280:CZV280"/>
    <mergeCell ref="CYI280:CYL280"/>
    <mergeCell ref="CYM280:CYP280"/>
    <mergeCell ref="CYQ280:CYT280"/>
    <mergeCell ref="CYU280:CYX280"/>
    <mergeCell ref="CYY280:CZB280"/>
    <mergeCell ref="CXO280:CXR280"/>
    <mergeCell ref="CXS280:CXV280"/>
    <mergeCell ref="CXW280:CXZ280"/>
    <mergeCell ref="CYA280:CYD280"/>
    <mergeCell ref="CYE280:CYH280"/>
    <mergeCell ref="CWU280:CWX280"/>
    <mergeCell ref="CWY280:CXB280"/>
    <mergeCell ref="CXC280:CXF280"/>
    <mergeCell ref="CXG280:CXJ280"/>
    <mergeCell ref="CXK280:CXN280"/>
    <mergeCell ref="CRS280:CRV280"/>
    <mergeCell ref="CRW280:CRZ280"/>
    <mergeCell ref="CSA280:CSD280"/>
    <mergeCell ref="CQQ280:CQT280"/>
    <mergeCell ref="CQU280:CQX280"/>
    <mergeCell ref="CQY280:CRB280"/>
    <mergeCell ref="CRC280:CRF280"/>
    <mergeCell ref="CRG280:CRJ280"/>
    <mergeCell ref="CPW280:CPZ280"/>
    <mergeCell ref="CQA280:CQD280"/>
    <mergeCell ref="CQE280:CQH280"/>
    <mergeCell ref="CQI280:CQL280"/>
    <mergeCell ref="CQM280:CQP280"/>
    <mergeCell ref="CRK280:CRN280"/>
    <mergeCell ref="CRO280:CRR280"/>
    <mergeCell ref="CPC280:CPF280"/>
    <mergeCell ref="CPG280:CPJ280"/>
    <mergeCell ref="CPK280:CPN280"/>
    <mergeCell ref="CPO280:CPR280"/>
    <mergeCell ref="CPS280:CPV280"/>
    <mergeCell ref="CIY280:CJB280"/>
    <mergeCell ref="CJC280:CJF280"/>
    <mergeCell ref="CJG280:CJJ280"/>
    <mergeCell ref="CJK280:CJN280"/>
    <mergeCell ref="CJO280:CJR280"/>
    <mergeCell ref="CIE280:CIH280"/>
    <mergeCell ref="CII280:CIL280"/>
    <mergeCell ref="CIM280:CIP280"/>
    <mergeCell ref="CIQ280:CIT280"/>
    <mergeCell ref="CIU280:CIX280"/>
    <mergeCell ref="CHK280:CHN280"/>
    <mergeCell ref="CHO280:CHR280"/>
    <mergeCell ref="CHS280:CHV280"/>
    <mergeCell ref="CHW280:CHZ280"/>
    <mergeCell ref="CIA280:CID280"/>
    <mergeCell ref="COI280:COL280"/>
    <mergeCell ref="COM280:COP280"/>
    <mergeCell ref="CLG280:CLJ280"/>
    <mergeCell ref="CLK280:CLN280"/>
    <mergeCell ref="CLO280:CLR280"/>
    <mergeCell ref="CLS280:CLV280"/>
    <mergeCell ref="CLW280:CLZ280"/>
    <mergeCell ref="CKM280:CKP280"/>
    <mergeCell ref="CKQ280:CKT280"/>
    <mergeCell ref="CKU280:CKX280"/>
    <mergeCell ref="CKY280:CLB280"/>
    <mergeCell ref="CLC280:CLF280"/>
    <mergeCell ref="CJS280:CJV280"/>
    <mergeCell ref="CJW280:CJZ280"/>
    <mergeCell ref="CKA280:CKD280"/>
    <mergeCell ref="CKE280:CKH280"/>
    <mergeCell ref="CKI280:CKL280"/>
    <mergeCell ref="COQ280:COT280"/>
    <mergeCell ref="COU280:COX280"/>
    <mergeCell ref="COY280:CPB280"/>
    <mergeCell ref="CNO280:CNR280"/>
    <mergeCell ref="CNS280:CNV280"/>
    <mergeCell ref="CNW280:CNZ280"/>
    <mergeCell ref="COA280:COD280"/>
    <mergeCell ref="COE280:COH280"/>
    <mergeCell ref="CMU280:CMX280"/>
    <mergeCell ref="CMY280:CNB280"/>
    <mergeCell ref="CNC280:CNF280"/>
    <mergeCell ref="CNG280:CNJ280"/>
    <mergeCell ref="CNK280:CNN280"/>
    <mergeCell ref="CMA280:CMD280"/>
    <mergeCell ref="CME280:CMH280"/>
    <mergeCell ref="CMI280:CML280"/>
    <mergeCell ref="CMM280:CMP280"/>
    <mergeCell ref="CMQ280:CMT280"/>
    <mergeCell ref="CGY280:CHB280"/>
    <mergeCell ref="CHC280:CHF280"/>
    <mergeCell ref="CHG280:CHJ280"/>
    <mergeCell ref="CFW280:CFZ280"/>
    <mergeCell ref="CGA280:CGD280"/>
    <mergeCell ref="CGE280:CGH280"/>
    <mergeCell ref="CGI280:CGL280"/>
    <mergeCell ref="CGM280:CGP280"/>
    <mergeCell ref="CFC280:CFF280"/>
    <mergeCell ref="CFG280:CFJ280"/>
    <mergeCell ref="CFK280:CFN280"/>
    <mergeCell ref="CFO280:CFR280"/>
    <mergeCell ref="CFS280:CFV280"/>
    <mergeCell ref="CGQ280:CGT280"/>
    <mergeCell ref="CGU280:CGX280"/>
    <mergeCell ref="CEI280:CEL280"/>
    <mergeCell ref="CEM280:CEP280"/>
    <mergeCell ref="CEQ280:CET280"/>
    <mergeCell ref="CEU280:CEX280"/>
    <mergeCell ref="CEY280:CFB280"/>
    <mergeCell ref="BYE280:BYH280"/>
    <mergeCell ref="BYI280:BYL280"/>
    <mergeCell ref="BYM280:BYP280"/>
    <mergeCell ref="BYQ280:BYT280"/>
    <mergeCell ref="BYU280:BYX280"/>
    <mergeCell ref="BXK280:BXN280"/>
    <mergeCell ref="BXO280:BXR280"/>
    <mergeCell ref="BXS280:BXV280"/>
    <mergeCell ref="BXW280:BXZ280"/>
    <mergeCell ref="BYA280:BYD280"/>
    <mergeCell ref="BWQ280:BWT280"/>
    <mergeCell ref="BWU280:BWX280"/>
    <mergeCell ref="BWY280:BXB280"/>
    <mergeCell ref="BXC280:BXF280"/>
    <mergeCell ref="BXG280:BXJ280"/>
    <mergeCell ref="CDO280:CDR280"/>
    <mergeCell ref="CDS280:CDV280"/>
    <mergeCell ref="CAM280:CAP280"/>
    <mergeCell ref="CAQ280:CAT280"/>
    <mergeCell ref="CAU280:CAX280"/>
    <mergeCell ref="CAY280:CBB280"/>
    <mergeCell ref="CBC280:CBF280"/>
    <mergeCell ref="BZS280:BZV280"/>
    <mergeCell ref="BZW280:BZZ280"/>
    <mergeCell ref="CAA280:CAD280"/>
    <mergeCell ref="CAE280:CAH280"/>
    <mergeCell ref="CAI280:CAL280"/>
    <mergeCell ref="BYY280:BZB280"/>
    <mergeCell ref="BZC280:BZF280"/>
    <mergeCell ref="BZG280:BZJ280"/>
    <mergeCell ref="BZK280:BZN280"/>
    <mergeCell ref="BZO280:BZR280"/>
    <mergeCell ref="CDW280:CDZ280"/>
    <mergeCell ref="CEA280:CED280"/>
    <mergeCell ref="CEE280:CEH280"/>
    <mergeCell ref="CCU280:CCX280"/>
    <mergeCell ref="CCY280:CDB280"/>
    <mergeCell ref="CDC280:CDF280"/>
    <mergeCell ref="CDG280:CDJ280"/>
    <mergeCell ref="CDK280:CDN280"/>
    <mergeCell ref="CCA280:CCD280"/>
    <mergeCell ref="CCE280:CCH280"/>
    <mergeCell ref="CCI280:CCL280"/>
    <mergeCell ref="CCM280:CCP280"/>
    <mergeCell ref="CCQ280:CCT280"/>
    <mergeCell ref="CBG280:CBJ280"/>
    <mergeCell ref="CBK280:CBN280"/>
    <mergeCell ref="CBO280:CBR280"/>
    <mergeCell ref="CBS280:CBV280"/>
    <mergeCell ref="CBW280:CBZ280"/>
    <mergeCell ref="BWE280:BWH280"/>
    <mergeCell ref="BWI280:BWL280"/>
    <mergeCell ref="BWM280:BWP280"/>
    <mergeCell ref="BVC280:BVF280"/>
    <mergeCell ref="BVG280:BVJ280"/>
    <mergeCell ref="BVK280:BVN280"/>
    <mergeCell ref="BVO280:BVR280"/>
    <mergeCell ref="BVS280:BVV280"/>
    <mergeCell ref="BUI280:BUL280"/>
    <mergeCell ref="BUM280:BUP280"/>
    <mergeCell ref="BUQ280:BUT280"/>
    <mergeCell ref="BUU280:BUX280"/>
    <mergeCell ref="BUY280:BVB280"/>
    <mergeCell ref="BVW280:BVZ280"/>
    <mergeCell ref="BWA280:BWD280"/>
    <mergeCell ref="BTO280:BTR280"/>
    <mergeCell ref="BTS280:BTV280"/>
    <mergeCell ref="BTW280:BTZ280"/>
    <mergeCell ref="BUA280:BUD280"/>
    <mergeCell ref="BUE280:BUH280"/>
    <mergeCell ref="BNK280:BNN280"/>
    <mergeCell ref="BNO280:BNR280"/>
    <mergeCell ref="BNS280:BNV280"/>
    <mergeCell ref="BNW280:BNZ280"/>
    <mergeCell ref="BOA280:BOD280"/>
    <mergeCell ref="BMQ280:BMT280"/>
    <mergeCell ref="BMU280:BMX280"/>
    <mergeCell ref="BMY280:BNB280"/>
    <mergeCell ref="BNC280:BNF280"/>
    <mergeCell ref="BNG280:BNJ280"/>
    <mergeCell ref="BLW280:BLZ280"/>
    <mergeCell ref="BMA280:BMD280"/>
    <mergeCell ref="BME280:BMH280"/>
    <mergeCell ref="BMI280:BML280"/>
    <mergeCell ref="BMM280:BMP280"/>
    <mergeCell ref="BSU280:BSX280"/>
    <mergeCell ref="BSY280:BTB280"/>
    <mergeCell ref="BPS280:BPV280"/>
    <mergeCell ref="BPW280:BPZ280"/>
    <mergeCell ref="BQA280:BQD280"/>
    <mergeCell ref="BQE280:BQH280"/>
    <mergeCell ref="BQI280:BQL280"/>
    <mergeCell ref="BOY280:BPB280"/>
    <mergeCell ref="BPC280:BPF280"/>
    <mergeCell ref="BPG280:BPJ280"/>
    <mergeCell ref="BPK280:BPN280"/>
    <mergeCell ref="BPO280:BPR280"/>
    <mergeCell ref="BOE280:BOH280"/>
    <mergeCell ref="BOI280:BOL280"/>
    <mergeCell ref="BOM280:BOP280"/>
    <mergeCell ref="BOQ280:BOT280"/>
    <mergeCell ref="BOU280:BOX280"/>
    <mergeCell ref="BTC280:BTF280"/>
    <mergeCell ref="BTG280:BTJ280"/>
    <mergeCell ref="BTK280:BTN280"/>
    <mergeCell ref="BSA280:BSD280"/>
    <mergeCell ref="BSE280:BSH280"/>
    <mergeCell ref="BSI280:BSL280"/>
    <mergeCell ref="BSM280:BSP280"/>
    <mergeCell ref="BSQ280:BST280"/>
    <mergeCell ref="BRG280:BRJ280"/>
    <mergeCell ref="BRK280:BRN280"/>
    <mergeCell ref="BRO280:BRR280"/>
    <mergeCell ref="BRS280:BRV280"/>
    <mergeCell ref="BRW280:BRZ280"/>
    <mergeCell ref="BQM280:BQP280"/>
    <mergeCell ref="BQQ280:BQT280"/>
    <mergeCell ref="BQU280:BQX280"/>
    <mergeCell ref="BQY280:BRB280"/>
    <mergeCell ref="BRC280:BRF280"/>
    <mergeCell ref="BLK280:BLN280"/>
    <mergeCell ref="BLO280:BLR280"/>
    <mergeCell ref="BLS280:BLV280"/>
    <mergeCell ref="BKI280:BKL280"/>
    <mergeCell ref="BKM280:BKP280"/>
    <mergeCell ref="BKQ280:BKT280"/>
    <mergeCell ref="BKU280:BKX280"/>
    <mergeCell ref="BKY280:BLB280"/>
    <mergeCell ref="BJO280:BJR280"/>
    <mergeCell ref="BJS280:BJV280"/>
    <mergeCell ref="BJW280:BJZ280"/>
    <mergeCell ref="BKA280:BKD280"/>
    <mergeCell ref="BKE280:BKH280"/>
    <mergeCell ref="BLC280:BLF280"/>
    <mergeCell ref="BLG280:BLJ280"/>
    <mergeCell ref="BIU280:BIX280"/>
    <mergeCell ref="BIY280:BJB280"/>
    <mergeCell ref="BJC280:BJF280"/>
    <mergeCell ref="BJG280:BJJ280"/>
    <mergeCell ref="BJK280:BJN280"/>
    <mergeCell ref="BCQ280:BCT280"/>
    <mergeCell ref="BCU280:BCX280"/>
    <mergeCell ref="BCY280:BDB280"/>
    <mergeCell ref="BDC280:BDF280"/>
    <mergeCell ref="BDG280:BDJ280"/>
    <mergeCell ref="BBW280:BBZ280"/>
    <mergeCell ref="BCA280:BCD280"/>
    <mergeCell ref="BCE280:BCH280"/>
    <mergeCell ref="BCI280:BCL280"/>
    <mergeCell ref="BCM280:BCP280"/>
    <mergeCell ref="BBC280:BBF280"/>
    <mergeCell ref="BBG280:BBJ280"/>
    <mergeCell ref="BBK280:BBN280"/>
    <mergeCell ref="BBO280:BBR280"/>
    <mergeCell ref="BBS280:BBV280"/>
    <mergeCell ref="BIA280:BID280"/>
    <mergeCell ref="BIE280:BIH280"/>
    <mergeCell ref="BEY280:BFB280"/>
    <mergeCell ref="BFC280:BFF280"/>
    <mergeCell ref="BFG280:BFJ280"/>
    <mergeCell ref="BFK280:BFN280"/>
    <mergeCell ref="BFO280:BFR280"/>
    <mergeCell ref="BEE280:BEH280"/>
    <mergeCell ref="BEI280:BEL280"/>
    <mergeCell ref="BEM280:BEP280"/>
    <mergeCell ref="BEQ280:BET280"/>
    <mergeCell ref="BEU280:BEX280"/>
    <mergeCell ref="BDK280:BDN280"/>
    <mergeCell ref="BDO280:BDR280"/>
    <mergeCell ref="BDS280:BDV280"/>
    <mergeCell ref="BDW280:BDZ280"/>
    <mergeCell ref="BEA280:BED280"/>
    <mergeCell ref="BII280:BIL280"/>
    <mergeCell ref="BIM280:BIP280"/>
    <mergeCell ref="BIQ280:BIT280"/>
    <mergeCell ref="BHG280:BHJ280"/>
    <mergeCell ref="BHK280:BHN280"/>
    <mergeCell ref="BHO280:BHR280"/>
    <mergeCell ref="BHS280:BHV280"/>
    <mergeCell ref="BHW280:BHZ280"/>
    <mergeCell ref="BGM280:BGP280"/>
    <mergeCell ref="BGQ280:BGT280"/>
    <mergeCell ref="BGU280:BGX280"/>
    <mergeCell ref="BGY280:BHB280"/>
    <mergeCell ref="BHC280:BHF280"/>
    <mergeCell ref="BFS280:BFV280"/>
    <mergeCell ref="BFW280:BFZ280"/>
    <mergeCell ref="BGA280:BGD280"/>
    <mergeCell ref="BGE280:BGH280"/>
    <mergeCell ref="BGI280:BGL280"/>
    <mergeCell ref="BAQ280:BAT280"/>
    <mergeCell ref="BAU280:BAX280"/>
    <mergeCell ref="BAY280:BBB280"/>
    <mergeCell ref="AZO280:AZR280"/>
    <mergeCell ref="AZS280:AZV280"/>
    <mergeCell ref="AZW280:AZZ280"/>
    <mergeCell ref="BAA280:BAD280"/>
    <mergeCell ref="BAE280:BAH280"/>
    <mergeCell ref="AYU280:AYX280"/>
    <mergeCell ref="AYY280:AZB280"/>
    <mergeCell ref="AZC280:AZF280"/>
    <mergeCell ref="AZG280:AZJ280"/>
    <mergeCell ref="AZK280:AZN280"/>
    <mergeCell ref="BAI280:BAL280"/>
    <mergeCell ref="BAM280:BAP280"/>
    <mergeCell ref="AYA280:AYD280"/>
    <mergeCell ref="AYE280:AYH280"/>
    <mergeCell ref="AYI280:AYL280"/>
    <mergeCell ref="AYM280:AYP280"/>
    <mergeCell ref="AYQ280:AYT280"/>
    <mergeCell ref="ARW280:ARZ280"/>
    <mergeCell ref="ASA280:ASD280"/>
    <mergeCell ref="ASE280:ASH280"/>
    <mergeCell ref="ASI280:ASL280"/>
    <mergeCell ref="ASM280:ASP280"/>
    <mergeCell ref="ARC280:ARF280"/>
    <mergeCell ref="ARG280:ARJ280"/>
    <mergeCell ref="ARK280:ARN280"/>
    <mergeCell ref="ARO280:ARR280"/>
    <mergeCell ref="ARS280:ARV280"/>
    <mergeCell ref="AQI280:AQL280"/>
    <mergeCell ref="AQM280:AQP280"/>
    <mergeCell ref="AQQ280:AQT280"/>
    <mergeCell ref="AQU280:AQX280"/>
    <mergeCell ref="AQY280:ARB280"/>
    <mergeCell ref="AXG280:AXJ280"/>
    <mergeCell ref="AXK280:AXN280"/>
    <mergeCell ref="AUE280:AUH280"/>
    <mergeCell ref="AUI280:AUL280"/>
    <mergeCell ref="AUM280:AUP280"/>
    <mergeCell ref="AUQ280:AUT280"/>
    <mergeCell ref="AUU280:AUX280"/>
    <mergeCell ref="ATK280:ATN280"/>
    <mergeCell ref="ATO280:ATR280"/>
    <mergeCell ref="ATS280:ATV280"/>
    <mergeCell ref="ATW280:ATZ280"/>
    <mergeCell ref="AUA280:AUD280"/>
    <mergeCell ref="ASQ280:AST280"/>
    <mergeCell ref="ASU280:ASX280"/>
    <mergeCell ref="ASY280:ATB280"/>
    <mergeCell ref="ATC280:ATF280"/>
    <mergeCell ref="ATG280:ATJ280"/>
    <mergeCell ref="AXO280:AXR280"/>
    <mergeCell ref="AXS280:AXV280"/>
    <mergeCell ref="AXW280:AXZ280"/>
    <mergeCell ref="AWM280:AWP280"/>
    <mergeCell ref="AWQ280:AWT280"/>
    <mergeCell ref="AWU280:AWX280"/>
    <mergeCell ref="AWY280:AXB280"/>
    <mergeCell ref="AXC280:AXF280"/>
    <mergeCell ref="AVS280:AVV280"/>
    <mergeCell ref="AVW280:AVZ280"/>
    <mergeCell ref="AWA280:AWD280"/>
    <mergeCell ref="AWE280:AWH280"/>
    <mergeCell ref="AWI280:AWL280"/>
    <mergeCell ref="AUY280:AVB280"/>
    <mergeCell ref="AVC280:AVF280"/>
    <mergeCell ref="AVG280:AVJ280"/>
    <mergeCell ref="AVK280:AVN280"/>
    <mergeCell ref="AVO280:AVR280"/>
    <mergeCell ref="APW280:APZ280"/>
    <mergeCell ref="AQA280:AQD280"/>
    <mergeCell ref="AQE280:AQH280"/>
    <mergeCell ref="AOU280:AOX280"/>
    <mergeCell ref="AOY280:APB280"/>
    <mergeCell ref="APC280:APF280"/>
    <mergeCell ref="APG280:APJ280"/>
    <mergeCell ref="APK280:APN280"/>
    <mergeCell ref="AOA280:AOD280"/>
    <mergeCell ref="AOE280:AOH280"/>
    <mergeCell ref="AOI280:AOL280"/>
    <mergeCell ref="AOM280:AOP280"/>
    <mergeCell ref="AOQ280:AOT280"/>
    <mergeCell ref="APO280:APR280"/>
    <mergeCell ref="APS280:APV280"/>
    <mergeCell ref="ANG280:ANJ280"/>
    <mergeCell ref="ANK280:ANN280"/>
    <mergeCell ref="ANO280:ANR280"/>
    <mergeCell ref="ANS280:ANV280"/>
    <mergeCell ref="ANW280:ANZ280"/>
    <mergeCell ref="AHC280:AHF280"/>
    <mergeCell ref="AHG280:AHJ280"/>
    <mergeCell ref="AHK280:AHN280"/>
    <mergeCell ref="AHO280:AHR280"/>
    <mergeCell ref="AHS280:AHV280"/>
    <mergeCell ref="AGI280:AGL280"/>
    <mergeCell ref="AGM280:AGP280"/>
    <mergeCell ref="AGQ280:AGT280"/>
    <mergeCell ref="AGU280:AGX280"/>
    <mergeCell ref="AGY280:AHB280"/>
    <mergeCell ref="AFO280:AFR280"/>
    <mergeCell ref="AFS280:AFV280"/>
    <mergeCell ref="AFW280:AFZ280"/>
    <mergeCell ref="AGA280:AGD280"/>
    <mergeCell ref="AGE280:AGH280"/>
    <mergeCell ref="AMM280:AMP280"/>
    <mergeCell ref="AMQ280:AMT280"/>
    <mergeCell ref="AJK280:AJN280"/>
    <mergeCell ref="AJO280:AJR280"/>
    <mergeCell ref="AJS280:AJV280"/>
    <mergeCell ref="AJW280:AJZ280"/>
    <mergeCell ref="AKA280:AKD280"/>
    <mergeCell ref="AIQ280:AIT280"/>
    <mergeCell ref="AIU280:AIX280"/>
    <mergeCell ref="AIY280:AJB280"/>
    <mergeCell ref="AJC280:AJF280"/>
    <mergeCell ref="AJG280:AJJ280"/>
    <mergeCell ref="AHW280:AHZ280"/>
    <mergeCell ref="AIA280:AID280"/>
    <mergeCell ref="AIE280:AIH280"/>
    <mergeCell ref="AII280:AIL280"/>
    <mergeCell ref="AIM280:AIP280"/>
    <mergeCell ref="AMU280:AMX280"/>
    <mergeCell ref="AMY280:ANB280"/>
    <mergeCell ref="ANC280:ANF280"/>
    <mergeCell ref="ALS280:ALV280"/>
    <mergeCell ref="ALW280:ALZ280"/>
    <mergeCell ref="AMA280:AMD280"/>
    <mergeCell ref="AME280:AMH280"/>
    <mergeCell ref="AMI280:AML280"/>
    <mergeCell ref="AKY280:ALB280"/>
    <mergeCell ref="ALC280:ALF280"/>
    <mergeCell ref="ALG280:ALJ280"/>
    <mergeCell ref="ALK280:ALN280"/>
    <mergeCell ref="ALO280:ALR280"/>
    <mergeCell ref="AKE280:AKH280"/>
    <mergeCell ref="AKI280:AKL280"/>
    <mergeCell ref="AKM280:AKP280"/>
    <mergeCell ref="AKQ280:AKT280"/>
    <mergeCell ref="AKU280:AKX280"/>
    <mergeCell ref="AFC280:AFF280"/>
    <mergeCell ref="AFG280:AFJ280"/>
    <mergeCell ref="AFK280:AFN280"/>
    <mergeCell ref="AEA280:AED280"/>
    <mergeCell ref="AEE280:AEH280"/>
    <mergeCell ref="AEI280:AEL280"/>
    <mergeCell ref="AEM280:AEP280"/>
    <mergeCell ref="AEQ280:AET280"/>
    <mergeCell ref="ADG280:ADJ280"/>
    <mergeCell ref="ADK280:ADN280"/>
    <mergeCell ref="ADO280:ADR280"/>
    <mergeCell ref="ADS280:ADV280"/>
    <mergeCell ref="ADW280:ADZ280"/>
    <mergeCell ref="AEU280:AEX280"/>
    <mergeCell ref="AEY280:AFB280"/>
    <mergeCell ref="ACM280:ACP280"/>
    <mergeCell ref="ACQ280:ACT280"/>
    <mergeCell ref="ACU280:ACX280"/>
    <mergeCell ref="ACY280:ADB280"/>
    <mergeCell ref="ADC280:ADF280"/>
    <mergeCell ref="UU280:UX280"/>
    <mergeCell ref="UY280:VB280"/>
    <mergeCell ref="VC280:VF280"/>
    <mergeCell ref="VG280:VJ280"/>
    <mergeCell ref="VK280:VN280"/>
    <mergeCell ref="ABS280:ABV280"/>
    <mergeCell ref="ABW280:ABZ280"/>
    <mergeCell ref="YQ280:YT280"/>
    <mergeCell ref="YU280:YX280"/>
    <mergeCell ref="YY280:ZB280"/>
    <mergeCell ref="ZC280:ZF280"/>
    <mergeCell ref="ZG280:ZJ280"/>
    <mergeCell ref="XW280:XZ280"/>
    <mergeCell ref="YA280:YD280"/>
    <mergeCell ref="YE280:YH280"/>
    <mergeCell ref="YI280:YL280"/>
    <mergeCell ref="YM280:YP280"/>
    <mergeCell ref="ACA280:ACD280"/>
    <mergeCell ref="ACE280:ACH280"/>
    <mergeCell ref="ACI280:ACL280"/>
    <mergeCell ref="AAY280:ABB280"/>
    <mergeCell ref="ABC280:ABF280"/>
    <mergeCell ref="ABG280:ABJ280"/>
    <mergeCell ref="ABK280:ABN280"/>
    <mergeCell ref="ABO280:ABR280"/>
    <mergeCell ref="AAE280:AAH280"/>
    <mergeCell ref="AAI280:AAL280"/>
    <mergeCell ref="AAM280:AAP280"/>
    <mergeCell ref="AAQ280:AAT280"/>
    <mergeCell ref="AAU280:AAX280"/>
    <mergeCell ref="ZK280:ZN280"/>
    <mergeCell ref="ZO280:ZR280"/>
    <mergeCell ref="ZS280:ZV280"/>
    <mergeCell ref="ZW280:ZZ280"/>
    <mergeCell ref="AAA280:AAD280"/>
    <mergeCell ref="PO280:PR280"/>
    <mergeCell ref="PS280:PV280"/>
    <mergeCell ref="XC280:XF280"/>
    <mergeCell ref="XG280:XJ280"/>
    <mergeCell ref="XK280:XN280"/>
    <mergeCell ref="XO280:XR280"/>
    <mergeCell ref="XS280:XV280"/>
    <mergeCell ref="UM280:UP280"/>
    <mergeCell ref="UQ280:UT280"/>
    <mergeCell ref="TG280:TJ280"/>
    <mergeCell ref="TK280:TN280"/>
    <mergeCell ref="TO280:TR280"/>
    <mergeCell ref="TS280:TV280"/>
    <mergeCell ref="TW280:TZ280"/>
    <mergeCell ref="SM280:SP280"/>
    <mergeCell ref="SQ280:ST280"/>
    <mergeCell ref="SU280:SX280"/>
    <mergeCell ref="SY280:TB280"/>
    <mergeCell ref="TC280:TF280"/>
    <mergeCell ref="UA280:UD280"/>
    <mergeCell ref="UE280:UH280"/>
    <mergeCell ref="UI280:UL280"/>
    <mergeCell ref="WI280:WL280"/>
    <mergeCell ref="WM280:WP280"/>
    <mergeCell ref="WQ280:WT280"/>
    <mergeCell ref="WU280:WX280"/>
    <mergeCell ref="WY280:XB280"/>
    <mergeCell ref="VO280:VR280"/>
    <mergeCell ref="VS280:VV280"/>
    <mergeCell ref="VW280:VZ280"/>
    <mergeCell ref="WA280:WD280"/>
    <mergeCell ref="WE280:WH280"/>
    <mergeCell ref="MQ280:MT280"/>
    <mergeCell ref="MU280:MX280"/>
    <mergeCell ref="RS280:RV280"/>
    <mergeCell ref="RW280:RZ280"/>
    <mergeCell ref="SA280:SD280"/>
    <mergeCell ref="SE280:SH280"/>
    <mergeCell ref="SI280:SL280"/>
    <mergeCell ref="LS280:LV280"/>
    <mergeCell ref="LW280:LZ280"/>
    <mergeCell ref="MA280:MD280"/>
    <mergeCell ref="ME280:MH280"/>
    <mergeCell ref="KU280:KX280"/>
    <mergeCell ref="KY280:LB280"/>
    <mergeCell ref="LC280:LF280"/>
    <mergeCell ref="LG280:LJ280"/>
    <mergeCell ref="LK280:LN280"/>
    <mergeCell ref="KA280:KD280"/>
    <mergeCell ref="KE280:KH280"/>
    <mergeCell ref="KI280:KL280"/>
    <mergeCell ref="KM280:KP280"/>
    <mergeCell ref="KQ280:KT280"/>
    <mergeCell ref="QY280:RB280"/>
    <mergeCell ref="RC280:RF280"/>
    <mergeCell ref="RG280:RJ280"/>
    <mergeCell ref="RK280:RN280"/>
    <mergeCell ref="RO280:RR280"/>
    <mergeCell ref="QE280:QH280"/>
    <mergeCell ref="QI280:QL280"/>
    <mergeCell ref="QM280:QP280"/>
    <mergeCell ref="QQ280:QT280"/>
    <mergeCell ref="QU280:QX280"/>
    <mergeCell ref="PK280:PN280"/>
    <mergeCell ref="GE280:GH280"/>
    <mergeCell ref="GI280:GL280"/>
    <mergeCell ref="PW280:PZ280"/>
    <mergeCell ref="QA280:QD280"/>
    <mergeCell ref="GU280:GX280"/>
    <mergeCell ref="FK280:FN280"/>
    <mergeCell ref="FO280:FR280"/>
    <mergeCell ref="FS280:FV280"/>
    <mergeCell ref="FW280:FZ280"/>
    <mergeCell ref="GA280:GD280"/>
    <mergeCell ref="EQ280:ET280"/>
    <mergeCell ref="EU280:EX280"/>
    <mergeCell ref="EY280:FB280"/>
    <mergeCell ref="FC280:FF280"/>
    <mergeCell ref="FG280:FJ280"/>
    <mergeCell ref="OQ280:OT280"/>
    <mergeCell ref="OU280:OX280"/>
    <mergeCell ref="OY280:PB280"/>
    <mergeCell ref="PC280:PF280"/>
    <mergeCell ref="PG280:PJ280"/>
    <mergeCell ref="NW280:NZ280"/>
    <mergeCell ref="OA280:OD280"/>
    <mergeCell ref="OE280:OH280"/>
    <mergeCell ref="OI280:OL280"/>
    <mergeCell ref="OM280:OP280"/>
    <mergeCell ref="NC280:NF280"/>
    <mergeCell ref="NG280:NJ280"/>
    <mergeCell ref="NK280:NN280"/>
    <mergeCell ref="NO280:NR280"/>
    <mergeCell ref="NS280:NV280"/>
    <mergeCell ref="MI280:ML280"/>
    <mergeCell ref="MM280:MP280"/>
    <mergeCell ref="AQ280:AT280"/>
    <mergeCell ref="AU280:AX280"/>
    <mergeCell ref="MY280:NB280"/>
    <mergeCell ref="LO280:LR280"/>
    <mergeCell ref="BG280:BJ280"/>
    <mergeCell ref="BK280:BN280"/>
    <mergeCell ref="BO280:BR280"/>
    <mergeCell ref="BS280:BV280"/>
    <mergeCell ref="BW280:BZ280"/>
    <mergeCell ref="CA280:CD280"/>
    <mergeCell ref="CE280:CH280"/>
    <mergeCell ref="O279:R279"/>
    <mergeCell ref="JG280:JJ280"/>
    <mergeCell ref="JK280:JN280"/>
    <mergeCell ref="JO280:JR280"/>
    <mergeCell ref="JS280:JV280"/>
    <mergeCell ref="JW280:JZ280"/>
    <mergeCell ref="IM280:IP280"/>
    <mergeCell ref="IQ280:IT280"/>
    <mergeCell ref="IU280:IX280"/>
    <mergeCell ref="IY280:JB280"/>
    <mergeCell ref="JC280:JF280"/>
    <mergeCell ref="HS280:HV280"/>
    <mergeCell ref="HW280:HZ280"/>
    <mergeCell ref="IA280:ID280"/>
    <mergeCell ref="IE280:IH280"/>
    <mergeCell ref="II280:IL280"/>
    <mergeCell ref="GY280:HB280"/>
    <mergeCell ref="HC280:HF280"/>
    <mergeCell ref="HG280:HJ280"/>
    <mergeCell ref="HK280:HN280"/>
    <mergeCell ref="HO280:HR280"/>
    <mergeCell ref="AY280:BB280"/>
    <mergeCell ref="BC280:BF280"/>
    <mergeCell ref="GM280:GP280"/>
    <mergeCell ref="GQ280:GT280"/>
    <mergeCell ref="O1211:R1211"/>
    <mergeCell ref="K2:L5"/>
    <mergeCell ref="O16:R16"/>
    <mergeCell ref="O17:R17"/>
    <mergeCell ref="O2:Q6"/>
    <mergeCell ref="DW280:DZ280"/>
    <mergeCell ref="EA280:ED280"/>
    <mergeCell ref="EE280:EH280"/>
    <mergeCell ref="EI280:EL280"/>
    <mergeCell ref="EM280:EP280"/>
    <mergeCell ref="DC280:DF280"/>
    <mergeCell ref="DG280:DJ280"/>
    <mergeCell ref="DK280:DN280"/>
    <mergeCell ref="DO280:DR280"/>
    <mergeCell ref="DS280:DV280"/>
    <mergeCell ref="CI280:CL280"/>
    <mergeCell ref="CM280:CP280"/>
    <mergeCell ref="CQ280:CT280"/>
    <mergeCell ref="CU280:CX280"/>
    <mergeCell ref="CY280:DB280"/>
    <mergeCell ref="O277:R277"/>
    <mergeCell ref="S280:V280"/>
    <mergeCell ref="W280:Z280"/>
    <mergeCell ref="AA280:AD280"/>
    <mergeCell ref="AE280:AH280"/>
    <mergeCell ref="AI280:AL280"/>
    <mergeCell ref="AM280:AP280"/>
    <mergeCell ref="O280:R28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38"/>
  <sheetViews>
    <sheetView topLeftCell="AC1" zoomScale="80" zoomScaleNormal="80" zoomScalePageLayoutView="40" workbookViewId="0">
      <selection activeCell="AE16" sqref="AE16:AJ16"/>
    </sheetView>
  </sheetViews>
  <sheetFormatPr defaultColWidth="0" defaultRowHeight="12.5" zeroHeight="1"/>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26953125" style="4" customWidth="1"/>
    <col min="12" max="12" width="19.26953125" style="4" bestFit="1" customWidth="1"/>
    <col min="13" max="13" width="12.7265625" style="4" customWidth="1"/>
    <col min="14" max="14" width="12.26953125" style="4" bestFit="1" customWidth="1"/>
    <col min="15" max="15" width="13.7265625" style="4" customWidth="1"/>
    <col min="16" max="16" width="12.7265625" style="5" bestFit="1" customWidth="1"/>
    <col min="17" max="17" width="15.54296875" style="5" customWidth="1"/>
    <col min="18" max="18" width="10.54296875" style="4" bestFit="1" customWidth="1"/>
    <col min="19" max="19" width="2.7265625" style="5" customWidth="1"/>
    <col min="20" max="20" width="21.7265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7265625" style="5" customWidth="1"/>
    <col min="28" max="28" width="27.7265625" style="5" bestFit="1" customWidth="1"/>
    <col min="29" max="29" width="11.7265625" style="5" customWidth="1"/>
    <col min="30" max="30" width="12.26953125" style="5" bestFit="1" customWidth="1"/>
    <col min="31" max="31" width="13.26953125" style="5" customWidth="1"/>
    <col min="32" max="32" width="13.26953125" style="4" customWidth="1"/>
    <col min="33" max="35" width="13.26953125" style="5" customWidth="1"/>
    <col min="36" max="36" width="10.54296875" style="5" bestFit="1" customWidth="1"/>
    <col min="37" max="37" width="2.453125" style="5" customWidth="1"/>
    <col min="38" max="38" width="19.26953125" style="5" bestFit="1" customWidth="1"/>
    <col min="39" max="41" width="12.26953125" style="5" bestFit="1" customWidth="1"/>
    <col min="42" max="42" width="13.453125" style="5" bestFit="1" customWidth="1"/>
    <col min="43" max="43" width="13.7265625" style="5" bestFit="1" customWidth="1"/>
    <col min="44" max="44" width="10.54296875" style="5" bestFit="1" customWidth="1"/>
    <col min="45" max="45" width="3.54296875" style="5" customWidth="1"/>
    <col min="46" max="46" width="21.7265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26953125" style="5" hidden="1"/>
  </cols>
  <sheetData>
    <row r="1" spans="1:16383" ht="13.5" thickBot="1">
      <c r="A1" s="60" t="s">
        <v>485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c r="A2" s="410" t="s">
        <v>486</v>
      </c>
      <c r="B2" s="411"/>
      <c r="C2" s="411"/>
      <c r="D2" s="411"/>
      <c r="E2" s="412"/>
      <c r="H2" s="416"/>
      <c r="I2" s="416"/>
      <c r="J2" s="416"/>
      <c r="K2" s="416"/>
      <c r="L2" s="416"/>
      <c r="M2" s="416"/>
      <c r="N2" s="416"/>
      <c r="O2" s="41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c r="A3" s="413"/>
      <c r="B3" s="414"/>
      <c r="C3" s="414"/>
      <c r="D3" s="414"/>
      <c r="E3" s="415"/>
      <c r="H3" s="416"/>
      <c r="I3" s="416"/>
      <c r="J3" s="416"/>
      <c r="K3" s="416"/>
      <c r="L3" s="416"/>
      <c r="M3" s="416"/>
      <c r="N3" s="416"/>
      <c r="O3" s="41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c r="A5" s="6" t="s">
        <v>10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73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c r="A9" s="54" t="s">
        <v>16</v>
      </c>
      <c r="B9" s="4" t="s">
        <v>487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488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489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7"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65" customHeight="1">
      <c r="A16" s="145" t="str">
        <f>'Discon, Recon, Liens. '!A15</f>
        <v>[Name of Utility]</v>
      </c>
      <c r="B16" s="20"/>
      <c r="C16" s="20"/>
      <c r="D16" s="20"/>
      <c r="E16" s="406" t="s">
        <v>490</v>
      </c>
      <c r="F16" s="406"/>
      <c r="G16" s="406"/>
      <c r="H16" s="406"/>
      <c r="I16" s="406"/>
      <c r="J16" s="406"/>
      <c r="K16" s="61"/>
      <c r="L16" s="26"/>
      <c r="M16" s="406" t="s">
        <v>491</v>
      </c>
      <c r="N16" s="406"/>
      <c r="O16" s="406"/>
      <c r="P16" s="406"/>
      <c r="Q16" s="406"/>
      <c r="R16" s="406"/>
      <c r="S16" s="4"/>
      <c r="T16" s="26"/>
      <c r="U16" s="407" t="s">
        <v>492</v>
      </c>
      <c r="V16" s="408"/>
      <c r="W16" s="408"/>
      <c r="X16" s="408"/>
      <c r="Y16" s="408"/>
      <c r="Z16" s="409"/>
      <c r="AA16" s="4"/>
      <c r="AB16" s="4"/>
      <c r="AC16" s="4"/>
      <c r="AD16" s="4"/>
      <c r="AE16" s="403" t="s">
        <v>493</v>
      </c>
      <c r="AF16" s="404"/>
      <c r="AG16" s="404"/>
      <c r="AH16" s="404"/>
      <c r="AI16" s="404"/>
      <c r="AJ16" s="405"/>
      <c r="AK16" s="4"/>
      <c r="AL16" s="163"/>
      <c r="AM16" s="403" t="s">
        <v>494</v>
      </c>
      <c r="AN16" s="404"/>
      <c r="AO16" s="404"/>
      <c r="AP16" s="404"/>
      <c r="AQ16" s="404"/>
      <c r="AR16" s="405"/>
      <c r="AS16" s="4"/>
      <c r="AT16" s="163"/>
      <c r="AU16" s="403" t="s">
        <v>495</v>
      </c>
      <c r="AV16" s="404"/>
      <c r="AW16" s="404"/>
      <c r="AX16" s="404"/>
      <c r="AY16" s="404"/>
      <c r="AZ16" s="405"/>
      <c r="BA16" s="4"/>
    </row>
    <row r="17" spans="1:53">
      <c r="B17" s="10" t="s">
        <v>496</v>
      </c>
      <c r="C17" s="10" t="s">
        <v>35</v>
      </c>
      <c r="D17" s="78" t="s">
        <v>497</v>
      </c>
      <c r="E17" s="23" t="s">
        <v>498</v>
      </c>
      <c r="F17" s="23" t="s">
        <v>499</v>
      </c>
      <c r="G17" s="23" t="s">
        <v>500</v>
      </c>
      <c r="H17" s="23" t="s">
        <v>501</v>
      </c>
      <c r="I17" s="23" t="s">
        <v>502</v>
      </c>
      <c r="J17" s="23" t="s">
        <v>503</v>
      </c>
      <c r="K17" s="25"/>
      <c r="M17" s="23" t="s">
        <v>498</v>
      </c>
      <c r="N17" s="23" t="s">
        <v>499</v>
      </c>
      <c r="O17" s="23" t="s">
        <v>500</v>
      </c>
      <c r="P17" s="23" t="s">
        <v>501</v>
      </c>
      <c r="Q17" s="23" t="s">
        <v>502</v>
      </c>
      <c r="R17" s="23" t="s">
        <v>503</v>
      </c>
      <c r="S17" s="4"/>
      <c r="T17" s="4"/>
      <c r="U17" s="23" t="s">
        <v>498</v>
      </c>
      <c r="V17" s="23" t="s">
        <v>499</v>
      </c>
      <c r="W17" s="23" t="s">
        <v>500</v>
      </c>
      <c r="X17" s="23" t="s">
        <v>501</v>
      </c>
      <c r="Y17" s="23" t="s">
        <v>502</v>
      </c>
      <c r="Z17" s="23" t="s">
        <v>503</v>
      </c>
      <c r="AA17" s="4"/>
      <c r="AB17" s="10" t="s">
        <v>496</v>
      </c>
      <c r="AC17" s="10" t="s">
        <v>35</v>
      </c>
      <c r="AD17" s="78" t="s">
        <v>497</v>
      </c>
      <c r="AE17" s="23" t="s">
        <v>498</v>
      </c>
      <c r="AF17" s="23" t="s">
        <v>499</v>
      </c>
      <c r="AG17" s="23" t="s">
        <v>500</v>
      </c>
      <c r="AH17" s="23" t="s">
        <v>501</v>
      </c>
      <c r="AI17" s="23" t="s">
        <v>502</v>
      </c>
      <c r="AJ17" s="23" t="s">
        <v>503</v>
      </c>
      <c r="AK17" s="4"/>
      <c r="AL17" s="4"/>
      <c r="AM17" s="23" t="s">
        <v>498</v>
      </c>
      <c r="AN17" s="23" t="s">
        <v>499</v>
      </c>
      <c r="AO17" s="23" t="s">
        <v>500</v>
      </c>
      <c r="AP17" s="23" t="s">
        <v>501</v>
      </c>
      <c r="AQ17" s="23" t="s">
        <v>502</v>
      </c>
      <c r="AR17" s="23" t="s">
        <v>503</v>
      </c>
      <c r="AS17" s="4"/>
      <c r="AT17" s="4"/>
      <c r="AU17" s="23" t="s">
        <v>498</v>
      </c>
      <c r="AV17" s="23" t="s">
        <v>499</v>
      </c>
      <c r="AW17" s="23" t="s">
        <v>500</v>
      </c>
      <c r="AX17" s="23" t="s">
        <v>501</v>
      </c>
      <c r="AY17" s="23" t="s">
        <v>502</v>
      </c>
      <c r="AZ17" s="23" t="s">
        <v>503</v>
      </c>
      <c r="BA17" s="4"/>
    </row>
    <row r="18" spans="1:53" s="211" customFormat="1">
      <c r="A18" s="217" t="s">
        <v>74</v>
      </c>
      <c r="B18" s="208" t="s">
        <v>83</v>
      </c>
      <c r="C18" s="208"/>
      <c r="D18" s="209" t="s">
        <v>84</v>
      </c>
      <c r="E18" s="208">
        <v>1260</v>
      </c>
      <c r="F18" s="208">
        <v>855</v>
      </c>
      <c r="G18" s="208">
        <v>760</v>
      </c>
      <c r="H18" s="208">
        <v>617</v>
      </c>
      <c r="I18" s="208">
        <v>539</v>
      </c>
      <c r="J18" s="208"/>
      <c r="K18" s="202"/>
      <c r="L18" s="202"/>
      <c r="M18" s="208">
        <v>126707.06</v>
      </c>
      <c r="N18" s="208">
        <v>91842.790000000095</v>
      </c>
      <c r="O18" s="208">
        <v>143804.29999999999</v>
      </c>
      <c r="P18" s="208">
        <v>141619.91</v>
      </c>
      <c r="Q18" s="208">
        <v>553045.02</v>
      </c>
      <c r="R18" s="208"/>
      <c r="S18" s="202"/>
      <c r="T18" s="202"/>
      <c r="U18" s="208">
        <v>86.312711171662201</v>
      </c>
      <c r="V18" s="208">
        <v>62.563208446866597</v>
      </c>
      <c r="W18" s="208">
        <v>103.233524766691</v>
      </c>
      <c r="X18" s="208">
        <v>102.846702977487</v>
      </c>
      <c r="Y18" s="208">
        <v>403.09403790087401</v>
      </c>
      <c r="Z18" s="208"/>
      <c r="AA18" s="202"/>
      <c r="AB18" s="208" t="s">
        <v>83</v>
      </c>
      <c r="AC18" s="208"/>
      <c r="AD18" s="209" t="s">
        <v>84</v>
      </c>
      <c r="AE18" s="210">
        <v>267</v>
      </c>
      <c r="AF18" s="210">
        <v>80</v>
      </c>
      <c r="AG18" s="210">
        <v>50</v>
      </c>
      <c r="AH18" s="210">
        <v>33</v>
      </c>
      <c r="AI18" s="210">
        <v>35</v>
      </c>
      <c r="AJ18" s="210"/>
      <c r="AK18" s="202"/>
      <c r="AL18" s="202"/>
      <c r="AM18" s="210">
        <v>110365.37</v>
      </c>
      <c r="AN18" s="210">
        <v>17457.259999999998</v>
      </c>
      <c r="AO18" s="210">
        <v>9350.2999999999993</v>
      </c>
      <c r="AP18" s="210">
        <v>6493.43</v>
      </c>
      <c r="AQ18" s="210">
        <v>50187.99</v>
      </c>
      <c r="AR18" s="210"/>
      <c r="AS18" s="202"/>
      <c r="AT18" s="202"/>
      <c r="AU18" s="210">
        <v>399.87452898550703</v>
      </c>
      <c r="AV18" s="210">
        <v>63.250942028985499</v>
      </c>
      <c r="AW18" s="210">
        <v>35.284150943396199</v>
      </c>
      <c r="AX18" s="210">
        <v>24.974730769230799</v>
      </c>
      <c r="AY18" s="210">
        <v>183.83879120879101</v>
      </c>
      <c r="AZ18" s="210"/>
      <c r="BA18" s="202"/>
    </row>
    <row r="19" spans="1:53" s="211" customFormat="1">
      <c r="A19" s="202"/>
      <c r="B19" s="208" t="s">
        <v>83</v>
      </c>
      <c r="C19" s="208"/>
      <c r="D19" s="209" t="s">
        <v>85</v>
      </c>
      <c r="E19" s="208">
        <v>1220</v>
      </c>
      <c r="F19" s="208">
        <v>881</v>
      </c>
      <c r="G19" s="208">
        <v>794</v>
      </c>
      <c r="H19" s="208">
        <v>664</v>
      </c>
      <c r="I19" s="208">
        <v>599</v>
      </c>
      <c r="J19" s="208"/>
      <c r="K19" s="202"/>
      <c r="L19" s="202"/>
      <c r="M19" s="208">
        <v>128681.3</v>
      </c>
      <c r="N19" s="208">
        <v>86405.880000000107</v>
      </c>
      <c r="O19" s="208">
        <v>131723.39000000001</v>
      </c>
      <c r="P19" s="208">
        <v>130190.7</v>
      </c>
      <c r="Q19" s="208">
        <v>554132.17000000004</v>
      </c>
      <c r="R19" s="208"/>
      <c r="S19" s="202"/>
      <c r="T19" s="202"/>
      <c r="U19" s="208">
        <v>90.684496124031099</v>
      </c>
      <c r="V19" s="208">
        <v>60.892093023255903</v>
      </c>
      <c r="W19" s="208">
        <v>95.382614047791506</v>
      </c>
      <c r="X19" s="208">
        <v>93.393615494978505</v>
      </c>
      <c r="Y19" s="208">
        <v>390.50892882311501</v>
      </c>
      <c r="Z19" s="208"/>
      <c r="AA19" s="202"/>
      <c r="AB19" s="208" t="s">
        <v>83</v>
      </c>
      <c r="AC19" s="208"/>
      <c r="AD19" s="209" t="s">
        <v>85</v>
      </c>
      <c r="AE19" s="210">
        <v>77</v>
      </c>
      <c r="AF19" s="210">
        <v>30</v>
      </c>
      <c r="AG19" s="210">
        <v>22</v>
      </c>
      <c r="AH19" s="210">
        <v>14</v>
      </c>
      <c r="AI19" s="210">
        <v>11</v>
      </c>
      <c r="AJ19" s="210"/>
      <c r="AK19" s="202"/>
      <c r="AL19" s="202"/>
      <c r="AM19" s="210">
        <v>23661.78</v>
      </c>
      <c r="AN19" s="210">
        <v>2558.48</v>
      </c>
      <c r="AO19" s="210">
        <v>3495.92</v>
      </c>
      <c r="AP19" s="210">
        <v>1566.21</v>
      </c>
      <c r="AQ19" s="210">
        <v>7286.06</v>
      </c>
      <c r="AR19" s="210"/>
      <c r="AS19" s="202"/>
      <c r="AT19" s="202"/>
      <c r="AU19" s="210">
        <v>295.77224999999999</v>
      </c>
      <c r="AV19" s="210">
        <v>31.981000000000002</v>
      </c>
      <c r="AW19" s="210">
        <v>44.252151898734198</v>
      </c>
      <c r="AX19" s="210">
        <v>20.608026315789498</v>
      </c>
      <c r="AY19" s="210">
        <v>91.075749999999999</v>
      </c>
      <c r="AZ19" s="210"/>
      <c r="BA19" s="202"/>
    </row>
    <row r="20" spans="1:53" s="211" customFormat="1">
      <c r="A20" s="202"/>
      <c r="B20" s="208" t="s">
        <v>86</v>
      </c>
      <c r="C20" s="208"/>
      <c r="D20" s="209" t="s">
        <v>87</v>
      </c>
      <c r="E20" s="208">
        <v>93</v>
      </c>
      <c r="F20" s="208">
        <v>53</v>
      </c>
      <c r="G20" s="208">
        <v>48</v>
      </c>
      <c r="H20" s="208">
        <v>36</v>
      </c>
      <c r="I20" s="208">
        <v>37</v>
      </c>
      <c r="J20" s="208"/>
      <c r="K20" s="202"/>
      <c r="L20" s="202"/>
      <c r="M20" s="208">
        <v>9606.5499999999993</v>
      </c>
      <c r="N20" s="208">
        <v>6380.03</v>
      </c>
      <c r="O20" s="208">
        <v>9733.1299999999992</v>
      </c>
      <c r="P20" s="208">
        <v>10049.39</v>
      </c>
      <c r="Q20" s="208">
        <v>36395.040000000001</v>
      </c>
      <c r="R20" s="208"/>
      <c r="S20" s="202"/>
      <c r="T20" s="202"/>
      <c r="U20" s="208">
        <v>84.267982456140302</v>
      </c>
      <c r="V20" s="208">
        <v>55.965175438596503</v>
      </c>
      <c r="W20" s="208">
        <v>98.314444444444504</v>
      </c>
      <c r="X20" s="208">
        <v>98.523431372549098</v>
      </c>
      <c r="Y20" s="208">
        <v>363.9504</v>
      </c>
      <c r="Z20" s="208"/>
      <c r="AA20" s="202"/>
      <c r="AB20" s="208" t="s">
        <v>86</v>
      </c>
      <c r="AC20" s="208"/>
      <c r="AD20" s="209" t="s">
        <v>87</v>
      </c>
      <c r="AE20" s="210">
        <v>9</v>
      </c>
      <c r="AF20" s="210">
        <v>1</v>
      </c>
      <c r="AG20" s="210"/>
      <c r="AH20" s="210">
        <v>1</v>
      </c>
      <c r="AI20" s="210">
        <v>1</v>
      </c>
      <c r="AJ20" s="210"/>
      <c r="AK20" s="202"/>
      <c r="AL20" s="202"/>
      <c r="AM20" s="210">
        <v>2065.84</v>
      </c>
      <c r="AN20" s="210">
        <v>187.71</v>
      </c>
      <c r="AO20" s="210">
        <v>0</v>
      </c>
      <c r="AP20" s="210">
        <v>420.16</v>
      </c>
      <c r="AQ20" s="210">
        <v>55.53</v>
      </c>
      <c r="AR20" s="210"/>
      <c r="AS20" s="202"/>
      <c r="AT20" s="202"/>
      <c r="AU20" s="210">
        <v>229.53777777777799</v>
      </c>
      <c r="AV20" s="210">
        <v>20.856666666666701</v>
      </c>
      <c r="AW20" s="210">
        <v>0</v>
      </c>
      <c r="AX20" s="210">
        <v>52.52</v>
      </c>
      <c r="AY20" s="210">
        <v>6.9412500000000001</v>
      </c>
      <c r="AZ20" s="210"/>
      <c r="BA20" s="202"/>
    </row>
    <row r="21" spans="1:53" s="211" customFormat="1">
      <c r="A21" s="202"/>
      <c r="B21" s="208" t="s">
        <v>504</v>
      </c>
      <c r="C21" s="208"/>
      <c r="D21" s="209" t="s">
        <v>152</v>
      </c>
      <c r="E21" s="208">
        <v>1</v>
      </c>
      <c r="F21" s="208">
        <v>1</v>
      </c>
      <c r="G21" s="208"/>
      <c r="H21" s="208"/>
      <c r="I21" s="208"/>
      <c r="J21" s="208"/>
      <c r="K21" s="202"/>
      <c r="L21" s="202"/>
      <c r="M21" s="208">
        <v>401.33</v>
      </c>
      <c r="N21" s="208">
        <v>419.31</v>
      </c>
      <c r="O21" s="208">
        <v>0</v>
      </c>
      <c r="P21" s="208">
        <v>0</v>
      </c>
      <c r="Q21" s="208">
        <v>0</v>
      </c>
      <c r="R21" s="208"/>
      <c r="S21" s="202"/>
      <c r="T21" s="202"/>
      <c r="U21" s="208">
        <v>401.33</v>
      </c>
      <c r="V21" s="208">
        <v>419.31</v>
      </c>
      <c r="W21" s="208">
        <v>0</v>
      </c>
      <c r="X21" s="208">
        <v>0</v>
      </c>
      <c r="Y21" s="208">
        <v>0</v>
      </c>
      <c r="Z21" s="208"/>
      <c r="AA21" s="202"/>
      <c r="AB21" s="208" t="s">
        <v>504</v>
      </c>
      <c r="AC21" s="208"/>
      <c r="AD21" s="209" t="s">
        <v>152</v>
      </c>
      <c r="AE21" s="210">
        <v>1</v>
      </c>
      <c r="AF21" s="210">
        <v>1</v>
      </c>
      <c r="AG21" s="210"/>
      <c r="AH21" s="210"/>
      <c r="AI21" s="210"/>
      <c r="AJ21" s="210"/>
      <c r="AK21" s="202"/>
      <c r="AL21" s="202"/>
      <c r="AM21" s="210">
        <v>46.22</v>
      </c>
      <c r="AN21" s="210">
        <v>27.2</v>
      </c>
      <c r="AO21" s="210">
        <v>0</v>
      </c>
      <c r="AP21" s="210">
        <v>0</v>
      </c>
      <c r="AQ21" s="210">
        <v>0</v>
      </c>
      <c r="AR21" s="210"/>
      <c r="AS21" s="202"/>
      <c r="AT21" s="202"/>
      <c r="AU21" s="210">
        <v>46.22</v>
      </c>
      <c r="AV21" s="210">
        <v>27.2</v>
      </c>
      <c r="AW21" s="210">
        <v>0</v>
      </c>
      <c r="AX21" s="210">
        <v>0</v>
      </c>
      <c r="AY21" s="210">
        <v>0</v>
      </c>
      <c r="AZ21" s="210"/>
      <c r="BA21" s="202"/>
    </row>
    <row r="22" spans="1:53" s="211" customFormat="1">
      <c r="A22" s="202"/>
      <c r="B22" s="208" t="s">
        <v>88</v>
      </c>
      <c r="C22" s="208"/>
      <c r="D22" s="209" t="s">
        <v>89</v>
      </c>
      <c r="E22" s="208">
        <v>159</v>
      </c>
      <c r="F22" s="208">
        <v>105</v>
      </c>
      <c r="G22" s="208">
        <v>82</v>
      </c>
      <c r="H22" s="208">
        <v>64</v>
      </c>
      <c r="I22" s="208">
        <v>65</v>
      </c>
      <c r="J22" s="208"/>
      <c r="K22" s="202"/>
      <c r="L22" s="202"/>
      <c r="M22" s="208">
        <v>29286.45</v>
      </c>
      <c r="N22" s="208">
        <v>20249.11</v>
      </c>
      <c r="O22" s="208">
        <v>20068.72</v>
      </c>
      <c r="P22" s="208">
        <v>19880.68</v>
      </c>
      <c r="Q22" s="208">
        <v>121846.47</v>
      </c>
      <c r="R22" s="208"/>
      <c r="S22" s="202"/>
      <c r="T22" s="202"/>
      <c r="U22" s="208">
        <v>157.45403225806501</v>
      </c>
      <c r="V22" s="208">
        <v>108.866182795699</v>
      </c>
      <c r="W22" s="208">
        <v>112.115754189944</v>
      </c>
      <c r="X22" s="208">
        <v>111.68921348314601</v>
      </c>
      <c r="Y22" s="208">
        <v>684.53073033707904</v>
      </c>
      <c r="Z22" s="208"/>
      <c r="AA22" s="202"/>
      <c r="AB22" s="208" t="s">
        <v>88</v>
      </c>
      <c r="AC22" s="208"/>
      <c r="AD22" s="209" t="s">
        <v>89</v>
      </c>
      <c r="AE22" s="210">
        <v>30</v>
      </c>
      <c r="AF22" s="210">
        <v>18</v>
      </c>
      <c r="AG22" s="210">
        <v>13</v>
      </c>
      <c r="AH22" s="210">
        <v>9</v>
      </c>
      <c r="AI22" s="210">
        <v>8</v>
      </c>
      <c r="AJ22" s="210"/>
      <c r="AK22" s="202"/>
      <c r="AL22" s="202"/>
      <c r="AM22" s="210">
        <v>5050.87</v>
      </c>
      <c r="AN22" s="210">
        <v>2162.44</v>
      </c>
      <c r="AO22" s="210">
        <v>1140.32</v>
      </c>
      <c r="AP22" s="210">
        <v>1178.56</v>
      </c>
      <c r="AQ22" s="210">
        <v>5906.18</v>
      </c>
      <c r="AR22" s="210"/>
      <c r="AS22" s="202"/>
      <c r="AT22" s="202"/>
      <c r="AU22" s="210">
        <v>136.51</v>
      </c>
      <c r="AV22" s="210">
        <v>58.444324324324299</v>
      </c>
      <c r="AW22" s="210">
        <v>35.634999999999998</v>
      </c>
      <c r="AX22" s="210">
        <v>33.673142857142899</v>
      </c>
      <c r="AY22" s="210">
        <v>164.06055555555599</v>
      </c>
      <c r="AZ22" s="210"/>
      <c r="BA22" s="202"/>
    </row>
    <row r="23" spans="1:53" s="211" customFormat="1">
      <c r="A23" s="202"/>
      <c r="B23" s="208" t="s">
        <v>88</v>
      </c>
      <c r="C23" s="208"/>
      <c r="D23" s="209" t="s">
        <v>152</v>
      </c>
      <c r="E23" s="208">
        <v>1</v>
      </c>
      <c r="F23" s="208"/>
      <c r="G23" s="208"/>
      <c r="H23" s="208"/>
      <c r="I23" s="208"/>
      <c r="J23" s="208"/>
      <c r="K23" s="202"/>
      <c r="L23" s="202"/>
      <c r="M23" s="208">
        <v>71.12</v>
      </c>
      <c r="N23" s="208">
        <v>0</v>
      </c>
      <c r="O23" s="208">
        <v>0</v>
      </c>
      <c r="P23" s="208">
        <v>0</v>
      </c>
      <c r="Q23" s="208">
        <v>0</v>
      </c>
      <c r="R23" s="208"/>
      <c r="S23" s="202"/>
      <c r="T23" s="202"/>
      <c r="U23" s="208">
        <v>71.12</v>
      </c>
      <c r="V23" s="208">
        <v>0</v>
      </c>
      <c r="W23" s="208">
        <v>0</v>
      </c>
      <c r="X23" s="208">
        <v>0</v>
      </c>
      <c r="Y23" s="208">
        <v>0</v>
      </c>
      <c r="Z23" s="208"/>
      <c r="AA23" s="202"/>
      <c r="AB23" s="208" t="s">
        <v>90</v>
      </c>
      <c r="AC23" s="208"/>
      <c r="AD23" s="209" t="s">
        <v>91</v>
      </c>
      <c r="AE23" s="210">
        <v>9</v>
      </c>
      <c r="AF23" s="210">
        <v>3</v>
      </c>
      <c r="AG23" s="210">
        <v>3</v>
      </c>
      <c r="AH23" s="210">
        <v>3</v>
      </c>
      <c r="AI23" s="210">
        <v>3</v>
      </c>
      <c r="AJ23" s="210"/>
      <c r="AK23" s="202"/>
      <c r="AL23" s="202"/>
      <c r="AM23" s="210">
        <v>21384.75</v>
      </c>
      <c r="AN23" s="210">
        <v>1374.18</v>
      </c>
      <c r="AO23" s="210">
        <v>1225.95</v>
      </c>
      <c r="AP23" s="210">
        <v>1498.58</v>
      </c>
      <c r="AQ23" s="210">
        <v>2115</v>
      </c>
      <c r="AR23" s="210"/>
      <c r="AS23" s="202"/>
      <c r="AT23" s="202"/>
      <c r="AU23" s="210">
        <v>2376.0833333333298</v>
      </c>
      <c r="AV23" s="210">
        <v>152.68666666666701</v>
      </c>
      <c r="AW23" s="210">
        <v>136.21666666666701</v>
      </c>
      <c r="AX23" s="210">
        <v>166.508888888889</v>
      </c>
      <c r="AY23" s="210">
        <v>235</v>
      </c>
      <c r="AZ23" s="210"/>
      <c r="BA23" s="202"/>
    </row>
    <row r="24" spans="1:53" s="211" customFormat="1">
      <c r="A24" s="202"/>
      <c r="B24" s="208" t="s">
        <v>505</v>
      </c>
      <c r="C24" s="208"/>
      <c r="D24" s="209" t="s">
        <v>438</v>
      </c>
      <c r="E24" s="208">
        <v>1</v>
      </c>
      <c r="F24" s="208">
        <v>1</v>
      </c>
      <c r="G24" s="208"/>
      <c r="H24" s="208"/>
      <c r="I24" s="208"/>
      <c r="J24" s="208"/>
      <c r="K24" s="202"/>
      <c r="L24" s="202"/>
      <c r="M24" s="208">
        <v>190.05</v>
      </c>
      <c r="N24" s="208">
        <v>371.75</v>
      </c>
      <c r="O24" s="208">
        <v>0</v>
      </c>
      <c r="P24" s="208">
        <v>0</v>
      </c>
      <c r="Q24" s="208">
        <v>0</v>
      </c>
      <c r="R24" s="208"/>
      <c r="S24" s="202"/>
      <c r="T24" s="202"/>
      <c r="U24" s="208">
        <v>190.05</v>
      </c>
      <c r="V24" s="208">
        <v>371.75</v>
      </c>
      <c r="W24" s="208">
        <v>0</v>
      </c>
      <c r="X24" s="208">
        <v>0</v>
      </c>
      <c r="Y24" s="208">
        <v>0</v>
      </c>
      <c r="Z24" s="208"/>
      <c r="AA24" s="202"/>
      <c r="AB24" s="208" t="s">
        <v>92</v>
      </c>
      <c r="AC24" s="208"/>
      <c r="AD24" s="209" t="s">
        <v>93</v>
      </c>
      <c r="AE24" s="210">
        <v>83</v>
      </c>
      <c r="AF24" s="210">
        <v>57</v>
      </c>
      <c r="AG24" s="210">
        <v>41</v>
      </c>
      <c r="AH24" s="210">
        <v>34</v>
      </c>
      <c r="AI24" s="210">
        <v>32</v>
      </c>
      <c r="AJ24" s="210"/>
      <c r="AK24" s="202"/>
      <c r="AL24" s="202"/>
      <c r="AM24" s="210">
        <v>58703.48</v>
      </c>
      <c r="AN24" s="210">
        <v>46247.99</v>
      </c>
      <c r="AO24" s="210">
        <v>25754.31</v>
      </c>
      <c r="AP24" s="210">
        <v>21609.47</v>
      </c>
      <c r="AQ24" s="210">
        <v>188349.8</v>
      </c>
      <c r="AR24" s="210"/>
      <c r="AS24" s="202"/>
      <c r="AT24" s="202"/>
      <c r="AU24" s="210">
        <v>659.58966292134801</v>
      </c>
      <c r="AV24" s="210">
        <v>519.64033707865201</v>
      </c>
      <c r="AW24" s="210">
        <v>306.59892857142898</v>
      </c>
      <c r="AX24" s="210">
        <v>257.255595238095</v>
      </c>
      <c r="AY24" s="210">
        <v>2242.25952380952</v>
      </c>
      <c r="AZ24" s="210"/>
      <c r="BA24" s="202"/>
    </row>
    <row r="25" spans="1:53" s="211" customFormat="1">
      <c r="A25" s="202"/>
      <c r="B25" s="208" t="s">
        <v>90</v>
      </c>
      <c r="C25" s="208"/>
      <c r="D25" s="209" t="s">
        <v>91</v>
      </c>
      <c r="E25" s="208">
        <v>11</v>
      </c>
      <c r="F25" s="208">
        <v>8</v>
      </c>
      <c r="G25" s="208">
        <v>8</v>
      </c>
      <c r="H25" s="208">
        <v>6</v>
      </c>
      <c r="I25" s="208">
        <v>8</v>
      </c>
      <c r="J25" s="208"/>
      <c r="K25" s="202"/>
      <c r="L25" s="202"/>
      <c r="M25" s="208">
        <v>1555.94</v>
      </c>
      <c r="N25" s="208">
        <v>757.97</v>
      </c>
      <c r="O25" s="208">
        <v>2564.56</v>
      </c>
      <c r="P25" s="208">
        <v>1504.94</v>
      </c>
      <c r="Q25" s="208">
        <v>21164.76</v>
      </c>
      <c r="R25" s="208"/>
      <c r="S25" s="202"/>
      <c r="T25" s="202"/>
      <c r="U25" s="208">
        <v>119.687692307692</v>
      </c>
      <c r="V25" s="208">
        <v>58.305384615384597</v>
      </c>
      <c r="W25" s="208">
        <v>197.27384615384599</v>
      </c>
      <c r="X25" s="208">
        <v>136.81272727272699</v>
      </c>
      <c r="Y25" s="208">
        <v>1763.73</v>
      </c>
      <c r="Z25" s="208"/>
      <c r="AA25" s="202"/>
      <c r="AB25" s="208" t="s">
        <v>94</v>
      </c>
      <c r="AC25" s="208"/>
      <c r="AD25" s="209" t="s">
        <v>95</v>
      </c>
      <c r="AE25" s="210">
        <v>5</v>
      </c>
      <c r="AF25" s="210">
        <v>4</v>
      </c>
      <c r="AG25" s="210"/>
      <c r="AH25" s="210"/>
      <c r="AI25" s="210">
        <v>1</v>
      </c>
      <c r="AJ25" s="210"/>
      <c r="AK25" s="202"/>
      <c r="AL25" s="202"/>
      <c r="AM25" s="210">
        <v>2723.26</v>
      </c>
      <c r="AN25" s="210">
        <v>320.66000000000003</v>
      </c>
      <c r="AO25" s="210">
        <v>0</v>
      </c>
      <c r="AP25" s="210">
        <v>0</v>
      </c>
      <c r="AQ25" s="210">
        <v>1.06</v>
      </c>
      <c r="AR25" s="210"/>
      <c r="AS25" s="202"/>
      <c r="AT25" s="202"/>
      <c r="AU25" s="210">
        <v>544.65200000000004</v>
      </c>
      <c r="AV25" s="210">
        <v>64.132000000000005</v>
      </c>
      <c r="AW25" s="210">
        <v>0</v>
      </c>
      <c r="AX25" s="210">
        <v>0</v>
      </c>
      <c r="AY25" s="210">
        <v>0.53</v>
      </c>
      <c r="AZ25" s="210"/>
      <c r="BA25" s="202"/>
    </row>
    <row r="26" spans="1:53" s="211" customFormat="1">
      <c r="A26" s="202"/>
      <c r="B26" s="208" t="s">
        <v>92</v>
      </c>
      <c r="C26" s="208"/>
      <c r="D26" s="209" t="s">
        <v>93</v>
      </c>
      <c r="E26" s="208">
        <v>835</v>
      </c>
      <c r="F26" s="208">
        <v>607</v>
      </c>
      <c r="G26" s="208">
        <v>530</v>
      </c>
      <c r="H26" s="208">
        <v>420</v>
      </c>
      <c r="I26" s="208">
        <v>363</v>
      </c>
      <c r="J26" s="208"/>
      <c r="K26" s="202"/>
      <c r="L26" s="202"/>
      <c r="M26" s="208">
        <v>146413.29</v>
      </c>
      <c r="N26" s="208">
        <v>97149.89</v>
      </c>
      <c r="O26" s="208">
        <v>130810.29</v>
      </c>
      <c r="P26" s="208">
        <v>119905.91</v>
      </c>
      <c r="Q26" s="208">
        <v>429576.34</v>
      </c>
      <c r="R26" s="208"/>
      <c r="S26" s="202"/>
      <c r="T26" s="202"/>
      <c r="U26" s="208">
        <v>149.70684049079699</v>
      </c>
      <c r="V26" s="208">
        <v>99.335265848670801</v>
      </c>
      <c r="W26" s="208">
        <v>136.97412565445001</v>
      </c>
      <c r="X26" s="208">
        <v>126.349747102213</v>
      </c>
      <c r="Y26" s="208">
        <v>453.61809926082401</v>
      </c>
      <c r="Z26" s="208"/>
      <c r="AA26" s="202"/>
      <c r="AB26" s="208" t="s">
        <v>94</v>
      </c>
      <c r="AC26" s="208"/>
      <c r="AD26" s="209" t="s">
        <v>96</v>
      </c>
      <c r="AE26" s="210">
        <v>536</v>
      </c>
      <c r="AF26" s="210">
        <v>332</v>
      </c>
      <c r="AG26" s="210">
        <v>231</v>
      </c>
      <c r="AH26" s="210">
        <v>209</v>
      </c>
      <c r="AI26" s="210">
        <v>197</v>
      </c>
      <c r="AJ26" s="210"/>
      <c r="AK26" s="202"/>
      <c r="AL26" s="202"/>
      <c r="AM26" s="210">
        <v>884156.75</v>
      </c>
      <c r="AN26" s="210">
        <v>181180.99</v>
      </c>
      <c r="AO26" s="210">
        <v>95137.309999999896</v>
      </c>
      <c r="AP26" s="210">
        <v>56638.58</v>
      </c>
      <c r="AQ26" s="210">
        <v>245810.29</v>
      </c>
      <c r="AR26" s="210"/>
      <c r="AS26" s="202"/>
      <c r="AT26" s="202"/>
      <c r="AU26" s="210">
        <v>1573.23265124555</v>
      </c>
      <c r="AV26" s="210">
        <v>322.38610320284698</v>
      </c>
      <c r="AW26" s="210">
        <v>192.58564777327899</v>
      </c>
      <c r="AX26" s="210">
        <v>109.552379110251</v>
      </c>
      <c r="AY26" s="210">
        <v>464.66973534971601</v>
      </c>
      <c r="AZ26" s="210"/>
      <c r="BA26" s="202"/>
    </row>
    <row r="27" spans="1:53" s="211" customFormat="1">
      <c r="A27" s="202"/>
      <c r="B27" s="208" t="s">
        <v>94</v>
      </c>
      <c r="C27" s="208"/>
      <c r="D27" s="209" t="s">
        <v>95</v>
      </c>
      <c r="E27" s="208">
        <v>15</v>
      </c>
      <c r="F27" s="208">
        <v>9</v>
      </c>
      <c r="G27" s="208">
        <v>5</v>
      </c>
      <c r="H27" s="208">
        <v>3</v>
      </c>
      <c r="I27" s="208">
        <v>1</v>
      </c>
      <c r="J27" s="208"/>
      <c r="K27" s="202"/>
      <c r="L27" s="202"/>
      <c r="M27" s="208">
        <v>1767.28</v>
      </c>
      <c r="N27" s="208">
        <v>537.16</v>
      </c>
      <c r="O27" s="208">
        <v>467.16</v>
      </c>
      <c r="P27" s="208">
        <v>187.3</v>
      </c>
      <c r="Q27" s="208">
        <v>4.07</v>
      </c>
      <c r="R27" s="208"/>
      <c r="S27" s="202"/>
      <c r="T27" s="202"/>
      <c r="U27" s="208">
        <v>103.95764705882399</v>
      </c>
      <c r="V27" s="208">
        <v>31.597647058823501</v>
      </c>
      <c r="W27" s="208">
        <v>35.935384615384599</v>
      </c>
      <c r="X27" s="208">
        <v>17.027272727272699</v>
      </c>
      <c r="Y27" s="208">
        <v>0.40699999999999997</v>
      </c>
      <c r="Z27" s="208"/>
      <c r="AA27" s="202"/>
      <c r="AB27" s="208" t="s">
        <v>506</v>
      </c>
      <c r="AC27" s="208"/>
      <c r="AD27" s="209" t="s">
        <v>194</v>
      </c>
      <c r="AE27" s="210">
        <v>4</v>
      </c>
      <c r="AF27" s="210"/>
      <c r="AG27" s="210"/>
      <c r="AH27" s="210"/>
      <c r="AI27" s="210"/>
      <c r="AJ27" s="210"/>
      <c r="AK27" s="202"/>
      <c r="AL27" s="202"/>
      <c r="AM27" s="210">
        <v>655.81</v>
      </c>
      <c r="AN27" s="210">
        <v>0</v>
      </c>
      <c r="AO27" s="210">
        <v>0</v>
      </c>
      <c r="AP27" s="210">
        <v>0</v>
      </c>
      <c r="AQ27" s="210">
        <v>0</v>
      </c>
      <c r="AR27" s="210"/>
      <c r="AS27" s="202"/>
      <c r="AT27" s="202"/>
      <c r="AU27" s="210">
        <v>163.95249999999999</v>
      </c>
      <c r="AV27" s="210">
        <v>0</v>
      </c>
      <c r="AW27" s="210">
        <v>0</v>
      </c>
      <c r="AX27" s="210">
        <v>0</v>
      </c>
      <c r="AY27" s="210">
        <v>0</v>
      </c>
      <c r="AZ27" s="210"/>
      <c r="BA27" s="202"/>
    </row>
    <row r="28" spans="1:53" s="211" customFormat="1">
      <c r="A28" s="202"/>
      <c r="B28" s="208" t="s">
        <v>94</v>
      </c>
      <c r="C28" s="208"/>
      <c r="D28" s="209" t="s">
        <v>96</v>
      </c>
      <c r="E28" s="208">
        <v>4844</v>
      </c>
      <c r="F28" s="208">
        <v>3802</v>
      </c>
      <c r="G28" s="208">
        <v>3121</v>
      </c>
      <c r="H28" s="208">
        <v>2715</v>
      </c>
      <c r="I28" s="208">
        <v>2611</v>
      </c>
      <c r="J28" s="208"/>
      <c r="K28" s="202"/>
      <c r="L28" s="202"/>
      <c r="M28" s="208">
        <v>359871.38000000099</v>
      </c>
      <c r="N28" s="208">
        <v>358522.19</v>
      </c>
      <c r="O28" s="208">
        <v>460739.74000000098</v>
      </c>
      <c r="P28" s="208">
        <v>390570.42000000097</v>
      </c>
      <c r="Q28" s="208">
        <v>2549308.7999999998</v>
      </c>
      <c r="R28" s="208"/>
      <c r="S28" s="202"/>
      <c r="T28" s="202"/>
      <c r="U28" s="208">
        <v>64.876758608256907</v>
      </c>
      <c r="V28" s="208">
        <v>64.6335298359474</v>
      </c>
      <c r="W28" s="208">
        <v>94.685519934237703</v>
      </c>
      <c r="X28" s="208">
        <v>76.883940944881999</v>
      </c>
      <c r="Y28" s="208">
        <v>498.983910745743</v>
      </c>
      <c r="Z28" s="208"/>
      <c r="AA28" s="202"/>
      <c r="AB28" s="208" t="s">
        <v>507</v>
      </c>
      <c r="AC28" s="208"/>
      <c r="AD28" s="209" t="s">
        <v>254</v>
      </c>
      <c r="AE28" s="210"/>
      <c r="AF28" s="210"/>
      <c r="AG28" s="210"/>
      <c r="AH28" s="210">
        <v>1</v>
      </c>
      <c r="AI28" s="210"/>
      <c r="AJ28" s="210"/>
      <c r="AK28" s="202"/>
      <c r="AL28" s="202"/>
      <c r="AM28" s="210">
        <v>0</v>
      </c>
      <c r="AN28" s="210">
        <v>0</v>
      </c>
      <c r="AO28" s="210"/>
      <c r="AP28" s="210">
        <v>4.16</v>
      </c>
      <c r="AQ28" s="210">
        <v>0</v>
      </c>
      <c r="AR28" s="210"/>
      <c r="AS28" s="202"/>
      <c r="AT28" s="202"/>
      <c r="AU28" s="210">
        <v>0</v>
      </c>
      <c r="AV28" s="210">
        <v>0</v>
      </c>
      <c r="AW28" s="210"/>
      <c r="AX28" s="210">
        <v>4.16</v>
      </c>
      <c r="AY28" s="210">
        <v>0</v>
      </c>
      <c r="AZ28" s="210"/>
      <c r="BA28" s="202"/>
    </row>
    <row r="29" spans="1:53" s="211" customFormat="1" ht="13" thickBot="1">
      <c r="A29" s="202"/>
      <c r="B29" s="212" t="s">
        <v>97</v>
      </c>
      <c r="C29" s="212"/>
      <c r="D29" s="213" t="s">
        <v>98</v>
      </c>
      <c r="E29" s="212">
        <v>11</v>
      </c>
      <c r="F29" s="212">
        <v>9</v>
      </c>
      <c r="G29" s="212">
        <v>7</v>
      </c>
      <c r="H29" s="212">
        <v>2</v>
      </c>
      <c r="I29" s="212">
        <v>2</v>
      </c>
      <c r="J29" s="212"/>
      <c r="K29" s="202"/>
      <c r="L29" s="202"/>
      <c r="M29" s="212">
        <v>1575.05</v>
      </c>
      <c r="N29" s="208">
        <v>1351.24</v>
      </c>
      <c r="O29" s="208">
        <v>1602.3</v>
      </c>
      <c r="P29" s="208">
        <v>802.02</v>
      </c>
      <c r="Q29" s="208">
        <v>1866.16</v>
      </c>
      <c r="R29" s="208"/>
      <c r="S29" s="202"/>
      <c r="T29" s="202"/>
      <c r="U29" s="214">
        <v>131.254166666667</v>
      </c>
      <c r="V29" s="214">
        <v>112.603333333333</v>
      </c>
      <c r="W29" s="214">
        <v>133.52500000000001</v>
      </c>
      <c r="X29" s="214">
        <v>66.834999999999994</v>
      </c>
      <c r="Y29" s="214">
        <v>155.51333333333301</v>
      </c>
      <c r="Z29" s="214"/>
      <c r="AA29" s="202"/>
      <c r="AB29" s="212" t="s">
        <v>97</v>
      </c>
      <c r="AC29" s="212"/>
      <c r="AD29" s="213" t="s">
        <v>98</v>
      </c>
      <c r="AE29" s="215">
        <v>2</v>
      </c>
      <c r="AF29" s="215"/>
      <c r="AG29" s="215"/>
      <c r="AH29" s="215"/>
      <c r="AI29" s="215"/>
      <c r="AJ29" s="215"/>
      <c r="AK29" s="202"/>
      <c r="AL29" s="202"/>
      <c r="AM29" s="216">
        <v>774.59</v>
      </c>
      <c r="AN29" s="215">
        <v>0</v>
      </c>
      <c r="AO29" s="215">
        <v>0</v>
      </c>
      <c r="AP29" s="215">
        <v>0</v>
      </c>
      <c r="AQ29" s="215">
        <v>0</v>
      </c>
      <c r="AR29" s="215"/>
      <c r="AS29" s="202"/>
      <c r="AT29" s="202"/>
      <c r="AU29" s="216">
        <v>387.29500000000002</v>
      </c>
      <c r="AV29" s="215">
        <v>0</v>
      </c>
      <c r="AW29" s="215">
        <v>0</v>
      </c>
      <c r="AX29" s="215">
        <v>0</v>
      </c>
      <c r="AY29" s="215">
        <v>0</v>
      </c>
      <c r="AZ29" s="215"/>
      <c r="BA29" s="202"/>
    </row>
    <row r="30" spans="1:53" s="211" customFormat="1">
      <c r="A30" s="202"/>
      <c r="B30" s="208" t="s">
        <v>99</v>
      </c>
      <c r="C30" s="208"/>
      <c r="D30" s="209" t="s">
        <v>100</v>
      </c>
      <c r="E30" s="208">
        <v>31</v>
      </c>
      <c r="F30" s="208">
        <v>18</v>
      </c>
      <c r="G30" s="208">
        <v>17</v>
      </c>
      <c r="H30" s="208">
        <v>12</v>
      </c>
      <c r="I30" s="208">
        <v>9</v>
      </c>
      <c r="J30" s="208"/>
      <c r="K30" s="202"/>
      <c r="L30" s="202"/>
      <c r="M30" s="208">
        <v>4057.99</v>
      </c>
      <c r="N30" s="208">
        <v>1807.2</v>
      </c>
      <c r="O30" s="208">
        <v>2945.74</v>
      </c>
      <c r="P30" s="208">
        <v>1398.87</v>
      </c>
      <c r="Q30" s="208">
        <v>3273.14</v>
      </c>
      <c r="R30" s="208"/>
      <c r="S30" s="202"/>
      <c r="T30" s="202"/>
      <c r="U30" s="208">
        <v>126.81218749999999</v>
      </c>
      <c r="V30" s="208">
        <v>56.475000000000001</v>
      </c>
      <c r="W30" s="208">
        <v>101.57724137931</v>
      </c>
      <c r="X30" s="208">
        <v>46.628999999999998</v>
      </c>
      <c r="Y30" s="208">
        <v>109.104666666667</v>
      </c>
      <c r="Z30" s="208"/>
      <c r="AA30" s="202"/>
      <c r="AB30" s="208" t="s">
        <v>99</v>
      </c>
      <c r="AC30" s="208"/>
      <c r="AD30" s="209" t="s">
        <v>100</v>
      </c>
      <c r="AE30" s="210">
        <v>10</v>
      </c>
      <c r="AF30" s="210">
        <v>6</v>
      </c>
      <c r="AG30" s="210">
        <v>4</v>
      </c>
      <c r="AH30" s="210">
        <v>4</v>
      </c>
      <c r="AI30" s="210">
        <v>4</v>
      </c>
      <c r="AJ30" s="210"/>
      <c r="AK30" s="202"/>
      <c r="AL30" s="202"/>
      <c r="AM30" s="210">
        <v>1830.51</v>
      </c>
      <c r="AN30" s="210">
        <v>413.86</v>
      </c>
      <c r="AO30" s="210">
        <v>313.51</v>
      </c>
      <c r="AP30" s="210">
        <v>313.54000000000002</v>
      </c>
      <c r="AQ30" s="210">
        <v>1459.02</v>
      </c>
      <c r="AR30" s="210"/>
      <c r="AS30" s="202"/>
      <c r="AT30" s="202"/>
      <c r="AU30" s="210">
        <v>166.41</v>
      </c>
      <c r="AV30" s="210">
        <v>37.6236363636364</v>
      </c>
      <c r="AW30" s="210">
        <v>31.350999999999999</v>
      </c>
      <c r="AX30" s="210">
        <v>31.353999999999999</v>
      </c>
      <c r="AY30" s="210">
        <v>145.90199999999999</v>
      </c>
      <c r="AZ30" s="210"/>
      <c r="BA30" s="202"/>
    </row>
    <row r="31" spans="1:53" s="211" customFormat="1">
      <c r="A31" s="202"/>
      <c r="B31" s="208" t="s">
        <v>99</v>
      </c>
      <c r="C31" s="208"/>
      <c r="D31" s="209" t="s">
        <v>101</v>
      </c>
      <c r="E31" s="208">
        <v>2</v>
      </c>
      <c r="F31" s="208">
        <v>1</v>
      </c>
      <c r="G31" s="208">
        <v>1</v>
      </c>
      <c r="H31" s="208">
        <v>1</v>
      </c>
      <c r="I31" s="208">
        <v>1</v>
      </c>
      <c r="J31" s="208"/>
      <c r="K31" s="202"/>
      <c r="L31" s="202"/>
      <c r="M31" s="208">
        <v>142.47</v>
      </c>
      <c r="N31" s="208">
        <v>66.25</v>
      </c>
      <c r="O31" s="208">
        <v>152.47</v>
      </c>
      <c r="P31" s="208">
        <v>147.22</v>
      </c>
      <c r="Q31" s="208">
        <v>476.27</v>
      </c>
      <c r="R31" s="208"/>
      <c r="S31" s="202"/>
      <c r="T31" s="202"/>
      <c r="U31" s="208">
        <v>71.234999999999999</v>
      </c>
      <c r="V31" s="208">
        <v>33.125</v>
      </c>
      <c r="W31" s="208">
        <v>76.234999999999999</v>
      </c>
      <c r="X31" s="208">
        <v>73.61</v>
      </c>
      <c r="Y31" s="208">
        <v>238.13499999999999</v>
      </c>
      <c r="Z31" s="208"/>
      <c r="AA31" s="202"/>
      <c r="AB31" s="208" t="s">
        <v>102</v>
      </c>
      <c r="AC31" s="208"/>
      <c r="AD31" s="209" t="s">
        <v>103</v>
      </c>
      <c r="AE31" s="210">
        <v>44</v>
      </c>
      <c r="AF31" s="210">
        <v>18</v>
      </c>
      <c r="AG31" s="210">
        <v>19</v>
      </c>
      <c r="AH31" s="210">
        <v>15</v>
      </c>
      <c r="AI31" s="210">
        <v>5</v>
      </c>
      <c r="AJ31" s="210"/>
      <c r="AK31" s="202"/>
      <c r="AL31" s="202"/>
      <c r="AM31" s="210">
        <v>25123.65</v>
      </c>
      <c r="AN31" s="210">
        <v>4745.37</v>
      </c>
      <c r="AO31" s="210">
        <v>1965.65</v>
      </c>
      <c r="AP31" s="210">
        <v>734.86</v>
      </c>
      <c r="AQ31" s="210">
        <v>1993.91</v>
      </c>
      <c r="AR31" s="210"/>
      <c r="AS31" s="202"/>
      <c r="AT31" s="202"/>
      <c r="AU31" s="210">
        <v>492.62058823529401</v>
      </c>
      <c r="AV31" s="210">
        <v>93.046470588235294</v>
      </c>
      <c r="AW31" s="210">
        <v>42.7315217391304</v>
      </c>
      <c r="AX31" s="210">
        <v>16.330222222222201</v>
      </c>
      <c r="AY31" s="210">
        <v>46.37</v>
      </c>
      <c r="AZ31" s="210"/>
      <c r="BA31" s="202"/>
    </row>
    <row r="32" spans="1:53" s="211" customFormat="1">
      <c r="A32" s="202"/>
      <c r="B32" s="208" t="s">
        <v>102</v>
      </c>
      <c r="C32" s="208"/>
      <c r="D32" s="209" t="s">
        <v>103</v>
      </c>
      <c r="E32" s="208">
        <v>202</v>
      </c>
      <c r="F32" s="208">
        <v>106</v>
      </c>
      <c r="G32" s="208">
        <v>69</v>
      </c>
      <c r="H32" s="208">
        <v>45</v>
      </c>
      <c r="I32" s="208">
        <v>37</v>
      </c>
      <c r="J32" s="208"/>
      <c r="K32" s="202"/>
      <c r="L32" s="202"/>
      <c r="M32" s="208">
        <v>15531.87</v>
      </c>
      <c r="N32" s="208">
        <v>13628.17</v>
      </c>
      <c r="O32" s="208">
        <v>19887.79</v>
      </c>
      <c r="P32" s="208">
        <v>12392</v>
      </c>
      <c r="Q32" s="208">
        <v>24187.42</v>
      </c>
      <c r="R32" s="208"/>
      <c r="S32" s="202"/>
      <c r="T32" s="202"/>
      <c r="U32" s="208">
        <v>72.578831775700905</v>
      </c>
      <c r="V32" s="208">
        <v>63.683037383177599</v>
      </c>
      <c r="W32" s="208">
        <v>109.273571428571</v>
      </c>
      <c r="X32" s="208">
        <v>68.464088397790107</v>
      </c>
      <c r="Y32" s="208">
        <v>132.897912087912</v>
      </c>
      <c r="Z32" s="208"/>
      <c r="AA32" s="202"/>
      <c r="AB32" s="208" t="s">
        <v>104</v>
      </c>
      <c r="AC32" s="208"/>
      <c r="AD32" s="209" t="s">
        <v>95</v>
      </c>
      <c r="AE32" s="210">
        <v>3</v>
      </c>
      <c r="AF32" s="210"/>
      <c r="AG32" s="210"/>
      <c r="AH32" s="210"/>
      <c r="AI32" s="210"/>
      <c r="AJ32" s="210"/>
      <c r="AK32" s="202"/>
      <c r="AL32" s="202"/>
      <c r="AM32" s="210">
        <v>9676.82</v>
      </c>
      <c r="AN32" s="210">
        <v>0</v>
      </c>
      <c r="AO32" s="210">
        <v>0</v>
      </c>
      <c r="AP32" s="210">
        <v>0</v>
      </c>
      <c r="AQ32" s="210">
        <v>0</v>
      </c>
      <c r="AR32" s="210"/>
      <c r="AS32" s="202"/>
      <c r="AT32" s="202"/>
      <c r="AU32" s="210">
        <v>3225.6066666666702</v>
      </c>
      <c r="AV32" s="210">
        <v>0</v>
      </c>
      <c r="AW32" s="210">
        <v>0</v>
      </c>
      <c r="AX32" s="210">
        <v>0</v>
      </c>
      <c r="AY32" s="210">
        <v>0</v>
      </c>
      <c r="AZ32" s="210"/>
      <c r="BA32" s="202"/>
    </row>
    <row r="33" spans="1:53" s="211" customFormat="1">
      <c r="A33" s="202"/>
      <c r="B33" s="208" t="s">
        <v>104</v>
      </c>
      <c r="C33" s="208"/>
      <c r="D33" s="209" t="s">
        <v>95</v>
      </c>
      <c r="E33" s="208">
        <v>2</v>
      </c>
      <c r="F33" s="208">
        <v>1</v>
      </c>
      <c r="G33" s="208"/>
      <c r="H33" s="208"/>
      <c r="I33" s="208"/>
      <c r="J33" s="208"/>
      <c r="K33" s="202"/>
      <c r="L33" s="202"/>
      <c r="M33" s="208">
        <v>145.04</v>
      </c>
      <c r="N33" s="208">
        <v>80.680000000000007</v>
      </c>
      <c r="O33" s="208">
        <v>0</v>
      </c>
      <c r="P33" s="208">
        <v>0</v>
      </c>
      <c r="Q33" s="208">
        <v>0</v>
      </c>
      <c r="R33" s="208"/>
      <c r="S33" s="202"/>
      <c r="T33" s="202"/>
      <c r="U33" s="208">
        <v>72.52</v>
      </c>
      <c r="V33" s="208">
        <v>40.340000000000003</v>
      </c>
      <c r="W33" s="208">
        <v>0</v>
      </c>
      <c r="X33" s="208">
        <v>0</v>
      </c>
      <c r="Y33" s="208">
        <v>0</v>
      </c>
      <c r="Z33" s="208"/>
      <c r="AA33" s="202"/>
      <c r="AB33" s="208" t="s">
        <v>104</v>
      </c>
      <c r="AC33" s="208"/>
      <c r="AD33" s="209" t="s">
        <v>105</v>
      </c>
      <c r="AE33" s="210">
        <v>50</v>
      </c>
      <c r="AF33" s="210">
        <v>14</v>
      </c>
      <c r="AG33" s="210">
        <v>7</v>
      </c>
      <c r="AH33" s="210">
        <v>4</v>
      </c>
      <c r="AI33" s="210">
        <v>6</v>
      </c>
      <c r="AJ33" s="210"/>
      <c r="AK33" s="202"/>
      <c r="AL33" s="202"/>
      <c r="AM33" s="210">
        <v>36967.56</v>
      </c>
      <c r="AN33" s="210">
        <v>1465.68</v>
      </c>
      <c r="AO33" s="210">
        <v>1050.44</v>
      </c>
      <c r="AP33" s="210">
        <v>156.43</v>
      </c>
      <c r="AQ33" s="210">
        <v>1526.59</v>
      </c>
      <c r="AR33" s="210"/>
      <c r="AS33" s="202"/>
      <c r="AT33" s="202"/>
      <c r="AU33" s="210">
        <v>672.13745454545403</v>
      </c>
      <c r="AV33" s="210">
        <v>26.648727272727299</v>
      </c>
      <c r="AW33" s="210">
        <v>22.349787234042498</v>
      </c>
      <c r="AX33" s="210">
        <v>3.1924489795918398</v>
      </c>
      <c r="AY33" s="210">
        <v>29.933137254902</v>
      </c>
      <c r="AZ33" s="210"/>
      <c r="BA33" s="202"/>
    </row>
    <row r="34" spans="1:53" s="211" customFormat="1">
      <c r="A34" s="202"/>
      <c r="B34" s="208" t="s">
        <v>104</v>
      </c>
      <c r="C34" s="208"/>
      <c r="D34" s="209" t="s">
        <v>105</v>
      </c>
      <c r="E34" s="208">
        <v>700</v>
      </c>
      <c r="F34" s="208">
        <v>510</v>
      </c>
      <c r="G34" s="208">
        <v>417</v>
      </c>
      <c r="H34" s="208">
        <v>310</v>
      </c>
      <c r="I34" s="208">
        <v>261</v>
      </c>
      <c r="J34" s="208"/>
      <c r="K34" s="202"/>
      <c r="L34" s="202"/>
      <c r="M34" s="208">
        <v>86672.390000000101</v>
      </c>
      <c r="N34" s="208">
        <v>74570.86</v>
      </c>
      <c r="O34" s="208">
        <v>111826.87</v>
      </c>
      <c r="P34" s="208">
        <v>103739.02</v>
      </c>
      <c r="Q34" s="208">
        <v>301549.13</v>
      </c>
      <c r="R34" s="208"/>
      <c r="S34" s="202"/>
      <c r="T34" s="202"/>
      <c r="U34" s="208">
        <v>108.070311720698</v>
      </c>
      <c r="V34" s="208">
        <v>92.981122194513702</v>
      </c>
      <c r="W34" s="208">
        <v>143.18421254801501</v>
      </c>
      <c r="X34" s="208">
        <v>134.90119635890801</v>
      </c>
      <c r="Y34" s="208">
        <v>389.095651612903</v>
      </c>
      <c r="Z34" s="208"/>
      <c r="AA34" s="202"/>
      <c r="AB34" s="208" t="s">
        <v>106</v>
      </c>
      <c r="AC34" s="208"/>
      <c r="AD34" s="209" t="s">
        <v>107</v>
      </c>
      <c r="AE34" s="210">
        <v>34</v>
      </c>
      <c r="AF34" s="210">
        <v>18</v>
      </c>
      <c r="AG34" s="210">
        <v>13</v>
      </c>
      <c r="AH34" s="210">
        <v>5</v>
      </c>
      <c r="AI34" s="210">
        <v>7</v>
      </c>
      <c r="AJ34" s="210"/>
      <c r="AK34" s="202"/>
      <c r="AL34" s="202"/>
      <c r="AM34" s="210">
        <v>3968.05</v>
      </c>
      <c r="AN34" s="210">
        <v>1335.43</v>
      </c>
      <c r="AO34" s="210">
        <v>2117.2399999999998</v>
      </c>
      <c r="AP34" s="210">
        <v>919.27</v>
      </c>
      <c r="AQ34" s="210">
        <v>1289.08</v>
      </c>
      <c r="AR34" s="210"/>
      <c r="AS34" s="202"/>
      <c r="AT34" s="202"/>
      <c r="AU34" s="210">
        <v>113.372857142857</v>
      </c>
      <c r="AV34" s="210">
        <v>38.155142857142899</v>
      </c>
      <c r="AW34" s="210">
        <v>66.163749999999993</v>
      </c>
      <c r="AX34" s="210">
        <v>28.727187499999999</v>
      </c>
      <c r="AY34" s="210">
        <v>36.830857142857099</v>
      </c>
      <c r="AZ34" s="210"/>
      <c r="BA34" s="202"/>
    </row>
    <row r="35" spans="1:53" s="211" customFormat="1">
      <c r="A35" s="202"/>
      <c r="B35" s="208" t="s">
        <v>106</v>
      </c>
      <c r="C35" s="208"/>
      <c r="D35" s="209" t="s">
        <v>107</v>
      </c>
      <c r="E35" s="208">
        <v>264</v>
      </c>
      <c r="F35" s="208">
        <v>150</v>
      </c>
      <c r="G35" s="208">
        <v>134</v>
      </c>
      <c r="H35" s="208">
        <v>107</v>
      </c>
      <c r="I35" s="208">
        <v>83</v>
      </c>
      <c r="J35" s="208"/>
      <c r="K35" s="202"/>
      <c r="L35" s="202"/>
      <c r="M35" s="208">
        <v>26653.19</v>
      </c>
      <c r="N35" s="208">
        <v>21536.47</v>
      </c>
      <c r="O35" s="208">
        <v>32435.29</v>
      </c>
      <c r="P35" s="208">
        <v>27301.27</v>
      </c>
      <c r="Q35" s="208">
        <v>84478.61</v>
      </c>
      <c r="R35" s="208"/>
      <c r="S35" s="202"/>
      <c r="T35" s="202"/>
      <c r="U35" s="208">
        <v>87.387508196721299</v>
      </c>
      <c r="V35" s="208">
        <v>70.611377049180305</v>
      </c>
      <c r="W35" s="208">
        <v>113.80803508771901</v>
      </c>
      <c r="X35" s="208">
        <v>99.277345454545397</v>
      </c>
      <c r="Y35" s="208">
        <v>308.31609489051101</v>
      </c>
      <c r="Z35" s="208"/>
      <c r="AA35" s="202"/>
      <c r="AB35" s="208" t="s">
        <v>106</v>
      </c>
      <c r="AC35" s="208"/>
      <c r="AD35" s="209" t="s">
        <v>108</v>
      </c>
      <c r="AE35" s="210">
        <v>15</v>
      </c>
      <c r="AF35" s="210">
        <v>6</v>
      </c>
      <c r="AG35" s="210"/>
      <c r="AH35" s="210">
        <v>2</v>
      </c>
      <c r="AI35" s="210">
        <v>2</v>
      </c>
      <c r="AJ35" s="210"/>
      <c r="AK35" s="202"/>
      <c r="AL35" s="202"/>
      <c r="AM35" s="210">
        <v>4762.08</v>
      </c>
      <c r="AN35" s="210">
        <v>2286.9</v>
      </c>
      <c r="AO35" s="210">
        <v>0</v>
      </c>
      <c r="AP35" s="210">
        <v>114.36</v>
      </c>
      <c r="AQ35" s="210">
        <v>10750.6</v>
      </c>
      <c r="AR35" s="210"/>
      <c r="AS35" s="202"/>
      <c r="AT35" s="202"/>
      <c r="AU35" s="210">
        <v>297.63</v>
      </c>
      <c r="AV35" s="210">
        <v>142.93125000000001</v>
      </c>
      <c r="AW35" s="210">
        <v>0</v>
      </c>
      <c r="AX35" s="210">
        <v>12.706666666666701</v>
      </c>
      <c r="AY35" s="210">
        <v>671.91250000000002</v>
      </c>
      <c r="AZ35" s="210"/>
      <c r="BA35" s="202"/>
    </row>
    <row r="36" spans="1:53" s="211" customFormat="1">
      <c r="A36" s="202"/>
      <c r="B36" s="208" t="s">
        <v>106</v>
      </c>
      <c r="C36" s="208"/>
      <c r="D36" s="209" t="s">
        <v>108</v>
      </c>
      <c r="E36" s="208">
        <v>52</v>
      </c>
      <c r="F36" s="208">
        <v>32</v>
      </c>
      <c r="G36" s="208">
        <v>7</v>
      </c>
      <c r="H36" s="208">
        <v>17</v>
      </c>
      <c r="I36" s="208">
        <v>15</v>
      </c>
      <c r="J36" s="208"/>
      <c r="K36" s="202"/>
      <c r="L36" s="202"/>
      <c r="M36" s="208">
        <v>4251.78</v>
      </c>
      <c r="N36" s="208">
        <v>3591.43</v>
      </c>
      <c r="O36" s="208">
        <v>1819.61</v>
      </c>
      <c r="P36" s="208">
        <v>3033.15</v>
      </c>
      <c r="Q36" s="208">
        <v>14710.29</v>
      </c>
      <c r="R36" s="208"/>
      <c r="S36" s="202"/>
      <c r="T36" s="202"/>
      <c r="U36" s="208">
        <v>75.924642857142899</v>
      </c>
      <c r="V36" s="208">
        <v>64.132678571428599</v>
      </c>
      <c r="W36" s="208">
        <v>82.709545454545506</v>
      </c>
      <c r="X36" s="208">
        <v>91.9136363636364</v>
      </c>
      <c r="Y36" s="208">
        <v>294.20580000000001</v>
      </c>
      <c r="Z36" s="208"/>
      <c r="AA36" s="202"/>
      <c r="AB36" s="208" t="s">
        <v>109</v>
      </c>
      <c r="AC36" s="208"/>
      <c r="AD36" s="209" t="s">
        <v>110</v>
      </c>
      <c r="AE36" s="210">
        <v>15</v>
      </c>
      <c r="AF36" s="210">
        <v>6</v>
      </c>
      <c r="AG36" s="210">
        <v>2</v>
      </c>
      <c r="AH36" s="210"/>
      <c r="AI36" s="210"/>
      <c r="AJ36" s="210"/>
      <c r="AK36" s="202"/>
      <c r="AL36" s="202"/>
      <c r="AM36" s="210">
        <v>1798.98</v>
      </c>
      <c r="AN36" s="210">
        <v>1125.72</v>
      </c>
      <c r="AO36" s="210">
        <v>215.57</v>
      </c>
      <c r="AP36" s="210">
        <v>0</v>
      </c>
      <c r="AQ36" s="210">
        <v>0</v>
      </c>
      <c r="AR36" s="210"/>
      <c r="AS36" s="202"/>
      <c r="AT36" s="202"/>
      <c r="AU36" s="210">
        <v>119.932</v>
      </c>
      <c r="AV36" s="210">
        <v>75.048000000000002</v>
      </c>
      <c r="AW36" s="210">
        <v>14.3713333333333</v>
      </c>
      <c r="AX36" s="210">
        <v>0</v>
      </c>
      <c r="AY36" s="210">
        <v>0</v>
      </c>
      <c r="AZ36" s="210"/>
      <c r="BA36" s="202"/>
    </row>
    <row r="37" spans="1:53" s="211" customFormat="1">
      <c r="A37" s="202"/>
      <c r="B37" s="208" t="s">
        <v>106</v>
      </c>
      <c r="C37" s="208"/>
      <c r="D37" s="209" t="s">
        <v>112</v>
      </c>
      <c r="E37" s="208">
        <v>1</v>
      </c>
      <c r="F37" s="208"/>
      <c r="G37" s="208"/>
      <c r="H37" s="208"/>
      <c r="I37" s="208"/>
      <c r="J37" s="208"/>
      <c r="K37" s="202"/>
      <c r="L37" s="202"/>
      <c r="M37" s="208">
        <v>95.27</v>
      </c>
      <c r="N37" s="208">
        <v>0</v>
      </c>
      <c r="O37" s="208">
        <v>0</v>
      </c>
      <c r="P37" s="208">
        <v>0</v>
      </c>
      <c r="Q37" s="208">
        <v>0</v>
      </c>
      <c r="R37" s="208"/>
      <c r="S37" s="202"/>
      <c r="T37" s="202"/>
      <c r="U37" s="208">
        <v>95.27</v>
      </c>
      <c r="V37" s="208">
        <v>0</v>
      </c>
      <c r="W37" s="208">
        <v>0</v>
      </c>
      <c r="X37" s="208">
        <v>0</v>
      </c>
      <c r="Y37" s="208">
        <v>0</v>
      </c>
      <c r="Z37" s="208"/>
      <c r="AA37" s="202"/>
      <c r="AB37" s="208" t="s">
        <v>111</v>
      </c>
      <c r="AC37" s="208"/>
      <c r="AD37" s="209" t="s">
        <v>112</v>
      </c>
      <c r="AE37" s="210">
        <v>60</v>
      </c>
      <c r="AF37" s="210">
        <v>22</v>
      </c>
      <c r="AG37" s="210">
        <v>11</v>
      </c>
      <c r="AH37" s="210">
        <v>7</v>
      </c>
      <c r="AI37" s="210">
        <v>8</v>
      </c>
      <c r="AJ37" s="210"/>
      <c r="AK37" s="202"/>
      <c r="AL37" s="202"/>
      <c r="AM37" s="210">
        <v>33608.32</v>
      </c>
      <c r="AN37" s="210">
        <v>6118.58</v>
      </c>
      <c r="AO37" s="210">
        <v>3061.02</v>
      </c>
      <c r="AP37" s="210">
        <v>2517.73</v>
      </c>
      <c r="AQ37" s="210">
        <v>2178.7199999999998</v>
      </c>
      <c r="AR37" s="210"/>
      <c r="AS37" s="202"/>
      <c r="AT37" s="202"/>
      <c r="AU37" s="210">
        <v>533.46539682539697</v>
      </c>
      <c r="AV37" s="210">
        <v>97.120317460317494</v>
      </c>
      <c r="AW37" s="210">
        <v>62.469795918367403</v>
      </c>
      <c r="AX37" s="210">
        <v>54.7332608695652</v>
      </c>
      <c r="AY37" s="210">
        <v>45.39</v>
      </c>
      <c r="AZ37" s="210"/>
      <c r="BA37" s="202"/>
    </row>
    <row r="38" spans="1:53" s="211" customFormat="1">
      <c r="A38" s="202"/>
      <c r="B38" s="208" t="s">
        <v>109</v>
      </c>
      <c r="C38" s="208"/>
      <c r="D38" s="209" t="s">
        <v>110</v>
      </c>
      <c r="E38" s="208">
        <v>65</v>
      </c>
      <c r="F38" s="208">
        <v>42</v>
      </c>
      <c r="G38" s="208">
        <v>38</v>
      </c>
      <c r="H38" s="208">
        <v>24</v>
      </c>
      <c r="I38" s="208">
        <v>26</v>
      </c>
      <c r="J38" s="208"/>
      <c r="K38" s="202"/>
      <c r="L38" s="202"/>
      <c r="M38" s="208">
        <v>9045.0499999999993</v>
      </c>
      <c r="N38" s="208">
        <v>8295.52</v>
      </c>
      <c r="O38" s="208">
        <v>18732.400000000001</v>
      </c>
      <c r="P38" s="208">
        <v>6558.19</v>
      </c>
      <c r="Q38" s="208">
        <v>39141.06</v>
      </c>
      <c r="R38" s="208"/>
      <c r="S38" s="202"/>
      <c r="T38" s="202"/>
      <c r="U38" s="208">
        <v>113.063125</v>
      </c>
      <c r="V38" s="208">
        <v>103.694</v>
      </c>
      <c r="W38" s="208">
        <v>246.47894736842099</v>
      </c>
      <c r="X38" s="208">
        <v>86.291973684210504</v>
      </c>
      <c r="Y38" s="208">
        <v>508.32545454545499</v>
      </c>
      <c r="Z38" s="208"/>
      <c r="AA38" s="202"/>
      <c r="AB38" s="208" t="s">
        <v>111</v>
      </c>
      <c r="AC38" s="208"/>
      <c r="AD38" s="209" t="s">
        <v>113</v>
      </c>
      <c r="AE38" s="210">
        <v>17</v>
      </c>
      <c r="AF38" s="210">
        <v>6</v>
      </c>
      <c r="AG38" s="210">
        <v>2</v>
      </c>
      <c r="AH38" s="210">
        <v>2</v>
      </c>
      <c r="AI38" s="210">
        <v>1</v>
      </c>
      <c r="AJ38" s="210"/>
      <c r="AK38" s="202"/>
      <c r="AL38" s="202"/>
      <c r="AM38" s="210">
        <v>4118.3900000000003</v>
      </c>
      <c r="AN38" s="210">
        <v>5165.3900000000003</v>
      </c>
      <c r="AO38" s="210">
        <v>57.75</v>
      </c>
      <c r="AP38" s="210">
        <v>54.68</v>
      </c>
      <c r="AQ38" s="210">
        <v>49.51</v>
      </c>
      <c r="AR38" s="210"/>
      <c r="AS38" s="202"/>
      <c r="AT38" s="202"/>
      <c r="AU38" s="210">
        <v>228.79944444444399</v>
      </c>
      <c r="AV38" s="210">
        <v>286.96611111111099</v>
      </c>
      <c r="AW38" s="210">
        <v>4.125</v>
      </c>
      <c r="AX38" s="210">
        <v>3.9057142857142901</v>
      </c>
      <c r="AY38" s="210">
        <v>3.5364285714285701</v>
      </c>
      <c r="AZ38" s="210"/>
      <c r="BA38" s="202"/>
    </row>
    <row r="39" spans="1:53" s="211" customFormat="1" ht="13" thickBot="1">
      <c r="A39" s="202"/>
      <c r="B39" s="212" t="s">
        <v>111</v>
      </c>
      <c r="C39" s="212"/>
      <c r="D39" s="213" t="s">
        <v>112</v>
      </c>
      <c r="E39" s="212">
        <v>333</v>
      </c>
      <c r="F39" s="212">
        <v>172</v>
      </c>
      <c r="G39" s="212">
        <v>110</v>
      </c>
      <c r="H39" s="212">
        <v>75</v>
      </c>
      <c r="I39" s="212">
        <v>58</v>
      </c>
      <c r="J39" s="212"/>
      <c r="K39" s="202"/>
      <c r="L39" s="202"/>
      <c r="M39" s="212">
        <v>19212.150000000001</v>
      </c>
      <c r="N39" s="208">
        <v>15667.84</v>
      </c>
      <c r="O39" s="208">
        <v>26895.91</v>
      </c>
      <c r="P39" s="208">
        <v>15016.85</v>
      </c>
      <c r="Q39" s="208">
        <v>32271.119999999999</v>
      </c>
      <c r="R39" s="208"/>
      <c r="S39" s="202"/>
      <c r="T39" s="202"/>
      <c r="U39" s="214">
        <v>55.207327586206901</v>
      </c>
      <c r="V39" s="214">
        <v>45.0225287356322</v>
      </c>
      <c r="W39" s="214">
        <v>87.608827361563499</v>
      </c>
      <c r="X39" s="214">
        <v>50.392114093959698</v>
      </c>
      <c r="Y39" s="214">
        <v>107.93016722407999</v>
      </c>
      <c r="Z39" s="214"/>
      <c r="AA39" s="202"/>
      <c r="AB39" s="212" t="s">
        <v>453</v>
      </c>
      <c r="AC39" s="212"/>
      <c r="AD39" s="213" t="s">
        <v>292</v>
      </c>
      <c r="AE39" s="215">
        <v>1</v>
      </c>
      <c r="AF39" s="215"/>
      <c r="AG39" s="215"/>
      <c r="AH39" s="215"/>
      <c r="AI39" s="215"/>
      <c r="AJ39" s="215"/>
      <c r="AK39" s="202"/>
      <c r="AL39" s="202"/>
      <c r="AM39" s="216">
        <v>11.11</v>
      </c>
      <c r="AN39" s="215">
        <v>0</v>
      </c>
      <c r="AO39" s="215"/>
      <c r="AP39" s="215"/>
      <c r="AQ39" s="215"/>
      <c r="AR39" s="215"/>
      <c r="AS39" s="202"/>
      <c r="AT39" s="202"/>
      <c r="AU39" s="216">
        <v>11.11</v>
      </c>
      <c r="AV39" s="215">
        <v>0</v>
      </c>
      <c r="AW39" s="215"/>
      <c r="AX39" s="215"/>
      <c r="AY39" s="215"/>
      <c r="AZ39" s="215"/>
      <c r="BA39" s="202"/>
    </row>
    <row r="40" spans="1:53" s="211" customFormat="1">
      <c r="A40" s="202"/>
      <c r="B40" s="208" t="s">
        <v>111</v>
      </c>
      <c r="C40" s="208"/>
      <c r="D40" s="209" t="s">
        <v>113</v>
      </c>
      <c r="E40" s="208">
        <v>282</v>
      </c>
      <c r="F40" s="208">
        <v>169</v>
      </c>
      <c r="G40" s="208">
        <v>123</v>
      </c>
      <c r="H40" s="208">
        <v>93</v>
      </c>
      <c r="I40" s="208">
        <v>79</v>
      </c>
      <c r="J40" s="208"/>
      <c r="K40" s="202"/>
      <c r="L40" s="202"/>
      <c r="M40" s="208">
        <v>20002.32</v>
      </c>
      <c r="N40" s="208">
        <v>18729.97</v>
      </c>
      <c r="O40" s="208">
        <v>20818.88</v>
      </c>
      <c r="P40" s="208">
        <v>18901.259999999998</v>
      </c>
      <c r="Q40" s="208">
        <v>44592.03</v>
      </c>
      <c r="R40" s="208"/>
      <c r="S40" s="202"/>
      <c r="T40" s="202"/>
      <c r="U40" s="208">
        <v>62.900377358490601</v>
      </c>
      <c r="V40" s="208">
        <v>58.899276729559801</v>
      </c>
      <c r="W40" s="208">
        <v>70.812517006802693</v>
      </c>
      <c r="X40" s="208">
        <v>65.176758620689597</v>
      </c>
      <c r="Y40" s="208">
        <v>151.67357142857099</v>
      </c>
      <c r="Z40" s="208"/>
      <c r="AA40" s="202"/>
      <c r="AB40" s="208" t="s">
        <v>114</v>
      </c>
      <c r="AC40" s="208"/>
      <c r="AD40" s="209" t="s">
        <v>115</v>
      </c>
      <c r="AE40" s="210">
        <v>4</v>
      </c>
      <c r="AF40" s="210">
        <v>1</v>
      </c>
      <c r="AG40" s="210">
        <v>1</v>
      </c>
      <c r="AH40" s="210">
        <v>1</v>
      </c>
      <c r="AI40" s="210">
        <v>1</v>
      </c>
      <c r="AJ40" s="210"/>
      <c r="AK40" s="202"/>
      <c r="AL40" s="202"/>
      <c r="AM40" s="210">
        <v>843.02</v>
      </c>
      <c r="AN40" s="210">
        <v>229.21</v>
      </c>
      <c r="AO40" s="210">
        <v>323.5</v>
      </c>
      <c r="AP40" s="210">
        <v>330.47</v>
      </c>
      <c r="AQ40" s="210">
        <v>411</v>
      </c>
      <c r="AR40" s="210"/>
      <c r="AS40" s="202"/>
      <c r="AT40" s="202"/>
      <c r="AU40" s="210">
        <v>210.755</v>
      </c>
      <c r="AV40" s="210">
        <v>57.302500000000002</v>
      </c>
      <c r="AW40" s="210">
        <v>107.833333333333</v>
      </c>
      <c r="AX40" s="210">
        <v>110.15666666666699</v>
      </c>
      <c r="AY40" s="210">
        <v>102.75</v>
      </c>
      <c r="AZ40" s="210"/>
      <c r="BA40" s="202"/>
    </row>
    <row r="41" spans="1:53" s="211" customFormat="1">
      <c r="A41" s="202"/>
      <c r="B41" s="208" t="s">
        <v>453</v>
      </c>
      <c r="C41" s="208"/>
      <c r="D41" s="209" t="s">
        <v>292</v>
      </c>
      <c r="E41" s="208">
        <v>10</v>
      </c>
      <c r="F41" s="208">
        <v>4</v>
      </c>
      <c r="G41" s="208">
        <v>1</v>
      </c>
      <c r="H41" s="208">
        <v>1</v>
      </c>
      <c r="I41" s="208">
        <v>1</v>
      </c>
      <c r="J41" s="208"/>
      <c r="K41" s="202"/>
      <c r="L41" s="202"/>
      <c r="M41" s="208">
        <v>1348.82</v>
      </c>
      <c r="N41" s="208">
        <v>555.63</v>
      </c>
      <c r="O41" s="208">
        <v>607.15</v>
      </c>
      <c r="P41" s="208">
        <v>973.17</v>
      </c>
      <c r="Q41" s="208">
        <v>375.66</v>
      </c>
      <c r="R41" s="208"/>
      <c r="S41" s="202"/>
      <c r="T41" s="202"/>
      <c r="U41" s="208">
        <v>134.88200000000001</v>
      </c>
      <c r="V41" s="208">
        <v>55.563000000000002</v>
      </c>
      <c r="W41" s="208">
        <v>75.893749999999997</v>
      </c>
      <c r="X41" s="208">
        <v>121.64624999999999</v>
      </c>
      <c r="Y41" s="208">
        <v>46.957500000000003</v>
      </c>
      <c r="Z41" s="208"/>
      <c r="AA41" s="202"/>
      <c r="AB41" s="208" t="s">
        <v>116</v>
      </c>
      <c r="AC41" s="208"/>
      <c r="AD41" s="209" t="s">
        <v>117</v>
      </c>
      <c r="AE41" s="210">
        <v>22</v>
      </c>
      <c r="AF41" s="210">
        <v>13</v>
      </c>
      <c r="AG41" s="210">
        <v>9</v>
      </c>
      <c r="AH41" s="210">
        <v>9</v>
      </c>
      <c r="AI41" s="210">
        <v>4</v>
      </c>
      <c r="AJ41" s="210"/>
      <c r="AK41" s="202"/>
      <c r="AL41" s="202"/>
      <c r="AM41" s="210">
        <v>2321.9</v>
      </c>
      <c r="AN41" s="210">
        <v>839.21</v>
      </c>
      <c r="AO41" s="210">
        <v>1091.71</v>
      </c>
      <c r="AP41" s="210">
        <v>509.29</v>
      </c>
      <c r="AQ41" s="210">
        <v>523.29999999999995</v>
      </c>
      <c r="AR41" s="210"/>
      <c r="AS41" s="202"/>
      <c r="AT41" s="202"/>
      <c r="AU41" s="210">
        <v>105.540909090909</v>
      </c>
      <c r="AV41" s="210">
        <v>38.1459090909091</v>
      </c>
      <c r="AW41" s="210">
        <v>51.986190476190501</v>
      </c>
      <c r="AX41" s="210">
        <v>24.2519047619048</v>
      </c>
      <c r="AY41" s="210">
        <v>24.9190476190476</v>
      </c>
      <c r="AZ41" s="210"/>
      <c r="BA41" s="202"/>
    </row>
    <row r="42" spans="1:53" s="211" customFormat="1">
      <c r="A42" s="202"/>
      <c r="B42" s="208" t="s">
        <v>114</v>
      </c>
      <c r="C42" s="208"/>
      <c r="D42" s="209" t="s">
        <v>115</v>
      </c>
      <c r="E42" s="208">
        <v>58</v>
      </c>
      <c r="F42" s="208">
        <v>41</v>
      </c>
      <c r="G42" s="208">
        <v>30</v>
      </c>
      <c r="H42" s="208">
        <v>28</v>
      </c>
      <c r="I42" s="208">
        <v>24</v>
      </c>
      <c r="J42" s="208"/>
      <c r="K42" s="202"/>
      <c r="L42" s="202"/>
      <c r="M42" s="208">
        <v>7253.52</v>
      </c>
      <c r="N42" s="208">
        <v>5154.57</v>
      </c>
      <c r="O42" s="208">
        <v>5503.44</v>
      </c>
      <c r="P42" s="208">
        <v>5463.31</v>
      </c>
      <c r="Q42" s="208">
        <v>13704.3</v>
      </c>
      <c r="R42" s="208"/>
      <c r="S42" s="202"/>
      <c r="T42" s="202"/>
      <c r="U42" s="208">
        <v>111.592615384615</v>
      </c>
      <c r="V42" s="208">
        <v>79.301076923076906</v>
      </c>
      <c r="W42" s="208">
        <v>91.724000000000004</v>
      </c>
      <c r="X42" s="208">
        <v>89.562459016393404</v>
      </c>
      <c r="Y42" s="208">
        <v>224.66065573770501</v>
      </c>
      <c r="Z42" s="208"/>
      <c r="AA42" s="202"/>
      <c r="AB42" s="208" t="s">
        <v>118</v>
      </c>
      <c r="AC42" s="208"/>
      <c r="AD42" s="209" t="s">
        <v>87</v>
      </c>
      <c r="AE42" s="210">
        <v>181</v>
      </c>
      <c r="AF42" s="210">
        <v>95</v>
      </c>
      <c r="AG42" s="210">
        <v>68</v>
      </c>
      <c r="AH42" s="210">
        <v>54</v>
      </c>
      <c r="AI42" s="210">
        <v>49</v>
      </c>
      <c r="AJ42" s="210"/>
      <c r="AK42" s="202"/>
      <c r="AL42" s="202"/>
      <c r="AM42" s="210">
        <v>106429.65</v>
      </c>
      <c r="AN42" s="210">
        <v>16244.93</v>
      </c>
      <c r="AO42" s="210">
        <v>13067.8</v>
      </c>
      <c r="AP42" s="210">
        <v>7580.06</v>
      </c>
      <c r="AQ42" s="210">
        <v>30491.46</v>
      </c>
      <c r="AR42" s="210"/>
      <c r="AS42" s="202"/>
      <c r="AT42" s="202"/>
      <c r="AU42" s="210">
        <v>572.20241935483898</v>
      </c>
      <c r="AV42" s="210">
        <v>87.338333333333296</v>
      </c>
      <c r="AW42" s="210">
        <v>71.408743169398903</v>
      </c>
      <c r="AX42" s="210">
        <v>41.648681318681298</v>
      </c>
      <c r="AY42" s="210">
        <v>169.39699999999999</v>
      </c>
      <c r="AZ42" s="210"/>
      <c r="BA42" s="202"/>
    </row>
    <row r="43" spans="1:53" s="211" customFormat="1">
      <c r="A43" s="202"/>
      <c r="B43" s="208" t="s">
        <v>116</v>
      </c>
      <c r="C43" s="208"/>
      <c r="D43" s="209" t="s">
        <v>117</v>
      </c>
      <c r="E43" s="208">
        <v>50</v>
      </c>
      <c r="F43" s="208">
        <v>35</v>
      </c>
      <c r="G43" s="208">
        <v>29</v>
      </c>
      <c r="H43" s="208">
        <v>28</v>
      </c>
      <c r="I43" s="208">
        <v>19</v>
      </c>
      <c r="J43" s="208"/>
      <c r="K43" s="202"/>
      <c r="L43" s="202"/>
      <c r="M43" s="208">
        <v>6895.65</v>
      </c>
      <c r="N43" s="208">
        <v>5432.86</v>
      </c>
      <c r="O43" s="208">
        <v>7122.39</v>
      </c>
      <c r="P43" s="208">
        <v>7221.96</v>
      </c>
      <c r="Q43" s="208">
        <v>19957.57</v>
      </c>
      <c r="R43" s="208"/>
      <c r="S43" s="202"/>
      <c r="T43" s="202"/>
      <c r="U43" s="208">
        <v>116.875423728814</v>
      </c>
      <c r="V43" s="208">
        <v>92.082372881355894</v>
      </c>
      <c r="W43" s="208">
        <v>124.954210526316</v>
      </c>
      <c r="X43" s="208">
        <v>122.40610169491499</v>
      </c>
      <c r="Y43" s="208">
        <v>350.132807017544</v>
      </c>
      <c r="Z43" s="208"/>
      <c r="AA43" s="202"/>
      <c r="AB43" s="208" t="s">
        <v>118</v>
      </c>
      <c r="AC43" s="208"/>
      <c r="AD43" s="209" t="s">
        <v>405</v>
      </c>
      <c r="AE43" s="210">
        <v>1</v>
      </c>
      <c r="AF43" s="210">
        <v>1</v>
      </c>
      <c r="AG43" s="210">
        <v>1</v>
      </c>
      <c r="AH43" s="210">
        <v>1</v>
      </c>
      <c r="AI43" s="210">
        <v>1</v>
      </c>
      <c r="AJ43" s="210"/>
      <c r="AK43" s="202"/>
      <c r="AL43" s="202"/>
      <c r="AM43" s="210">
        <v>15.37</v>
      </c>
      <c r="AN43" s="210">
        <v>13.04</v>
      </c>
      <c r="AO43" s="210">
        <v>13.68</v>
      </c>
      <c r="AP43" s="210">
        <v>13.27</v>
      </c>
      <c r="AQ43" s="210">
        <v>228.99</v>
      </c>
      <c r="AR43" s="210"/>
      <c r="AS43" s="202"/>
      <c r="AT43" s="202"/>
      <c r="AU43" s="210">
        <v>15.37</v>
      </c>
      <c r="AV43" s="210">
        <v>13.04</v>
      </c>
      <c r="AW43" s="210">
        <v>13.68</v>
      </c>
      <c r="AX43" s="210">
        <v>13.27</v>
      </c>
      <c r="AY43" s="210">
        <v>228.99</v>
      </c>
      <c r="AZ43" s="210"/>
      <c r="BA43" s="202"/>
    </row>
    <row r="44" spans="1:53" s="211" customFormat="1">
      <c r="A44" s="202"/>
      <c r="B44" s="208" t="s">
        <v>118</v>
      </c>
      <c r="C44" s="208"/>
      <c r="D44" s="209" t="s">
        <v>87</v>
      </c>
      <c r="E44" s="208">
        <v>785</v>
      </c>
      <c r="F44" s="208">
        <v>571</v>
      </c>
      <c r="G44" s="208">
        <v>477</v>
      </c>
      <c r="H44" s="208">
        <v>360</v>
      </c>
      <c r="I44" s="208">
        <v>333</v>
      </c>
      <c r="J44" s="208"/>
      <c r="K44" s="202"/>
      <c r="L44" s="202"/>
      <c r="M44" s="208">
        <v>97988.73</v>
      </c>
      <c r="N44" s="208">
        <v>81532.78</v>
      </c>
      <c r="O44" s="208">
        <v>110827.77</v>
      </c>
      <c r="P44" s="208">
        <v>88113.55</v>
      </c>
      <c r="Q44" s="208">
        <v>365515.90999999898</v>
      </c>
      <c r="R44" s="208"/>
      <c r="S44" s="202"/>
      <c r="T44" s="202"/>
      <c r="U44" s="208">
        <v>107.91710352422901</v>
      </c>
      <c r="V44" s="208">
        <v>89.793810572687207</v>
      </c>
      <c r="W44" s="208">
        <v>127.829031141869</v>
      </c>
      <c r="X44" s="208">
        <v>103.785100117786</v>
      </c>
      <c r="Y44" s="208">
        <v>425.01849999999899</v>
      </c>
      <c r="Z44" s="208"/>
      <c r="AA44" s="202"/>
      <c r="AB44" s="208" t="s">
        <v>118</v>
      </c>
      <c r="AC44" s="208"/>
      <c r="AD44" s="209" t="s">
        <v>438</v>
      </c>
      <c r="AE44" s="210">
        <v>6</v>
      </c>
      <c r="AF44" s="210">
        <v>1</v>
      </c>
      <c r="AG44" s="210">
        <v>1</v>
      </c>
      <c r="AH44" s="210">
        <v>1</v>
      </c>
      <c r="AI44" s="210">
        <v>1</v>
      </c>
      <c r="AJ44" s="210"/>
      <c r="AK44" s="202"/>
      <c r="AL44" s="202"/>
      <c r="AM44" s="210">
        <v>740.78</v>
      </c>
      <c r="AN44" s="210">
        <v>13.49</v>
      </c>
      <c r="AO44" s="210">
        <v>13.97</v>
      </c>
      <c r="AP44" s="210">
        <v>14.94</v>
      </c>
      <c r="AQ44" s="210">
        <v>282.57</v>
      </c>
      <c r="AR44" s="210"/>
      <c r="AS44" s="202"/>
      <c r="AT44" s="202"/>
      <c r="AU44" s="210">
        <v>123.463333333333</v>
      </c>
      <c r="AV44" s="210">
        <v>2.24833333333333</v>
      </c>
      <c r="AW44" s="210">
        <v>2.32833333333333</v>
      </c>
      <c r="AX44" s="210">
        <v>2.4900000000000002</v>
      </c>
      <c r="AY44" s="210">
        <v>47.094999999999999</v>
      </c>
      <c r="AZ44" s="210"/>
      <c r="BA44" s="202"/>
    </row>
    <row r="45" spans="1:53" s="211" customFormat="1">
      <c r="A45" s="202"/>
      <c r="B45" s="208" t="s">
        <v>118</v>
      </c>
      <c r="C45" s="208"/>
      <c r="D45" s="209" t="s">
        <v>438</v>
      </c>
      <c r="E45" s="208">
        <v>1</v>
      </c>
      <c r="F45" s="208">
        <v>1</v>
      </c>
      <c r="G45" s="208">
        <v>1</v>
      </c>
      <c r="H45" s="208"/>
      <c r="I45" s="208"/>
      <c r="J45" s="208"/>
      <c r="K45" s="202"/>
      <c r="L45" s="202"/>
      <c r="M45" s="208">
        <v>100.42</v>
      </c>
      <c r="N45" s="208">
        <v>101.33</v>
      </c>
      <c r="O45" s="208">
        <v>17.829999999999998</v>
      </c>
      <c r="P45" s="208">
        <v>0</v>
      </c>
      <c r="Q45" s="208">
        <v>0</v>
      </c>
      <c r="R45" s="208"/>
      <c r="S45" s="202"/>
      <c r="T45" s="202"/>
      <c r="U45" s="208">
        <v>100.42</v>
      </c>
      <c r="V45" s="208">
        <v>101.33</v>
      </c>
      <c r="W45" s="208">
        <v>17.829999999999998</v>
      </c>
      <c r="X45" s="208">
        <v>0</v>
      </c>
      <c r="Y45" s="208">
        <v>0</v>
      </c>
      <c r="Z45" s="208"/>
      <c r="AA45" s="202"/>
      <c r="AB45" s="208" t="s">
        <v>119</v>
      </c>
      <c r="AC45" s="208"/>
      <c r="AD45" s="209" t="s">
        <v>120</v>
      </c>
      <c r="AE45" s="210">
        <v>24</v>
      </c>
      <c r="AF45" s="210">
        <v>7</v>
      </c>
      <c r="AG45" s="210">
        <v>3</v>
      </c>
      <c r="AH45" s="210">
        <v>4</v>
      </c>
      <c r="AI45" s="210">
        <v>4</v>
      </c>
      <c r="AJ45" s="210"/>
      <c r="AK45" s="202"/>
      <c r="AL45" s="202"/>
      <c r="AM45" s="210">
        <v>163574.69</v>
      </c>
      <c r="AN45" s="210">
        <v>993.38</v>
      </c>
      <c r="AO45" s="210">
        <v>459.76</v>
      </c>
      <c r="AP45" s="210">
        <v>782.18</v>
      </c>
      <c r="AQ45" s="210">
        <v>4970.72</v>
      </c>
      <c r="AR45" s="210"/>
      <c r="AS45" s="202"/>
      <c r="AT45" s="202"/>
      <c r="AU45" s="210">
        <v>6542.9876000000004</v>
      </c>
      <c r="AV45" s="210">
        <v>39.735199999999999</v>
      </c>
      <c r="AW45" s="210">
        <v>28.734999999999999</v>
      </c>
      <c r="AX45" s="210">
        <v>37.246666666666698</v>
      </c>
      <c r="AY45" s="210">
        <v>225.94181818181801</v>
      </c>
      <c r="AZ45" s="210"/>
      <c r="BA45" s="202"/>
    </row>
    <row r="46" spans="1:53" s="211" customFormat="1">
      <c r="A46" s="202"/>
      <c r="B46" s="208" t="s">
        <v>508</v>
      </c>
      <c r="C46" s="208"/>
      <c r="D46" s="209" t="s">
        <v>110</v>
      </c>
      <c r="E46" s="208">
        <v>1</v>
      </c>
      <c r="F46" s="208">
        <v>1</v>
      </c>
      <c r="G46" s="208"/>
      <c r="H46" s="208">
        <v>1</v>
      </c>
      <c r="I46" s="208">
        <v>1</v>
      </c>
      <c r="J46" s="208"/>
      <c r="K46" s="202"/>
      <c r="L46" s="202"/>
      <c r="M46" s="208">
        <v>6.46</v>
      </c>
      <c r="N46" s="208">
        <v>6.25</v>
      </c>
      <c r="O46" s="208"/>
      <c r="P46" s="208">
        <v>6.88</v>
      </c>
      <c r="Q46" s="208">
        <v>4.12</v>
      </c>
      <c r="R46" s="208"/>
      <c r="S46" s="202"/>
      <c r="T46" s="202"/>
      <c r="U46" s="208">
        <v>6.46</v>
      </c>
      <c r="V46" s="208">
        <v>6.25</v>
      </c>
      <c r="W46" s="208"/>
      <c r="X46" s="208">
        <v>6.88</v>
      </c>
      <c r="Y46" s="208">
        <v>4.12</v>
      </c>
      <c r="Z46" s="208"/>
      <c r="AA46" s="202"/>
      <c r="AB46" s="208" t="s">
        <v>121</v>
      </c>
      <c r="AC46" s="208"/>
      <c r="AD46" s="209" t="s">
        <v>91</v>
      </c>
      <c r="AE46" s="210">
        <v>21</v>
      </c>
      <c r="AF46" s="210">
        <v>10</v>
      </c>
      <c r="AG46" s="210">
        <v>5</v>
      </c>
      <c r="AH46" s="210">
        <v>3</v>
      </c>
      <c r="AI46" s="210">
        <v>3</v>
      </c>
      <c r="AJ46" s="210"/>
      <c r="AK46" s="202"/>
      <c r="AL46" s="202"/>
      <c r="AM46" s="210">
        <v>46947.02</v>
      </c>
      <c r="AN46" s="210">
        <v>4527.6000000000004</v>
      </c>
      <c r="AO46" s="210">
        <v>1971.49</v>
      </c>
      <c r="AP46" s="210">
        <v>1407.28</v>
      </c>
      <c r="AQ46" s="210">
        <v>4969.01</v>
      </c>
      <c r="AR46" s="210"/>
      <c r="AS46" s="202"/>
      <c r="AT46" s="202"/>
      <c r="AU46" s="210">
        <v>2133.9554545454498</v>
      </c>
      <c r="AV46" s="210">
        <v>205.8</v>
      </c>
      <c r="AW46" s="210">
        <v>93.880476190476202</v>
      </c>
      <c r="AX46" s="210">
        <v>67.013333333333307</v>
      </c>
      <c r="AY46" s="210">
        <v>236.619523809524</v>
      </c>
      <c r="AZ46" s="210"/>
      <c r="BA46" s="202"/>
    </row>
    <row r="47" spans="1:53" s="211" customFormat="1">
      <c r="A47" s="202"/>
      <c r="B47" s="208" t="s">
        <v>119</v>
      </c>
      <c r="C47" s="208"/>
      <c r="D47" s="209" t="s">
        <v>120</v>
      </c>
      <c r="E47" s="208">
        <v>536</v>
      </c>
      <c r="F47" s="208">
        <v>435</v>
      </c>
      <c r="G47" s="208">
        <v>156</v>
      </c>
      <c r="H47" s="208">
        <v>321</v>
      </c>
      <c r="I47" s="208">
        <v>305</v>
      </c>
      <c r="J47" s="208"/>
      <c r="K47" s="202"/>
      <c r="L47" s="202"/>
      <c r="M47" s="208">
        <v>50831.040000000001</v>
      </c>
      <c r="N47" s="208">
        <v>51203.28</v>
      </c>
      <c r="O47" s="208">
        <v>30402.77</v>
      </c>
      <c r="P47" s="208">
        <v>58686.839999999902</v>
      </c>
      <c r="Q47" s="208">
        <v>220329.31</v>
      </c>
      <c r="R47" s="208"/>
      <c r="S47" s="202"/>
      <c r="T47" s="202"/>
      <c r="U47" s="208">
        <v>75.980627802690506</v>
      </c>
      <c r="V47" s="208">
        <v>76.537040358744406</v>
      </c>
      <c r="W47" s="208">
        <v>103.763720136519</v>
      </c>
      <c r="X47" s="208">
        <v>94.503768115941895</v>
      </c>
      <c r="Y47" s="208">
        <v>346.429732704402</v>
      </c>
      <c r="Z47" s="208"/>
      <c r="AA47" s="202"/>
      <c r="AB47" s="208" t="s">
        <v>122</v>
      </c>
      <c r="AC47" s="208"/>
      <c r="AD47" s="209" t="s">
        <v>91</v>
      </c>
      <c r="AE47" s="210">
        <v>1</v>
      </c>
      <c r="AF47" s="210">
        <v>1</v>
      </c>
      <c r="AG47" s="210"/>
      <c r="AH47" s="210"/>
      <c r="AI47" s="210"/>
      <c r="AJ47" s="210"/>
      <c r="AK47" s="202"/>
      <c r="AL47" s="202"/>
      <c r="AM47" s="210">
        <v>860.91</v>
      </c>
      <c r="AN47" s="210">
        <v>139.09</v>
      </c>
      <c r="AO47" s="210">
        <v>0</v>
      </c>
      <c r="AP47" s="210">
        <v>0</v>
      </c>
      <c r="AQ47" s="210">
        <v>0</v>
      </c>
      <c r="AR47" s="210"/>
      <c r="AS47" s="202"/>
      <c r="AT47" s="202"/>
      <c r="AU47" s="210">
        <v>860.91</v>
      </c>
      <c r="AV47" s="210">
        <v>139.09</v>
      </c>
      <c r="AW47" s="210">
        <v>0</v>
      </c>
      <c r="AX47" s="210">
        <v>0</v>
      </c>
      <c r="AY47" s="210">
        <v>0</v>
      </c>
      <c r="AZ47" s="210"/>
      <c r="BA47" s="202"/>
    </row>
    <row r="48" spans="1:53" s="211" customFormat="1">
      <c r="A48" s="202"/>
      <c r="B48" s="208" t="s">
        <v>119</v>
      </c>
      <c r="C48" s="208"/>
      <c r="D48" s="209" t="s">
        <v>202</v>
      </c>
      <c r="E48" s="208"/>
      <c r="F48" s="208">
        <v>1</v>
      </c>
      <c r="G48" s="208"/>
      <c r="H48" s="208"/>
      <c r="I48" s="208">
        <v>1</v>
      </c>
      <c r="J48" s="208"/>
      <c r="K48" s="202"/>
      <c r="L48" s="202"/>
      <c r="M48" s="208">
        <v>0</v>
      </c>
      <c r="N48" s="208">
        <v>187.63</v>
      </c>
      <c r="O48" s="208"/>
      <c r="P48" s="208">
        <v>0</v>
      </c>
      <c r="Q48" s="208">
        <v>401.91</v>
      </c>
      <c r="R48" s="208"/>
      <c r="S48" s="202"/>
      <c r="T48" s="202"/>
      <c r="U48" s="208">
        <v>0</v>
      </c>
      <c r="V48" s="208">
        <v>187.63</v>
      </c>
      <c r="W48" s="208"/>
      <c r="X48" s="208">
        <v>0</v>
      </c>
      <c r="Y48" s="208">
        <v>401.91</v>
      </c>
      <c r="Z48" s="208"/>
      <c r="AA48" s="202"/>
      <c r="AB48" s="208" t="s">
        <v>123</v>
      </c>
      <c r="AC48" s="208"/>
      <c r="AD48" s="209" t="s">
        <v>112</v>
      </c>
      <c r="AE48" s="210">
        <v>2</v>
      </c>
      <c r="AF48" s="210">
        <v>1</v>
      </c>
      <c r="AG48" s="210">
        <v>2</v>
      </c>
      <c r="AH48" s="210">
        <v>2</v>
      </c>
      <c r="AI48" s="210">
        <v>2</v>
      </c>
      <c r="AJ48" s="210"/>
      <c r="AK48" s="202"/>
      <c r="AL48" s="202"/>
      <c r="AM48" s="210">
        <v>554.71</v>
      </c>
      <c r="AN48" s="210">
        <v>32.82</v>
      </c>
      <c r="AO48" s="210">
        <v>1371.63</v>
      </c>
      <c r="AP48" s="210">
        <v>1276.57</v>
      </c>
      <c r="AQ48" s="210">
        <v>8172.01</v>
      </c>
      <c r="AR48" s="210"/>
      <c r="AS48" s="202"/>
      <c r="AT48" s="202"/>
      <c r="AU48" s="210">
        <v>277.35500000000002</v>
      </c>
      <c r="AV48" s="210">
        <v>16.41</v>
      </c>
      <c r="AW48" s="210">
        <v>685.81500000000005</v>
      </c>
      <c r="AX48" s="210">
        <v>638.28499999999997</v>
      </c>
      <c r="AY48" s="210">
        <v>4086.0050000000001</v>
      </c>
      <c r="AZ48" s="210"/>
      <c r="BA48" s="202"/>
    </row>
    <row r="49" spans="1:53" s="211" customFormat="1" ht="13" thickBot="1">
      <c r="A49" s="202"/>
      <c r="B49" s="212" t="s">
        <v>121</v>
      </c>
      <c r="C49" s="212"/>
      <c r="D49" s="213" t="s">
        <v>91</v>
      </c>
      <c r="E49" s="212">
        <v>105</v>
      </c>
      <c r="F49" s="212">
        <v>49</v>
      </c>
      <c r="G49" s="212">
        <v>48</v>
      </c>
      <c r="H49" s="212">
        <v>35</v>
      </c>
      <c r="I49" s="212">
        <v>33</v>
      </c>
      <c r="J49" s="212"/>
      <c r="K49" s="202"/>
      <c r="L49" s="202"/>
      <c r="M49" s="212">
        <v>14582.63</v>
      </c>
      <c r="N49" s="208">
        <v>6827.49</v>
      </c>
      <c r="O49" s="208">
        <v>11680.43</v>
      </c>
      <c r="P49" s="208">
        <v>9346.91</v>
      </c>
      <c r="Q49" s="208">
        <v>48508.31</v>
      </c>
      <c r="R49" s="208"/>
      <c r="S49" s="202"/>
      <c r="T49" s="202"/>
      <c r="U49" s="214">
        <v>123.581610169492</v>
      </c>
      <c r="V49" s="214">
        <v>57.860084745762698</v>
      </c>
      <c r="W49" s="214">
        <v>102.459912280702</v>
      </c>
      <c r="X49" s="214">
        <v>83.454553571428605</v>
      </c>
      <c r="Y49" s="214">
        <v>421.81139130434798</v>
      </c>
      <c r="Z49" s="214"/>
      <c r="AA49" s="202"/>
      <c r="AB49" s="212" t="s">
        <v>124</v>
      </c>
      <c r="AC49" s="212"/>
      <c r="AD49" s="213" t="s">
        <v>125</v>
      </c>
      <c r="AE49" s="215">
        <v>41</v>
      </c>
      <c r="AF49" s="215">
        <v>19</v>
      </c>
      <c r="AG49" s="215">
        <v>20</v>
      </c>
      <c r="AH49" s="215">
        <v>14</v>
      </c>
      <c r="AI49" s="215">
        <v>12</v>
      </c>
      <c r="AJ49" s="215"/>
      <c r="AK49" s="202"/>
      <c r="AL49" s="202"/>
      <c r="AM49" s="216">
        <v>136982.66</v>
      </c>
      <c r="AN49" s="215">
        <v>26117.66</v>
      </c>
      <c r="AO49" s="215">
        <v>7725.71</v>
      </c>
      <c r="AP49" s="215">
        <v>16659.07</v>
      </c>
      <c r="AQ49" s="215">
        <v>20123</v>
      </c>
      <c r="AR49" s="215"/>
      <c r="AS49" s="202"/>
      <c r="AT49" s="202"/>
      <c r="AU49" s="216">
        <v>2977.8839130434799</v>
      </c>
      <c r="AV49" s="215">
        <v>567.77521739130395</v>
      </c>
      <c r="AW49" s="215">
        <v>198.09512820512799</v>
      </c>
      <c r="AX49" s="215">
        <v>387.42023255813899</v>
      </c>
      <c r="AY49" s="215">
        <v>457.34090909090901</v>
      </c>
      <c r="AZ49" s="215"/>
      <c r="BA49" s="202"/>
    </row>
    <row r="50" spans="1:53" s="211" customFormat="1">
      <c r="A50" s="202"/>
      <c r="B50" s="208" t="s">
        <v>122</v>
      </c>
      <c r="C50" s="208"/>
      <c r="D50" s="209" t="s">
        <v>91</v>
      </c>
      <c r="E50" s="208">
        <v>39</v>
      </c>
      <c r="F50" s="208">
        <v>27</v>
      </c>
      <c r="G50" s="208">
        <v>17</v>
      </c>
      <c r="H50" s="208">
        <v>14</v>
      </c>
      <c r="I50" s="208">
        <v>12</v>
      </c>
      <c r="J50" s="208"/>
      <c r="K50" s="202"/>
      <c r="L50" s="202"/>
      <c r="M50" s="208">
        <v>7625.47</v>
      </c>
      <c r="N50" s="208">
        <v>2998.01</v>
      </c>
      <c r="O50" s="208">
        <v>3466.57</v>
      </c>
      <c r="P50" s="208">
        <v>2917.92</v>
      </c>
      <c r="Q50" s="208">
        <v>8198.51</v>
      </c>
      <c r="R50" s="208"/>
      <c r="S50" s="202"/>
      <c r="T50" s="202"/>
      <c r="U50" s="208">
        <v>195.52487179487201</v>
      </c>
      <c r="V50" s="208">
        <v>76.872051282051302</v>
      </c>
      <c r="W50" s="208">
        <v>88.886410256410201</v>
      </c>
      <c r="X50" s="208">
        <v>74.818461538461506</v>
      </c>
      <c r="Y50" s="208">
        <v>210.218205128205</v>
      </c>
      <c r="Z50" s="208"/>
      <c r="AA50" s="202"/>
      <c r="AB50" s="208" t="s">
        <v>126</v>
      </c>
      <c r="AC50" s="208"/>
      <c r="AD50" s="209" t="s">
        <v>127</v>
      </c>
      <c r="AE50" s="210">
        <v>536</v>
      </c>
      <c r="AF50" s="210">
        <v>292</v>
      </c>
      <c r="AG50" s="210">
        <v>162</v>
      </c>
      <c r="AH50" s="210">
        <v>166</v>
      </c>
      <c r="AI50" s="210">
        <v>138</v>
      </c>
      <c r="AJ50" s="210"/>
      <c r="AK50" s="202"/>
      <c r="AL50" s="202"/>
      <c r="AM50" s="210">
        <v>345608.83</v>
      </c>
      <c r="AN50" s="210">
        <v>102948.87</v>
      </c>
      <c r="AO50" s="210">
        <v>57085.59</v>
      </c>
      <c r="AP50" s="210">
        <v>49644.33</v>
      </c>
      <c r="AQ50" s="210">
        <v>79522.69</v>
      </c>
      <c r="AR50" s="210"/>
      <c r="AS50" s="202"/>
      <c r="AT50" s="202"/>
      <c r="AU50" s="210">
        <v>580.85517647058805</v>
      </c>
      <c r="AV50" s="210">
        <v>173.02331092437001</v>
      </c>
      <c r="AW50" s="210">
        <v>112.152436149312</v>
      </c>
      <c r="AX50" s="210">
        <v>90.262418181818106</v>
      </c>
      <c r="AY50" s="210">
        <v>139.26915936952699</v>
      </c>
      <c r="AZ50" s="210"/>
      <c r="BA50" s="202"/>
    </row>
    <row r="51" spans="1:53" s="211" customFormat="1">
      <c r="A51" s="202"/>
      <c r="B51" s="208" t="s">
        <v>509</v>
      </c>
      <c r="C51" s="208"/>
      <c r="D51" s="209" t="s">
        <v>510</v>
      </c>
      <c r="E51" s="208">
        <v>3</v>
      </c>
      <c r="F51" s="208">
        <v>1</v>
      </c>
      <c r="G51" s="208">
        <v>1</v>
      </c>
      <c r="H51" s="208">
        <v>1</v>
      </c>
      <c r="I51" s="208">
        <v>1</v>
      </c>
      <c r="J51" s="208"/>
      <c r="K51" s="202"/>
      <c r="L51" s="202"/>
      <c r="M51" s="208">
        <v>326.02</v>
      </c>
      <c r="N51" s="208">
        <v>691.25</v>
      </c>
      <c r="O51" s="208">
        <v>783.93</v>
      </c>
      <c r="P51" s="208">
        <v>1416.26</v>
      </c>
      <c r="Q51" s="208">
        <v>557.22</v>
      </c>
      <c r="R51" s="208"/>
      <c r="S51" s="202"/>
      <c r="T51" s="202"/>
      <c r="U51" s="208">
        <v>108.67333333333301</v>
      </c>
      <c r="V51" s="208">
        <v>230.416666666667</v>
      </c>
      <c r="W51" s="208">
        <v>261.31</v>
      </c>
      <c r="X51" s="208">
        <v>472.08666666666699</v>
      </c>
      <c r="Y51" s="208">
        <v>185.74</v>
      </c>
      <c r="Z51" s="208"/>
      <c r="AA51" s="202"/>
      <c r="AB51" s="208" t="s">
        <v>126</v>
      </c>
      <c r="AC51" s="208"/>
      <c r="AD51" s="209" t="s">
        <v>511</v>
      </c>
      <c r="AE51" s="210">
        <v>2</v>
      </c>
      <c r="AF51" s="210"/>
      <c r="AG51" s="210"/>
      <c r="AH51" s="210"/>
      <c r="AI51" s="210"/>
      <c r="AJ51" s="210"/>
      <c r="AK51" s="202"/>
      <c r="AL51" s="202"/>
      <c r="AM51" s="210">
        <v>395.12</v>
      </c>
      <c r="AN51" s="210">
        <v>0</v>
      </c>
      <c r="AO51" s="210">
        <v>0</v>
      </c>
      <c r="AP51" s="210">
        <v>0</v>
      </c>
      <c r="AQ51" s="210">
        <v>0</v>
      </c>
      <c r="AR51" s="210"/>
      <c r="AS51" s="202"/>
      <c r="AT51" s="202"/>
      <c r="AU51" s="210">
        <v>197.56</v>
      </c>
      <c r="AV51" s="210">
        <v>0</v>
      </c>
      <c r="AW51" s="210">
        <v>0</v>
      </c>
      <c r="AX51" s="210">
        <v>0</v>
      </c>
      <c r="AY51" s="210">
        <v>0</v>
      </c>
      <c r="AZ51" s="210"/>
      <c r="BA51" s="202"/>
    </row>
    <row r="52" spans="1:53" s="211" customFormat="1">
      <c r="A52" s="202"/>
      <c r="B52" s="208" t="s">
        <v>123</v>
      </c>
      <c r="C52" s="208"/>
      <c r="D52" s="209" t="s">
        <v>112</v>
      </c>
      <c r="E52" s="208">
        <v>45</v>
      </c>
      <c r="F52" s="208">
        <v>31</v>
      </c>
      <c r="G52" s="208">
        <v>21</v>
      </c>
      <c r="H52" s="208">
        <v>12</v>
      </c>
      <c r="I52" s="208">
        <v>8</v>
      </c>
      <c r="J52" s="208"/>
      <c r="K52" s="202"/>
      <c r="L52" s="202"/>
      <c r="M52" s="208">
        <v>3140.89</v>
      </c>
      <c r="N52" s="208">
        <v>4006.43</v>
      </c>
      <c r="O52" s="208">
        <v>5213.2299999999996</v>
      </c>
      <c r="P52" s="208">
        <v>3209.47</v>
      </c>
      <c r="Q52" s="208">
        <v>4490.33</v>
      </c>
      <c r="R52" s="208"/>
      <c r="S52" s="202"/>
      <c r="T52" s="202"/>
      <c r="U52" s="208">
        <v>64.099795918367306</v>
      </c>
      <c r="V52" s="208">
        <v>81.7638775510204</v>
      </c>
      <c r="W52" s="208">
        <v>106.392448979592</v>
      </c>
      <c r="X52" s="208">
        <v>65.499387755102006</v>
      </c>
      <c r="Y52" s="208">
        <v>91.639387755102007</v>
      </c>
      <c r="Z52" s="208"/>
      <c r="AA52" s="202"/>
      <c r="AB52" s="208" t="s">
        <v>128</v>
      </c>
      <c r="AC52" s="208"/>
      <c r="AD52" s="209" t="s">
        <v>129</v>
      </c>
      <c r="AE52" s="210">
        <v>117</v>
      </c>
      <c r="AF52" s="210">
        <v>28</v>
      </c>
      <c r="AG52" s="210">
        <v>26</v>
      </c>
      <c r="AH52" s="210">
        <v>18</v>
      </c>
      <c r="AI52" s="210">
        <v>6</v>
      </c>
      <c r="AJ52" s="210"/>
      <c r="AK52" s="202"/>
      <c r="AL52" s="202"/>
      <c r="AM52" s="210">
        <v>55875.91</v>
      </c>
      <c r="AN52" s="210">
        <v>13354.76</v>
      </c>
      <c r="AO52" s="210">
        <v>6471.51</v>
      </c>
      <c r="AP52" s="210">
        <v>7119.85</v>
      </c>
      <c r="AQ52" s="210">
        <v>714.01</v>
      </c>
      <c r="AR52" s="210"/>
      <c r="AS52" s="202"/>
      <c r="AT52" s="202"/>
      <c r="AU52" s="210">
        <v>443.45960317460299</v>
      </c>
      <c r="AV52" s="210">
        <v>105.990158730159</v>
      </c>
      <c r="AW52" s="210">
        <v>59.371651376146801</v>
      </c>
      <c r="AX52" s="210">
        <v>67.168396226415098</v>
      </c>
      <c r="AY52" s="210">
        <v>6.3186725663716796</v>
      </c>
      <c r="AZ52" s="210"/>
      <c r="BA52" s="202"/>
    </row>
    <row r="53" spans="1:53" s="211" customFormat="1">
      <c r="A53" s="202"/>
      <c r="B53" s="208" t="s">
        <v>124</v>
      </c>
      <c r="C53" s="208"/>
      <c r="D53" s="209" t="s">
        <v>125</v>
      </c>
      <c r="E53" s="208">
        <v>44</v>
      </c>
      <c r="F53" s="208">
        <v>43</v>
      </c>
      <c r="G53" s="208">
        <v>36</v>
      </c>
      <c r="H53" s="208">
        <v>24</v>
      </c>
      <c r="I53" s="208">
        <v>22</v>
      </c>
      <c r="J53" s="208"/>
      <c r="K53" s="202"/>
      <c r="L53" s="202"/>
      <c r="M53" s="208">
        <v>6377.81</v>
      </c>
      <c r="N53" s="208">
        <v>6608.23</v>
      </c>
      <c r="O53" s="208">
        <v>7622.21</v>
      </c>
      <c r="P53" s="208">
        <v>4697.47</v>
      </c>
      <c r="Q53" s="208">
        <v>25028.97</v>
      </c>
      <c r="R53" s="208"/>
      <c r="S53" s="202"/>
      <c r="T53" s="202"/>
      <c r="U53" s="208">
        <v>115.96018181818199</v>
      </c>
      <c r="V53" s="208">
        <v>120.14963636363601</v>
      </c>
      <c r="W53" s="208">
        <v>141.15203703703699</v>
      </c>
      <c r="X53" s="208">
        <v>86.990185185185197</v>
      </c>
      <c r="Y53" s="208">
        <v>463.49944444444401</v>
      </c>
      <c r="Z53" s="208"/>
      <c r="AA53" s="202"/>
      <c r="AB53" s="208" t="s">
        <v>130</v>
      </c>
      <c r="AC53" s="208"/>
      <c r="AD53" s="209" t="s">
        <v>127</v>
      </c>
      <c r="AE53" s="210">
        <v>2</v>
      </c>
      <c r="AF53" s="210"/>
      <c r="AG53" s="210"/>
      <c r="AH53" s="210"/>
      <c r="AI53" s="210"/>
      <c r="AJ53" s="210"/>
      <c r="AK53" s="202"/>
      <c r="AL53" s="202"/>
      <c r="AM53" s="210">
        <v>428.69</v>
      </c>
      <c r="AN53" s="210">
        <v>0</v>
      </c>
      <c r="AO53" s="210">
        <v>0</v>
      </c>
      <c r="AP53" s="210">
        <v>0</v>
      </c>
      <c r="AQ53" s="210">
        <v>0</v>
      </c>
      <c r="AR53" s="210"/>
      <c r="AS53" s="202"/>
      <c r="AT53" s="202"/>
      <c r="AU53" s="210">
        <v>214.345</v>
      </c>
      <c r="AV53" s="210">
        <v>0</v>
      </c>
      <c r="AW53" s="210">
        <v>0</v>
      </c>
      <c r="AX53" s="210">
        <v>0</v>
      </c>
      <c r="AY53" s="210">
        <v>0</v>
      </c>
      <c r="AZ53" s="210"/>
      <c r="BA53" s="202"/>
    </row>
    <row r="54" spans="1:53" s="211" customFormat="1">
      <c r="A54" s="202"/>
      <c r="B54" s="208" t="s">
        <v>126</v>
      </c>
      <c r="C54" s="208"/>
      <c r="D54" s="209" t="s">
        <v>127</v>
      </c>
      <c r="E54" s="208">
        <v>3268</v>
      </c>
      <c r="F54" s="208">
        <v>2625</v>
      </c>
      <c r="G54" s="208">
        <v>1877</v>
      </c>
      <c r="H54" s="208">
        <v>1881</v>
      </c>
      <c r="I54" s="208">
        <v>1759</v>
      </c>
      <c r="J54" s="208"/>
      <c r="K54" s="202"/>
      <c r="L54" s="202"/>
      <c r="M54" s="208">
        <v>554597.29000000097</v>
      </c>
      <c r="N54" s="208">
        <v>408827.74999999901</v>
      </c>
      <c r="O54" s="208">
        <v>362669.75</v>
      </c>
      <c r="P54" s="208">
        <v>434128.38999999902</v>
      </c>
      <c r="Q54" s="208">
        <v>2090015.48</v>
      </c>
      <c r="R54" s="208"/>
      <c r="S54" s="202"/>
      <c r="T54" s="202"/>
      <c r="U54" s="208">
        <v>131.29670691287899</v>
      </c>
      <c r="V54" s="208">
        <v>96.786872632575594</v>
      </c>
      <c r="W54" s="208">
        <v>105.703803555815</v>
      </c>
      <c r="X54" s="208">
        <v>109.434935719687</v>
      </c>
      <c r="Y54" s="208">
        <v>519.64581800099404</v>
      </c>
      <c r="Z54" s="208"/>
      <c r="AA54" s="202"/>
      <c r="AB54" s="208" t="s">
        <v>131</v>
      </c>
      <c r="AC54" s="208"/>
      <c r="AD54" s="209" t="s">
        <v>132</v>
      </c>
      <c r="AE54" s="210">
        <v>54</v>
      </c>
      <c r="AF54" s="210">
        <v>18</v>
      </c>
      <c r="AG54" s="210">
        <v>10</v>
      </c>
      <c r="AH54" s="210">
        <v>11</v>
      </c>
      <c r="AI54" s="210">
        <v>5</v>
      </c>
      <c r="AJ54" s="210"/>
      <c r="AK54" s="202"/>
      <c r="AL54" s="202"/>
      <c r="AM54" s="210">
        <v>151552.24</v>
      </c>
      <c r="AN54" s="210">
        <v>5582.93</v>
      </c>
      <c r="AO54" s="210">
        <v>3718.65</v>
      </c>
      <c r="AP54" s="210">
        <v>4381.87</v>
      </c>
      <c r="AQ54" s="210">
        <v>3572.43</v>
      </c>
      <c r="AR54" s="210"/>
      <c r="AS54" s="202"/>
      <c r="AT54" s="202"/>
      <c r="AU54" s="210">
        <v>2706.29</v>
      </c>
      <c r="AV54" s="210">
        <v>99.695178571428499</v>
      </c>
      <c r="AW54" s="210">
        <v>72.914705882352905</v>
      </c>
      <c r="AX54" s="210">
        <v>82.676792452830199</v>
      </c>
      <c r="AY54" s="210">
        <v>66.156111111111102</v>
      </c>
      <c r="AZ54" s="210"/>
      <c r="BA54" s="202"/>
    </row>
    <row r="55" spans="1:53" s="211" customFormat="1">
      <c r="A55" s="202"/>
      <c r="B55" s="208" t="s">
        <v>126</v>
      </c>
      <c r="C55" s="208"/>
      <c r="D55" s="209" t="s">
        <v>511</v>
      </c>
      <c r="E55" s="208">
        <v>5</v>
      </c>
      <c r="F55" s="208">
        <v>1</v>
      </c>
      <c r="G55" s="208"/>
      <c r="H55" s="208"/>
      <c r="I55" s="208"/>
      <c r="J55" s="208"/>
      <c r="K55" s="202"/>
      <c r="L55" s="202"/>
      <c r="M55" s="208">
        <v>845.29</v>
      </c>
      <c r="N55" s="208">
        <v>100</v>
      </c>
      <c r="O55" s="208">
        <v>0</v>
      </c>
      <c r="P55" s="208">
        <v>0</v>
      </c>
      <c r="Q55" s="208">
        <v>0</v>
      </c>
      <c r="R55" s="208"/>
      <c r="S55" s="202"/>
      <c r="T55" s="202"/>
      <c r="U55" s="208">
        <v>140.881666666667</v>
      </c>
      <c r="V55" s="208">
        <v>16.6666666666667</v>
      </c>
      <c r="W55" s="208">
        <v>0</v>
      </c>
      <c r="X55" s="208">
        <v>0</v>
      </c>
      <c r="Y55" s="208">
        <v>0</v>
      </c>
      <c r="Z55" s="208"/>
      <c r="AA55" s="202"/>
      <c r="AB55" s="208" t="s">
        <v>133</v>
      </c>
      <c r="AC55" s="208"/>
      <c r="AD55" s="209" t="s">
        <v>134</v>
      </c>
      <c r="AE55" s="210">
        <v>33</v>
      </c>
      <c r="AF55" s="210">
        <v>12</v>
      </c>
      <c r="AG55" s="210">
        <v>8</v>
      </c>
      <c r="AH55" s="210">
        <v>6</v>
      </c>
      <c r="AI55" s="210">
        <v>6</v>
      </c>
      <c r="AJ55" s="210"/>
      <c r="AK55" s="202"/>
      <c r="AL55" s="202"/>
      <c r="AM55" s="210">
        <v>9029.7900000000009</v>
      </c>
      <c r="AN55" s="210">
        <v>1483.76</v>
      </c>
      <c r="AO55" s="210">
        <v>1314.77</v>
      </c>
      <c r="AP55" s="210">
        <v>1287.56</v>
      </c>
      <c r="AQ55" s="210">
        <v>4219.8</v>
      </c>
      <c r="AR55" s="210"/>
      <c r="AS55" s="202"/>
      <c r="AT55" s="202"/>
      <c r="AU55" s="210">
        <v>273.63</v>
      </c>
      <c r="AV55" s="210">
        <v>44.962424242424198</v>
      </c>
      <c r="AW55" s="210">
        <v>46.956071428571398</v>
      </c>
      <c r="AX55" s="210">
        <v>45.984285714285697</v>
      </c>
      <c r="AY55" s="210">
        <v>150.707142857143</v>
      </c>
      <c r="AZ55" s="210"/>
      <c r="BA55" s="202"/>
    </row>
    <row r="56" spans="1:53" s="211" customFormat="1">
      <c r="A56" s="202"/>
      <c r="B56" s="208" t="s">
        <v>128</v>
      </c>
      <c r="C56" s="208"/>
      <c r="D56" s="209" t="s">
        <v>129</v>
      </c>
      <c r="E56" s="208">
        <v>997</v>
      </c>
      <c r="F56" s="208">
        <v>448</v>
      </c>
      <c r="G56" s="208">
        <v>332</v>
      </c>
      <c r="H56" s="208">
        <v>232</v>
      </c>
      <c r="I56" s="208">
        <v>197</v>
      </c>
      <c r="J56" s="208"/>
      <c r="K56" s="202"/>
      <c r="L56" s="202"/>
      <c r="M56" s="208">
        <v>83334.120000000097</v>
      </c>
      <c r="N56" s="208">
        <v>36851.24</v>
      </c>
      <c r="O56" s="208">
        <v>49053.85</v>
      </c>
      <c r="P56" s="208">
        <v>43118.14</v>
      </c>
      <c r="Q56" s="208">
        <v>145168.22</v>
      </c>
      <c r="R56" s="208"/>
      <c r="S56" s="202"/>
      <c r="T56" s="202"/>
      <c r="U56" s="208">
        <v>79.139715099715204</v>
      </c>
      <c r="V56" s="208">
        <v>34.996429249762599</v>
      </c>
      <c r="W56" s="208">
        <v>50.208648925281501</v>
      </c>
      <c r="X56" s="208">
        <v>45.244637985309502</v>
      </c>
      <c r="Y56" s="208">
        <v>148.282145045965</v>
      </c>
      <c r="Z56" s="208"/>
      <c r="AA56" s="202"/>
      <c r="AB56" s="208" t="s">
        <v>135</v>
      </c>
      <c r="AC56" s="208"/>
      <c r="AD56" s="209" t="s">
        <v>136</v>
      </c>
      <c r="AE56" s="210">
        <v>210</v>
      </c>
      <c r="AF56" s="210">
        <v>65</v>
      </c>
      <c r="AG56" s="210">
        <v>43</v>
      </c>
      <c r="AH56" s="210">
        <v>25</v>
      </c>
      <c r="AI56" s="210">
        <v>23</v>
      </c>
      <c r="AJ56" s="210"/>
      <c r="AK56" s="202"/>
      <c r="AL56" s="202"/>
      <c r="AM56" s="210">
        <v>105618.69</v>
      </c>
      <c r="AN56" s="210">
        <v>45220.61</v>
      </c>
      <c r="AO56" s="210">
        <v>23652.44</v>
      </c>
      <c r="AP56" s="210">
        <v>10788.31</v>
      </c>
      <c r="AQ56" s="210">
        <v>38030.449999999997</v>
      </c>
      <c r="AR56" s="210"/>
      <c r="AS56" s="202"/>
      <c r="AT56" s="202"/>
      <c r="AU56" s="210">
        <v>493.54528037383199</v>
      </c>
      <c r="AV56" s="210">
        <v>211.31126168224301</v>
      </c>
      <c r="AW56" s="210">
        <v>114.262995169082</v>
      </c>
      <c r="AX56" s="210">
        <v>52.8838725490196</v>
      </c>
      <c r="AY56" s="210">
        <v>182.838701923077</v>
      </c>
      <c r="AZ56" s="210"/>
      <c r="BA56" s="202"/>
    </row>
    <row r="57" spans="1:53" s="211" customFormat="1">
      <c r="A57" s="202"/>
      <c r="B57" s="208" t="s">
        <v>130</v>
      </c>
      <c r="C57" s="208"/>
      <c r="D57" s="209" t="s">
        <v>510</v>
      </c>
      <c r="E57" s="208">
        <v>1</v>
      </c>
      <c r="F57" s="208"/>
      <c r="G57" s="208">
        <v>1</v>
      </c>
      <c r="H57" s="208">
        <v>1</v>
      </c>
      <c r="I57" s="208">
        <v>1</v>
      </c>
      <c r="J57" s="208"/>
      <c r="K57" s="202"/>
      <c r="L57" s="202"/>
      <c r="M57" s="208">
        <v>278.93</v>
      </c>
      <c r="N57" s="208">
        <v>0</v>
      </c>
      <c r="O57" s="208">
        <v>474.77</v>
      </c>
      <c r="P57" s="208">
        <v>593.62</v>
      </c>
      <c r="Q57" s="208">
        <v>317.37</v>
      </c>
      <c r="R57" s="208"/>
      <c r="S57" s="202"/>
      <c r="T57" s="202"/>
      <c r="U57" s="208">
        <v>278.93</v>
      </c>
      <c r="V57" s="208">
        <v>0</v>
      </c>
      <c r="W57" s="208">
        <v>474.77</v>
      </c>
      <c r="X57" s="208">
        <v>593.62</v>
      </c>
      <c r="Y57" s="208">
        <v>317.37</v>
      </c>
      <c r="Z57" s="208"/>
      <c r="AA57" s="202"/>
      <c r="AB57" s="208" t="s">
        <v>135</v>
      </c>
      <c r="AC57" s="208"/>
      <c r="AD57" s="209" t="s">
        <v>134</v>
      </c>
      <c r="AE57" s="210">
        <v>228</v>
      </c>
      <c r="AF57" s="210">
        <v>60</v>
      </c>
      <c r="AG57" s="210">
        <v>27</v>
      </c>
      <c r="AH57" s="210">
        <v>25</v>
      </c>
      <c r="AI57" s="210">
        <v>18</v>
      </c>
      <c r="AJ57" s="210"/>
      <c r="AK57" s="202"/>
      <c r="AL57" s="202"/>
      <c r="AM57" s="210">
        <v>205365.47</v>
      </c>
      <c r="AN57" s="210">
        <v>11867.15</v>
      </c>
      <c r="AO57" s="210">
        <v>29235.49</v>
      </c>
      <c r="AP57" s="210">
        <v>8085.2</v>
      </c>
      <c r="AQ57" s="210">
        <v>13454.81</v>
      </c>
      <c r="AR57" s="210"/>
      <c r="AS57" s="202"/>
      <c r="AT57" s="202"/>
      <c r="AU57" s="210">
        <v>877.63021367521299</v>
      </c>
      <c r="AV57" s="210">
        <v>50.714316239316197</v>
      </c>
      <c r="AW57" s="210">
        <v>139.88272727272701</v>
      </c>
      <c r="AX57" s="210">
        <v>37.258986175115197</v>
      </c>
      <c r="AY57" s="210">
        <v>60.607252252252302</v>
      </c>
      <c r="AZ57" s="210"/>
      <c r="BA57" s="202"/>
    </row>
    <row r="58" spans="1:53" s="211" customFormat="1">
      <c r="A58" s="202"/>
      <c r="B58" s="208" t="s">
        <v>130</v>
      </c>
      <c r="C58" s="208"/>
      <c r="D58" s="209" t="s">
        <v>127</v>
      </c>
      <c r="E58" s="208">
        <v>9</v>
      </c>
      <c r="F58" s="208">
        <v>5</v>
      </c>
      <c r="G58" s="208">
        <v>3</v>
      </c>
      <c r="H58" s="208">
        <v>2</v>
      </c>
      <c r="I58" s="208"/>
      <c r="J58" s="208"/>
      <c r="K58" s="202"/>
      <c r="L58" s="202"/>
      <c r="M58" s="208">
        <v>748.24</v>
      </c>
      <c r="N58" s="208">
        <v>364.79</v>
      </c>
      <c r="O58" s="208">
        <v>500.18</v>
      </c>
      <c r="P58" s="208">
        <v>97.66</v>
      </c>
      <c r="Q58" s="208">
        <v>0</v>
      </c>
      <c r="R58" s="208"/>
      <c r="S58" s="202"/>
      <c r="T58" s="202"/>
      <c r="U58" s="208">
        <v>74.823999999999998</v>
      </c>
      <c r="V58" s="208">
        <v>36.478999999999999</v>
      </c>
      <c r="W58" s="208">
        <v>71.454285714285703</v>
      </c>
      <c r="X58" s="208">
        <v>13.9514285714286</v>
      </c>
      <c r="Y58" s="208">
        <v>0</v>
      </c>
      <c r="Z58" s="208"/>
      <c r="AA58" s="202"/>
      <c r="AB58" s="208" t="s">
        <v>135</v>
      </c>
      <c r="AC58" s="208"/>
      <c r="AD58" s="209" t="s">
        <v>137</v>
      </c>
      <c r="AE58" s="210">
        <v>7</v>
      </c>
      <c r="AF58" s="210">
        <v>2</v>
      </c>
      <c r="AG58" s="210">
        <v>1</v>
      </c>
      <c r="AH58" s="210"/>
      <c r="AI58" s="210"/>
      <c r="AJ58" s="210"/>
      <c r="AK58" s="202"/>
      <c r="AL58" s="202"/>
      <c r="AM58" s="210">
        <v>11400.67</v>
      </c>
      <c r="AN58" s="210">
        <v>151.44999999999999</v>
      </c>
      <c r="AO58" s="210">
        <v>65</v>
      </c>
      <c r="AP58" s="210">
        <v>0</v>
      </c>
      <c r="AQ58" s="210">
        <v>0</v>
      </c>
      <c r="AR58" s="210"/>
      <c r="AS58" s="202"/>
      <c r="AT58" s="202"/>
      <c r="AU58" s="210">
        <v>1628.6671428571401</v>
      </c>
      <c r="AV58" s="210">
        <v>21.6357142857143</v>
      </c>
      <c r="AW58" s="210">
        <v>21.6666666666667</v>
      </c>
      <c r="AX58" s="210">
        <v>0</v>
      </c>
      <c r="AY58" s="210">
        <v>0</v>
      </c>
      <c r="AZ58" s="210"/>
      <c r="BA58" s="202"/>
    </row>
    <row r="59" spans="1:53" s="211" customFormat="1" ht="13" thickBot="1">
      <c r="A59" s="202"/>
      <c r="B59" s="212" t="s">
        <v>131</v>
      </c>
      <c r="C59" s="212"/>
      <c r="D59" s="213" t="s">
        <v>132</v>
      </c>
      <c r="E59" s="212">
        <v>235</v>
      </c>
      <c r="F59" s="212">
        <v>162</v>
      </c>
      <c r="G59" s="212">
        <v>125</v>
      </c>
      <c r="H59" s="212">
        <v>109</v>
      </c>
      <c r="I59" s="212">
        <v>96</v>
      </c>
      <c r="J59" s="212"/>
      <c r="K59" s="202"/>
      <c r="L59" s="202"/>
      <c r="M59" s="212">
        <v>34922.74</v>
      </c>
      <c r="N59" s="208">
        <v>22847.759999999998</v>
      </c>
      <c r="O59" s="208">
        <v>25302.240000000002</v>
      </c>
      <c r="P59" s="208">
        <v>27807.98</v>
      </c>
      <c r="Q59" s="208">
        <v>101862</v>
      </c>
      <c r="R59" s="208"/>
      <c r="S59" s="202"/>
      <c r="T59" s="202"/>
      <c r="U59" s="214">
        <v>119.19023890785</v>
      </c>
      <c r="V59" s="214">
        <v>77.978703071672399</v>
      </c>
      <c r="W59" s="214">
        <v>97.692046332046303</v>
      </c>
      <c r="X59" s="214">
        <v>101.119927272727</v>
      </c>
      <c r="Y59" s="214">
        <v>373.12087912087901</v>
      </c>
      <c r="Z59" s="214"/>
      <c r="AA59" s="202"/>
      <c r="AB59" s="212" t="s">
        <v>138</v>
      </c>
      <c r="AC59" s="212"/>
      <c r="AD59" s="213" t="s">
        <v>95</v>
      </c>
      <c r="AE59" s="215">
        <v>13</v>
      </c>
      <c r="AF59" s="215">
        <v>2</v>
      </c>
      <c r="AG59" s="215">
        <v>2</v>
      </c>
      <c r="AH59" s="215">
        <v>2</v>
      </c>
      <c r="AI59" s="215">
        <v>3</v>
      </c>
      <c r="AJ59" s="215"/>
      <c r="AK59" s="202"/>
      <c r="AL59" s="202"/>
      <c r="AM59" s="216">
        <v>1986.58</v>
      </c>
      <c r="AN59" s="215">
        <v>57.11</v>
      </c>
      <c r="AO59" s="215">
        <v>56.89</v>
      </c>
      <c r="AP59" s="215">
        <v>59.92</v>
      </c>
      <c r="AQ59" s="215">
        <v>714.33</v>
      </c>
      <c r="AR59" s="215"/>
      <c r="AS59" s="202"/>
      <c r="AT59" s="202"/>
      <c r="AU59" s="216">
        <v>141.89857142857099</v>
      </c>
      <c r="AV59" s="215">
        <v>4.0792857142857102</v>
      </c>
      <c r="AW59" s="215">
        <v>4.0635714285714304</v>
      </c>
      <c r="AX59" s="215">
        <v>4.28</v>
      </c>
      <c r="AY59" s="215">
        <v>51.023571428571401</v>
      </c>
      <c r="AZ59" s="215"/>
      <c r="BA59" s="202"/>
    </row>
    <row r="60" spans="1:53" s="211" customFormat="1">
      <c r="A60" s="202"/>
      <c r="B60" s="208" t="s">
        <v>133</v>
      </c>
      <c r="C60" s="208"/>
      <c r="D60" s="209" t="s">
        <v>134</v>
      </c>
      <c r="E60" s="208">
        <v>100</v>
      </c>
      <c r="F60" s="208">
        <v>69</v>
      </c>
      <c r="G60" s="208">
        <v>48</v>
      </c>
      <c r="H60" s="208">
        <v>46</v>
      </c>
      <c r="I60" s="208">
        <v>46</v>
      </c>
      <c r="J60" s="208"/>
      <c r="K60" s="202"/>
      <c r="L60" s="202"/>
      <c r="M60" s="208">
        <v>13932.36</v>
      </c>
      <c r="N60" s="208">
        <v>9226.32</v>
      </c>
      <c r="O60" s="208">
        <v>9321.19</v>
      </c>
      <c r="P60" s="208">
        <v>10839.04</v>
      </c>
      <c r="Q60" s="208">
        <v>43735.76</v>
      </c>
      <c r="R60" s="208"/>
      <c r="S60" s="202"/>
      <c r="T60" s="202"/>
      <c r="U60" s="208">
        <v>117.078655462185</v>
      </c>
      <c r="V60" s="208">
        <v>77.532100840336099</v>
      </c>
      <c r="W60" s="208">
        <v>96.094742268041202</v>
      </c>
      <c r="X60" s="208">
        <v>97.649009009009006</v>
      </c>
      <c r="Y60" s="208">
        <v>404.96074074074102</v>
      </c>
      <c r="Z60" s="208"/>
      <c r="AA60" s="202"/>
      <c r="AB60" s="208" t="s">
        <v>138</v>
      </c>
      <c r="AC60" s="208"/>
      <c r="AD60" s="209" t="s">
        <v>105</v>
      </c>
      <c r="AE60" s="210">
        <v>23</v>
      </c>
      <c r="AF60" s="210">
        <v>11</v>
      </c>
      <c r="AG60" s="210">
        <v>11</v>
      </c>
      <c r="AH60" s="210">
        <v>8</v>
      </c>
      <c r="AI60" s="210">
        <v>7</v>
      </c>
      <c r="AJ60" s="210"/>
      <c r="AK60" s="202"/>
      <c r="AL60" s="202"/>
      <c r="AM60" s="210">
        <v>7227.68</v>
      </c>
      <c r="AN60" s="210">
        <v>1486.21</v>
      </c>
      <c r="AO60" s="210">
        <v>3396.95</v>
      </c>
      <c r="AP60" s="210">
        <v>692.56</v>
      </c>
      <c r="AQ60" s="210">
        <v>5457.81</v>
      </c>
      <c r="AR60" s="210"/>
      <c r="AS60" s="202"/>
      <c r="AT60" s="202"/>
      <c r="AU60" s="210">
        <v>314.24695652173898</v>
      </c>
      <c r="AV60" s="210">
        <v>64.617826086956498</v>
      </c>
      <c r="AW60" s="210">
        <v>154.40681818181801</v>
      </c>
      <c r="AX60" s="210">
        <v>31.48</v>
      </c>
      <c r="AY60" s="210">
        <v>248.08227272727299</v>
      </c>
      <c r="AZ60" s="210"/>
      <c r="BA60" s="202"/>
    </row>
    <row r="61" spans="1:53" s="211" customFormat="1">
      <c r="A61" s="202"/>
      <c r="B61" s="208" t="s">
        <v>460</v>
      </c>
      <c r="C61" s="208"/>
      <c r="D61" s="209" t="s">
        <v>461</v>
      </c>
      <c r="E61" s="208">
        <v>2</v>
      </c>
      <c r="F61" s="208">
        <v>1</v>
      </c>
      <c r="G61" s="208">
        <v>1</v>
      </c>
      <c r="H61" s="208">
        <v>1</v>
      </c>
      <c r="I61" s="208">
        <v>1</v>
      </c>
      <c r="J61" s="208"/>
      <c r="K61" s="202"/>
      <c r="L61" s="202"/>
      <c r="M61" s="208">
        <v>128.78</v>
      </c>
      <c r="N61" s="208">
        <v>115.33</v>
      </c>
      <c r="O61" s="208">
        <v>219.59</v>
      </c>
      <c r="P61" s="208">
        <v>291.16000000000003</v>
      </c>
      <c r="Q61" s="208">
        <v>40.79</v>
      </c>
      <c r="R61" s="208"/>
      <c r="S61" s="202"/>
      <c r="T61" s="202"/>
      <c r="U61" s="208">
        <v>64.39</v>
      </c>
      <c r="V61" s="208">
        <v>57.664999999999999</v>
      </c>
      <c r="W61" s="208">
        <v>109.795</v>
      </c>
      <c r="X61" s="208">
        <v>145.58000000000001</v>
      </c>
      <c r="Y61" s="208">
        <v>20.395</v>
      </c>
      <c r="Z61" s="208"/>
      <c r="AA61" s="202"/>
      <c r="AB61" s="208" t="s">
        <v>139</v>
      </c>
      <c r="AC61" s="208"/>
      <c r="AD61" s="209" t="s">
        <v>140</v>
      </c>
      <c r="AE61" s="210">
        <v>8</v>
      </c>
      <c r="AF61" s="210">
        <v>6</v>
      </c>
      <c r="AG61" s="210">
        <v>5</v>
      </c>
      <c r="AH61" s="210">
        <v>5</v>
      </c>
      <c r="AI61" s="210">
        <v>5</v>
      </c>
      <c r="AJ61" s="210"/>
      <c r="AK61" s="202"/>
      <c r="AL61" s="202"/>
      <c r="AM61" s="210">
        <v>392.82</v>
      </c>
      <c r="AN61" s="210">
        <v>225.72</v>
      </c>
      <c r="AO61" s="210">
        <v>314.58</v>
      </c>
      <c r="AP61" s="210">
        <v>362.64</v>
      </c>
      <c r="AQ61" s="210">
        <v>3936.3</v>
      </c>
      <c r="AR61" s="210"/>
      <c r="AS61" s="202"/>
      <c r="AT61" s="202"/>
      <c r="AU61" s="210">
        <v>43.646666666666697</v>
      </c>
      <c r="AV61" s="210">
        <v>25.08</v>
      </c>
      <c r="AW61" s="210">
        <v>39.322499999999998</v>
      </c>
      <c r="AX61" s="210">
        <v>40.293333333333301</v>
      </c>
      <c r="AY61" s="210">
        <v>437.36666666666702</v>
      </c>
      <c r="AZ61" s="210"/>
      <c r="BA61" s="202"/>
    </row>
    <row r="62" spans="1:53" s="211" customFormat="1">
      <c r="A62" s="202"/>
      <c r="B62" s="208" t="s">
        <v>135</v>
      </c>
      <c r="C62" s="208"/>
      <c r="D62" s="209" t="s">
        <v>84</v>
      </c>
      <c r="E62" s="208">
        <v>1</v>
      </c>
      <c r="F62" s="208"/>
      <c r="G62" s="208"/>
      <c r="H62" s="208"/>
      <c r="I62" s="208"/>
      <c r="J62" s="208"/>
      <c r="K62" s="202"/>
      <c r="L62" s="202"/>
      <c r="M62" s="208">
        <v>8.14</v>
      </c>
      <c r="N62" s="208">
        <v>0</v>
      </c>
      <c r="O62" s="208">
        <v>0</v>
      </c>
      <c r="P62" s="208">
        <v>0</v>
      </c>
      <c r="Q62" s="208">
        <v>0</v>
      </c>
      <c r="R62" s="208"/>
      <c r="S62" s="202"/>
      <c r="T62" s="202"/>
      <c r="U62" s="208">
        <v>8.14</v>
      </c>
      <c r="V62" s="208">
        <v>0</v>
      </c>
      <c r="W62" s="208">
        <v>0</v>
      </c>
      <c r="X62" s="208">
        <v>0</v>
      </c>
      <c r="Y62" s="208">
        <v>0</v>
      </c>
      <c r="Z62" s="208"/>
      <c r="AA62" s="202"/>
      <c r="AB62" s="208" t="s">
        <v>141</v>
      </c>
      <c r="AC62" s="208"/>
      <c r="AD62" s="209" t="s">
        <v>142</v>
      </c>
      <c r="AE62" s="210">
        <v>74</v>
      </c>
      <c r="AF62" s="210">
        <v>29</v>
      </c>
      <c r="AG62" s="210">
        <v>25</v>
      </c>
      <c r="AH62" s="210">
        <v>15</v>
      </c>
      <c r="AI62" s="210">
        <v>14</v>
      </c>
      <c r="AJ62" s="210"/>
      <c r="AK62" s="202"/>
      <c r="AL62" s="202"/>
      <c r="AM62" s="210">
        <v>34670.730000000003</v>
      </c>
      <c r="AN62" s="210">
        <v>17082.43</v>
      </c>
      <c r="AO62" s="210">
        <v>10448.06</v>
      </c>
      <c r="AP62" s="210">
        <v>7133.82</v>
      </c>
      <c r="AQ62" s="210">
        <v>56436.79</v>
      </c>
      <c r="AR62" s="210"/>
      <c r="AS62" s="202"/>
      <c r="AT62" s="202"/>
      <c r="AU62" s="210">
        <v>456.193815789474</v>
      </c>
      <c r="AV62" s="210">
        <v>224.76881578947399</v>
      </c>
      <c r="AW62" s="210">
        <v>143.12410958904101</v>
      </c>
      <c r="AX62" s="210">
        <v>101.911714285714</v>
      </c>
      <c r="AY62" s="210">
        <v>762.65932432432396</v>
      </c>
      <c r="AZ62" s="210"/>
      <c r="BA62" s="202"/>
    </row>
    <row r="63" spans="1:53" s="211" customFormat="1">
      <c r="A63" s="202"/>
      <c r="B63" s="208" t="s">
        <v>135</v>
      </c>
      <c r="C63" s="208"/>
      <c r="D63" s="209" t="s">
        <v>136</v>
      </c>
      <c r="E63" s="208">
        <v>794</v>
      </c>
      <c r="F63" s="208">
        <v>338</v>
      </c>
      <c r="G63" s="208">
        <v>284</v>
      </c>
      <c r="H63" s="208">
        <v>197</v>
      </c>
      <c r="I63" s="208">
        <v>165</v>
      </c>
      <c r="J63" s="208"/>
      <c r="K63" s="202"/>
      <c r="L63" s="202"/>
      <c r="M63" s="208">
        <v>66162.570000000007</v>
      </c>
      <c r="N63" s="208">
        <v>31001.71</v>
      </c>
      <c r="O63" s="208">
        <v>47938.73</v>
      </c>
      <c r="P63" s="208">
        <v>37736.769999999997</v>
      </c>
      <c r="Q63" s="208">
        <v>117682.23</v>
      </c>
      <c r="R63" s="208"/>
      <c r="S63" s="202"/>
      <c r="T63" s="202"/>
      <c r="U63" s="208">
        <v>77.746850763807302</v>
      </c>
      <c r="V63" s="208">
        <v>36.429741480611</v>
      </c>
      <c r="W63" s="208">
        <v>61.224431673052301</v>
      </c>
      <c r="X63" s="208">
        <v>48.504845758354797</v>
      </c>
      <c r="Y63" s="208">
        <v>150.29659003831401</v>
      </c>
      <c r="Z63" s="208"/>
      <c r="AA63" s="202"/>
      <c r="AB63" s="208" t="s">
        <v>143</v>
      </c>
      <c r="AC63" s="208"/>
      <c r="AD63" s="209" t="s">
        <v>144</v>
      </c>
      <c r="AE63" s="210">
        <v>26</v>
      </c>
      <c r="AF63" s="210">
        <v>12</v>
      </c>
      <c r="AG63" s="210">
        <v>4</v>
      </c>
      <c r="AH63" s="210">
        <v>6</v>
      </c>
      <c r="AI63" s="210">
        <v>4</v>
      </c>
      <c r="AJ63" s="210"/>
      <c r="AK63" s="202"/>
      <c r="AL63" s="202"/>
      <c r="AM63" s="210">
        <v>12418.47</v>
      </c>
      <c r="AN63" s="210">
        <v>2232.46</v>
      </c>
      <c r="AO63" s="210">
        <v>214.06</v>
      </c>
      <c r="AP63" s="210">
        <v>964.63</v>
      </c>
      <c r="AQ63" s="210">
        <v>2396.0100000000002</v>
      </c>
      <c r="AR63" s="210"/>
      <c r="AS63" s="202"/>
      <c r="AT63" s="202"/>
      <c r="AU63" s="210">
        <v>443.51678571428602</v>
      </c>
      <c r="AV63" s="210">
        <v>79.730714285714299</v>
      </c>
      <c r="AW63" s="210">
        <v>8.2330769230769203</v>
      </c>
      <c r="AX63" s="210">
        <v>37.1011538461538</v>
      </c>
      <c r="AY63" s="210">
        <v>92.154230769230793</v>
      </c>
      <c r="AZ63" s="210"/>
      <c r="BA63" s="202"/>
    </row>
    <row r="64" spans="1:53" s="211" customFormat="1">
      <c r="A64" s="202"/>
      <c r="B64" s="208" t="s">
        <v>135</v>
      </c>
      <c r="C64" s="208"/>
      <c r="D64" s="209" t="s">
        <v>134</v>
      </c>
      <c r="E64" s="208">
        <v>761</v>
      </c>
      <c r="F64" s="208">
        <v>407</v>
      </c>
      <c r="G64" s="208">
        <v>265</v>
      </c>
      <c r="H64" s="208">
        <v>240</v>
      </c>
      <c r="I64" s="208">
        <v>200</v>
      </c>
      <c r="J64" s="208"/>
      <c r="K64" s="202"/>
      <c r="L64" s="202"/>
      <c r="M64" s="208">
        <v>87896.0799999999</v>
      </c>
      <c r="N64" s="208">
        <v>48177.46</v>
      </c>
      <c r="O64" s="208">
        <v>50921.74</v>
      </c>
      <c r="P64" s="208">
        <v>58430.37</v>
      </c>
      <c r="Q64" s="208">
        <v>192250.35</v>
      </c>
      <c r="R64" s="208"/>
      <c r="S64" s="202"/>
      <c r="T64" s="202"/>
      <c r="U64" s="208">
        <v>103.04347010551</v>
      </c>
      <c r="V64" s="208">
        <v>56.480023446658798</v>
      </c>
      <c r="W64" s="208">
        <v>68.720296896086396</v>
      </c>
      <c r="X64" s="208">
        <v>73.221015037594</v>
      </c>
      <c r="Y64" s="208">
        <v>239.41513075965099</v>
      </c>
      <c r="Z64" s="208"/>
      <c r="AA64" s="202"/>
      <c r="AB64" s="208" t="s">
        <v>145</v>
      </c>
      <c r="AC64" s="208"/>
      <c r="AD64" s="209" t="s">
        <v>146</v>
      </c>
      <c r="AE64" s="210">
        <v>34</v>
      </c>
      <c r="AF64" s="210">
        <v>15</v>
      </c>
      <c r="AG64" s="210">
        <v>8</v>
      </c>
      <c r="AH64" s="210">
        <v>8</v>
      </c>
      <c r="AI64" s="210">
        <v>7</v>
      </c>
      <c r="AJ64" s="210"/>
      <c r="AK64" s="202"/>
      <c r="AL64" s="202"/>
      <c r="AM64" s="210">
        <v>9482.93</v>
      </c>
      <c r="AN64" s="210">
        <v>1223.3499999999999</v>
      </c>
      <c r="AO64" s="210">
        <v>731.52</v>
      </c>
      <c r="AP64" s="210">
        <v>683.54</v>
      </c>
      <c r="AQ64" s="210">
        <v>11623.71</v>
      </c>
      <c r="AR64" s="210"/>
      <c r="AS64" s="202"/>
      <c r="AT64" s="202"/>
      <c r="AU64" s="210">
        <v>278.90970588235302</v>
      </c>
      <c r="AV64" s="210">
        <v>35.980882352941201</v>
      </c>
      <c r="AW64" s="210">
        <v>21.515294117647102</v>
      </c>
      <c r="AX64" s="210">
        <v>20.713333333333299</v>
      </c>
      <c r="AY64" s="210">
        <v>341.87382352941199</v>
      </c>
      <c r="AZ64" s="210"/>
      <c r="BA64" s="202"/>
    </row>
    <row r="65" spans="1:53" s="211" customFormat="1">
      <c r="A65" s="202"/>
      <c r="B65" s="208" t="s">
        <v>135</v>
      </c>
      <c r="C65" s="208"/>
      <c r="D65" s="209" t="s">
        <v>137</v>
      </c>
      <c r="E65" s="208">
        <v>35</v>
      </c>
      <c r="F65" s="208">
        <v>20</v>
      </c>
      <c r="G65" s="208">
        <v>10</v>
      </c>
      <c r="H65" s="208">
        <v>9</v>
      </c>
      <c r="I65" s="208">
        <v>6</v>
      </c>
      <c r="J65" s="208"/>
      <c r="K65" s="202"/>
      <c r="L65" s="202"/>
      <c r="M65" s="208">
        <v>2127.1</v>
      </c>
      <c r="N65" s="208">
        <v>1368.53</v>
      </c>
      <c r="O65" s="208">
        <v>1256.32</v>
      </c>
      <c r="P65" s="208">
        <v>1265.5899999999999</v>
      </c>
      <c r="Q65" s="208">
        <v>2923.61</v>
      </c>
      <c r="R65" s="208"/>
      <c r="S65" s="202"/>
      <c r="T65" s="202"/>
      <c r="U65" s="208">
        <v>59.086111111111101</v>
      </c>
      <c r="V65" s="208">
        <v>38.014722222222197</v>
      </c>
      <c r="W65" s="208">
        <v>38.070303030303002</v>
      </c>
      <c r="X65" s="208">
        <v>40.825483870967702</v>
      </c>
      <c r="Y65" s="208">
        <v>88.594242424242395</v>
      </c>
      <c r="Z65" s="208"/>
      <c r="AA65" s="202"/>
      <c r="AB65" s="208" t="s">
        <v>147</v>
      </c>
      <c r="AC65" s="208"/>
      <c r="AD65" s="209" t="s">
        <v>148</v>
      </c>
      <c r="AE65" s="210">
        <v>7</v>
      </c>
      <c r="AF65" s="210">
        <v>3</v>
      </c>
      <c r="AG65" s="210">
        <v>3</v>
      </c>
      <c r="AH65" s="210">
        <v>2</v>
      </c>
      <c r="AI65" s="210">
        <v>2</v>
      </c>
      <c r="AJ65" s="210"/>
      <c r="AK65" s="202"/>
      <c r="AL65" s="202"/>
      <c r="AM65" s="210">
        <v>388</v>
      </c>
      <c r="AN65" s="210">
        <v>73.760000000000005</v>
      </c>
      <c r="AO65" s="210">
        <v>86.2</v>
      </c>
      <c r="AP65" s="210">
        <v>54.84</v>
      </c>
      <c r="AQ65" s="210">
        <v>2447.38</v>
      </c>
      <c r="AR65" s="210"/>
      <c r="AS65" s="202"/>
      <c r="AT65" s="202"/>
      <c r="AU65" s="210">
        <v>55.428571428571402</v>
      </c>
      <c r="AV65" s="210">
        <v>10.5371428571429</v>
      </c>
      <c r="AW65" s="210">
        <v>12.314285714285701</v>
      </c>
      <c r="AX65" s="210">
        <v>7.8342857142857101</v>
      </c>
      <c r="AY65" s="210">
        <v>349.62571428571403</v>
      </c>
      <c r="AZ65" s="210"/>
      <c r="BA65" s="202"/>
    </row>
    <row r="66" spans="1:53" s="211" customFormat="1">
      <c r="A66" s="202"/>
      <c r="B66" s="208" t="s">
        <v>138</v>
      </c>
      <c r="C66" s="208"/>
      <c r="D66" s="209" t="s">
        <v>95</v>
      </c>
      <c r="E66" s="208">
        <v>31</v>
      </c>
      <c r="F66" s="208">
        <v>19</v>
      </c>
      <c r="G66" s="208">
        <v>18</v>
      </c>
      <c r="H66" s="208">
        <v>15</v>
      </c>
      <c r="I66" s="208">
        <v>14</v>
      </c>
      <c r="J66" s="208"/>
      <c r="K66" s="202"/>
      <c r="L66" s="202"/>
      <c r="M66" s="208">
        <v>3434.97</v>
      </c>
      <c r="N66" s="208">
        <v>1835.26</v>
      </c>
      <c r="O66" s="208">
        <v>3127.13</v>
      </c>
      <c r="P66" s="208">
        <v>2817.86</v>
      </c>
      <c r="Q66" s="208">
        <v>19008.830000000002</v>
      </c>
      <c r="R66" s="208"/>
      <c r="S66" s="202"/>
      <c r="T66" s="202"/>
      <c r="U66" s="208">
        <v>95.415833333333296</v>
      </c>
      <c r="V66" s="208">
        <v>50.979444444444397</v>
      </c>
      <c r="W66" s="208">
        <v>94.761515151515198</v>
      </c>
      <c r="X66" s="208">
        <v>88.058125000000004</v>
      </c>
      <c r="Y66" s="208">
        <v>594.02593750000005</v>
      </c>
      <c r="Z66" s="208"/>
      <c r="AA66" s="202"/>
      <c r="AB66" s="208" t="s">
        <v>149</v>
      </c>
      <c r="AC66" s="208"/>
      <c r="AD66" s="209" t="s">
        <v>150</v>
      </c>
      <c r="AE66" s="210">
        <v>46</v>
      </c>
      <c r="AF66" s="210">
        <v>34</v>
      </c>
      <c r="AG66" s="210">
        <v>27</v>
      </c>
      <c r="AH66" s="210">
        <v>11</v>
      </c>
      <c r="AI66" s="210">
        <v>9</v>
      </c>
      <c r="AJ66" s="210"/>
      <c r="AK66" s="202"/>
      <c r="AL66" s="202"/>
      <c r="AM66" s="210">
        <v>15867.55</v>
      </c>
      <c r="AN66" s="210">
        <v>4864.3599999999997</v>
      </c>
      <c r="AO66" s="210">
        <v>6597.63</v>
      </c>
      <c r="AP66" s="210">
        <v>335.14</v>
      </c>
      <c r="AQ66" s="210">
        <v>2438.14</v>
      </c>
      <c r="AR66" s="210"/>
      <c r="AS66" s="202"/>
      <c r="AT66" s="202"/>
      <c r="AU66" s="210">
        <v>317.351</v>
      </c>
      <c r="AV66" s="210">
        <v>97.287199999999899</v>
      </c>
      <c r="AW66" s="210">
        <v>160.917804878049</v>
      </c>
      <c r="AX66" s="210">
        <v>6.9820833333333301</v>
      </c>
      <c r="AY66" s="210">
        <v>51.8753191489362</v>
      </c>
      <c r="AZ66" s="210"/>
      <c r="BA66" s="202"/>
    </row>
    <row r="67" spans="1:53" s="211" customFormat="1">
      <c r="A67" s="202"/>
      <c r="B67" s="208" t="s">
        <v>138</v>
      </c>
      <c r="C67" s="208"/>
      <c r="D67" s="209" t="s">
        <v>105</v>
      </c>
      <c r="E67" s="208">
        <v>73</v>
      </c>
      <c r="F67" s="208">
        <v>49</v>
      </c>
      <c r="G67" s="208">
        <v>44</v>
      </c>
      <c r="H67" s="208">
        <v>32</v>
      </c>
      <c r="I67" s="208">
        <v>33</v>
      </c>
      <c r="J67" s="208"/>
      <c r="K67" s="202"/>
      <c r="L67" s="202"/>
      <c r="M67" s="208">
        <v>7139.32</v>
      </c>
      <c r="N67" s="208">
        <v>7490.84</v>
      </c>
      <c r="O67" s="208">
        <v>7902.84</v>
      </c>
      <c r="P67" s="208">
        <v>6047.09</v>
      </c>
      <c r="Q67" s="208">
        <v>36085.629999999997</v>
      </c>
      <c r="R67" s="208"/>
      <c r="S67" s="202"/>
      <c r="T67" s="202"/>
      <c r="U67" s="208">
        <v>86.015903614457798</v>
      </c>
      <c r="V67" s="208">
        <v>90.251084337349397</v>
      </c>
      <c r="W67" s="208">
        <v>101.318461538462</v>
      </c>
      <c r="X67" s="208">
        <v>78.533636363636305</v>
      </c>
      <c r="Y67" s="208">
        <v>468.64454545454601</v>
      </c>
      <c r="Z67" s="208"/>
      <c r="AA67" s="202"/>
      <c r="AB67" s="208" t="s">
        <v>151</v>
      </c>
      <c r="AC67" s="208"/>
      <c r="AD67" s="209" t="s">
        <v>152</v>
      </c>
      <c r="AE67" s="210">
        <v>18</v>
      </c>
      <c r="AF67" s="210">
        <v>11</v>
      </c>
      <c r="AG67" s="210">
        <v>2</v>
      </c>
      <c r="AH67" s="210">
        <v>1</v>
      </c>
      <c r="AI67" s="210">
        <v>1</v>
      </c>
      <c r="AJ67" s="210"/>
      <c r="AK67" s="202"/>
      <c r="AL67" s="202"/>
      <c r="AM67" s="210">
        <v>14253.54</v>
      </c>
      <c r="AN67" s="210">
        <v>12067.39</v>
      </c>
      <c r="AO67" s="210">
        <v>122.39</v>
      </c>
      <c r="AP67" s="210">
        <v>19.52</v>
      </c>
      <c r="AQ67" s="210">
        <v>40.78</v>
      </c>
      <c r="AR67" s="210"/>
      <c r="AS67" s="202"/>
      <c r="AT67" s="202"/>
      <c r="AU67" s="210">
        <v>791.863333333333</v>
      </c>
      <c r="AV67" s="210">
        <v>670.41055555555602</v>
      </c>
      <c r="AW67" s="210">
        <v>6.7994444444444397</v>
      </c>
      <c r="AX67" s="210">
        <v>1.3942857142857099</v>
      </c>
      <c r="AY67" s="210">
        <v>2.2655555555555602</v>
      </c>
      <c r="AZ67" s="210"/>
      <c r="BA67" s="202"/>
    </row>
    <row r="68" spans="1:53" s="211" customFormat="1">
      <c r="A68" s="202"/>
      <c r="B68" s="208" t="s">
        <v>139</v>
      </c>
      <c r="C68" s="208"/>
      <c r="D68" s="209" t="s">
        <v>140</v>
      </c>
      <c r="E68" s="208">
        <v>43</v>
      </c>
      <c r="F68" s="208">
        <v>28</v>
      </c>
      <c r="G68" s="208">
        <v>24</v>
      </c>
      <c r="H68" s="208">
        <v>16</v>
      </c>
      <c r="I68" s="208">
        <v>12</v>
      </c>
      <c r="J68" s="208"/>
      <c r="K68" s="202"/>
      <c r="L68" s="202"/>
      <c r="M68" s="208">
        <v>5187.47</v>
      </c>
      <c r="N68" s="208">
        <v>3334.03</v>
      </c>
      <c r="O68" s="208">
        <v>5963.16</v>
      </c>
      <c r="P68" s="208">
        <v>5329.4</v>
      </c>
      <c r="Q68" s="208">
        <v>21161.89</v>
      </c>
      <c r="R68" s="208"/>
      <c r="S68" s="202"/>
      <c r="T68" s="202"/>
      <c r="U68" s="208">
        <v>112.771086956522</v>
      </c>
      <c r="V68" s="208">
        <v>72.4789130434783</v>
      </c>
      <c r="W68" s="208">
        <v>138.678139534884</v>
      </c>
      <c r="X68" s="208">
        <v>126.89047619047599</v>
      </c>
      <c r="Y68" s="208">
        <v>503.85452380952398</v>
      </c>
      <c r="Z68" s="208"/>
      <c r="AA68" s="202"/>
      <c r="AB68" s="208" t="s">
        <v>153</v>
      </c>
      <c r="AC68" s="208"/>
      <c r="AD68" s="209" t="s">
        <v>154</v>
      </c>
      <c r="AE68" s="210">
        <v>27</v>
      </c>
      <c r="AF68" s="210">
        <v>14</v>
      </c>
      <c r="AG68" s="210">
        <v>6</v>
      </c>
      <c r="AH68" s="210">
        <v>4</v>
      </c>
      <c r="AI68" s="210">
        <v>3</v>
      </c>
      <c r="AJ68" s="210"/>
      <c r="AK68" s="202"/>
      <c r="AL68" s="202"/>
      <c r="AM68" s="210">
        <v>14746.32</v>
      </c>
      <c r="AN68" s="210">
        <v>2047.28</v>
      </c>
      <c r="AO68" s="210">
        <v>321.79000000000002</v>
      </c>
      <c r="AP68" s="210">
        <v>368.32</v>
      </c>
      <c r="AQ68" s="210">
        <v>4455.29</v>
      </c>
      <c r="AR68" s="210"/>
      <c r="AS68" s="202"/>
      <c r="AT68" s="202"/>
      <c r="AU68" s="210">
        <v>546.16</v>
      </c>
      <c r="AV68" s="210">
        <v>75.825185185185205</v>
      </c>
      <c r="AW68" s="210">
        <v>12.3765384615385</v>
      </c>
      <c r="AX68" s="210">
        <v>13.641481481481501</v>
      </c>
      <c r="AY68" s="210">
        <v>165.010740740741</v>
      </c>
      <c r="AZ68" s="210"/>
      <c r="BA68" s="202"/>
    </row>
    <row r="69" spans="1:53" s="211" customFormat="1" ht="13" thickBot="1">
      <c r="A69" s="202"/>
      <c r="B69" s="212" t="s">
        <v>141</v>
      </c>
      <c r="C69" s="212"/>
      <c r="D69" s="213" t="s">
        <v>142</v>
      </c>
      <c r="E69" s="212">
        <v>517</v>
      </c>
      <c r="F69" s="212">
        <v>435</v>
      </c>
      <c r="G69" s="212">
        <v>372</v>
      </c>
      <c r="H69" s="212">
        <v>292</v>
      </c>
      <c r="I69" s="212">
        <v>276</v>
      </c>
      <c r="J69" s="212"/>
      <c r="K69" s="202"/>
      <c r="L69" s="202"/>
      <c r="M69" s="212">
        <v>60264.33</v>
      </c>
      <c r="N69" s="208">
        <v>64952.02</v>
      </c>
      <c r="O69" s="208">
        <v>90400.479999999894</v>
      </c>
      <c r="P69" s="208">
        <v>70541.959999999905</v>
      </c>
      <c r="Q69" s="208">
        <v>260991.31</v>
      </c>
      <c r="R69" s="208"/>
      <c r="S69" s="202"/>
      <c r="T69" s="202"/>
      <c r="U69" s="214">
        <v>91.448148710167004</v>
      </c>
      <c r="V69" s="214">
        <v>98.561487101669101</v>
      </c>
      <c r="W69" s="214">
        <v>142.36296062992099</v>
      </c>
      <c r="X69" s="214">
        <v>112.686837060703</v>
      </c>
      <c r="Y69" s="214">
        <v>417.586096</v>
      </c>
      <c r="Z69" s="214"/>
      <c r="AA69" s="202"/>
      <c r="AB69" s="212" t="s">
        <v>155</v>
      </c>
      <c r="AC69" s="212"/>
      <c r="AD69" s="213" t="s">
        <v>156</v>
      </c>
      <c r="AE69" s="215">
        <v>14</v>
      </c>
      <c r="AF69" s="215">
        <v>8</v>
      </c>
      <c r="AG69" s="215">
        <v>7</v>
      </c>
      <c r="AH69" s="215">
        <v>5</v>
      </c>
      <c r="AI69" s="215">
        <v>4</v>
      </c>
      <c r="AJ69" s="215"/>
      <c r="AK69" s="202"/>
      <c r="AL69" s="202"/>
      <c r="AM69" s="216">
        <v>4194.08</v>
      </c>
      <c r="AN69" s="215">
        <v>500.45</v>
      </c>
      <c r="AO69" s="215">
        <v>1416.71</v>
      </c>
      <c r="AP69" s="215">
        <v>2630.71</v>
      </c>
      <c r="AQ69" s="215">
        <v>5305.85</v>
      </c>
      <c r="AR69" s="215"/>
      <c r="AS69" s="202"/>
      <c r="AT69" s="202"/>
      <c r="AU69" s="216">
        <v>279.60533333333302</v>
      </c>
      <c r="AV69" s="215">
        <v>33.363333333333301</v>
      </c>
      <c r="AW69" s="215">
        <v>108.977692307692</v>
      </c>
      <c r="AX69" s="215">
        <v>202.36230769230801</v>
      </c>
      <c r="AY69" s="215">
        <v>353.72333333333302</v>
      </c>
      <c r="AZ69" s="215"/>
      <c r="BA69" s="202"/>
    </row>
    <row r="70" spans="1:53" s="211" customFormat="1">
      <c r="A70" s="202"/>
      <c r="B70" s="208" t="s">
        <v>143</v>
      </c>
      <c r="C70" s="208"/>
      <c r="D70" s="209" t="s">
        <v>144</v>
      </c>
      <c r="E70" s="208">
        <v>103</v>
      </c>
      <c r="F70" s="208">
        <v>76</v>
      </c>
      <c r="G70" s="208">
        <v>64</v>
      </c>
      <c r="H70" s="208">
        <v>53</v>
      </c>
      <c r="I70" s="208">
        <v>50</v>
      </c>
      <c r="J70" s="208"/>
      <c r="K70" s="202"/>
      <c r="L70" s="202"/>
      <c r="M70" s="208">
        <v>14582.05</v>
      </c>
      <c r="N70" s="208">
        <v>9571.4299999999894</v>
      </c>
      <c r="O70" s="208">
        <v>16716.560000000001</v>
      </c>
      <c r="P70" s="208">
        <v>14221.67</v>
      </c>
      <c r="Q70" s="208">
        <v>54693.279999999999</v>
      </c>
      <c r="R70" s="208"/>
      <c r="S70" s="202"/>
      <c r="T70" s="202"/>
      <c r="U70" s="208">
        <v>121.51708333333301</v>
      </c>
      <c r="V70" s="208">
        <v>79.761916666666593</v>
      </c>
      <c r="W70" s="208">
        <v>141.66576271186401</v>
      </c>
      <c r="X70" s="208">
        <v>122.600603448276</v>
      </c>
      <c r="Y70" s="208">
        <v>475.59373913043498</v>
      </c>
      <c r="Z70" s="208"/>
      <c r="AA70" s="202"/>
      <c r="AB70" s="208" t="s">
        <v>157</v>
      </c>
      <c r="AC70" s="208"/>
      <c r="AD70" s="209" t="s">
        <v>158</v>
      </c>
      <c r="AE70" s="210">
        <v>28</v>
      </c>
      <c r="AF70" s="210">
        <v>11</v>
      </c>
      <c r="AG70" s="210">
        <v>19</v>
      </c>
      <c r="AH70" s="210">
        <v>12</v>
      </c>
      <c r="AI70" s="210">
        <v>11</v>
      </c>
      <c r="AJ70" s="210"/>
      <c r="AK70" s="202"/>
      <c r="AL70" s="202"/>
      <c r="AM70" s="210">
        <v>5275.1</v>
      </c>
      <c r="AN70" s="210">
        <v>13229.41</v>
      </c>
      <c r="AO70" s="210">
        <v>2703.54</v>
      </c>
      <c r="AP70" s="210">
        <v>4761.99</v>
      </c>
      <c r="AQ70" s="210">
        <v>12477.92</v>
      </c>
      <c r="AR70" s="210"/>
      <c r="AS70" s="202"/>
      <c r="AT70" s="202"/>
      <c r="AU70" s="210">
        <v>159.851515151515</v>
      </c>
      <c r="AV70" s="210">
        <v>400.89121212121199</v>
      </c>
      <c r="AW70" s="210">
        <v>100.131111111111</v>
      </c>
      <c r="AX70" s="210">
        <v>176.37</v>
      </c>
      <c r="AY70" s="210">
        <v>402.51354838709699</v>
      </c>
      <c r="AZ70" s="210"/>
      <c r="BA70" s="202"/>
    </row>
    <row r="71" spans="1:53" s="211" customFormat="1">
      <c r="A71" s="202"/>
      <c r="B71" s="208" t="s">
        <v>145</v>
      </c>
      <c r="C71" s="208"/>
      <c r="D71" s="209" t="s">
        <v>146</v>
      </c>
      <c r="E71" s="208">
        <v>337</v>
      </c>
      <c r="F71" s="208">
        <v>229</v>
      </c>
      <c r="G71" s="208">
        <v>207</v>
      </c>
      <c r="H71" s="208">
        <v>168</v>
      </c>
      <c r="I71" s="208">
        <v>145</v>
      </c>
      <c r="J71" s="208"/>
      <c r="K71" s="202"/>
      <c r="L71" s="202"/>
      <c r="M71" s="208">
        <v>50040.3</v>
      </c>
      <c r="N71" s="208">
        <v>28966.43</v>
      </c>
      <c r="O71" s="208">
        <v>54919.46</v>
      </c>
      <c r="P71" s="208">
        <v>45994.42</v>
      </c>
      <c r="Q71" s="208">
        <v>209942.94</v>
      </c>
      <c r="R71" s="208"/>
      <c r="S71" s="202"/>
      <c r="T71" s="202"/>
      <c r="U71" s="208">
        <v>127.65382653061199</v>
      </c>
      <c r="V71" s="208">
        <v>73.8939540816327</v>
      </c>
      <c r="W71" s="208">
        <v>143.39284595300299</v>
      </c>
      <c r="X71" s="208">
        <v>120.40424083769599</v>
      </c>
      <c r="Y71" s="208">
        <v>549.58884816753903</v>
      </c>
      <c r="Z71" s="208"/>
      <c r="AA71" s="202"/>
      <c r="AB71" s="208" t="s">
        <v>159</v>
      </c>
      <c r="AC71" s="208"/>
      <c r="AD71" s="209" t="s">
        <v>160</v>
      </c>
      <c r="AE71" s="210">
        <v>72</v>
      </c>
      <c r="AF71" s="210">
        <v>30</v>
      </c>
      <c r="AG71" s="210">
        <v>20</v>
      </c>
      <c r="AH71" s="210">
        <v>18</v>
      </c>
      <c r="AI71" s="210">
        <v>14</v>
      </c>
      <c r="AJ71" s="210"/>
      <c r="AK71" s="202"/>
      <c r="AL71" s="202"/>
      <c r="AM71" s="210">
        <v>28066.880000000001</v>
      </c>
      <c r="AN71" s="210">
        <v>6858.01</v>
      </c>
      <c r="AO71" s="210">
        <v>3403.07</v>
      </c>
      <c r="AP71" s="210">
        <v>2806.59</v>
      </c>
      <c r="AQ71" s="210">
        <v>5693.12</v>
      </c>
      <c r="AR71" s="210"/>
      <c r="AS71" s="202"/>
      <c r="AT71" s="202"/>
      <c r="AU71" s="210">
        <v>374.22506666666698</v>
      </c>
      <c r="AV71" s="210">
        <v>91.440133333333307</v>
      </c>
      <c r="AW71" s="210">
        <v>49.319855072463803</v>
      </c>
      <c r="AX71" s="210">
        <v>39.529436619718297</v>
      </c>
      <c r="AY71" s="210">
        <v>77.987945205479505</v>
      </c>
      <c r="AZ71" s="210"/>
      <c r="BA71" s="202"/>
    </row>
    <row r="72" spans="1:53" s="211" customFormat="1">
      <c r="A72" s="202"/>
      <c r="B72" s="208" t="s">
        <v>147</v>
      </c>
      <c r="C72" s="208"/>
      <c r="D72" s="209" t="s">
        <v>148</v>
      </c>
      <c r="E72" s="208">
        <v>59</v>
      </c>
      <c r="F72" s="208">
        <v>38</v>
      </c>
      <c r="G72" s="208">
        <v>28</v>
      </c>
      <c r="H72" s="208">
        <v>19</v>
      </c>
      <c r="I72" s="208">
        <v>18</v>
      </c>
      <c r="J72" s="208"/>
      <c r="K72" s="202"/>
      <c r="L72" s="202"/>
      <c r="M72" s="208">
        <v>7342.04</v>
      </c>
      <c r="N72" s="208">
        <v>4031.31</v>
      </c>
      <c r="O72" s="208">
        <v>5901.95</v>
      </c>
      <c r="P72" s="208">
        <v>5374.15</v>
      </c>
      <c r="Q72" s="208">
        <v>22450.1</v>
      </c>
      <c r="R72" s="208"/>
      <c r="S72" s="202"/>
      <c r="T72" s="202"/>
      <c r="U72" s="208">
        <v>114.719375</v>
      </c>
      <c r="V72" s="208">
        <v>62.989218749999999</v>
      </c>
      <c r="W72" s="208">
        <v>95.192741935483895</v>
      </c>
      <c r="X72" s="208">
        <v>86.679838709677398</v>
      </c>
      <c r="Y72" s="208">
        <v>368.03442622950797</v>
      </c>
      <c r="Z72" s="208"/>
      <c r="AA72" s="202"/>
      <c r="AB72" s="208" t="s">
        <v>161</v>
      </c>
      <c r="AC72" s="208"/>
      <c r="AD72" s="209" t="s">
        <v>162</v>
      </c>
      <c r="AE72" s="210">
        <v>97</v>
      </c>
      <c r="AF72" s="210">
        <v>71</v>
      </c>
      <c r="AG72" s="210">
        <v>33</v>
      </c>
      <c r="AH72" s="210">
        <v>27</v>
      </c>
      <c r="AI72" s="210">
        <v>19</v>
      </c>
      <c r="AJ72" s="210"/>
      <c r="AK72" s="202"/>
      <c r="AL72" s="202"/>
      <c r="AM72" s="210">
        <v>42515.93</v>
      </c>
      <c r="AN72" s="210">
        <v>14269.45</v>
      </c>
      <c r="AO72" s="210">
        <v>9655.31</v>
      </c>
      <c r="AP72" s="210">
        <v>9469.33</v>
      </c>
      <c r="AQ72" s="210">
        <v>14896.18</v>
      </c>
      <c r="AR72" s="210"/>
      <c r="AS72" s="202"/>
      <c r="AT72" s="202"/>
      <c r="AU72" s="210">
        <v>425.15929999999997</v>
      </c>
      <c r="AV72" s="210">
        <v>142.69450000000001</v>
      </c>
      <c r="AW72" s="210">
        <v>101.634842105263</v>
      </c>
      <c r="AX72" s="210">
        <v>97.621958762886607</v>
      </c>
      <c r="AY72" s="210">
        <v>152.001836734694</v>
      </c>
      <c r="AZ72" s="210"/>
      <c r="BA72" s="202"/>
    </row>
    <row r="73" spans="1:53" s="211" customFormat="1">
      <c r="A73" s="202"/>
      <c r="B73" s="208" t="s">
        <v>147</v>
      </c>
      <c r="C73" s="208"/>
      <c r="D73" s="209" t="s">
        <v>512</v>
      </c>
      <c r="E73" s="208">
        <v>1</v>
      </c>
      <c r="F73" s="208"/>
      <c r="G73" s="208"/>
      <c r="H73" s="208"/>
      <c r="I73" s="208"/>
      <c r="J73" s="208"/>
      <c r="K73" s="202"/>
      <c r="L73" s="202"/>
      <c r="M73" s="208">
        <v>46.6</v>
      </c>
      <c r="N73" s="208">
        <v>0</v>
      </c>
      <c r="O73" s="208">
        <v>0</v>
      </c>
      <c r="P73" s="208">
        <v>0</v>
      </c>
      <c r="Q73" s="208">
        <v>0</v>
      </c>
      <c r="R73" s="208"/>
      <c r="S73" s="202"/>
      <c r="T73" s="202"/>
      <c r="U73" s="208">
        <v>46.6</v>
      </c>
      <c r="V73" s="208">
        <v>0</v>
      </c>
      <c r="W73" s="208">
        <v>0</v>
      </c>
      <c r="X73" s="208">
        <v>0</v>
      </c>
      <c r="Y73" s="208">
        <v>0</v>
      </c>
      <c r="Z73" s="208"/>
      <c r="AA73" s="202"/>
      <c r="AB73" s="208" t="s">
        <v>161</v>
      </c>
      <c r="AC73" s="208"/>
      <c r="AD73" s="209" t="s">
        <v>84</v>
      </c>
      <c r="AE73" s="210">
        <v>2</v>
      </c>
      <c r="AF73" s="210"/>
      <c r="AG73" s="210"/>
      <c r="AH73" s="210"/>
      <c r="AI73" s="210"/>
      <c r="AJ73" s="210"/>
      <c r="AK73" s="202"/>
      <c r="AL73" s="202"/>
      <c r="AM73" s="210">
        <v>48.99</v>
      </c>
      <c r="AN73" s="210">
        <v>0</v>
      </c>
      <c r="AO73" s="210">
        <v>0</v>
      </c>
      <c r="AP73" s="210">
        <v>0</v>
      </c>
      <c r="AQ73" s="210">
        <v>0</v>
      </c>
      <c r="AR73" s="210"/>
      <c r="AS73" s="202"/>
      <c r="AT73" s="202"/>
      <c r="AU73" s="210">
        <v>24.495000000000001</v>
      </c>
      <c r="AV73" s="210">
        <v>0</v>
      </c>
      <c r="AW73" s="210">
        <v>0</v>
      </c>
      <c r="AX73" s="210">
        <v>0</v>
      </c>
      <c r="AY73" s="210">
        <v>0</v>
      </c>
      <c r="AZ73" s="210"/>
      <c r="BA73" s="202"/>
    </row>
    <row r="74" spans="1:53" s="211" customFormat="1">
      <c r="A74" s="202"/>
      <c r="B74" s="208" t="s">
        <v>149</v>
      </c>
      <c r="C74" s="208"/>
      <c r="D74" s="209" t="s">
        <v>150</v>
      </c>
      <c r="E74" s="208">
        <v>181</v>
      </c>
      <c r="F74" s="208">
        <v>150</v>
      </c>
      <c r="G74" s="208">
        <v>97</v>
      </c>
      <c r="H74" s="208">
        <v>105</v>
      </c>
      <c r="I74" s="208">
        <v>102</v>
      </c>
      <c r="J74" s="208"/>
      <c r="K74" s="202"/>
      <c r="L74" s="202"/>
      <c r="M74" s="208">
        <v>31592.61</v>
      </c>
      <c r="N74" s="208">
        <v>35754.839999999997</v>
      </c>
      <c r="O74" s="208">
        <v>24323.84</v>
      </c>
      <c r="P74" s="208">
        <v>29715.49</v>
      </c>
      <c r="Q74" s="208">
        <v>181270.58</v>
      </c>
      <c r="R74" s="208"/>
      <c r="S74" s="202"/>
      <c r="T74" s="202"/>
      <c r="U74" s="208">
        <v>124.871976284585</v>
      </c>
      <c r="V74" s="208">
        <v>141.323478260869</v>
      </c>
      <c r="W74" s="208">
        <v>132.91715846994501</v>
      </c>
      <c r="X74" s="208">
        <v>124.332594142259</v>
      </c>
      <c r="Y74" s="208">
        <v>745.96946502057597</v>
      </c>
      <c r="Z74" s="208"/>
      <c r="AA74" s="202"/>
      <c r="AB74" s="208" t="s">
        <v>163</v>
      </c>
      <c r="AC74" s="208"/>
      <c r="AD74" s="209" t="s">
        <v>134</v>
      </c>
      <c r="AE74" s="210">
        <v>17</v>
      </c>
      <c r="AF74" s="210">
        <v>8</v>
      </c>
      <c r="AG74" s="210">
        <v>3</v>
      </c>
      <c r="AH74" s="210">
        <v>4</v>
      </c>
      <c r="AI74" s="210">
        <v>4</v>
      </c>
      <c r="AJ74" s="210"/>
      <c r="AK74" s="202"/>
      <c r="AL74" s="202"/>
      <c r="AM74" s="210">
        <v>2141.16</v>
      </c>
      <c r="AN74" s="210">
        <v>779.81</v>
      </c>
      <c r="AO74" s="210">
        <v>363.83</v>
      </c>
      <c r="AP74" s="210">
        <v>523.6</v>
      </c>
      <c r="AQ74" s="210">
        <v>4572.2299999999996</v>
      </c>
      <c r="AR74" s="210"/>
      <c r="AS74" s="202"/>
      <c r="AT74" s="202"/>
      <c r="AU74" s="210">
        <v>125.95058823529401</v>
      </c>
      <c r="AV74" s="210">
        <v>45.871176470588203</v>
      </c>
      <c r="AW74" s="210">
        <v>45.478749999999998</v>
      </c>
      <c r="AX74" s="210">
        <v>40.276923076923097</v>
      </c>
      <c r="AY74" s="210">
        <v>285.76437499999997</v>
      </c>
      <c r="AZ74" s="210"/>
      <c r="BA74" s="202"/>
    </row>
    <row r="75" spans="1:53" s="211" customFormat="1">
      <c r="A75" s="202"/>
      <c r="B75" s="208" t="s">
        <v>151</v>
      </c>
      <c r="C75" s="208"/>
      <c r="D75" s="209" t="s">
        <v>152</v>
      </c>
      <c r="E75" s="208">
        <v>68</v>
      </c>
      <c r="F75" s="208">
        <v>52</v>
      </c>
      <c r="G75" s="208">
        <v>41</v>
      </c>
      <c r="H75" s="208">
        <v>32</v>
      </c>
      <c r="I75" s="208">
        <v>29</v>
      </c>
      <c r="J75" s="208"/>
      <c r="K75" s="202"/>
      <c r="L75" s="202"/>
      <c r="M75" s="208">
        <v>10228.39</v>
      </c>
      <c r="N75" s="208">
        <v>6994.17</v>
      </c>
      <c r="O75" s="208">
        <v>9383.56</v>
      </c>
      <c r="P75" s="208">
        <v>10145.85</v>
      </c>
      <c r="Q75" s="208">
        <v>21977.200000000001</v>
      </c>
      <c r="R75" s="208"/>
      <c r="S75" s="202"/>
      <c r="T75" s="202"/>
      <c r="U75" s="208">
        <v>126.276419753086</v>
      </c>
      <c r="V75" s="208">
        <v>86.347777777777793</v>
      </c>
      <c r="W75" s="208">
        <v>121.86441558441599</v>
      </c>
      <c r="X75" s="208">
        <v>128.42848101265801</v>
      </c>
      <c r="Y75" s="208">
        <v>278.19240506329101</v>
      </c>
      <c r="Z75" s="208"/>
      <c r="AA75" s="202"/>
      <c r="AB75" s="208" t="s">
        <v>164</v>
      </c>
      <c r="AC75" s="208"/>
      <c r="AD75" s="209" t="s">
        <v>136</v>
      </c>
      <c r="AE75" s="210">
        <v>72</v>
      </c>
      <c r="AF75" s="210">
        <v>27</v>
      </c>
      <c r="AG75" s="210">
        <v>12</v>
      </c>
      <c r="AH75" s="210">
        <v>10</v>
      </c>
      <c r="AI75" s="210">
        <v>6</v>
      </c>
      <c r="AJ75" s="210"/>
      <c r="AK75" s="202"/>
      <c r="AL75" s="202"/>
      <c r="AM75" s="210">
        <v>12670.19</v>
      </c>
      <c r="AN75" s="210">
        <v>2667.56</v>
      </c>
      <c r="AO75" s="210">
        <v>1059.24</v>
      </c>
      <c r="AP75" s="210">
        <v>484.83</v>
      </c>
      <c r="AQ75" s="210">
        <v>943.54</v>
      </c>
      <c r="AR75" s="210"/>
      <c r="AS75" s="202"/>
      <c r="AT75" s="202"/>
      <c r="AU75" s="210">
        <v>173.564246575342</v>
      </c>
      <c r="AV75" s="210">
        <v>36.541917808219203</v>
      </c>
      <c r="AW75" s="210">
        <v>15.351304347826099</v>
      </c>
      <c r="AX75" s="210">
        <v>6.9261428571428603</v>
      </c>
      <c r="AY75" s="210">
        <v>13.1047222222222</v>
      </c>
      <c r="AZ75" s="210"/>
      <c r="BA75" s="202"/>
    </row>
    <row r="76" spans="1:53" s="211" customFormat="1">
      <c r="A76" s="202"/>
      <c r="B76" s="208" t="s">
        <v>153</v>
      </c>
      <c r="C76" s="208"/>
      <c r="D76" s="209" t="s">
        <v>154</v>
      </c>
      <c r="E76" s="208">
        <v>68</v>
      </c>
      <c r="F76" s="208">
        <v>43</v>
      </c>
      <c r="G76" s="208">
        <v>29</v>
      </c>
      <c r="H76" s="208">
        <v>25</v>
      </c>
      <c r="I76" s="208">
        <v>18</v>
      </c>
      <c r="J76" s="208"/>
      <c r="K76" s="202"/>
      <c r="L76" s="202"/>
      <c r="M76" s="208">
        <v>11642.48</v>
      </c>
      <c r="N76" s="208">
        <v>7686.99</v>
      </c>
      <c r="O76" s="208">
        <v>7886.91</v>
      </c>
      <c r="P76" s="208">
        <v>10294.92</v>
      </c>
      <c r="Q76" s="208">
        <v>18245.580000000002</v>
      </c>
      <c r="R76" s="208"/>
      <c r="S76" s="202"/>
      <c r="T76" s="202"/>
      <c r="U76" s="208">
        <v>157.33081081081099</v>
      </c>
      <c r="V76" s="208">
        <v>103.87824324324301</v>
      </c>
      <c r="W76" s="208">
        <v>108.03986301369901</v>
      </c>
      <c r="X76" s="208">
        <v>139.12054054054099</v>
      </c>
      <c r="Y76" s="208">
        <v>249.939452054795</v>
      </c>
      <c r="Z76" s="208"/>
      <c r="AA76" s="202"/>
      <c r="AB76" s="208" t="s">
        <v>165</v>
      </c>
      <c r="AC76" s="208"/>
      <c r="AD76" s="209" t="s">
        <v>144</v>
      </c>
      <c r="AE76" s="210">
        <v>10</v>
      </c>
      <c r="AF76" s="210">
        <v>7</v>
      </c>
      <c r="AG76" s="210">
        <v>3</v>
      </c>
      <c r="AH76" s="210">
        <v>3</v>
      </c>
      <c r="AI76" s="210">
        <v>3</v>
      </c>
      <c r="AJ76" s="210"/>
      <c r="AK76" s="202"/>
      <c r="AL76" s="202"/>
      <c r="AM76" s="210">
        <v>851.87</v>
      </c>
      <c r="AN76" s="210">
        <v>423.95</v>
      </c>
      <c r="AO76" s="210">
        <v>96.79</v>
      </c>
      <c r="AP76" s="210">
        <v>68.53</v>
      </c>
      <c r="AQ76" s="210">
        <v>1484.23</v>
      </c>
      <c r="AR76" s="210"/>
      <c r="AS76" s="202"/>
      <c r="AT76" s="202"/>
      <c r="AU76" s="210">
        <v>85.186999999999998</v>
      </c>
      <c r="AV76" s="210">
        <v>42.395000000000003</v>
      </c>
      <c r="AW76" s="210">
        <v>10.754444444444401</v>
      </c>
      <c r="AX76" s="210">
        <v>8.5662500000000001</v>
      </c>
      <c r="AY76" s="210">
        <v>164.914444444444</v>
      </c>
      <c r="AZ76" s="210"/>
      <c r="BA76" s="202"/>
    </row>
    <row r="77" spans="1:53" s="211" customFormat="1">
      <c r="A77" s="202"/>
      <c r="B77" s="208" t="s">
        <v>155</v>
      </c>
      <c r="C77" s="208"/>
      <c r="D77" s="209" t="s">
        <v>156</v>
      </c>
      <c r="E77" s="208">
        <v>162</v>
      </c>
      <c r="F77" s="208">
        <v>119</v>
      </c>
      <c r="G77" s="208">
        <v>107</v>
      </c>
      <c r="H77" s="208">
        <v>84</v>
      </c>
      <c r="I77" s="208">
        <v>73</v>
      </c>
      <c r="J77" s="208"/>
      <c r="K77" s="202"/>
      <c r="L77" s="202"/>
      <c r="M77" s="208">
        <v>24131.119999999999</v>
      </c>
      <c r="N77" s="208">
        <v>17195</v>
      </c>
      <c r="O77" s="208">
        <v>24639.58</v>
      </c>
      <c r="P77" s="208">
        <v>21248.36</v>
      </c>
      <c r="Q77" s="208">
        <v>146105.82</v>
      </c>
      <c r="R77" s="208"/>
      <c r="S77" s="202"/>
      <c r="T77" s="202"/>
      <c r="U77" s="208">
        <v>127.677883597884</v>
      </c>
      <c r="V77" s="208">
        <v>90.978835978836003</v>
      </c>
      <c r="W77" s="208">
        <v>132.47086021505399</v>
      </c>
      <c r="X77" s="208">
        <v>114.85599999999999</v>
      </c>
      <c r="Y77" s="208">
        <v>785.51516129032302</v>
      </c>
      <c r="Z77" s="208"/>
      <c r="AA77" s="202"/>
      <c r="AB77" s="208" t="s">
        <v>166</v>
      </c>
      <c r="AC77" s="208"/>
      <c r="AD77" s="209" t="s">
        <v>167</v>
      </c>
      <c r="AE77" s="210">
        <v>19</v>
      </c>
      <c r="AF77" s="210">
        <v>5</v>
      </c>
      <c r="AG77" s="210">
        <v>5</v>
      </c>
      <c r="AH77" s="210">
        <v>3</v>
      </c>
      <c r="AI77" s="210">
        <v>3</v>
      </c>
      <c r="AJ77" s="210"/>
      <c r="AK77" s="202"/>
      <c r="AL77" s="202"/>
      <c r="AM77" s="210">
        <v>18210.27</v>
      </c>
      <c r="AN77" s="210">
        <v>149.1</v>
      </c>
      <c r="AO77" s="210">
        <v>163.57</v>
      </c>
      <c r="AP77" s="210">
        <v>148.97</v>
      </c>
      <c r="AQ77" s="210">
        <v>1093.0899999999999</v>
      </c>
      <c r="AR77" s="210"/>
      <c r="AS77" s="202"/>
      <c r="AT77" s="202"/>
      <c r="AU77" s="210">
        <v>958.43526315789495</v>
      </c>
      <c r="AV77" s="210">
        <v>7.8473684210526304</v>
      </c>
      <c r="AW77" s="210">
        <v>12.582307692307699</v>
      </c>
      <c r="AX77" s="210">
        <v>8.2761111111111099</v>
      </c>
      <c r="AY77" s="210">
        <v>60.727222222222203</v>
      </c>
      <c r="AZ77" s="210"/>
      <c r="BA77" s="202"/>
    </row>
    <row r="78" spans="1:53" s="211" customFormat="1">
      <c r="A78" s="202"/>
      <c r="B78" s="208" t="s">
        <v>157</v>
      </c>
      <c r="C78" s="208"/>
      <c r="D78" s="209" t="s">
        <v>158</v>
      </c>
      <c r="E78" s="208">
        <v>116</v>
      </c>
      <c r="F78" s="208">
        <v>79</v>
      </c>
      <c r="G78" s="208">
        <v>57</v>
      </c>
      <c r="H78" s="208">
        <v>41</v>
      </c>
      <c r="I78" s="208">
        <v>35</v>
      </c>
      <c r="J78" s="208"/>
      <c r="K78" s="202"/>
      <c r="L78" s="202"/>
      <c r="M78" s="208">
        <v>12817.53</v>
      </c>
      <c r="N78" s="208">
        <v>10627.31</v>
      </c>
      <c r="O78" s="208">
        <v>14511.18</v>
      </c>
      <c r="P78" s="208">
        <v>10213.02</v>
      </c>
      <c r="Q78" s="208">
        <v>32299.58</v>
      </c>
      <c r="R78" s="208"/>
      <c r="S78" s="202"/>
      <c r="T78" s="202"/>
      <c r="U78" s="208">
        <v>97.843740458015205</v>
      </c>
      <c r="V78" s="208">
        <v>81.124503816793904</v>
      </c>
      <c r="W78" s="208">
        <v>121.94268907563</v>
      </c>
      <c r="X78" s="208">
        <v>88.043275862068995</v>
      </c>
      <c r="Y78" s="208">
        <v>276.06478632478598</v>
      </c>
      <c r="Z78" s="208"/>
      <c r="AA78" s="202"/>
      <c r="AB78" s="208" t="s">
        <v>168</v>
      </c>
      <c r="AC78" s="208"/>
      <c r="AD78" s="209" t="s">
        <v>117</v>
      </c>
      <c r="AE78" s="210">
        <v>5</v>
      </c>
      <c r="AF78" s="210">
        <v>4</v>
      </c>
      <c r="AG78" s="210">
        <v>3</v>
      </c>
      <c r="AH78" s="210">
        <v>3</v>
      </c>
      <c r="AI78" s="210">
        <v>3</v>
      </c>
      <c r="AJ78" s="210"/>
      <c r="AK78" s="202"/>
      <c r="AL78" s="202"/>
      <c r="AM78" s="210">
        <v>1380.17</v>
      </c>
      <c r="AN78" s="210">
        <v>1339.26</v>
      </c>
      <c r="AO78" s="210">
        <v>1369.37</v>
      </c>
      <c r="AP78" s="210">
        <v>1773.71</v>
      </c>
      <c r="AQ78" s="210">
        <v>23446.82</v>
      </c>
      <c r="AR78" s="210"/>
      <c r="AS78" s="202"/>
      <c r="AT78" s="202"/>
      <c r="AU78" s="210">
        <v>230.02833333333299</v>
      </c>
      <c r="AV78" s="210">
        <v>223.21</v>
      </c>
      <c r="AW78" s="210">
        <v>273.87400000000002</v>
      </c>
      <c r="AX78" s="210">
        <v>354.74200000000002</v>
      </c>
      <c r="AY78" s="210">
        <v>3907.8033333333301</v>
      </c>
      <c r="AZ78" s="210"/>
      <c r="BA78" s="202"/>
    </row>
    <row r="79" spans="1:53" s="211" customFormat="1" ht="13" thickBot="1">
      <c r="A79" s="202"/>
      <c r="B79" s="212" t="s">
        <v>159</v>
      </c>
      <c r="C79" s="212"/>
      <c r="D79" s="213" t="s">
        <v>160</v>
      </c>
      <c r="E79" s="212">
        <v>769</v>
      </c>
      <c r="F79" s="212">
        <v>562</v>
      </c>
      <c r="G79" s="212">
        <v>495</v>
      </c>
      <c r="H79" s="212">
        <v>379</v>
      </c>
      <c r="I79" s="212">
        <v>345</v>
      </c>
      <c r="J79" s="212"/>
      <c r="K79" s="202"/>
      <c r="L79" s="202"/>
      <c r="M79" s="212">
        <v>87683.05</v>
      </c>
      <c r="N79" s="208">
        <v>66039.91</v>
      </c>
      <c r="O79" s="208">
        <v>112120.27</v>
      </c>
      <c r="P79" s="208">
        <v>87372.93</v>
      </c>
      <c r="Q79" s="208">
        <v>327153.24</v>
      </c>
      <c r="R79" s="208"/>
      <c r="S79" s="202"/>
      <c r="T79" s="202"/>
      <c r="U79" s="214">
        <v>95.723853711790397</v>
      </c>
      <c r="V79" s="214">
        <v>72.0959716157206</v>
      </c>
      <c r="W79" s="214">
        <v>128.13745142857101</v>
      </c>
      <c r="X79" s="214">
        <v>101.126076388889</v>
      </c>
      <c r="Y79" s="214">
        <v>379.088342989571</v>
      </c>
      <c r="Z79" s="214"/>
      <c r="AA79" s="202"/>
      <c r="AB79" s="212" t="s">
        <v>169</v>
      </c>
      <c r="AC79" s="212"/>
      <c r="AD79" s="213" t="s">
        <v>110</v>
      </c>
      <c r="AE79" s="215">
        <v>2</v>
      </c>
      <c r="AF79" s="215">
        <v>2</v>
      </c>
      <c r="AG79" s="215">
        <v>2</v>
      </c>
      <c r="AH79" s="215">
        <v>2</v>
      </c>
      <c r="AI79" s="215">
        <v>2</v>
      </c>
      <c r="AJ79" s="215"/>
      <c r="AK79" s="202"/>
      <c r="AL79" s="202"/>
      <c r="AM79" s="216">
        <v>75.14</v>
      </c>
      <c r="AN79" s="215">
        <v>81.33</v>
      </c>
      <c r="AO79" s="215">
        <v>110.79</v>
      </c>
      <c r="AP79" s="215">
        <v>129.77000000000001</v>
      </c>
      <c r="AQ79" s="215">
        <v>1498.26</v>
      </c>
      <c r="AR79" s="215"/>
      <c r="AS79" s="202"/>
      <c r="AT79" s="202"/>
      <c r="AU79" s="216">
        <v>37.57</v>
      </c>
      <c r="AV79" s="215">
        <v>40.664999999999999</v>
      </c>
      <c r="AW79" s="215">
        <v>55.395000000000003</v>
      </c>
      <c r="AX79" s="215">
        <v>64.885000000000005</v>
      </c>
      <c r="AY79" s="215">
        <v>749.13</v>
      </c>
      <c r="AZ79" s="215"/>
      <c r="BA79" s="202"/>
    </row>
    <row r="80" spans="1:53" s="211" customFormat="1">
      <c r="A80" s="202"/>
      <c r="B80" s="208" t="s">
        <v>161</v>
      </c>
      <c r="C80" s="208"/>
      <c r="D80" s="209" t="s">
        <v>162</v>
      </c>
      <c r="E80" s="208">
        <v>1662</v>
      </c>
      <c r="F80" s="208">
        <v>1357</v>
      </c>
      <c r="G80" s="208">
        <v>1142</v>
      </c>
      <c r="H80" s="208">
        <v>938</v>
      </c>
      <c r="I80" s="208">
        <v>910</v>
      </c>
      <c r="J80" s="208"/>
      <c r="K80" s="202"/>
      <c r="L80" s="202"/>
      <c r="M80" s="208">
        <v>188358.63</v>
      </c>
      <c r="N80" s="208">
        <v>163840.72</v>
      </c>
      <c r="O80" s="208">
        <v>227728.25</v>
      </c>
      <c r="P80" s="208">
        <v>194987.49</v>
      </c>
      <c r="Q80" s="208">
        <v>1089102.74</v>
      </c>
      <c r="R80" s="208"/>
      <c r="S80" s="202"/>
      <c r="T80" s="202"/>
      <c r="U80" s="208">
        <v>95.419772036474001</v>
      </c>
      <c r="V80" s="208">
        <v>82.999351570415499</v>
      </c>
      <c r="W80" s="208">
        <v>123.76535326087</v>
      </c>
      <c r="X80" s="208">
        <v>105.741588937093</v>
      </c>
      <c r="Y80" s="208">
        <v>591.90366304347799</v>
      </c>
      <c r="Z80" s="208"/>
      <c r="AA80" s="202"/>
      <c r="AB80" s="208" t="s">
        <v>454</v>
      </c>
      <c r="AC80" s="208"/>
      <c r="AD80" s="209" t="s">
        <v>152</v>
      </c>
      <c r="AE80" s="210">
        <v>3</v>
      </c>
      <c r="AF80" s="210">
        <v>1</v>
      </c>
      <c r="AG80" s="210"/>
      <c r="AH80" s="210"/>
      <c r="AI80" s="210"/>
      <c r="AJ80" s="210"/>
      <c r="AK80" s="202"/>
      <c r="AL80" s="202"/>
      <c r="AM80" s="210">
        <v>255.53</v>
      </c>
      <c r="AN80" s="210">
        <v>19.05</v>
      </c>
      <c r="AO80" s="210">
        <v>0</v>
      </c>
      <c r="AP80" s="210">
        <v>0</v>
      </c>
      <c r="AQ80" s="210">
        <v>0</v>
      </c>
      <c r="AR80" s="210"/>
      <c r="AS80" s="202"/>
      <c r="AT80" s="202"/>
      <c r="AU80" s="210">
        <v>85.176666666666705</v>
      </c>
      <c r="AV80" s="210">
        <v>6.35</v>
      </c>
      <c r="AW80" s="210">
        <v>0</v>
      </c>
      <c r="AX80" s="210">
        <v>0</v>
      </c>
      <c r="AY80" s="210">
        <v>0</v>
      </c>
      <c r="AZ80" s="210"/>
      <c r="BA80" s="202"/>
    </row>
    <row r="81" spans="1:53" s="211" customFormat="1">
      <c r="A81" s="202"/>
      <c r="B81" s="208" t="s">
        <v>163</v>
      </c>
      <c r="C81" s="208"/>
      <c r="D81" s="209" t="s">
        <v>134</v>
      </c>
      <c r="E81" s="208">
        <v>47</v>
      </c>
      <c r="F81" s="208">
        <v>29</v>
      </c>
      <c r="G81" s="208">
        <v>9</v>
      </c>
      <c r="H81" s="208">
        <v>19</v>
      </c>
      <c r="I81" s="208">
        <v>14</v>
      </c>
      <c r="J81" s="208"/>
      <c r="K81" s="202"/>
      <c r="L81" s="202"/>
      <c r="M81" s="208">
        <v>6712.13</v>
      </c>
      <c r="N81" s="208">
        <v>5303.52</v>
      </c>
      <c r="O81" s="208">
        <v>1541.39</v>
      </c>
      <c r="P81" s="208">
        <v>7897.51</v>
      </c>
      <c r="Q81" s="208">
        <v>12530.44</v>
      </c>
      <c r="R81" s="208"/>
      <c r="S81" s="202"/>
      <c r="T81" s="202"/>
      <c r="U81" s="208">
        <v>115.726379310345</v>
      </c>
      <c r="V81" s="208">
        <v>91.44</v>
      </c>
      <c r="W81" s="208">
        <v>96.336875000000006</v>
      </c>
      <c r="X81" s="208">
        <v>151.875192307692</v>
      </c>
      <c r="Y81" s="208">
        <v>227.82618181818199</v>
      </c>
      <c r="Z81" s="208"/>
      <c r="AA81" s="202"/>
      <c r="AB81" s="208" t="s">
        <v>170</v>
      </c>
      <c r="AC81" s="208"/>
      <c r="AD81" s="209" t="s">
        <v>171</v>
      </c>
      <c r="AE81" s="210">
        <v>11</v>
      </c>
      <c r="AF81" s="210">
        <v>6</v>
      </c>
      <c r="AG81" s="210">
        <v>6</v>
      </c>
      <c r="AH81" s="210">
        <v>6</v>
      </c>
      <c r="AI81" s="210">
        <v>6</v>
      </c>
      <c r="AJ81" s="210"/>
      <c r="AK81" s="202"/>
      <c r="AL81" s="202"/>
      <c r="AM81" s="210">
        <v>1371.23</v>
      </c>
      <c r="AN81" s="210">
        <v>78.430000000000007</v>
      </c>
      <c r="AO81" s="210">
        <v>94.35</v>
      </c>
      <c r="AP81" s="210">
        <v>94.63</v>
      </c>
      <c r="AQ81" s="210">
        <v>1854.81</v>
      </c>
      <c r="AR81" s="210"/>
      <c r="AS81" s="202"/>
      <c r="AT81" s="202"/>
      <c r="AU81" s="210">
        <v>114.269166666667</v>
      </c>
      <c r="AV81" s="210">
        <v>6.5358333333333301</v>
      </c>
      <c r="AW81" s="210">
        <v>8.5772727272727298</v>
      </c>
      <c r="AX81" s="210">
        <v>8.6027272727272699</v>
      </c>
      <c r="AY81" s="210">
        <v>154.5675</v>
      </c>
      <c r="AZ81" s="210"/>
      <c r="BA81" s="202"/>
    </row>
    <row r="82" spans="1:53" s="211" customFormat="1">
      <c r="A82" s="202"/>
      <c r="B82" s="208" t="s">
        <v>164</v>
      </c>
      <c r="C82" s="208"/>
      <c r="D82" s="209" t="s">
        <v>136</v>
      </c>
      <c r="E82" s="208">
        <v>233</v>
      </c>
      <c r="F82" s="208">
        <v>147</v>
      </c>
      <c r="G82" s="208">
        <v>103</v>
      </c>
      <c r="H82" s="208">
        <v>85</v>
      </c>
      <c r="I82" s="208">
        <v>59</v>
      </c>
      <c r="J82" s="208"/>
      <c r="K82" s="202"/>
      <c r="L82" s="202"/>
      <c r="M82" s="208">
        <v>14437.41</v>
      </c>
      <c r="N82" s="208">
        <v>11578.69</v>
      </c>
      <c r="O82" s="208">
        <v>11613.49</v>
      </c>
      <c r="P82" s="208">
        <v>14111.64</v>
      </c>
      <c r="Q82" s="208">
        <v>35683.339999999997</v>
      </c>
      <c r="R82" s="208"/>
      <c r="S82" s="202"/>
      <c r="T82" s="202"/>
      <c r="U82" s="208">
        <v>57.749639999999999</v>
      </c>
      <c r="V82" s="208">
        <v>46.31476</v>
      </c>
      <c r="W82" s="208">
        <v>47.792139917695501</v>
      </c>
      <c r="X82" s="208">
        <v>60.564978540772501</v>
      </c>
      <c r="Y82" s="208">
        <v>150.56261603375501</v>
      </c>
      <c r="Z82" s="208"/>
      <c r="AA82" s="202"/>
      <c r="AB82" s="208" t="s">
        <v>172</v>
      </c>
      <c r="AC82" s="208"/>
      <c r="AD82" s="209" t="s">
        <v>127</v>
      </c>
      <c r="AE82" s="210">
        <v>1</v>
      </c>
      <c r="AF82" s="210"/>
      <c r="AG82" s="210"/>
      <c r="AH82" s="210"/>
      <c r="AI82" s="210"/>
      <c r="AJ82" s="210"/>
      <c r="AK82" s="202"/>
      <c r="AL82" s="202"/>
      <c r="AM82" s="210">
        <v>42.22</v>
      </c>
      <c r="AN82" s="210">
        <v>0</v>
      </c>
      <c r="AO82" s="210">
        <v>0</v>
      </c>
      <c r="AP82" s="210">
        <v>0</v>
      </c>
      <c r="AQ82" s="210">
        <v>0</v>
      </c>
      <c r="AR82" s="210"/>
      <c r="AS82" s="202"/>
      <c r="AT82" s="202"/>
      <c r="AU82" s="210">
        <v>42.22</v>
      </c>
      <c r="AV82" s="210">
        <v>0</v>
      </c>
      <c r="AW82" s="210">
        <v>0</v>
      </c>
      <c r="AX82" s="210">
        <v>0</v>
      </c>
      <c r="AY82" s="210">
        <v>0</v>
      </c>
      <c r="AZ82" s="210"/>
      <c r="BA82" s="202"/>
    </row>
    <row r="83" spans="1:53" s="211" customFormat="1">
      <c r="A83" s="202"/>
      <c r="B83" s="208" t="s">
        <v>165</v>
      </c>
      <c r="C83" s="208"/>
      <c r="D83" s="209" t="s">
        <v>144</v>
      </c>
      <c r="E83" s="208">
        <v>268</v>
      </c>
      <c r="F83" s="208">
        <v>192</v>
      </c>
      <c r="G83" s="208">
        <v>162</v>
      </c>
      <c r="H83" s="208">
        <v>131</v>
      </c>
      <c r="I83" s="208">
        <v>125</v>
      </c>
      <c r="J83" s="208"/>
      <c r="K83" s="202"/>
      <c r="L83" s="202"/>
      <c r="M83" s="208">
        <v>36764.61</v>
      </c>
      <c r="N83" s="208">
        <v>30398.05</v>
      </c>
      <c r="O83" s="208">
        <v>33931.69</v>
      </c>
      <c r="P83" s="208">
        <v>33607.370000000003</v>
      </c>
      <c r="Q83" s="208">
        <v>186067.78</v>
      </c>
      <c r="R83" s="208"/>
      <c r="S83" s="202"/>
      <c r="T83" s="202"/>
      <c r="U83" s="208">
        <v>118.59551612903201</v>
      </c>
      <c r="V83" s="208">
        <v>98.058225806451603</v>
      </c>
      <c r="W83" s="208">
        <v>113.105633333333</v>
      </c>
      <c r="X83" s="208">
        <v>112.399230769231</v>
      </c>
      <c r="Y83" s="208">
        <v>624.38852348993305</v>
      </c>
      <c r="Z83" s="208"/>
      <c r="AA83" s="202"/>
      <c r="AB83" s="208" t="s">
        <v>172</v>
      </c>
      <c r="AC83" s="208"/>
      <c r="AD83" s="209" t="s">
        <v>173</v>
      </c>
      <c r="AE83" s="210">
        <v>10</v>
      </c>
      <c r="AF83" s="210">
        <v>7</v>
      </c>
      <c r="AG83" s="210">
        <v>6</v>
      </c>
      <c r="AH83" s="210">
        <v>4</v>
      </c>
      <c r="AI83" s="210">
        <v>5</v>
      </c>
      <c r="AJ83" s="210"/>
      <c r="AK83" s="202"/>
      <c r="AL83" s="202"/>
      <c r="AM83" s="210">
        <v>917.48</v>
      </c>
      <c r="AN83" s="210">
        <v>2394.4</v>
      </c>
      <c r="AO83" s="210">
        <v>912.73</v>
      </c>
      <c r="AP83" s="210">
        <v>811.3</v>
      </c>
      <c r="AQ83" s="210">
        <v>8736.57</v>
      </c>
      <c r="AR83" s="210"/>
      <c r="AS83" s="202"/>
      <c r="AT83" s="202"/>
      <c r="AU83" s="210">
        <v>76.456666666666706</v>
      </c>
      <c r="AV83" s="210">
        <v>199.53333333333299</v>
      </c>
      <c r="AW83" s="210">
        <v>91.272999999999996</v>
      </c>
      <c r="AX83" s="210">
        <v>73.754545454545493</v>
      </c>
      <c r="AY83" s="210">
        <v>728.04750000000001</v>
      </c>
      <c r="AZ83" s="210"/>
      <c r="BA83" s="202"/>
    </row>
    <row r="84" spans="1:53" s="211" customFormat="1">
      <c r="A84" s="202"/>
      <c r="B84" s="208" t="s">
        <v>166</v>
      </c>
      <c r="C84" s="208"/>
      <c r="D84" s="209" t="s">
        <v>167</v>
      </c>
      <c r="E84" s="208">
        <v>60</v>
      </c>
      <c r="F84" s="208">
        <v>54</v>
      </c>
      <c r="G84" s="208">
        <v>44</v>
      </c>
      <c r="H84" s="208">
        <v>25</v>
      </c>
      <c r="I84" s="208">
        <v>19</v>
      </c>
      <c r="J84" s="208"/>
      <c r="K84" s="202"/>
      <c r="L84" s="202"/>
      <c r="M84" s="208">
        <v>9679.25</v>
      </c>
      <c r="N84" s="208">
        <v>8086.01</v>
      </c>
      <c r="O84" s="208">
        <v>9813.27</v>
      </c>
      <c r="P84" s="208">
        <v>6366.3</v>
      </c>
      <c r="Q84" s="208">
        <v>37345.06</v>
      </c>
      <c r="R84" s="208"/>
      <c r="S84" s="202"/>
      <c r="T84" s="202"/>
      <c r="U84" s="208">
        <v>132.59246575342499</v>
      </c>
      <c r="V84" s="208">
        <v>110.76726027397299</v>
      </c>
      <c r="W84" s="208">
        <v>136.29541666666699</v>
      </c>
      <c r="X84" s="208">
        <v>89.666197183098603</v>
      </c>
      <c r="Y84" s="208">
        <v>518.68138888888905</v>
      </c>
      <c r="Z84" s="208"/>
      <c r="AA84" s="202"/>
      <c r="AB84" s="208" t="s">
        <v>174</v>
      </c>
      <c r="AC84" s="208"/>
      <c r="AD84" s="209" t="s">
        <v>175</v>
      </c>
      <c r="AE84" s="210">
        <v>5</v>
      </c>
      <c r="AF84" s="210">
        <v>2</v>
      </c>
      <c r="AG84" s="210">
        <v>1</v>
      </c>
      <c r="AH84" s="210">
        <v>1</v>
      </c>
      <c r="AI84" s="210">
        <v>1</v>
      </c>
      <c r="AJ84" s="210"/>
      <c r="AK84" s="202"/>
      <c r="AL84" s="202"/>
      <c r="AM84" s="210">
        <v>390.42</v>
      </c>
      <c r="AN84" s="210">
        <v>93.72</v>
      </c>
      <c r="AO84" s="210">
        <v>17.79</v>
      </c>
      <c r="AP84" s="210">
        <v>18.29</v>
      </c>
      <c r="AQ84" s="210">
        <v>318.98</v>
      </c>
      <c r="AR84" s="210"/>
      <c r="AS84" s="202"/>
      <c r="AT84" s="202"/>
      <c r="AU84" s="210">
        <v>78.084000000000003</v>
      </c>
      <c r="AV84" s="210">
        <v>18.744</v>
      </c>
      <c r="AW84" s="210">
        <v>4.4474999999999998</v>
      </c>
      <c r="AX84" s="210">
        <v>4.5724999999999998</v>
      </c>
      <c r="AY84" s="210">
        <v>79.745000000000005</v>
      </c>
      <c r="AZ84" s="210"/>
      <c r="BA84" s="202"/>
    </row>
    <row r="85" spans="1:53" s="211" customFormat="1">
      <c r="A85" s="202"/>
      <c r="B85" s="208" t="s">
        <v>513</v>
      </c>
      <c r="C85" s="208"/>
      <c r="D85" s="209" t="s">
        <v>84</v>
      </c>
      <c r="E85" s="208">
        <v>1</v>
      </c>
      <c r="F85" s="208"/>
      <c r="G85" s="208"/>
      <c r="H85" s="208"/>
      <c r="I85" s="208"/>
      <c r="J85" s="208"/>
      <c r="K85" s="202"/>
      <c r="L85" s="202"/>
      <c r="M85" s="208">
        <v>15</v>
      </c>
      <c r="N85" s="208">
        <v>0</v>
      </c>
      <c r="O85" s="208"/>
      <c r="P85" s="208"/>
      <c r="Q85" s="208"/>
      <c r="R85" s="208"/>
      <c r="S85" s="202"/>
      <c r="T85" s="202"/>
      <c r="U85" s="208">
        <v>15</v>
      </c>
      <c r="V85" s="208">
        <v>0</v>
      </c>
      <c r="W85" s="208"/>
      <c r="X85" s="208"/>
      <c r="Y85" s="208"/>
      <c r="Z85" s="208"/>
      <c r="AA85" s="202"/>
      <c r="AB85" s="208" t="s">
        <v>176</v>
      </c>
      <c r="AC85" s="208"/>
      <c r="AD85" s="209" t="s">
        <v>177</v>
      </c>
      <c r="AE85" s="210">
        <v>4</v>
      </c>
      <c r="AF85" s="210">
        <v>3</v>
      </c>
      <c r="AG85" s="210">
        <v>2</v>
      </c>
      <c r="AH85" s="210">
        <v>2</v>
      </c>
      <c r="AI85" s="210">
        <v>2</v>
      </c>
      <c r="AJ85" s="210"/>
      <c r="AK85" s="202"/>
      <c r="AL85" s="202"/>
      <c r="AM85" s="210">
        <v>427.55</v>
      </c>
      <c r="AN85" s="210">
        <v>156.13</v>
      </c>
      <c r="AO85" s="210">
        <v>54.52</v>
      </c>
      <c r="AP85" s="210">
        <v>41.53</v>
      </c>
      <c r="AQ85" s="210">
        <v>251.26</v>
      </c>
      <c r="AR85" s="210"/>
      <c r="AS85" s="202"/>
      <c r="AT85" s="202"/>
      <c r="AU85" s="210">
        <v>106.8875</v>
      </c>
      <c r="AV85" s="210">
        <v>39.032499999999999</v>
      </c>
      <c r="AW85" s="210">
        <v>13.63</v>
      </c>
      <c r="AX85" s="210">
        <v>10.3825</v>
      </c>
      <c r="AY85" s="210">
        <v>62.814999999999998</v>
      </c>
      <c r="AZ85" s="210"/>
      <c r="BA85" s="202"/>
    </row>
    <row r="86" spans="1:53" s="211" customFormat="1">
      <c r="A86" s="202"/>
      <c r="B86" s="208" t="s">
        <v>168</v>
      </c>
      <c r="C86" s="208"/>
      <c r="D86" s="209" t="s">
        <v>117</v>
      </c>
      <c r="E86" s="208">
        <v>33</v>
      </c>
      <c r="F86" s="208">
        <v>25</v>
      </c>
      <c r="G86" s="208">
        <v>22</v>
      </c>
      <c r="H86" s="208">
        <v>15</v>
      </c>
      <c r="I86" s="208">
        <v>15</v>
      </c>
      <c r="J86" s="208"/>
      <c r="K86" s="202"/>
      <c r="L86" s="202"/>
      <c r="M86" s="208">
        <v>4675.87</v>
      </c>
      <c r="N86" s="208">
        <v>3575.29</v>
      </c>
      <c r="O86" s="208">
        <v>5654.86</v>
      </c>
      <c r="P86" s="208">
        <v>3633.09</v>
      </c>
      <c r="Q86" s="208">
        <v>21152.12</v>
      </c>
      <c r="R86" s="208"/>
      <c r="S86" s="202"/>
      <c r="T86" s="202"/>
      <c r="U86" s="208">
        <v>111.330238095238</v>
      </c>
      <c r="V86" s="208">
        <v>85.125952380952398</v>
      </c>
      <c r="W86" s="208">
        <v>144.99641025641</v>
      </c>
      <c r="X86" s="208">
        <v>93.156153846153899</v>
      </c>
      <c r="Y86" s="208">
        <v>542.36205128205097</v>
      </c>
      <c r="Z86" s="208"/>
      <c r="AA86" s="202"/>
      <c r="AB86" s="208" t="s">
        <v>178</v>
      </c>
      <c r="AC86" s="208"/>
      <c r="AD86" s="209" t="s">
        <v>179</v>
      </c>
      <c r="AE86" s="210">
        <v>31</v>
      </c>
      <c r="AF86" s="210">
        <v>19</v>
      </c>
      <c r="AG86" s="210">
        <v>10</v>
      </c>
      <c r="AH86" s="210">
        <v>6</v>
      </c>
      <c r="AI86" s="210">
        <v>6</v>
      </c>
      <c r="AJ86" s="210"/>
      <c r="AK86" s="202"/>
      <c r="AL86" s="202"/>
      <c r="AM86" s="210">
        <v>10529.43</v>
      </c>
      <c r="AN86" s="210">
        <v>1086.52</v>
      </c>
      <c r="AO86" s="210">
        <v>259.58999999999997</v>
      </c>
      <c r="AP86" s="210">
        <v>141.52000000000001</v>
      </c>
      <c r="AQ86" s="210">
        <v>539.66999999999996</v>
      </c>
      <c r="AR86" s="210"/>
      <c r="AS86" s="202"/>
      <c r="AT86" s="202"/>
      <c r="AU86" s="210">
        <v>339.65903225806397</v>
      </c>
      <c r="AV86" s="210">
        <v>35.0490322580645</v>
      </c>
      <c r="AW86" s="210">
        <v>8.95137931034483</v>
      </c>
      <c r="AX86" s="210">
        <v>4.7173333333333298</v>
      </c>
      <c r="AY86" s="210">
        <v>17.408709677419399</v>
      </c>
      <c r="AZ86" s="210"/>
      <c r="BA86" s="202"/>
    </row>
    <row r="87" spans="1:53" s="211" customFormat="1">
      <c r="A87" s="202"/>
      <c r="B87" s="208" t="s">
        <v>169</v>
      </c>
      <c r="C87" s="208"/>
      <c r="D87" s="209" t="s">
        <v>110</v>
      </c>
      <c r="E87" s="208">
        <v>8</v>
      </c>
      <c r="F87" s="208">
        <v>5</v>
      </c>
      <c r="G87" s="208">
        <v>4</v>
      </c>
      <c r="H87" s="208">
        <v>2</v>
      </c>
      <c r="I87" s="208">
        <v>1</v>
      </c>
      <c r="J87" s="208"/>
      <c r="K87" s="202"/>
      <c r="L87" s="202"/>
      <c r="M87" s="208">
        <v>1095.44</v>
      </c>
      <c r="N87" s="208">
        <v>612.19000000000005</v>
      </c>
      <c r="O87" s="208">
        <v>888.75</v>
      </c>
      <c r="P87" s="208">
        <v>366.18</v>
      </c>
      <c r="Q87" s="208">
        <v>47.34</v>
      </c>
      <c r="R87" s="208"/>
      <c r="S87" s="202"/>
      <c r="T87" s="202"/>
      <c r="U87" s="208">
        <v>136.93</v>
      </c>
      <c r="V87" s="208">
        <v>76.523750000000007</v>
      </c>
      <c r="W87" s="208">
        <v>111.09375</v>
      </c>
      <c r="X87" s="208">
        <v>45.772500000000001</v>
      </c>
      <c r="Y87" s="208">
        <v>6.7628571428571398</v>
      </c>
      <c r="Z87" s="208"/>
      <c r="AA87" s="202"/>
      <c r="AB87" s="208" t="s">
        <v>180</v>
      </c>
      <c r="AC87" s="208"/>
      <c r="AD87" s="209" t="s">
        <v>181</v>
      </c>
      <c r="AE87" s="210">
        <v>1</v>
      </c>
      <c r="AF87" s="210"/>
      <c r="AG87" s="210"/>
      <c r="AH87" s="210"/>
      <c r="AI87" s="210"/>
      <c r="AJ87" s="210"/>
      <c r="AK87" s="202"/>
      <c r="AL87" s="202"/>
      <c r="AM87" s="210">
        <v>150.21</v>
      </c>
      <c r="AN87" s="210">
        <v>0</v>
      </c>
      <c r="AO87" s="210">
        <v>0</v>
      </c>
      <c r="AP87" s="210">
        <v>0</v>
      </c>
      <c r="AQ87" s="210">
        <v>0</v>
      </c>
      <c r="AR87" s="210"/>
      <c r="AS87" s="202"/>
      <c r="AT87" s="202"/>
      <c r="AU87" s="210">
        <v>150.21</v>
      </c>
      <c r="AV87" s="210">
        <v>0</v>
      </c>
      <c r="AW87" s="210">
        <v>0</v>
      </c>
      <c r="AX87" s="210">
        <v>0</v>
      </c>
      <c r="AY87" s="210">
        <v>0</v>
      </c>
      <c r="AZ87" s="210"/>
      <c r="BA87" s="202"/>
    </row>
    <row r="88" spans="1:53" s="211" customFormat="1">
      <c r="A88" s="202"/>
      <c r="B88" s="208" t="s">
        <v>454</v>
      </c>
      <c r="C88" s="208"/>
      <c r="D88" s="209" t="s">
        <v>152</v>
      </c>
      <c r="E88" s="208">
        <v>11</v>
      </c>
      <c r="F88" s="208">
        <v>7</v>
      </c>
      <c r="G88" s="208">
        <v>4</v>
      </c>
      <c r="H88" s="208">
        <v>2</v>
      </c>
      <c r="I88" s="208">
        <v>2</v>
      </c>
      <c r="J88" s="208"/>
      <c r="K88" s="202"/>
      <c r="L88" s="202"/>
      <c r="M88" s="208">
        <v>1372.17</v>
      </c>
      <c r="N88" s="208">
        <v>515.07000000000005</v>
      </c>
      <c r="O88" s="208">
        <v>556.30999999999995</v>
      </c>
      <c r="P88" s="208">
        <v>792.2</v>
      </c>
      <c r="Q88" s="208">
        <v>939.1</v>
      </c>
      <c r="R88" s="208"/>
      <c r="S88" s="202"/>
      <c r="T88" s="202"/>
      <c r="U88" s="208">
        <v>114.3475</v>
      </c>
      <c r="V88" s="208">
        <v>42.922499999999999</v>
      </c>
      <c r="W88" s="208">
        <v>50.573636363636403</v>
      </c>
      <c r="X88" s="208">
        <v>72.018181818181802</v>
      </c>
      <c r="Y88" s="208">
        <v>85.372727272727303</v>
      </c>
      <c r="Z88" s="208"/>
      <c r="AA88" s="202"/>
      <c r="AB88" s="208" t="s">
        <v>180</v>
      </c>
      <c r="AC88" s="208"/>
      <c r="AD88" s="209" t="s">
        <v>514</v>
      </c>
      <c r="AE88" s="210">
        <v>2</v>
      </c>
      <c r="AF88" s="210"/>
      <c r="AG88" s="210">
        <v>2</v>
      </c>
      <c r="AH88" s="210"/>
      <c r="AI88" s="210"/>
      <c r="AJ88" s="210"/>
      <c r="AK88" s="202"/>
      <c r="AL88" s="202"/>
      <c r="AM88" s="210">
        <v>240.87</v>
      </c>
      <c r="AN88" s="210">
        <v>0</v>
      </c>
      <c r="AO88" s="210">
        <v>247.82</v>
      </c>
      <c r="AP88" s="210">
        <v>0</v>
      </c>
      <c r="AQ88" s="210">
        <v>0</v>
      </c>
      <c r="AR88" s="210"/>
      <c r="AS88" s="202"/>
      <c r="AT88" s="202"/>
      <c r="AU88" s="210">
        <v>120.435</v>
      </c>
      <c r="AV88" s="210">
        <v>0</v>
      </c>
      <c r="AW88" s="210">
        <v>123.91</v>
      </c>
      <c r="AX88" s="210">
        <v>0</v>
      </c>
      <c r="AY88" s="210">
        <v>0</v>
      </c>
      <c r="AZ88" s="210"/>
      <c r="BA88" s="202"/>
    </row>
    <row r="89" spans="1:53" s="211" customFormat="1" ht="13" thickBot="1">
      <c r="A89" s="202"/>
      <c r="B89" s="212" t="s">
        <v>170</v>
      </c>
      <c r="C89" s="212"/>
      <c r="D89" s="213" t="s">
        <v>171</v>
      </c>
      <c r="E89" s="212">
        <v>47</v>
      </c>
      <c r="F89" s="212">
        <v>39</v>
      </c>
      <c r="G89" s="212">
        <v>35</v>
      </c>
      <c r="H89" s="212">
        <v>25</v>
      </c>
      <c r="I89" s="212">
        <v>22</v>
      </c>
      <c r="J89" s="212"/>
      <c r="K89" s="202"/>
      <c r="L89" s="202"/>
      <c r="M89" s="212">
        <v>7955.25</v>
      </c>
      <c r="N89" s="208">
        <v>5342.7</v>
      </c>
      <c r="O89" s="208">
        <v>15210.51</v>
      </c>
      <c r="P89" s="208">
        <v>4188.66</v>
      </c>
      <c r="Q89" s="208">
        <v>48664.03</v>
      </c>
      <c r="R89" s="208"/>
      <c r="S89" s="202"/>
      <c r="T89" s="202"/>
      <c r="U89" s="214">
        <v>150.09905660377399</v>
      </c>
      <c r="V89" s="214">
        <v>100.805660377358</v>
      </c>
      <c r="W89" s="214">
        <v>298.24529411764701</v>
      </c>
      <c r="X89" s="214">
        <v>85.482857142857199</v>
      </c>
      <c r="Y89" s="214">
        <v>1013.83395833333</v>
      </c>
      <c r="Z89" s="214"/>
      <c r="AA89" s="202"/>
      <c r="AB89" s="212" t="s">
        <v>182</v>
      </c>
      <c r="AC89" s="212"/>
      <c r="AD89" s="213" t="s">
        <v>183</v>
      </c>
      <c r="AE89" s="215">
        <v>15</v>
      </c>
      <c r="AF89" s="215">
        <v>8</v>
      </c>
      <c r="AG89" s="215">
        <v>7</v>
      </c>
      <c r="AH89" s="215">
        <v>6</v>
      </c>
      <c r="AI89" s="215">
        <v>7</v>
      </c>
      <c r="AJ89" s="215"/>
      <c r="AK89" s="202"/>
      <c r="AL89" s="202"/>
      <c r="AM89" s="216">
        <v>974.37</v>
      </c>
      <c r="AN89" s="215">
        <v>503.69</v>
      </c>
      <c r="AO89" s="215">
        <v>197.87</v>
      </c>
      <c r="AP89" s="215">
        <v>186.01</v>
      </c>
      <c r="AQ89" s="215">
        <v>1316.82</v>
      </c>
      <c r="AR89" s="215"/>
      <c r="AS89" s="202"/>
      <c r="AT89" s="202"/>
      <c r="AU89" s="216">
        <v>60.898125</v>
      </c>
      <c r="AV89" s="215">
        <v>31.480625</v>
      </c>
      <c r="AW89" s="215">
        <v>13.191333333333301</v>
      </c>
      <c r="AX89" s="215">
        <v>12.4006666666667</v>
      </c>
      <c r="AY89" s="215">
        <v>82.301249999999996</v>
      </c>
      <c r="AZ89" s="215"/>
      <c r="BA89" s="202"/>
    </row>
    <row r="90" spans="1:53" s="211" customFormat="1">
      <c r="A90" s="202"/>
      <c r="B90" s="208" t="s">
        <v>172</v>
      </c>
      <c r="C90" s="208"/>
      <c r="D90" s="209" t="s">
        <v>127</v>
      </c>
      <c r="E90" s="208">
        <v>1</v>
      </c>
      <c r="F90" s="208">
        <v>1</v>
      </c>
      <c r="G90" s="208">
        <v>1</v>
      </c>
      <c r="H90" s="208"/>
      <c r="I90" s="208"/>
      <c r="J90" s="208"/>
      <c r="K90" s="202"/>
      <c r="L90" s="202"/>
      <c r="M90" s="208">
        <v>151.87</v>
      </c>
      <c r="N90" s="208">
        <v>139.16</v>
      </c>
      <c r="O90" s="208">
        <v>100.02</v>
      </c>
      <c r="P90" s="208">
        <v>0</v>
      </c>
      <c r="Q90" s="208">
        <v>0</v>
      </c>
      <c r="R90" s="208"/>
      <c r="S90" s="202"/>
      <c r="T90" s="202"/>
      <c r="U90" s="208">
        <v>151.87</v>
      </c>
      <c r="V90" s="208">
        <v>139.16</v>
      </c>
      <c r="W90" s="208">
        <v>100.02</v>
      </c>
      <c r="X90" s="208">
        <v>0</v>
      </c>
      <c r="Y90" s="208">
        <v>0</v>
      </c>
      <c r="Z90" s="208"/>
      <c r="AA90" s="202"/>
      <c r="AB90" s="208" t="s">
        <v>515</v>
      </c>
      <c r="AC90" s="208"/>
      <c r="AD90" s="209" t="s">
        <v>134</v>
      </c>
      <c r="AE90" s="210">
        <v>1</v>
      </c>
      <c r="AF90" s="210"/>
      <c r="AG90" s="210"/>
      <c r="AH90" s="210"/>
      <c r="AI90" s="210"/>
      <c r="AJ90" s="210"/>
      <c r="AK90" s="202"/>
      <c r="AL90" s="202"/>
      <c r="AM90" s="210">
        <v>263.24</v>
      </c>
      <c r="AN90" s="210">
        <v>0</v>
      </c>
      <c r="AO90" s="210">
        <v>0</v>
      </c>
      <c r="AP90" s="210">
        <v>0</v>
      </c>
      <c r="AQ90" s="210">
        <v>0</v>
      </c>
      <c r="AR90" s="210"/>
      <c r="AS90" s="202"/>
      <c r="AT90" s="202"/>
      <c r="AU90" s="210">
        <v>263.24</v>
      </c>
      <c r="AV90" s="210">
        <v>0</v>
      </c>
      <c r="AW90" s="210">
        <v>0</v>
      </c>
      <c r="AX90" s="210">
        <v>0</v>
      </c>
      <c r="AY90" s="210">
        <v>0</v>
      </c>
      <c r="AZ90" s="210"/>
      <c r="BA90" s="202"/>
    </row>
    <row r="91" spans="1:53" s="211" customFormat="1">
      <c r="A91" s="202"/>
      <c r="B91" s="208" t="s">
        <v>172</v>
      </c>
      <c r="C91" s="208"/>
      <c r="D91" s="209" t="s">
        <v>173</v>
      </c>
      <c r="E91" s="208">
        <v>66</v>
      </c>
      <c r="F91" s="208">
        <v>40</v>
      </c>
      <c r="G91" s="208">
        <v>35</v>
      </c>
      <c r="H91" s="208">
        <v>35</v>
      </c>
      <c r="I91" s="208">
        <v>32</v>
      </c>
      <c r="J91" s="208"/>
      <c r="K91" s="202"/>
      <c r="L91" s="202"/>
      <c r="M91" s="208">
        <v>9016.0499999999993</v>
      </c>
      <c r="N91" s="208">
        <v>5657.25</v>
      </c>
      <c r="O91" s="208">
        <v>6123.25</v>
      </c>
      <c r="P91" s="208">
        <v>7637.45</v>
      </c>
      <c r="Q91" s="208">
        <v>39226.980000000003</v>
      </c>
      <c r="R91" s="208"/>
      <c r="S91" s="202"/>
      <c r="T91" s="202"/>
      <c r="U91" s="208">
        <v>121.838513513514</v>
      </c>
      <c r="V91" s="208">
        <v>76.449324324324294</v>
      </c>
      <c r="W91" s="208">
        <v>90.047794117647101</v>
      </c>
      <c r="X91" s="208">
        <v>110.68768115941999</v>
      </c>
      <c r="Y91" s="208">
        <v>560.38542857142897</v>
      </c>
      <c r="Z91" s="208"/>
      <c r="AA91" s="202"/>
      <c r="AB91" s="208" t="s">
        <v>184</v>
      </c>
      <c r="AC91" s="208"/>
      <c r="AD91" s="209" t="s">
        <v>185</v>
      </c>
      <c r="AE91" s="210">
        <v>2</v>
      </c>
      <c r="AF91" s="210">
        <v>1</v>
      </c>
      <c r="AG91" s="210">
        <v>1</v>
      </c>
      <c r="AH91" s="210">
        <v>1</v>
      </c>
      <c r="AI91" s="210">
        <v>1</v>
      </c>
      <c r="AJ91" s="210"/>
      <c r="AK91" s="202"/>
      <c r="AL91" s="202"/>
      <c r="AM91" s="210">
        <v>59.47</v>
      </c>
      <c r="AN91" s="210">
        <v>30.81</v>
      </c>
      <c r="AO91" s="210">
        <v>83.7</v>
      </c>
      <c r="AP91" s="210">
        <v>66.02</v>
      </c>
      <c r="AQ91" s="210">
        <v>29.51</v>
      </c>
      <c r="AR91" s="210"/>
      <c r="AS91" s="202"/>
      <c r="AT91" s="202"/>
      <c r="AU91" s="210">
        <v>29.734999999999999</v>
      </c>
      <c r="AV91" s="210">
        <v>15.404999999999999</v>
      </c>
      <c r="AW91" s="210">
        <v>41.85</v>
      </c>
      <c r="AX91" s="210">
        <v>66.02</v>
      </c>
      <c r="AY91" s="210">
        <v>14.755000000000001</v>
      </c>
      <c r="AZ91" s="210"/>
      <c r="BA91" s="202"/>
    </row>
    <row r="92" spans="1:53" s="211" customFormat="1">
      <c r="A92" s="202"/>
      <c r="B92" s="208" t="s">
        <v>174</v>
      </c>
      <c r="C92" s="208"/>
      <c r="D92" s="209" t="s">
        <v>175</v>
      </c>
      <c r="E92" s="208">
        <v>122</v>
      </c>
      <c r="F92" s="208">
        <v>80</v>
      </c>
      <c r="G92" s="208">
        <v>58</v>
      </c>
      <c r="H92" s="208">
        <v>53</v>
      </c>
      <c r="I92" s="208">
        <v>47</v>
      </c>
      <c r="J92" s="208"/>
      <c r="K92" s="202"/>
      <c r="L92" s="202"/>
      <c r="M92" s="208">
        <v>12414.09</v>
      </c>
      <c r="N92" s="208">
        <v>9915.4</v>
      </c>
      <c r="O92" s="208">
        <v>11908.02</v>
      </c>
      <c r="P92" s="208">
        <v>13641.67</v>
      </c>
      <c r="Q92" s="208">
        <v>67345.38</v>
      </c>
      <c r="R92" s="208"/>
      <c r="S92" s="202"/>
      <c r="T92" s="202"/>
      <c r="U92" s="208">
        <v>89.957173913043505</v>
      </c>
      <c r="V92" s="208">
        <v>71.850724637681097</v>
      </c>
      <c r="W92" s="208">
        <v>89.533984962405995</v>
      </c>
      <c r="X92" s="208">
        <v>102.56894736842099</v>
      </c>
      <c r="Y92" s="208">
        <v>498.85466666666701</v>
      </c>
      <c r="Z92" s="208"/>
      <c r="AA92" s="202"/>
      <c r="AB92" s="208" t="s">
        <v>186</v>
      </c>
      <c r="AC92" s="208"/>
      <c r="AD92" s="209" t="s">
        <v>187</v>
      </c>
      <c r="AE92" s="210">
        <v>4</v>
      </c>
      <c r="AF92" s="210">
        <v>1</v>
      </c>
      <c r="AG92" s="210"/>
      <c r="AH92" s="210"/>
      <c r="AI92" s="210"/>
      <c r="AJ92" s="210"/>
      <c r="AK92" s="202"/>
      <c r="AL92" s="202"/>
      <c r="AM92" s="210">
        <v>4832.4399999999996</v>
      </c>
      <c r="AN92" s="210">
        <v>703.92</v>
      </c>
      <c r="AO92" s="210">
        <v>0</v>
      </c>
      <c r="AP92" s="210">
        <v>0</v>
      </c>
      <c r="AQ92" s="210">
        <v>0</v>
      </c>
      <c r="AR92" s="210"/>
      <c r="AS92" s="202"/>
      <c r="AT92" s="202"/>
      <c r="AU92" s="210">
        <v>1208.1099999999999</v>
      </c>
      <c r="AV92" s="210">
        <v>175.98</v>
      </c>
      <c r="AW92" s="210">
        <v>0</v>
      </c>
      <c r="AX92" s="210">
        <v>0</v>
      </c>
      <c r="AY92" s="210">
        <v>0</v>
      </c>
      <c r="AZ92" s="210"/>
      <c r="BA92" s="202"/>
    </row>
    <row r="93" spans="1:53" s="211" customFormat="1">
      <c r="A93" s="202"/>
      <c r="B93" s="208" t="s">
        <v>176</v>
      </c>
      <c r="C93" s="208"/>
      <c r="D93" s="209" t="s">
        <v>177</v>
      </c>
      <c r="E93" s="208">
        <v>27</v>
      </c>
      <c r="F93" s="208">
        <v>23</v>
      </c>
      <c r="G93" s="208">
        <v>16</v>
      </c>
      <c r="H93" s="208">
        <v>10</v>
      </c>
      <c r="I93" s="208">
        <v>9</v>
      </c>
      <c r="J93" s="208"/>
      <c r="K93" s="202"/>
      <c r="L93" s="202"/>
      <c r="M93" s="208">
        <v>2782.79</v>
      </c>
      <c r="N93" s="208">
        <v>2162.41</v>
      </c>
      <c r="O93" s="208">
        <v>2591.6999999999998</v>
      </c>
      <c r="P93" s="208">
        <v>2633.75</v>
      </c>
      <c r="Q93" s="208">
        <v>12707.49</v>
      </c>
      <c r="R93" s="208"/>
      <c r="S93" s="202"/>
      <c r="T93" s="202"/>
      <c r="U93" s="208">
        <v>99.385357142857103</v>
      </c>
      <c r="V93" s="208">
        <v>77.228928571428597</v>
      </c>
      <c r="W93" s="208">
        <v>95.988888888888894</v>
      </c>
      <c r="X93" s="208">
        <v>97.546296296296305</v>
      </c>
      <c r="Y93" s="208">
        <v>529.47874999999999</v>
      </c>
      <c r="Z93" s="208"/>
      <c r="AA93" s="202"/>
      <c r="AB93" s="208" t="s">
        <v>188</v>
      </c>
      <c r="AC93" s="208"/>
      <c r="AD93" s="209" t="s">
        <v>189</v>
      </c>
      <c r="AE93" s="210">
        <v>9</v>
      </c>
      <c r="AF93" s="210">
        <v>5</v>
      </c>
      <c r="AG93" s="210">
        <v>5</v>
      </c>
      <c r="AH93" s="210">
        <v>4</v>
      </c>
      <c r="AI93" s="210">
        <v>4</v>
      </c>
      <c r="AJ93" s="210"/>
      <c r="AK93" s="202"/>
      <c r="AL93" s="202"/>
      <c r="AM93" s="210">
        <v>1361.44</v>
      </c>
      <c r="AN93" s="210">
        <v>211.42</v>
      </c>
      <c r="AO93" s="210">
        <v>268.72000000000003</v>
      </c>
      <c r="AP93" s="210">
        <v>192.12</v>
      </c>
      <c r="AQ93" s="210">
        <v>1074.82</v>
      </c>
      <c r="AR93" s="210"/>
      <c r="AS93" s="202"/>
      <c r="AT93" s="202"/>
      <c r="AU93" s="210">
        <v>136.14400000000001</v>
      </c>
      <c r="AV93" s="210">
        <v>21.141999999999999</v>
      </c>
      <c r="AW93" s="210">
        <v>26.872</v>
      </c>
      <c r="AX93" s="210">
        <v>19.212</v>
      </c>
      <c r="AY93" s="210">
        <v>107.482</v>
      </c>
      <c r="AZ93" s="210"/>
      <c r="BA93" s="202"/>
    </row>
    <row r="94" spans="1:53" s="211" customFormat="1">
      <c r="A94" s="202"/>
      <c r="B94" s="208" t="s">
        <v>178</v>
      </c>
      <c r="C94" s="208"/>
      <c r="D94" s="209" t="s">
        <v>179</v>
      </c>
      <c r="E94" s="208">
        <v>93</v>
      </c>
      <c r="F94" s="208">
        <v>65</v>
      </c>
      <c r="G94" s="208">
        <v>43</v>
      </c>
      <c r="H94" s="208">
        <v>37</v>
      </c>
      <c r="I94" s="208">
        <v>34</v>
      </c>
      <c r="J94" s="208"/>
      <c r="K94" s="202"/>
      <c r="L94" s="202"/>
      <c r="M94" s="208">
        <v>11817.16</v>
      </c>
      <c r="N94" s="208">
        <v>11127.19</v>
      </c>
      <c r="O94" s="208">
        <v>7961.26</v>
      </c>
      <c r="P94" s="208">
        <v>8428.01</v>
      </c>
      <c r="Q94" s="208">
        <v>21783.88</v>
      </c>
      <c r="R94" s="208"/>
      <c r="S94" s="202"/>
      <c r="T94" s="202"/>
      <c r="U94" s="208">
        <v>110.44074766355099</v>
      </c>
      <c r="V94" s="208">
        <v>103.992429906542</v>
      </c>
      <c r="W94" s="208">
        <v>80.416767676767705</v>
      </c>
      <c r="X94" s="208">
        <v>85.131414141414098</v>
      </c>
      <c r="Y94" s="208">
        <v>215.68198019802</v>
      </c>
      <c r="Z94" s="208"/>
      <c r="AA94" s="202"/>
      <c r="AB94" s="208" t="s">
        <v>190</v>
      </c>
      <c r="AC94" s="208"/>
      <c r="AD94" s="209" t="s">
        <v>132</v>
      </c>
      <c r="AE94" s="210">
        <v>2</v>
      </c>
      <c r="AF94" s="210">
        <v>1</v>
      </c>
      <c r="AG94" s="210">
        <v>1</v>
      </c>
      <c r="AH94" s="210"/>
      <c r="AI94" s="210"/>
      <c r="AJ94" s="210"/>
      <c r="AK94" s="202"/>
      <c r="AL94" s="202"/>
      <c r="AM94" s="210">
        <v>241.3</v>
      </c>
      <c r="AN94" s="210">
        <v>335.97</v>
      </c>
      <c r="AO94" s="210">
        <v>877.84</v>
      </c>
      <c r="AP94" s="210">
        <v>0</v>
      </c>
      <c r="AQ94" s="210">
        <v>0</v>
      </c>
      <c r="AR94" s="210"/>
      <c r="AS94" s="202"/>
      <c r="AT94" s="202"/>
      <c r="AU94" s="210">
        <v>120.65</v>
      </c>
      <c r="AV94" s="210">
        <v>167.98500000000001</v>
      </c>
      <c r="AW94" s="210">
        <v>877.84</v>
      </c>
      <c r="AX94" s="210">
        <v>0</v>
      </c>
      <c r="AY94" s="210">
        <v>0</v>
      </c>
      <c r="AZ94" s="210"/>
      <c r="BA94" s="202"/>
    </row>
    <row r="95" spans="1:53" s="211" customFormat="1">
      <c r="A95" s="202"/>
      <c r="B95" s="208" t="s">
        <v>180</v>
      </c>
      <c r="C95" s="208"/>
      <c r="D95" s="209" t="s">
        <v>181</v>
      </c>
      <c r="E95" s="208">
        <v>13</v>
      </c>
      <c r="F95" s="208">
        <v>8</v>
      </c>
      <c r="G95" s="208">
        <v>6</v>
      </c>
      <c r="H95" s="208">
        <v>3</v>
      </c>
      <c r="I95" s="208">
        <v>3</v>
      </c>
      <c r="J95" s="208"/>
      <c r="K95" s="202"/>
      <c r="L95" s="202"/>
      <c r="M95" s="208">
        <v>1604.56</v>
      </c>
      <c r="N95" s="208">
        <v>726.88</v>
      </c>
      <c r="O95" s="208">
        <v>1336.4</v>
      </c>
      <c r="P95" s="208">
        <v>834.49</v>
      </c>
      <c r="Q95" s="208">
        <v>493.54</v>
      </c>
      <c r="R95" s="208"/>
      <c r="S95" s="202"/>
      <c r="T95" s="202"/>
      <c r="U95" s="208">
        <v>100.285</v>
      </c>
      <c r="V95" s="208">
        <v>45.43</v>
      </c>
      <c r="W95" s="208">
        <v>95.457142857142898</v>
      </c>
      <c r="X95" s="208">
        <v>59.606428571428602</v>
      </c>
      <c r="Y95" s="208">
        <v>35.252857142857103</v>
      </c>
      <c r="Z95" s="208"/>
      <c r="AA95" s="202"/>
      <c r="AB95" s="208" t="s">
        <v>193</v>
      </c>
      <c r="AC95" s="208"/>
      <c r="AD95" s="209" t="s">
        <v>194</v>
      </c>
      <c r="AE95" s="210">
        <v>7</v>
      </c>
      <c r="AF95" s="210">
        <v>4</v>
      </c>
      <c r="AG95" s="210">
        <v>2</v>
      </c>
      <c r="AH95" s="210">
        <v>1</v>
      </c>
      <c r="AI95" s="210">
        <v>1</v>
      </c>
      <c r="AJ95" s="210"/>
      <c r="AK95" s="202"/>
      <c r="AL95" s="202"/>
      <c r="AM95" s="210">
        <v>1460.04</v>
      </c>
      <c r="AN95" s="210">
        <v>742.4</v>
      </c>
      <c r="AO95" s="210">
        <v>49.18</v>
      </c>
      <c r="AP95" s="210">
        <v>27.84</v>
      </c>
      <c r="AQ95" s="210">
        <v>65</v>
      </c>
      <c r="AR95" s="210"/>
      <c r="AS95" s="202"/>
      <c r="AT95" s="202"/>
      <c r="AU95" s="210">
        <v>182.505</v>
      </c>
      <c r="AV95" s="210">
        <v>92.8</v>
      </c>
      <c r="AW95" s="210">
        <v>8.1966666666666708</v>
      </c>
      <c r="AX95" s="210">
        <v>5.5679999999999996</v>
      </c>
      <c r="AY95" s="210">
        <v>10.8333333333333</v>
      </c>
      <c r="AZ95" s="210"/>
      <c r="BA95" s="202"/>
    </row>
    <row r="96" spans="1:53" s="211" customFormat="1">
      <c r="A96" s="202"/>
      <c r="B96" s="208" t="s">
        <v>182</v>
      </c>
      <c r="C96" s="208"/>
      <c r="D96" s="209" t="s">
        <v>183</v>
      </c>
      <c r="E96" s="208">
        <v>93</v>
      </c>
      <c r="F96" s="208">
        <v>70</v>
      </c>
      <c r="G96" s="208">
        <v>58</v>
      </c>
      <c r="H96" s="208">
        <v>46</v>
      </c>
      <c r="I96" s="208">
        <v>48</v>
      </c>
      <c r="J96" s="208"/>
      <c r="K96" s="202"/>
      <c r="L96" s="202"/>
      <c r="M96" s="208">
        <v>12026.94</v>
      </c>
      <c r="N96" s="208">
        <v>13491.99</v>
      </c>
      <c r="O96" s="208">
        <v>11462.99</v>
      </c>
      <c r="P96" s="208">
        <v>10229.280000000001</v>
      </c>
      <c r="Q96" s="208">
        <v>43661.7</v>
      </c>
      <c r="R96" s="208"/>
      <c r="S96" s="202"/>
      <c r="T96" s="202"/>
      <c r="U96" s="208">
        <v>106.43309734513301</v>
      </c>
      <c r="V96" s="208">
        <v>119.39814159292</v>
      </c>
      <c r="W96" s="208">
        <v>103.27018018018001</v>
      </c>
      <c r="X96" s="208">
        <v>92.155675675675695</v>
      </c>
      <c r="Y96" s="208">
        <v>400.56605504587202</v>
      </c>
      <c r="Z96" s="208"/>
      <c r="AA96" s="202"/>
      <c r="AB96" s="208" t="s">
        <v>193</v>
      </c>
      <c r="AC96" s="208"/>
      <c r="AD96" s="209" t="s">
        <v>183</v>
      </c>
      <c r="AE96" s="210">
        <v>104</v>
      </c>
      <c r="AF96" s="210">
        <v>52</v>
      </c>
      <c r="AG96" s="210">
        <v>44</v>
      </c>
      <c r="AH96" s="210">
        <v>36</v>
      </c>
      <c r="AI96" s="210">
        <v>30</v>
      </c>
      <c r="AJ96" s="210"/>
      <c r="AK96" s="202"/>
      <c r="AL96" s="202"/>
      <c r="AM96" s="210">
        <v>43604.44</v>
      </c>
      <c r="AN96" s="210">
        <v>6859.99</v>
      </c>
      <c r="AO96" s="210">
        <v>7980.17</v>
      </c>
      <c r="AP96" s="210">
        <v>16772.669999999998</v>
      </c>
      <c r="AQ96" s="210">
        <v>17467.27</v>
      </c>
      <c r="AR96" s="210"/>
      <c r="AS96" s="202"/>
      <c r="AT96" s="202"/>
      <c r="AU96" s="210">
        <v>385.88</v>
      </c>
      <c r="AV96" s="210">
        <v>60.707876106194703</v>
      </c>
      <c r="AW96" s="210">
        <v>76.7324038461539</v>
      </c>
      <c r="AX96" s="210">
        <v>161.275673076923</v>
      </c>
      <c r="AY96" s="210">
        <v>167.95451923076899</v>
      </c>
      <c r="AZ96" s="210"/>
      <c r="BA96" s="202"/>
    </row>
    <row r="97" spans="1:53" s="211" customFormat="1">
      <c r="A97" s="202"/>
      <c r="B97" s="208" t="s">
        <v>516</v>
      </c>
      <c r="C97" s="208"/>
      <c r="D97" s="209" t="s">
        <v>444</v>
      </c>
      <c r="E97" s="208">
        <v>1</v>
      </c>
      <c r="F97" s="208"/>
      <c r="G97" s="208"/>
      <c r="H97" s="208"/>
      <c r="I97" s="208"/>
      <c r="J97" s="208"/>
      <c r="K97" s="202"/>
      <c r="L97" s="202"/>
      <c r="M97" s="208">
        <v>29.37</v>
      </c>
      <c r="N97" s="208">
        <v>0</v>
      </c>
      <c r="O97" s="208">
        <v>0</v>
      </c>
      <c r="P97" s="208">
        <v>0</v>
      </c>
      <c r="Q97" s="208">
        <v>0</v>
      </c>
      <c r="R97" s="208"/>
      <c r="S97" s="202"/>
      <c r="T97" s="202"/>
      <c r="U97" s="208">
        <v>29.37</v>
      </c>
      <c r="V97" s="208">
        <v>0</v>
      </c>
      <c r="W97" s="208">
        <v>0</v>
      </c>
      <c r="X97" s="208">
        <v>0</v>
      </c>
      <c r="Y97" s="208">
        <v>0</v>
      </c>
      <c r="Z97" s="208"/>
      <c r="AA97" s="202"/>
      <c r="AB97" s="208" t="s">
        <v>193</v>
      </c>
      <c r="AC97" s="208"/>
      <c r="AD97" s="209" t="s">
        <v>105</v>
      </c>
      <c r="AE97" s="210">
        <v>108</v>
      </c>
      <c r="AF97" s="210">
        <v>43</v>
      </c>
      <c r="AG97" s="210">
        <v>30</v>
      </c>
      <c r="AH97" s="210">
        <v>22</v>
      </c>
      <c r="AI97" s="210">
        <v>21</v>
      </c>
      <c r="AJ97" s="210"/>
      <c r="AK97" s="202"/>
      <c r="AL97" s="202"/>
      <c r="AM97" s="210">
        <v>113332.35</v>
      </c>
      <c r="AN97" s="210">
        <v>53009.07</v>
      </c>
      <c r="AO97" s="210">
        <v>42333.98</v>
      </c>
      <c r="AP97" s="210">
        <v>9603.33</v>
      </c>
      <c r="AQ97" s="210">
        <v>236809.60000000001</v>
      </c>
      <c r="AR97" s="210"/>
      <c r="AS97" s="202"/>
      <c r="AT97" s="202"/>
      <c r="AU97" s="210">
        <v>1002.94115044248</v>
      </c>
      <c r="AV97" s="210">
        <v>469.10681415929201</v>
      </c>
      <c r="AW97" s="210">
        <v>407.0575</v>
      </c>
      <c r="AX97" s="210">
        <v>94.150294117646993</v>
      </c>
      <c r="AY97" s="210">
        <v>2234.0528301886802</v>
      </c>
      <c r="AZ97" s="210"/>
      <c r="BA97" s="202"/>
    </row>
    <row r="98" spans="1:53" s="211" customFormat="1">
      <c r="A98" s="202"/>
      <c r="B98" s="208" t="s">
        <v>515</v>
      </c>
      <c r="C98" s="208"/>
      <c r="D98" s="209" t="s">
        <v>134</v>
      </c>
      <c r="E98" s="208">
        <v>10</v>
      </c>
      <c r="F98" s="208">
        <v>5</v>
      </c>
      <c r="G98" s="208">
        <v>4</v>
      </c>
      <c r="H98" s="208">
        <v>2</v>
      </c>
      <c r="I98" s="208">
        <v>1</v>
      </c>
      <c r="J98" s="208"/>
      <c r="K98" s="202"/>
      <c r="L98" s="202"/>
      <c r="M98" s="208">
        <v>205.95</v>
      </c>
      <c r="N98" s="208">
        <v>163.06</v>
      </c>
      <c r="O98" s="208">
        <v>467.07</v>
      </c>
      <c r="P98" s="208">
        <v>354.78</v>
      </c>
      <c r="Q98" s="208">
        <v>282.52</v>
      </c>
      <c r="R98" s="208"/>
      <c r="S98" s="202"/>
      <c r="T98" s="202"/>
      <c r="U98" s="208">
        <v>20.594999999999999</v>
      </c>
      <c r="V98" s="208">
        <v>16.306000000000001</v>
      </c>
      <c r="W98" s="208">
        <v>46.707000000000001</v>
      </c>
      <c r="X98" s="208">
        <v>39.42</v>
      </c>
      <c r="Y98" s="208">
        <v>31.391111111111101</v>
      </c>
      <c r="Z98" s="208"/>
      <c r="AA98" s="202"/>
      <c r="AB98" s="208" t="s">
        <v>195</v>
      </c>
      <c r="AC98" s="208"/>
      <c r="AD98" s="209" t="s">
        <v>117</v>
      </c>
      <c r="AE98" s="210">
        <v>2</v>
      </c>
      <c r="AF98" s="210">
        <v>2</v>
      </c>
      <c r="AG98" s="210">
        <v>2</v>
      </c>
      <c r="AH98" s="210">
        <v>1</v>
      </c>
      <c r="AI98" s="210"/>
      <c r="AJ98" s="210"/>
      <c r="AK98" s="202"/>
      <c r="AL98" s="202"/>
      <c r="AM98" s="210">
        <v>41.51</v>
      </c>
      <c r="AN98" s="210">
        <v>41.64</v>
      </c>
      <c r="AO98" s="210">
        <v>42.47</v>
      </c>
      <c r="AP98" s="210">
        <v>21.57</v>
      </c>
      <c r="AQ98" s="210">
        <v>0</v>
      </c>
      <c r="AR98" s="210"/>
      <c r="AS98" s="202"/>
      <c r="AT98" s="202"/>
      <c r="AU98" s="210">
        <v>20.754999999999999</v>
      </c>
      <c r="AV98" s="210">
        <v>20.82</v>
      </c>
      <c r="AW98" s="210">
        <v>21.234999999999999</v>
      </c>
      <c r="AX98" s="210">
        <v>10.785</v>
      </c>
      <c r="AY98" s="210">
        <v>0</v>
      </c>
      <c r="AZ98" s="210"/>
      <c r="BA98" s="202"/>
    </row>
    <row r="99" spans="1:53" s="211" customFormat="1" ht="13" thickBot="1">
      <c r="A99" s="202"/>
      <c r="B99" s="212" t="s">
        <v>184</v>
      </c>
      <c r="C99" s="212"/>
      <c r="D99" s="213" t="s">
        <v>185</v>
      </c>
      <c r="E99" s="212">
        <v>32</v>
      </c>
      <c r="F99" s="212">
        <v>32</v>
      </c>
      <c r="G99" s="212">
        <v>30</v>
      </c>
      <c r="H99" s="212">
        <v>33</v>
      </c>
      <c r="I99" s="212">
        <v>30</v>
      </c>
      <c r="J99" s="212"/>
      <c r="K99" s="202"/>
      <c r="L99" s="202"/>
      <c r="M99" s="212">
        <v>4103.08</v>
      </c>
      <c r="N99" s="208">
        <v>7487.43</v>
      </c>
      <c r="O99" s="208">
        <v>7635.82</v>
      </c>
      <c r="P99" s="208">
        <v>8412.07</v>
      </c>
      <c r="Q99" s="208">
        <v>33593.85</v>
      </c>
      <c r="R99" s="208"/>
      <c r="S99" s="202"/>
      <c r="T99" s="202"/>
      <c r="U99" s="214">
        <v>83.736326530612303</v>
      </c>
      <c r="V99" s="214">
        <v>152.80469387755099</v>
      </c>
      <c r="W99" s="214">
        <v>200.94263157894699</v>
      </c>
      <c r="X99" s="214">
        <v>182.87108695652199</v>
      </c>
      <c r="Y99" s="214">
        <v>714.76276595744696</v>
      </c>
      <c r="Z99" s="214"/>
      <c r="AA99" s="202"/>
      <c r="AB99" s="212" t="s">
        <v>196</v>
      </c>
      <c r="AC99" s="212"/>
      <c r="AD99" s="213" t="s">
        <v>100</v>
      </c>
      <c r="AE99" s="215">
        <v>1</v>
      </c>
      <c r="AF99" s="215"/>
      <c r="AG99" s="215"/>
      <c r="AH99" s="215"/>
      <c r="AI99" s="215"/>
      <c r="AJ99" s="215"/>
      <c r="AK99" s="202"/>
      <c r="AL99" s="202"/>
      <c r="AM99" s="216">
        <v>394.16</v>
      </c>
      <c r="AN99" s="215">
        <v>0</v>
      </c>
      <c r="AO99" s="215"/>
      <c r="AP99" s="215"/>
      <c r="AQ99" s="215"/>
      <c r="AR99" s="215"/>
      <c r="AS99" s="202"/>
      <c r="AT99" s="202"/>
      <c r="AU99" s="216">
        <v>394.16</v>
      </c>
      <c r="AV99" s="215">
        <v>0</v>
      </c>
      <c r="AW99" s="215"/>
      <c r="AX99" s="215"/>
      <c r="AY99" s="215"/>
      <c r="AZ99" s="215"/>
      <c r="BA99" s="202"/>
    </row>
    <row r="100" spans="1:53" s="211" customFormat="1">
      <c r="A100" s="202"/>
      <c r="B100" s="208" t="s">
        <v>186</v>
      </c>
      <c r="C100" s="208"/>
      <c r="D100" s="209" t="s">
        <v>187</v>
      </c>
      <c r="E100" s="208">
        <v>45</v>
      </c>
      <c r="F100" s="208">
        <v>32</v>
      </c>
      <c r="G100" s="208">
        <v>30</v>
      </c>
      <c r="H100" s="208">
        <v>28</v>
      </c>
      <c r="I100" s="208">
        <v>28</v>
      </c>
      <c r="J100" s="208"/>
      <c r="K100" s="202"/>
      <c r="L100" s="202"/>
      <c r="M100" s="208">
        <v>5359.72</v>
      </c>
      <c r="N100" s="208">
        <v>4924.87</v>
      </c>
      <c r="O100" s="208">
        <v>10659.24</v>
      </c>
      <c r="P100" s="208">
        <v>8642.58</v>
      </c>
      <c r="Q100" s="208">
        <v>55100.23</v>
      </c>
      <c r="R100" s="208"/>
      <c r="S100" s="202"/>
      <c r="T100" s="202"/>
      <c r="U100" s="208">
        <v>103.071538461538</v>
      </c>
      <c r="V100" s="208">
        <v>94.709038461538398</v>
      </c>
      <c r="W100" s="208">
        <v>213.1848</v>
      </c>
      <c r="X100" s="208">
        <v>172.85159999999999</v>
      </c>
      <c r="Y100" s="208">
        <v>1102.0046</v>
      </c>
      <c r="Z100" s="208"/>
      <c r="AA100" s="202"/>
      <c r="AB100" s="208" t="s">
        <v>196</v>
      </c>
      <c r="AC100" s="208"/>
      <c r="AD100" s="209" t="s">
        <v>91</v>
      </c>
      <c r="AE100" s="210">
        <v>15</v>
      </c>
      <c r="AF100" s="210">
        <v>8</v>
      </c>
      <c r="AG100" s="210">
        <v>6</v>
      </c>
      <c r="AH100" s="210">
        <v>3</v>
      </c>
      <c r="AI100" s="210">
        <v>4</v>
      </c>
      <c r="AJ100" s="210"/>
      <c r="AK100" s="202"/>
      <c r="AL100" s="202"/>
      <c r="AM100" s="210">
        <v>2162.6</v>
      </c>
      <c r="AN100" s="210">
        <v>807.92</v>
      </c>
      <c r="AO100" s="210">
        <v>645.24</v>
      </c>
      <c r="AP100" s="210">
        <v>210.71</v>
      </c>
      <c r="AQ100" s="210">
        <v>3397.93</v>
      </c>
      <c r="AR100" s="210"/>
      <c r="AS100" s="202"/>
      <c r="AT100" s="202"/>
      <c r="AU100" s="210">
        <v>144.17333333333301</v>
      </c>
      <c r="AV100" s="210">
        <v>53.861333333333299</v>
      </c>
      <c r="AW100" s="210">
        <v>46.088571428571399</v>
      </c>
      <c r="AX100" s="210">
        <v>15.050714285714299</v>
      </c>
      <c r="AY100" s="210">
        <v>242.70928571428601</v>
      </c>
      <c r="AZ100" s="210"/>
      <c r="BA100" s="202"/>
    </row>
    <row r="101" spans="1:53" s="211" customFormat="1">
      <c r="A101" s="202"/>
      <c r="B101" s="208" t="s">
        <v>186</v>
      </c>
      <c r="C101" s="208"/>
      <c r="D101" s="209" t="s">
        <v>152</v>
      </c>
      <c r="E101" s="208">
        <v>2</v>
      </c>
      <c r="F101" s="208">
        <v>1</v>
      </c>
      <c r="G101" s="208"/>
      <c r="H101" s="208"/>
      <c r="I101" s="208"/>
      <c r="J101" s="208"/>
      <c r="K101" s="202"/>
      <c r="L101" s="202"/>
      <c r="M101" s="208">
        <v>280.95999999999998</v>
      </c>
      <c r="N101" s="208">
        <v>39.54</v>
      </c>
      <c r="O101" s="208">
        <v>0</v>
      </c>
      <c r="P101" s="208">
        <v>0</v>
      </c>
      <c r="Q101" s="208">
        <v>0</v>
      </c>
      <c r="R101" s="208"/>
      <c r="S101" s="202"/>
      <c r="T101" s="202"/>
      <c r="U101" s="208">
        <v>140.47999999999999</v>
      </c>
      <c r="V101" s="208">
        <v>19.77</v>
      </c>
      <c r="W101" s="208">
        <v>0</v>
      </c>
      <c r="X101" s="208">
        <v>0</v>
      </c>
      <c r="Y101" s="208">
        <v>0</v>
      </c>
      <c r="Z101" s="208"/>
      <c r="AA101" s="202"/>
      <c r="AB101" s="208" t="s">
        <v>197</v>
      </c>
      <c r="AC101" s="208"/>
      <c r="AD101" s="209" t="s">
        <v>152</v>
      </c>
      <c r="AE101" s="210">
        <v>123</v>
      </c>
      <c r="AF101" s="210">
        <v>51</v>
      </c>
      <c r="AG101" s="210">
        <v>26</v>
      </c>
      <c r="AH101" s="210">
        <v>17</v>
      </c>
      <c r="AI101" s="210">
        <v>15</v>
      </c>
      <c r="AJ101" s="210"/>
      <c r="AK101" s="202"/>
      <c r="AL101" s="202"/>
      <c r="AM101" s="210">
        <v>27471.46</v>
      </c>
      <c r="AN101" s="210">
        <v>11424.43</v>
      </c>
      <c r="AO101" s="210">
        <v>5055.33</v>
      </c>
      <c r="AP101" s="210">
        <v>3890.78</v>
      </c>
      <c r="AQ101" s="210">
        <v>9303.4500000000007</v>
      </c>
      <c r="AR101" s="210"/>
      <c r="AS101" s="202"/>
      <c r="AT101" s="202"/>
      <c r="AU101" s="210">
        <v>221.54403225806399</v>
      </c>
      <c r="AV101" s="210">
        <v>92.132499999999993</v>
      </c>
      <c r="AW101" s="210">
        <v>42.127749999999999</v>
      </c>
      <c r="AX101" s="210">
        <v>31.632357723577201</v>
      </c>
      <c r="AY101" s="210">
        <v>75.637804878048797</v>
      </c>
      <c r="AZ101" s="210"/>
      <c r="BA101" s="202"/>
    </row>
    <row r="102" spans="1:53" s="211" customFormat="1">
      <c r="A102" s="202"/>
      <c r="B102" s="208" t="s">
        <v>188</v>
      </c>
      <c r="C102" s="208"/>
      <c r="D102" s="209" t="s">
        <v>189</v>
      </c>
      <c r="E102" s="208">
        <v>70</v>
      </c>
      <c r="F102" s="208">
        <v>47</v>
      </c>
      <c r="G102" s="208">
        <v>40</v>
      </c>
      <c r="H102" s="208">
        <v>32</v>
      </c>
      <c r="I102" s="208">
        <v>40</v>
      </c>
      <c r="J102" s="208"/>
      <c r="K102" s="202"/>
      <c r="L102" s="202"/>
      <c r="M102" s="208">
        <v>8754.58</v>
      </c>
      <c r="N102" s="208">
        <v>7480.19</v>
      </c>
      <c r="O102" s="208">
        <v>9656.4599999999991</v>
      </c>
      <c r="P102" s="208">
        <v>7119.33</v>
      </c>
      <c r="Q102" s="208">
        <v>27717.599999999999</v>
      </c>
      <c r="R102" s="208"/>
      <c r="S102" s="202"/>
      <c r="T102" s="202"/>
      <c r="U102" s="208">
        <v>98.366067415730299</v>
      </c>
      <c r="V102" s="208">
        <v>84.047078651685396</v>
      </c>
      <c r="W102" s="208">
        <v>114.95785714285699</v>
      </c>
      <c r="X102" s="208">
        <v>84.753928571428602</v>
      </c>
      <c r="Y102" s="208">
        <v>329.97142857142899</v>
      </c>
      <c r="Z102" s="208"/>
      <c r="AA102" s="202"/>
      <c r="AB102" s="208" t="s">
        <v>198</v>
      </c>
      <c r="AC102" s="208"/>
      <c r="AD102" s="209" t="s">
        <v>199</v>
      </c>
      <c r="AE102" s="210">
        <v>27</v>
      </c>
      <c r="AF102" s="210">
        <v>17</v>
      </c>
      <c r="AG102" s="210">
        <v>14</v>
      </c>
      <c r="AH102" s="210">
        <v>12</v>
      </c>
      <c r="AI102" s="210">
        <v>12</v>
      </c>
      <c r="AJ102" s="210"/>
      <c r="AK102" s="202"/>
      <c r="AL102" s="202"/>
      <c r="AM102" s="210">
        <v>6234.34</v>
      </c>
      <c r="AN102" s="210">
        <v>1641.46</v>
      </c>
      <c r="AO102" s="210">
        <v>1861.89</v>
      </c>
      <c r="AP102" s="210">
        <v>1755.88</v>
      </c>
      <c r="AQ102" s="210">
        <v>20763.14</v>
      </c>
      <c r="AR102" s="210"/>
      <c r="AS102" s="202"/>
      <c r="AT102" s="202"/>
      <c r="AU102" s="210">
        <v>207.81133333333301</v>
      </c>
      <c r="AV102" s="210">
        <v>54.715333333333298</v>
      </c>
      <c r="AW102" s="210">
        <v>74.4756</v>
      </c>
      <c r="AX102" s="210">
        <v>62.71</v>
      </c>
      <c r="AY102" s="210">
        <v>715.97034482758602</v>
      </c>
      <c r="AZ102" s="210"/>
      <c r="BA102" s="202"/>
    </row>
    <row r="103" spans="1:53" s="211" customFormat="1">
      <c r="A103" s="202"/>
      <c r="B103" s="208" t="s">
        <v>188</v>
      </c>
      <c r="C103" s="208"/>
      <c r="D103" s="209" t="s">
        <v>115</v>
      </c>
      <c r="E103" s="208">
        <v>1</v>
      </c>
      <c r="F103" s="208">
        <v>1</v>
      </c>
      <c r="G103" s="208">
        <v>1</v>
      </c>
      <c r="H103" s="208">
        <v>1</v>
      </c>
      <c r="I103" s="208">
        <v>1</v>
      </c>
      <c r="J103" s="208"/>
      <c r="K103" s="202"/>
      <c r="L103" s="202"/>
      <c r="M103" s="208">
        <v>76.69</v>
      </c>
      <c r="N103" s="208">
        <v>74.28</v>
      </c>
      <c r="O103" s="208">
        <v>115.97</v>
      </c>
      <c r="P103" s="208">
        <v>176.98</v>
      </c>
      <c r="Q103" s="208">
        <v>1145.3499999999999</v>
      </c>
      <c r="R103" s="208"/>
      <c r="S103" s="202"/>
      <c r="T103" s="202"/>
      <c r="U103" s="208">
        <v>76.69</v>
      </c>
      <c r="V103" s="208">
        <v>74.28</v>
      </c>
      <c r="W103" s="208">
        <v>115.97</v>
      </c>
      <c r="X103" s="208">
        <v>176.98</v>
      </c>
      <c r="Y103" s="208">
        <v>1145.3499999999999</v>
      </c>
      <c r="Z103" s="208"/>
      <c r="AA103" s="202"/>
      <c r="AB103" s="208" t="s">
        <v>200</v>
      </c>
      <c r="AC103" s="208"/>
      <c r="AD103" s="209" t="s">
        <v>105</v>
      </c>
      <c r="AE103" s="210">
        <v>2</v>
      </c>
      <c r="AF103" s="210">
        <v>1</v>
      </c>
      <c r="AG103" s="210">
        <v>1</v>
      </c>
      <c r="AH103" s="210">
        <v>1</v>
      </c>
      <c r="AI103" s="210">
        <v>1</v>
      </c>
      <c r="AJ103" s="210"/>
      <c r="AK103" s="202"/>
      <c r="AL103" s="202"/>
      <c r="AM103" s="210">
        <v>395.1</v>
      </c>
      <c r="AN103" s="210">
        <v>338.8</v>
      </c>
      <c r="AO103" s="210">
        <v>12.3</v>
      </c>
      <c r="AP103" s="210">
        <v>13.09</v>
      </c>
      <c r="AQ103" s="210">
        <v>307.70999999999998</v>
      </c>
      <c r="AR103" s="210"/>
      <c r="AS103" s="202"/>
      <c r="AT103" s="202"/>
      <c r="AU103" s="210">
        <v>131.69999999999999</v>
      </c>
      <c r="AV103" s="210">
        <v>112.933333333333</v>
      </c>
      <c r="AW103" s="210">
        <v>4.0999999999999996</v>
      </c>
      <c r="AX103" s="210">
        <v>4.3633333333333297</v>
      </c>
      <c r="AY103" s="210">
        <v>102.57</v>
      </c>
      <c r="AZ103" s="210"/>
      <c r="BA103" s="202"/>
    </row>
    <row r="104" spans="1:53" s="211" customFormat="1">
      <c r="A104" s="202"/>
      <c r="B104" s="208" t="s">
        <v>190</v>
      </c>
      <c r="C104" s="208"/>
      <c r="D104" s="209" t="s">
        <v>132</v>
      </c>
      <c r="E104" s="208">
        <v>1</v>
      </c>
      <c r="F104" s="208">
        <v>1</v>
      </c>
      <c r="G104" s="208"/>
      <c r="H104" s="208"/>
      <c r="I104" s="208"/>
      <c r="J104" s="208"/>
      <c r="K104" s="202"/>
      <c r="L104" s="202"/>
      <c r="M104" s="208">
        <v>168.89</v>
      </c>
      <c r="N104" s="208">
        <v>77.64</v>
      </c>
      <c r="O104" s="208"/>
      <c r="P104" s="208">
        <v>0</v>
      </c>
      <c r="Q104" s="208">
        <v>0</v>
      </c>
      <c r="R104" s="208"/>
      <c r="S104" s="202"/>
      <c r="T104" s="202"/>
      <c r="U104" s="208">
        <v>168.89</v>
      </c>
      <c r="V104" s="208">
        <v>77.64</v>
      </c>
      <c r="W104" s="208"/>
      <c r="X104" s="208">
        <v>0</v>
      </c>
      <c r="Y104" s="208">
        <v>0</v>
      </c>
      <c r="Z104" s="208"/>
      <c r="AA104" s="202"/>
      <c r="AB104" s="208" t="s">
        <v>200</v>
      </c>
      <c r="AC104" s="208"/>
      <c r="AD104" s="209" t="s">
        <v>115</v>
      </c>
      <c r="AE104" s="210">
        <v>7</v>
      </c>
      <c r="AF104" s="210">
        <v>4</v>
      </c>
      <c r="AG104" s="210">
        <v>3</v>
      </c>
      <c r="AH104" s="210">
        <v>3</v>
      </c>
      <c r="AI104" s="210">
        <v>2</v>
      </c>
      <c r="AJ104" s="210"/>
      <c r="AK104" s="202"/>
      <c r="AL104" s="202"/>
      <c r="AM104" s="210">
        <v>6708.61</v>
      </c>
      <c r="AN104" s="210">
        <v>85.39</v>
      </c>
      <c r="AO104" s="210">
        <v>64.930000000000007</v>
      </c>
      <c r="AP104" s="210">
        <v>61.1</v>
      </c>
      <c r="AQ104" s="210">
        <v>478.67</v>
      </c>
      <c r="AR104" s="210"/>
      <c r="AS104" s="202"/>
      <c r="AT104" s="202"/>
      <c r="AU104" s="210">
        <v>958.37285714285701</v>
      </c>
      <c r="AV104" s="210">
        <v>12.1985714285714</v>
      </c>
      <c r="AW104" s="210">
        <v>9.2757142857142902</v>
      </c>
      <c r="AX104" s="210">
        <v>8.7285714285714295</v>
      </c>
      <c r="AY104" s="210">
        <v>68.3814285714286</v>
      </c>
      <c r="AZ104" s="210"/>
      <c r="BA104" s="202"/>
    </row>
    <row r="105" spans="1:53" s="211" customFormat="1">
      <c r="A105" s="202"/>
      <c r="B105" s="208" t="s">
        <v>193</v>
      </c>
      <c r="C105" s="208"/>
      <c r="D105" s="209" t="s">
        <v>194</v>
      </c>
      <c r="E105" s="208">
        <v>38</v>
      </c>
      <c r="F105" s="208">
        <v>18</v>
      </c>
      <c r="G105" s="208">
        <v>9</v>
      </c>
      <c r="H105" s="208">
        <v>9</v>
      </c>
      <c r="I105" s="208">
        <v>7</v>
      </c>
      <c r="J105" s="208"/>
      <c r="K105" s="202"/>
      <c r="L105" s="202"/>
      <c r="M105" s="208">
        <v>3877.85</v>
      </c>
      <c r="N105" s="208">
        <v>2567.9699999999998</v>
      </c>
      <c r="O105" s="208">
        <v>2750.29</v>
      </c>
      <c r="P105" s="208">
        <v>2898.59</v>
      </c>
      <c r="Q105" s="208">
        <v>1996.44</v>
      </c>
      <c r="R105" s="208"/>
      <c r="S105" s="202"/>
      <c r="T105" s="202"/>
      <c r="U105" s="208">
        <v>82.507446808510593</v>
      </c>
      <c r="V105" s="208">
        <v>54.637659574468103</v>
      </c>
      <c r="W105" s="208">
        <v>76.396944444444401</v>
      </c>
      <c r="X105" s="208">
        <v>80.516388888888898</v>
      </c>
      <c r="Y105" s="208">
        <v>55.456666666666699</v>
      </c>
      <c r="Z105" s="208"/>
      <c r="AA105" s="202"/>
      <c r="AB105" s="208" t="s">
        <v>201</v>
      </c>
      <c r="AC105" s="208"/>
      <c r="AD105" s="209" t="s">
        <v>202</v>
      </c>
      <c r="AE105" s="210">
        <v>65</v>
      </c>
      <c r="AF105" s="210">
        <v>33</v>
      </c>
      <c r="AG105" s="210">
        <v>26</v>
      </c>
      <c r="AH105" s="210">
        <v>21</v>
      </c>
      <c r="AI105" s="210">
        <v>23</v>
      </c>
      <c r="AJ105" s="210"/>
      <c r="AK105" s="202"/>
      <c r="AL105" s="202"/>
      <c r="AM105" s="210">
        <v>18220.04</v>
      </c>
      <c r="AN105" s="210">
        <v>2421.7399999999998</v>
      </c>
      <c r="AO105" s="210">
        <v>2175.34</v>
      </c>
      <c r="AP105" s="210">
        <v>1506.34</v>
      </c>
      <c r="AQ105" s="210">
        <v>14786.2</v>
      </c>
      <c r="AR105" s="210"/>
      <c r="AS105" s="202"/>
      <c r="AT105" s="202"/>
      <c r="AU105" s="210">
        <v>271.94089552238802</v>
      </c>
      <c r="AV105" s="210">
        <v>36.145373134328402</v>
      </c>
      <c r="AW105" s="210">
        <v>33.989687500000002</v>
      </c>
      <c r="AX105" s="210">
        <v>23.536562499999999</v>
      </c>
      <c r="AY105" s="210">
        <v>227.48</v>
      </c>
      <c r="AZ105" s="210"/>
      <c r="BA105" s="202"/>
    </row>
    <row r="106" spans="1:53" s="211" customFormat="1">
      <c r="A106" s="202"/>
      <c r="B106" s="208" t="s">
        <v>193</v>
      </c>
      <c r="C106" s="208"/>
      <c r="D106" s="209" t="s">
        <v>183</v>
      </c>
      <c r="E106" s="208">
        <v>711</v>
      </c>
      <c r="F106" s="208">
        <v>556</v>
      </c>
      <c r="G106" s="208">
        <v>459</v>
      </c>
      <c r="H106" s="208">
        <v>380</v>
      </c>
      <c r="I106" s="208">
        <v>341</v>
      </c>
      <c r="J106" s="208"/>
      <c r="K106" s="202"/>
      <c r="L106" s="202"/>
      <c r="M106" s="208">
        <v>69636.61</v>
      </c>
      <c r="N106" s="208">
        <v>62302.32</v>
      </c>
      <c r="O106" s="208">
        <v>78045.009999999995</v>
      </c>
      <c r="P106" s="208">
        <v>76947.05</v>
      </c>
      <c r="Q106" s="208">
        <v>353141.89</v>
      </c>
      <c r="R106" s="208"/>
      <c r="S106" s="202"/>
      <c r="T106" s="202"/>
      <c r="U106" s="208">
        <v>82.900726190476206</v>
      </c>
      <c r="V106" s="208">
        <v>74.169428571428597</v>
      </c>
      <c r="W106" s="208">
        <v>96.590358910891098</v>
      </c>
      <c r="X106" s="208">
        <v>95.705286069651706</v>
      </c>
      <c r="Y106" s="208">
        <v>439.23120646766199</v>
      </c>
      <c r="Z106" s="208"/>
      <c r="AA106" s="202"/>
      <c r="AB106" s="208" t="s">
        <v>203</v>
      </c>
      <c r="AC106" s="208"/>
      <c r="AD106" s="209" t="s">
        <v>136</v>
      </c>
      <c r="AE106" s="210">
        <v>43</v>
      </c>
      <c r="AF106" s="210">
        <v>13</v>
      </c>
      <c r="AG106" s="210">
        <v>10</v>
      </c>
      <c r="AH106" s="210">
        <v>6</v>
      </c>
      <c r="AI106" s="210">
        <v>3</v>
      </c>
      <c r="AJ106" s="210"/>
      <c r="AK106" s="202"/>
      <c r="AL106" s="202"/>
      <c r="AM106" s="210">
        <v>6740.44</v>
      </c>
      <c r="AN106" s="210">
        <v>1327.24</v>
      </c>
      <c r="AO106" s="210">
        <v>1232.1400000000001</v>
      </c>
      <c r="AP106" s="210">
        <v>766.99</v>
      </c>
      <c r="AQ106" s="210">
        <v>49.54</v>
      </c>
      <c r="AR106" s="210"/>
      <c r="AS106" s="202"/>
      <c r="AT106" s="202"/>
      <c r="AU106" s="210">
        <v>156.75441860465099</v>
      </c>
      <c r="AV106" s="210">
        <v>30.8660465116279</v>
      </c>
      <c r="AW106" s="210">
        <v>30.8035</v>
      </c>
      <c r="AX106" s="210">
        <v>19.666410256410298</v>
      </c>
      <c r="AY106" s="210">
        <v>1.2082926829268299</v>
      </c>
      <c r="AZ106" s="210"/>
      <c r="BA106" s="202"/>
    </row>
    <row r="107" spans="1:53" s="211" customFormat="1">
      <c r="A107" s="202"/>
      <c r="B107" s="208" t="s">
        <v>193</v>
      </c>
      <c r="C107" s="208"/>
      <c r="D107" s="209" t="s">
        <v>105</v>
      </c>
      <c r="E107" s="208">
        <v>1290</v>
      </c>
      <c r="F107" s="208">
        <v>997</v>
      </c>
      <c r="G107" s="208">
        <v>860</v>
      </c>
      <c r="H107" s="208">
        <v>653</v>
      </c>
      <c r="I107" s="208">
        <v>592</v>
      </c>
      <c r="J107" s="208"/>
      <c r="K107" s="202"/>
      <c r="L107" s="202"/>
      <c r="M107" s="208">
        <v>130150.91</v>
      </c>
      <c r="N107" s="208">
        <v>135255.12</v>
      </c>
      <c r="O107" s="208">
        <v>174778.09</v>
      </c>
      <c r="P107" s="208">
        <v>157660.34</v>
      </c>
      <c r="Q107" s="208">
        <v>577633.30000000005</v>
      </c>
      <c r="R107" s="208"/>
      <c r="S107" s="202"/>
      <c r="T107" s="202"/>
      <c r="U107" s="208">
        <v>84.294630829015603</v>
      </c>
      <c r="V107" s="208">
        <v>87.600466321243502</v>
      </c>
      <c r="W107" s="208">
        <v>117.458393817204</v>
      </c>
      <c r="X107" s="208">
        <v>107.179021074099</v>
      </c>
      <c r="Y107" s="208">
        <v>392.94782312925201</v>
      </c>
      <c r="Z107" s="208"/>
      <c r="AA107" s="202"/>
      <c r="AB107" s="208" t="s">
        <v>204</v>
      </c>
      <c r="AC107" s="208"/>
      <c r="AD107" s="209" t="s">
        <v>117</v>
      </c>
      <c r="AE107" s="210">
        <v>7</v>
      </c>
      <c r="AF107" s="210"/>
      <c r="AG107" s="210"/>
      <c r="AH107" s="210"/>
      <c r="AI107" s="210"/>
      <c r="AJ107" s="210"/>
      <c r="AK107" s="202"/>
      <c r="AL107" s="202"/>
      <c r="AM107" s="210">
        <v>288.70999999999998</v>
      </c>
      <c r="AN107" s="210">
        <v>0</v>
      </c>
      <c r="AO107" s="210">
        <v>0</v>
      </c>
      <c r="AP107" s="210">
        <v>0</v>
      </c>
      <c r="AQ107" s="210">
        <v>0</v>
      </c>
      <c r="AR107" s="210"/>
      <c r="AS107" s="202"/>
      <c r="AT107" s="202"/>
      <c r="AU107" s="210">
        <v>41.244285714285702</v>
      </c>
      <c r="AV107" s="210">
        <v>0</v>
      </c>
      <c r="AW107" s="210">
        <v>0</v>
      </c>
      <c r="AX107" s="210">
        <v>0</v>
      </c>
      <c r="AY107" s="210">
        <v>0</v>
      </c>
      <c r="AZ107" s="210"/>
      <c r="BA107" s="202"/>
    </row>
    <row r="108" spans="1:53" s="211" customFormat="1">
      <c r="A108" s="202"/>
      <c r="B108" s="208" t="s">
        <v>195</v>
      </c>
      <c r="C108" s="208"/>
      <c r="D108" s="209" t="s">
        <v>117</v>
      </c>
      <c r="E108" s="208">
        <v>33</v>
      </c>
      <c r="F108" s="208">
        <v>28</v>
      </c>
      <c r="G108" s="208">
        <v>18</v>
      </c>
      <c r="H108" s="208">
        <v>15</v>
      </c>
      <c r="I108" s="208">
        <v>9</v>
      </c>
      <c r="J108" s="208"/>
      <c r="K108" s="202"/>
      <c r="L108" s="202"/>
      <c r="M108" s="208">
        <v>3438.78</v>
      </c>
      <c r="N108" s="208">
        <v>3685.98</v>
      </c>
      <c r="O108" s="208">
        <v>3272.29</v>
      </c>
      <c r="P108" s="208">
        <v>2478.1999999999998</v>
      </c>
      <c r="Q108" s="208">
        <v>14046.76</v>
      </c>
      <c r="R108" s="208"/>
      <c r="S108" s="202"/>
      <c r="T108" s="202"/>
      <c r="U108" s="208">
        <v>95.521666666666704</v>
      </c>
      <c r="V108" s="208">
        <v>102.38833333333299</v>
      </c>
      <c r="W108" s="208">
        <v>90.896944444444401</v>
      </c>
      <c r="X108" s="208">
        <v>68.838888888888903</v>
      </c>
      <c r="Y108" s="208">
        <v>390.18777777777802</v>
      </c>
      <c r="Z108" s="208"/>
      <c r="AA108" s="202"/>
      <c r="AB108" s="208" t="s">
        <v>204</v>
      </c>
      <c r="AC108" s="208"/>
      <c r="AD108" s="209" t="s">
        <v>205</v>
      </c>
      <c r="AE108" s="210">
        <v>38</v>
      </c>
      <c r="AF108" s="210">
        <v>34</v>
      </c>
      <c r="AG108" s="210">
        <v>6</v>
      </c>
      <c r="AH108" s="210">
        <v>5</v>
      </c>
      <c r="AI108" s="210">
        <v>9</v>
      </c>
      <c r="AJ108" s="210"/>
      <c r="AK108" s="202"/>
      <c r="AL108" s="202"/>
      <c r="AM108" s="210">
        <v>5719.07</v>
      </c>
      <c r="AN108" s="210">
        <v>5361.34</v>
      </c>
      <c r="AO108" s="210">
        <v>99.23</v>
      </c>
      <c r="AP108" s="210">
        <v>88.66</v>
      </c>
      <c r="AQ108" s="210">
        <v>881.46</v>
      </c>
      <c r="AR108" s="210"/>
      <c r="AS108" s="202"/>
      <c r="AT108" s="202"/>
      <c r="AU108" s="210">
        <v>136.16833333333301</v>
      </c>
      <c r="AV108" s="210">
        <v>127.65095238095201</v>
      </c>
      <c r="AW108" s="210">
        <v>2.4202439024390201</v>
      </c>
      <c r="AX108" s="210">
        <v>2.11095238095238</v>
      </c>
      <c r="AY108" s="210">
        <v>20.987142857142899</v>
      </c>
      <c r="AZ108" s="210"/>
      <c r="BA108" s="202"/>
    </row>
    <row r="109" spans="1:53" s="211" customFormat="1" ht="13" thickBot="1">
      <c r="A109" s="202"/>
      <c r="B109" s="212" t="s">
        <v>196</v>
      </c>
      <c r="C109" s="212"/>
      <c r="D109" s="213" t="s">
        <v>91</v>
      </c>
      <c r="E109" s="212">
        <v>59</v>
      </c>
      <c r="F109" s="212">
        <v>41</v>
      </c>
      <c r="G109" s="212">
        <v>30</v>
      </c>
      <c r="H109" s="212">
        <v>28</v>
      </c>
      <c r="I109" s="212">
        <v>27</v>
      </c>
      <c r="J109" s="212"/>
      <c r="K109" s="202"/>
      <c r="L109" s="202"/>
      <c r="M109" s="212">
        <v>7232.65</v>
      </c>
      <c r="N109" s="208">
        <v>5191.34</v>
      </c>
      <c r="O109" s="208">
        <v>6384.39</v>
      </c>
      <c r="P109" s="208">
        <v>6346.9</v>
      </c>
      <c r="Q109" s="208">
        <v>19316.490000000002</v>
      </c>
      <c r="R109" s="208"/>
      <c r="S109" s="202"/>
      <c r="T109" s="202"/>
      <c r="U109" s="214">
        <v>101.868309859155</v>
      </c>
      <c r="V109" s="214">
        <v>73.117464788732406</v>
      </c>
      <c r="W109" s="214">
        <v>96.733181818181805</v>
      </c>
      <c r="X109" s="214">
        <v>97.644615384615406</v>
      </c>
      <c r="Y109" s="214">
        <v>297.17676923076903</v>
      </c>
      <c r="Z109" s="214"/>
      <c r="AA109" s="202"/>
      <c r="AB109" s="212" t="s">
        <v>206</v>
      </c>
      <c r="AC109" s="212"/>
      <c r="AD109" s="213" t="s">
        <v>207</v>
      </c>
      <c r="AE109" s="215">
        <v>4</v>
      </c>
      <c r="AF109" s="215">
        <v>3</v>
      </c>
      <c r="AG109" s="215"/>
      <c r="AH109" s="215">
        <v>1</v>
      </c>
      <c r="AI109" s="215">
        <v>1</v>
      </c>
      <c r="AJ109" s="215"/>
      <c r="AK109" s="202"/>
      <c r="AL109" s="202"/>
      <c r="AM109" s="216">
        <v>365.17</v>
      </c>
      <c r="AN109" s="215">
        <v>292.89999999999998</v>
      </c>
      <c r="AO109" s="215">
        <v>0</v>
      </c>
      <c r="AP109" s="215">
        <v>85.85</v>
      </c>
      <c r="AQ109" s="215">
        <v>41.05</v>
      </c>
      <c r="AR109" s="215"/>
      <c r="AS109" s="202"/>
      <c r="AT109" s="202"/>
      <c r="AU109" s="216">
        <v>91.292500000000004</v>
      </c>
      <c r="AV109" s="215">
        <v>73.224999999999994</v>
      </c>
      <c r="AW109" s="215">
        <v>0</v>
      </c>
      <c r="AX109" s="215">
        <v>21.462499999999999</v>
      </c>
      <c r="AY109" s="215">
        <v>10.262499999999999</v>
      </c>
      <c r="AZ109" s="215"/>
      <c r="BA109" s="202"/>
    </row>
    <row r="110" spans="1:53" s="211" customFormat="1">
      <c r="A110" s="202"/>
      <c r="B110" s="208" t="s">
        <v>197</v>
      </c>
      <c r="C110" s="208"/>
      <c r="D110" s="209" t="s">
        <v>152</v>
      </c>
      <c r="E110" s="208">
        <v>521</v>
      </c>
      <c r="F110" s="208">
        <v>362</v>
      </c>
      <c r="G110" s="208">
        <v>278</v>
      </c>
      <c r="H110" s="208">
        <v>213</v>
      </c>
      <c r="I110" s="208">
        <v>200</v>
      </c>
      <c r="J110" s="208"/>
      <c r="K110" s="202"/>
      <c r="L110" s="202"/>
      <c r="M110" s="208">
        <v>82560.749999999898</v>
      </c>
      <c r="N110" s="208">
        <v>56922.46</v>
      </c>
      <c r="O110" s="208">
        <v>66044.23</v>
      </c>
      <c r="P110" s="208">
        <v>69342.2</v>
      </c>
      <c r="Q110" s="208">
        <v>279138.15000000002</v>
      </c>
      <c r="R110" s="208"/>
      <c r="S110" s="202"/>
      <c r="T110" s="202"/>
      <c r="U110" s="208">
        <v>134.02719155844099</v>
      </c>
      <c r="V110" s="208">
        <v>92.406590909090895</v>
      </c>
      <c r="W110" s="208">
        <v>111.93937288135599</v>
      </c>
      <c r="X110" s="208">
        <v>117.330287648054</v>
      </c>
      <c r="Y110" s="208">
        <v>472.31497461928899</v>
      </c>
      <c r="Z110" s="208"/>
      <c r="AA110" s="202"/>
      <c r="AB110" s="208" t="s">
        <v>208</v>
      </c>
      <c r="AC110" s="208"/>
      <c r="AD110" s="209" t="s">
        <v>127</v>
      </c>
      <c r="AE110" s="210">
        <v>7</v>
      </c>
      <c r="AF110" s="210">
        <v>4</v>
      </c>
      <c r="AG110" s="210">
        <v>2</v>
      </c>
      <c r="AH110" s="210">
        <v>2</v>
      </c>
      <c r="AI110" s="210">
        <v>2</v>
      </c>
      <c r="AJ110" s="210"/>
      <c r="AK110" s="202"/>
      <c r="AL110" s="202"/>
      <c r="AM110" s="210">
        <v>478.39</v>
      </c>
      <c r="AN110" s="210">
        <v>391.12</v>
      </c>
      <c r="AO110" s="210">
        <v>-14.41</v>
      </c>
      <c r="AP110" s="210">
        <v>42.44</v>
      </c>
      <c r="AQ110" s="210">
        <v>852.71</v>
      </c>
      <c r="AR110" s="210"/>
      <c r="AS110" s="202"/>
      <c r="AT110" s="202"/>
      <c r="AU110" s="210">
        <v>68.341428571428594</v>
      </c>
      <c r="AV110" s="210">
        <v>55.874285714285698</v>
      </c>
      <c r="AW110" s="210">
        <v>-2.0585714285714301</v>
      </c>
      <c r="AX110" s="210">
        <v>7.0733333333333297</v>
      </c>
      <c r="AY110" s="210">
        <v>121.81571428571399</v>
      </c>
      <c r="AZ110" s="210"/>
      <c r="BA110" s="202"/>
    </row>
    <row r="111" spans="1:53" s="211" customFormat="1">
      <c r="A111" s="202"/>
      <c r="B111" s="208" t="s">
        <v>198</v>
      </c>
      <c r="C111" s="208"/>
      <c r="D111" s="209" t="s">
        <v>199</v>
      </c>
      <c r="E111" s="208">
        <v>165</v>
      </c>
      <c r="F111" s="208">
        <v>134</v>
      </c>
      <c r="G111" s="208">
        <v>112</v>
      </c>
      <c r="H111" s="208">
        <v>93</v>
      </c>
      <c r="I111" s="208">
        <v>76</v>
      </c>
      <c r="J111" s="208"/>
      <c r="K111" s="202"/>
      <c r="L111" s="202"/>
      <c r="M111" s="208">
        <v>33817.410000000003</v>
      </c>
      <c r="N111" s="208">
        <v>18869.64</v>
      </c>
      <c r="O111" s="208">
        <v>26802.97</v>
      </c>
      <c r="P111" s="208">
        <v>24966.94</v>
      </c>
      <c r="Q111" s="208">
        <v>138594.67000000001</v>
      </c>
      <c r="R111" s="208"/>
      <c r="S111" s="202"/>
      <c r="T111" s="202"/>
      <c r="U111" s="208">
        <v>177.05450261780101</v>
      </c>
      <c r="V111" s="208">
        <v>98.793926701570598</v>
      </c>
      <c r="W111" s="208">
        <v>144.88091891891901</v>
      </c>
      <c r="X111" s="208">
        <v>134.956432432432</v>
      </c>
      <c r="Y111" s="208">
        <v>745.13263440860203</v>
      </c>
      <c r="Z111" s="208"/>
      <c r="AA111" s="202"/>
      <c r="AB111" s="208" t="s">
        <v>208</v>
      </c>
      <c r="AC111" s="208"/>
      <c r="AD111" s="209" t="s">
        <v>210</v>
      </c>
      <c r="AE111" s="210">
        <v>1</v>
      </c>
      <c r="AF111" s="210"/>
      <c r="AG111" s="210"/>
      <c r="AH111" s="210"/>
      <c r="AI111" s="210"/>
      <c r="AJ111" s="210"/>
      <c r="AK111" s="202"/>
      <c r="AL111" s="202"/>
      <c r="AM111" s="210">
        <v>42.82</v>
      </c>
      <c r="AN111" s="210">
        <v>0</v>
      </c>
      <c r="AO111" s="210">
        <v>0</v>
      </c>
      <c r="AP111" s="210">
        <v>0</v>
      </c>
      <c r="AQ111" s="210">
        <v>0</v>
      </c>
      <c r="AR111" s="210"/>
      <c r="AS111" s="202"/>
      <c r="AT111" s="202"/>
      <c r="AU111" s="210">
        <v>42.82</v>
      </c>
      <c r="AV111" s="210">
        <v>0</v>
      </c>
      <c r="AW111" s="210">
        <v>0</v>
      </c>
      <c r="AX111" s="210">
        <v>0</v>
      </c>
      <c r="AY111" s="210">
        <v>0</v>
      </c>
      <c r="AZ111" s="210"/>
      <c r="BA111" s="202"/>
    </row>
    <row r="112" spans="1:53" s="211" customFormat="1">
      <c r="A112" s="202"/>
      <c r="B112" s="208" t="s">
        <v>517</v>
      </c>
      <c r="C112" s="208"/>
      <c r="D112" s="209" t="s">
        <v>518</v>
      </c>
      <c r="E112" s="208">
        <v>1</v>
      </c>
      <c r="F112" s="208"/>
      <c r="G112" s="208"/>
      <c r="H112" s="208"/>
      <c r="I112" s="208"/>
      <c r="J112" s="208"/>
      <c r="K112" s="202"/>
      <c r="L112" s="202"/>
      <c r="M112" s="208">
        <v>910.97</v>
      </c>
      <c r="N112" s="208">
        <v>0</v>
      </c>
      <c r="O112" s="208">
        <v>0</v>
      </c>
      <c r="P112" s="208">
        <v>0</v>
      </c>
      <c r="Q112" s="208">
        <v>0</v>
      </c>
      <c r="R112" s="208"/>
      <c r="S112" s="202"/>
      <c r="T112" s="202"/>
      <c r="U112" s="208">
        <v>910.97</v>
      </c>
      <c r="V112" s="208">
        <v>0</v>
      </c>
      <c r="W112" s="208">
        <v>0</v>
      </c>
      <c r="X112" s="208">
        <v>0</v>
      </c>
      <c r="Y112" s="208">
        <v>0</v>
      </c>
      <c r="Z112" s="208"/>
      <c r="AA112" s="202"/>
      <c r="AB112" s="208" t="s">
        <v>209</v>
      </c>
      <c r="AC112" s="208"/>
      <c r="AD112" s="209" t="s">
        <v>210</v>
      </c>
      <c r="AE112" s="210">
        <v>10</v>
      </c>
      <c r="AF112" s="210">
        <v>12</v>
      </c>
      <c r="AG112" s="210">
        <v>5</v>
      </c>
      <c r="AH112" s="210">
        <v>3</v>
      </c>
      <c r="AI112" s="210">
        <v>3</v>
      </c>
      <c r="AJ112" s="210"/>
      <c r="AK112" s="202"/>
      <c r="AL112" s="202"/>
      <c r="AM112" s="210">
        <v>4587.2299999999996</v>
      </c>
      <c r="AN112" s="210">
        <v>1033.73</v>
      </c>
      <c r="AO112" s="210">
        <v>455.14</v>
      </c>
      <c r="AP112" s="210">
        <v>128.06</v>
      </c>
      <c r="AQ112" s="210">
        <v>4653.57</v>
      </c>
      <c r="AR112" s="210"/>
      <c r="AS112" s="202"/>
      <c r="AT112" s="202"/>
      <c r="AU112" s="210">
        <v>327.659285714286</v>
      </c>
      <c r="AV112" s="210">
        <v>73.837857142857104</v>
      </c>
      <c r="AW112" s="210">
        <v>45.514000000000003</v>
      </c>
      <c r="AX112" s="210">
        <v>11.6418181818182</v>
      </c>
      <c r="AY112" s="210">
        <v>332.39785714285699</v>
      </c>
      <c r="AZ112" s="210"/>
      <c r="BA112" s="202"/>
    </row>
    <row r="113" spans="1:53" s="211" customFormat="1">
      <c r="A113" s="202"/>
      <c r="B113" s="208" t="s">
        <v>200</v>
      </c>
      <c r="C113" s="208"/>
      <c r="D113" s="209" t="s">
        <v>105</v>
      </c>
      <c r="E113" s="208">
        <v>11</v>
      </c>
      <c r="F113" s="208">
        <v>6</v>
      </c>
      <c r="G113" s="208">
        <v>6</v>
      </c>
      <c r="H113" s="208">
        <v>2</v>
      </c>
      <c r="I113" s="208">
        <v>2</v>
      </c>
      <c r="J113" s="208"/>
      <c r="K113" s="202"/>
      <c r="L113" s="202"/>
      <c r="M113" s="208">
        <v>1603.13</v>
      </c>
      <c r="N113" s="208">
        <v>1326.96</v>
      </c>
      <c r="O113" s="208">
        <v>2662.81</v>
      </c>
      <c r="P113" s="208">
        <v>1195.6300000000001</v>
      </c>
      <c r="Q113" s="208">
        <v>5090.1400000000003</v>
      </c>
      <c r="R113" s="208"/>
      <c r="S113" s="202"/>
      <c r="T113" s="202"/>
      <c r="U113" s="208">
        <v>114.50928571428599</v>
      </c>
      <c r="V113" s="208">
        <v>94.782857142857097</v>
      </c>
      <c r="W113" s="208">
        <v>204.831538461538</v>
      </c>
      <c r="X113" s="208">
        <v>91.971538461538501</v>
      </c>
      <c r="Y113" s="208">
        <v>363.581428571429</v>
      </c>
      <c r="Z113" s="208"/>
      <c r="AA113" s="202"/>
      <c r="AB113" s="208" t="s">
        <v>482</v>
      </c>
      <c r="AC113" s="208"/>
      <c r="AD113" s="209" t="s">
        <v>110</v>
      </c>
      <c r="AE113" s="210">
        <v>9</v>
      </c>
      <c r="AF113" s="210">
        <v>3</v>
      </c>
      <c r="AG113" s="210">
        <v>3</v>
      </c>
      <c r="AH113" s="210">
        <v>3</v>
      </c>
      <c r="AI113" s="210">
        <v>3</v>
      </c>
      <c r="AJ113" s="210"/>
      <c r="AK113" s="202"/>
      <c r="AL113" s="202"/>
      <c r="AM113" s="210">
        <v>2182.7600000000002</v>
      </c>
      <c r="AN113" s="210">
        <v>1388.46</v>
      </c>
      <c r="AO113" s="210">
        <v>1127.33</v>
      </c>
      <c r="AP113" s="210">
        <v>1193.5899999999999</v>
      </c>
      <c r="AQ113" s="210">
        <v>12490.58</v>
      </c>
      <c r="AR113" s="210"/>
      <c r="AS113" s="202"/>
      <c r="AT113" s="202"/>
      <c r="AU113" s="210">
        <v>242.52888888888901</v>
      </c>
      <c r="AV113" s="210">
        <v>154.273333333333</v>
      </c>
      <c r="AW113" s="210">
        <v>140.91624999999999</v>
      </c>
      <c r="AX113" s="210">
        <v>149.19874999999999</v>
      </c>
      <c r="AY113" s="210">
        <v>1561.3225</v>
      </c>
      <c r="AZ113" s="210"/>
      <c r="BA113" s="202"/>
    </row>
    <row r="114" spans="1:53" s="211" customFormat="1">
      <c r="A114" s="202"/>
      <c r="B114" s="208" t="s">
        <v>200</v>
      </c>
      <c r="C114" s="208"/>
      <c r="D114" s="209" t="s">
        <v>115</v>
      </c>
      <c r="E114" s="208">
        <v>44</v>
      </c>
      <c r="F114" s="208">
        <v>40</v>
      </c>
      <c r="G114" s="208">
        <v>27</v>
      </c>
      <c r="H114" s="208">
        <v>25</v>
      </c>
      <c r="I114" s="208">
        <v>17</v>
      </c>
      <c r="J114" s="208"/>
      <c r="K114" s="202"/>
      <c r="L114" s="202"/>
      <c r="M114" s="208">
        <v>5351.12</v>
      </c>
      <c r="N114" s="208">
        <v>9443.2000000000007</v>
      </c>
      <c r="O114" s="208">
        <v>8096.86</v>
      </c>
      <c r="P114" s="208">
        <v>7045.44</v>
      </c>
      <c r="Q114" s="208">
        <v>13989.24</v>
      </c>
      <c r="R114" s="208"/>
      <c r="S114" s="202"/>
      <c r="T114" s="202"/>
      <c r="U114" s="208">
        <v>95.555714285714302</v>
      </c>
      <c r="V114" s="208">
        <v>168.62857142857101</v>
      </c>
      <c r="W114" s="208">
        <v>144.58678571428601</v>
      </c>
      <c r="X114" s="208">
        <v>128.09890909090899</v>
      </c>
      <c r="Y114" s="208">
        <v>259.06</v>
      </c>
      <c r="Z114" s="208"/>
      <c r="AA114" s="202"/>
      <c r="AB114" s="208" t="s">
        <v>211</v>
      </c>
      <c r="AC114" s="208"/>
      <c r="AD114" s="209" t="s">
        <v>95</v>
      </c>
      <c r="AE114" s="210">
        <v>3</v>
      </c>
      <c r="AF114" s="210"/>
      <c r="AG114" s="210"/>
      <c r="AH114" s="210"/>
      <c r="AI114" s="210"/>
      <c r="AJ114" s="210"/>
      <c r="AK114" s="202"/>
      <c r="AL114" s="202"/>
      <c r="AM114" s="210">
        <v>1305.8599999999999</v>
      </c>
      <c r="AN114" s="210">
        <v>0</v>
      </c>
      <c r="AO114" s="210">
        <v>0</v>
      </c>
      <c r="AP114" s="210">
        <v>0</v>
      </c>
      <c r="AQ114" s="210">
        <v>0</v>
      </c>
      <c r="AR114" s="210"/>
      <c r="AS114" s="202"/>
      <c r="AT114" s="202"/>
      <c r="AU114" s="210">
        <v>435.28666666666697</v>
      </c>
      <c r="AV114" s="210">
        <v>0</v>
      </c>
      <c r="AW114" s="210">
        <v>0</v>
      </c>
      <c r="AX114" s="210">
        <v>0</v>
      </c>
      <c r="AY114" s="210">
        <v>0</v>
      </c>
      <c r="AZ114" s="210"/>
      <c r="BA114" s="202"/>
    </row>
    <row r="115" spans="1:53" s="211" customFormat="1">
      <c r="A115" s="202"/>
      <c r="B115" s="208" t="s">
        <v>201</v>
      </c>
      <c r="C115" s="208"/>
      <c r="D115" s="209" t="s">
        <v>202</v>
      </c>
      <c r="E115" s="208">
        <v>1584</v>
      </c>
      <c r="F115" s="208">
        <v>1004</v>
      </c>
      <c r="G115" s="208">
        <v>818</v>
      </c>
      <c r="H115" s="208">
        <v>719</v>
      </c>
      <c r="I115" s="208">
        <v>704</v>
      </c>
      <c r="J115" s="208"/>
      <c r="K115" s="202"/>
      <c r="L115" s="202"/>
      <c r="M115" s="208">
        <v>248941.51</v>
      </c>
      <c r="N115" s="208">
        <v>151401.09</v>
      </c>
      <c r="O115" s="208">
        <v>192010.59</v>
      </c>
      <c r="P115" s="208">
        <v>191729.19</v>
      </c>
      <c r="Q115" s="208">
        <v>969268.90000000095</v>
      </c>
      <c r="R115" s="208"/>
      <c r="S115" s="202"/>
      <c r="T115" s="202"/>
      <c r="U115" s="208">
        <v>130.19953451882901</v>
      </c>
      <c r="V115" s="208">
        <v>79.184670502092104</v>
      </c>
      <c r="W115" s="208">
        <v>113.14707719505</v>
      </c>
      <c r="X115" s="208">
        <v>105.403622869709</v>
      </c>
      <c r="Y115" s="208">
        <v>527.34978237214398</v>
      </c>
      <c r="Z115" s="208"/>
      <c r="AA115" s="202"/>
      <c r="AB115" s="208" t="s">
        <v>211</v>
      </c>
      <c r="AC115" s="208"/>
      <c r="AD115" s="209" t="s">
        <v>105</v>
      </c>
      <c r="AE115" s="210">
        <v>4</v>
      </c>
      <c r="AF115" s="210">
        <v>1</v>
      </c>
      <c r="AG115" s="210"/>
      <c r="AH115" s="210"/>
      <c r="AI115" s="210"/>
      <c r="AJ115" s="210"/>
      <c r="AK115" s="202"/>
      <c r="AL115" s="202"/>
      <c r="AM115" s="210">
        <v>1125.4100000000001</v>
      </c>
      <c r="AN115" s="210">
        <v>20.38</v>
      </c>
      <c r="AO115" s="210">
        <v>0</v>
      </c>
      <c r="AP115" s="210">
        <v>0</v>
      </c>
      <c r="AQ115" s="210">
        <v>0</v>
      </c>
      <c r="AR115" s="210"/>
      <c r="AS115" s="202"/>
      <c r="AT115" s="202"/>
      <c r="AU115" s="210">
        <v>281.35250000000002</v>
      </c>
      <c r="AV115" s="210">
        <v>5.0949999999999998</v>
      </c>
      <c r="AW115" s="210">
        <v>0</v>
      </c>
      <c r="AX115" s="210">
        <v>0</v>
      </c>
      <c r="AY115" s="210">
        <v>0</v>
      </c>
      <c r="AZ115" s="210"/>
      <c r="BA115" s="202"/>
    </row>
    <row r="116" spans="1:53" s="211" customFormat="1">
      <c r="A116" s="202"/>
      <c r="B116" s="208" t="s">
        <v>203</v>
      </c>
      <c r="C116" s="208"/>
      <c r="D116" s="209" t="s">
        <v>136</v>
      </c>
      <c r="E116" s="208">
        <v>273</v>
      </c>
      <c r="F116" s="208">
        <v>180</v>
      </c>
      <c r="G116" s="208">
        <v>155</v>
      </c>
      <c r="H116" s="208">
        <v>115</v>
      </c>
      <c r="I116" s="208">
        <v>102</v>
      </c>
      <c r="J116" s="208"/>
      <c r="K116" s="202"/>
      <c r="L116" s="202"/>
      <c r="M116" s="208">
        <v>26303.96</v>
      </c>
      <c r="N116" s="208">
        <v>23479.88</v>
      </c>
      <c r="O116" s="208">
        <v>30831.18</v>
      </c>
      <c r="P116" s="208">
        <v>28687.1</v>
      </c>
      <c r="Q116" s="208">
        <v>72203.06</v>
      </c>
      <c r="R116" s="208"/>
      <c r="S116" s="202"/>
      <c r="T116" s="202"/>
      <c r="U116" s="208">
        <v>86.242491803278696</v>
      </c>
      <c r="V116" s="208">
        <v>76.983213114754093</v>
      </c>
      <c r="W116" s="208">
        <v>103.808686868687</v>
      </c>
      <c r="X116" s="208">
        <v>98.243493150684898</v>
      </c>
      <c r="Y116" s="208">
        <v>246.426825938566</v>
      </c>
      <c r="Z116" s="208"/>
      <c r="AA116" s="202"/>
      <c r="AB116" s="208" t="s">
        <v>212</v>
      </c>
      <c r="AC116" s="208"/>
      <c r="AD116" s="209" t="s">
        <v>101</v>
      </c>
      <c r="AE116" s="210">
        <v>2</v>
      </c>
      <c r="AF116" s="210">
        <v>1</v>
      </c>
      <c r="AG116" s="210">
        <v>1</v>
      </c>
      <c r="AH116" s="210">
        <v>1</v>
      </c>
      <c r="AI116" s="210">
        <v>1</v>
      </c>
      <c r="AJ116" s="210"/>
      <c r="AK116" s="202"/>
      <c r="AL116" s="202"/>
      <c r="AM116" s="210">
        <v>242.7</v>
      </c>
      <c r="AN116" s="210">
        <v>62.47</v>
      </c>
      <c r="AO116" s="210">
        <v>110.03</v>
      </c>
      <c r="AP116" s="210">
        <v>67.14</v>
      </c>
      <c r="AQ116" s="210">
        <v>529.92999999999995</v>
      </c>
      <c r="AR116" s="210"/>
      <c r="AS116" s="202"/>
      <c r="AT116" s="202"/>
      <c r="AU116" s="210">
        <v>121.35</v>
      </c>
      <c r="AV116" s="210">
        <v>31.234999999999999</v>
      </c>
      <c r="AW116" s="210">
        <v>55.015000000000001</v>
      </c>
      <c r="AX116" s="210">
        <v>33.57</v>
      </c>
      <c r="AY116" s="210">
        <v>264.96499999999997</v>
      </c>
      <c r="AZ116" s="210"/>
      <c r="BA116" s="202"/>
    </row>
    <row r="117" spans="1:53" s="211" customFormat="1">
      <c r="A117" s="202"/>
      <c r="B117" s="208" t="s">
        <v>204</v>
      </c>
      <c r="C117" s="208"/>
      <c r="D117" s="209" t="s">
        <v>205</v>
      </c>
      <c r="E117" s="208">
        <v>102</v>
      </c>
      <c r="F117" s="208">
        <v>85</v>
      </c>
      <c r="G117" s="208">
        <v>59</v>
      </c>
      <c r="H117" s="208">
        <v>48</v>
      </c>
      <c r="I117" s="208">
        <v>44</v>
      </c>
      <c r="J117" s="208"/>
      <c r="K117" s="202"/>
      <c r="L117" s="202"/>
      <c r="M117" s="208">
        <v>12447.33</v>
      </c>
      <c r="N117" s="208">
        <v>14206.45</v>
      </c>
      <c r="O117" s="208">
        <v>12645.13</v>
      </c>
      <c r="P117" s="208">
        <v>10735.93</v>
      </c>
      <c r="Q117" s="208">
        <v>84086.88</v>
      </c>
      <c r="R117" s="208"/>
      <c r="S117" s="202"/>
      <c r="T117" s="202"/>
      <c r="U117" s="208">
        <v>103.72775</v>
      </c>
      <c r="V117" s="208">
        <v>118.387083333333</v>
      </c>
      <c r="W117" s="208">
        <v>108.078034188034</v>
      </c>
      <c r="X117" s="208">
        <v>91.7600854700855</v>
      </c>
      <c r="Y117" s="208">
        <v>718.69128205128197</v>
      </c>
      <c r="Z117" s="208"/>
      <c r="AA117" s="202"/>
      <c r="AB117" s="208" t="s">
        <v>213</v>
      </c>
      <c r="AC117" s="208"/>
      <c r="AD117" s="209" t="s">
        <v>136</v>
      </c>
      <c r="AE117" s="210">
        <v>1</v>
      </c>
      <c r="AF117" s="210"/>
      <c r="AG117" s="210"/>
      <c r="AH117" s="210"/>
      <c r="AI117" s="210"/>
      <c r="AJ117" s="210"/>
      <c r="AK117" s="202"/>
      <c r="AL117" s="202"/>
      <c r="AM117" s="210">
        <v>129.37</v>
      </c>
      <c r="AN117" s="210">
        <v>0</v>
      </c>
      <c r="AO117" s="210">
        <v>0</v>
      </c>
      <c r="AP117" s="210">
        <v>0</v>
      </c>
      <c r="AQ117" s="210">
        <v>0</v>
      </c>
      <c r="AR117" s="210"/>
      <c r="AS117" s="202"/>
      <c r="AT117" s="202"/>
      <c r="AU117" s="210">
        <v>129.37</v>
      </c>
      <c r="AV117" s="210">
        <v>0</v>
      </c>
      <c r="AW117" s="210">
        <v>0</v>
      </c>
      <c r="AX117" s="210">
        <v>0</v>
      </c>
      <c r="AY117" s="210">
        <v>0</v>
      </c>
      <c r="AZ117" s="210"/>
      <c r="BA117" s="202"/>
    </row>
    <row r="118" spans="1:53" s="211" customFormat="1">
      <c r="A118" s="202"/>
      <c r="B118" s="208" t="s">
        <v>206</v>
      </c>
      <c r="C118" s="208"/>
      <c r="D118" s="209" t="s">
        <v>207</v>
      </c>
      <c r="E118" s="208">
        <v>19</v>
      </c>
      <c r="F118" s="208">
        <v>16</v>
      </c>
      <c r="G118" s="208">
        <v>10</v>
      </c>
      <c r="H118" s="208">
        <v>8</v>
      </c>
      <c r="I118" s="208">
        <v>6</v>
      </c>
      <c r="J118" s="208"/>
      <c r="K118" s="202"/>
      <c r="L118" s="202"/>
      <c r="M118" s="208">
        <v>3286.18</v>
      </c>
      <c r="N118" s="208">
        <v>3141.88</v>
      </c>
      <c r="O118" s="208">
        <v>2457.85</v>
      </c>
      <c r="P118" s="208">
        <v>2913.21</v>
      </c>
      <c r="Q118" s="208">
        <v>6437.6</v>
      </c>
      <c r="R118" s="208"/>
      <c r="S118" s="202"/>
      <c r="T118" s="202"/>
      <c r="U118" s="208">
        <v>156.484761904762</v>
      </c>
      <c r="V118" s="208">
        <v>149.613333333333</v>
      </c>
      <c r="W118" s="208">
        <v>163.856666666667</v>
      </c>
      <c r="X118" s="208">
        <v>153.32684210526301</v>
      </c>
      <c r="Y118" s="208">
        <v>338.82105263157899</v>
      </c>
      <c r="Z118" s="208"/>
      <c r="AA118" s="202"/>
      <c r="AB118" s="208" t="s">
        <v>213</v>
      </c>
      <c r="AC118" s="208"/>
      <c r="AD118" s="209" t="s">
        <v>175</v>
      </c>
      <c r="AE118" s="210">
        <v>10</v>
      </c>
      <c r="AF118" s="210">
        <v>3</v>
      </c>
      <c r="AG118" s="210">
        <v>3</v>
      </c>
      <c r="AH118" s="210">
        <v>2</v>
      </c>
      <c r="AI118" s="210">
        <v>2</v>
      </c>
      <c r="AJ118" s="210"/>
      <c r="AK118" s="202"/>
      <c r="AL118" s="202"/>
      <c r="AM118" s="210">
        <v>4049.47</v>
      </c>
      <c r="AN118" s="210">
        <v>786.65</v>
      </c>
      <c r="AO118" s="210">
        <v>1022.69</v>
      </c>
      <c r="AP118" s="210">
        <v>1274.82</v>
      </c>
      <c r="AQ118" s="210">
        <v>1885.59</v>
      </c>
      <c r="AR118" s="210"/>
      <c r="AS118" s="202"/>
      <c r="AT118" s="202"/>
      <c r="AU118" s="210">
        <v>404.947</v>
      </c>
      <c r="AV118" s="210">
        <v>78.665000000000006</v>
      </c>
      <c r="AW118" s="210">
        <v>102.26900000000001</v>
      </c>
      <c r="AX118" s="210">
        <v>127.482</v>
      </c>
      <c r="AY118" s="210">
        <v>188.559</v>
      </c>
      <c r="AZ118" s="210"/>
      <c r="BA118" s="202"/>
    </row>
    <row r="119" spans="1:53" s="211" customFormat="1" ht="13" thickBot="1">
      <c r="A119" s="202"/>
      <c r="B119" s="212" t="s">
        <v>208</v>
      </c>
      <c r="C119" s="212"/>
      <c r="D119" s="213" t="s">
        <v>127</v>
      </c>
      <c r="E119" s="212">
        <v>32</v>
      </c>
      <c r="F119" s="212">
        <v>23</v>
      </c>
      <c r="G119" s="212">
        <v>11</v>
      </c>
      <c r="H119" s="212">
        <v>17</v>
      </c>
      <c r="I119" s="212">
        <v>18</v>
      </c>
      <c r="J119" s="212"/>
      <c r="K119" s="202"/>
      <c r="L119" s="202"/>
      <c r="M119" s="212">
        <v>4516.7299999999996</v>
      </c>
      <c r="N119" s="208">
        <v>6913.07</v>
      </c>
      <c r="O119" s="208">
        <v>2893.83</v>
      </c>
      <c r="P119" s="208">
        <v>4129.95</v>
      </c>
      <c r="Q119" s="208">
        <v>23186.83</v>
      </c>
      <c r="R119" s="208"/>
      <c r="S119" s="202"/>
      <c r="T119" s="202"/>
      <c r="U119" s="214">
        <v>112.91825</v>
      </c>
      <c r="V119" s="214">
        <v>172.82675</v>
      </c>
      <c r="W119" s="214">
        <v>115.75320000000001</v>
      </c>
      <c r="X119" s="214">
        <v>111.62027027027</v>
      </c>
      <c r="Y119" s="214">
        <v>610.17973684210494</v>
      </c>
      <c r="Z119" s="214"/>
      <c r="AA119" s="202"/>
      <c r="AB119" s="212" t="s">
        <v>214</v>
      </c>
      <c r="AC119" s="212"/>
      <c r="AD119" s="213" t="s">
        <v>91</v>
      </c>
      <c r="AE119" s="215">
        <v>22</v>
      </c>
      <c r="AF119" s="215">
        <v>10</v>
      </c>
      <c r="AG119" s="215">
        <v>7</v>
      </c>
      <c r="AH119" s="215">
        <v>5</v>
      </c>
      <c r="AI119" s="215">
        <v>7</v>
      </c>
      <c r="AJ119" s="215"/>
      <c r="AK119" s="202"/>
      <c r="AL119" s="202"/>
      <c r="AM119" s="216">
        <v>13543.06</v>
      </c>
      <c r="AN119" s="215">
        <v>1293.17</v>
      </c>
      <c r="AO119" s="215">
        <v>1821.93</v>
      </c>
      <c r="AP119" s="215">
        <v>1714.86</v>
      </c>
      <c r="AQ119" s="215">
        <v>18496.72</v>
      </c>
      <c r="AR119" s="215"/>
      <c r="AS119" s="202"/>
      <c r="AT119" s="202"/>
      <c r="AU119" s="216">
        <v>564.29416666666702</v>
      </c>
      <c r="AV119" s="215">
        <v>53.882083333333298</v>
      </c>
      <c r="AW119" s="215">
        <v>82.814999999999998</v>
      </c>
      <c r="AX119" s="215">
        <v>81.66</v>
      </c>
      <c r="AY119" s="215">
        <v>840.76</v>
      </c>
      <c r="AZ119" s="215"/>
      <c r="BA119" s="202"/>
    </row>
    <row r="120" spans="1:53" s="211" customFormat="1">
      <c r="A120" s="202"/>
      <c r="B120" s="208" t="s">
        <v>208</v>
      </c>
      <c r="C120" s="208"/>
      <c r="D120" s="209" t="s">
        <v>210</v>
      </c>
      <c r="E120" s="208">
        <v>2</v>
      </c>
      <c r="F120" s="208">
        <v>2</v>
      </c>
      <c r="G120" s="208"/>
      <c r="H120" s="208">
        <v>2</v>
      </c>
      <c r="I120" s="208">
        <v>1</v>
      </c>
      <c r="J120" s="208"/>
      <c r="K120" s="202"/>
      <c r="L120" s="202"/>
      <c r="M120" s="208">
        <v>189.43</v>
      </c>
      <c r="N120" s="208">
        <v>428.49</v>
      </c>
      <c r="O120" s="208"/>
      <c r="P120" s="208">
        <v>375.8</v>
      </c>
      <c r="Q120" s="208">
        <v>31</v>
      </c>
      <c r="R120" s="208"/>
      <c r="S120" s="202"/>
      <c r="T120" s="202"/>
      <c r="U120" s="208">
        <v>94.715000000000003</v>
      </c>
      <c r="V120" s="208">
        <v>214.245</v>
      </c>
      <c r="W120" s="208"/>
      <c r="X120" s="208">
        <v>187.9</v>
      </c>
      <c r="Y120" s="208">
        <v>15.5</v>
      </c>
      <c r="Z120" s="208"/>
      <c r="AA120" s="202"/>
      <c r="AB120" s="208" t="s">
        <v>215</v>
      </c>
      <c r="AC120" s="208"/>
      <c r="AD120" s="209" t="s">
        <v>216</v>
      </c>
      <c r="AE120" s="210">
        <v>3</v>
      </c>
      <c r="AF120" s="210">
        <v>6</v>
      </c>
      <c r="AG120" s="210"/>
      <c r="AH120" s="210">
        <v>3</v>
      </c>
      <c r="AI120" s="210">
        <v>3</v>
      </c>
      <c r="AJ120" s="210"/>
      <c r="AK120" s="202"/>
      <c r="AL120" s="202"/>
      <c r="AM120" s="210">
        <v>993.47</v>
      </c>
      <c r="AN120" s="210">
        <v>2426.27</v>
      </c>
      <c r="AO120" s="210">
        <v>0</v>
      </c>
      <c r="AP120" s="210">
        <v>2012.33</v>
      </c>
      <c r="AQ120" s="210">
        <v>916.67</v>
      </c>
      <c r="AR120" s="210"/>
      <c r="AS120" s="202"/>
      <c r="AT120" s="202"/>
      <c r="AU120" s="210">
        <v>110.385555555556</v>
      </c>
      <c r="AV120" s="210">
        <v>269.58555555555603</v>
      </c>
      <c r="AW120" s="210">
        <v>0</v>
      </c>
      <c r="AX120" s="210">
        <v>287.47571428571399</v>
      </c>
      <c r="AY120" s="210">
        <v>101.852222222222</v>
      </c>
      <c r="AZ120" s="210"/>
      <c r="BA120" s="202"/>
    </row>
    <row r="121" spans="1:53" s="211" customFormat="1">
      <c r="A121" s="202"/>
      <c r="B121" s="208" t="s">
        <v>209</v>
      </c>
      <c r="C121" s="208"/>
      <c r="D121" s="209" t="s">
        <v>210</v>
      </c>
      <c r="E121" s="208">
        <v>50</v>
      </c>
      <c r="F121" s="208">
        <v>52</v>
      </c>
      <c r="G121" s="208">
        <v>26</v>
      </c>
      <c r="H121" s="208">
        <v>33</v>
      </c>
      <c r="I121" s="208">
        <v>39</v>
      </c>
      <c r="J121" s="208"/>
      <c r="K121" s="202"/>
      <c r="L121" s="202"/>
      <c r="M121" s="208">
        <v>6612.15</v>
      </c>
      <c r="N121" s="208">
        <v>12105.42</v>
      </c>
      <c r="O121" s="208">
        <v>5760.94</v>
      </c>
      <c r="P121" s="208">
        <v>8561.56</v>
      </c>
      <c r="Q121" s="208">
        <v>66018.33</v>
      </c>
      <c r="R121" s="208"/>
      <c r="S121" s="202"/>
      <c r="T121" s="202"/>
      <c r="U121" s="208">
        <v>87.001973684210498</v>
      </c>
      <c r="V121" s="208">
        <v>159.281842105263</v>
      </c>
      <c r="W121" s="208">
        <v>144.02350000000001</v>
      </c>
      <c r="X121" s="208">
        <v>125.905294117647</v>
      </c>
      <c r="Y121" s="208">
        <v>892.139594594595</v>
      </c>
      <c r="Z121" s="208"/>
      <c r="AA121" s="202"/>
      <c r="AB121" s="208" t="s">
        <v>217</v>
      </c>
      <c r="AC121" s="208"/>
      <c r="AD121" s="209" t="s">
        <v>218</v>
      </c>
      <c r="AE121" s="210">
        <v>2</v>
      </c>
      <c r="AF121" s="210">
        <v>2</v>
      </c>
      <c r="AG121" s="210">
        <v>2</v>
      </c>
      <c r="AH121" s="210">
        <v>2</v>
      </c>
      <c r="AI121" s="210">
        <v>2</v>
      </c>
      <c r="AJ121" s="210"/>
      <c r="AK121" s="202"/>
      <c r="AL121" s="202"/>
      <c r="AM121" s="210">
        <v>292.52999999999997</v>
      </c>
      <c r="AN121" s="210">
        <v>672.38</v>
      </c>
      <c r="AO121" s="210">
        <v>1191.3800000000001</v>
      </c>
      <c r="AP121" s="210">
        <v>1218.06</v>
      </c>
      <c r="AQ121" s="210">
        <v>1277.5</v>
      </c>
      <c r="AR121" s="210"/>
      <c r="AS121" s="202"/>
      <c r="AT121" s="202"/>
      <c r="AU121" s="210">
        <v>146.26499999999999</v>
      </c>
      <c r="AV121" s="210">
        <v>336.19</v>
      </c>
      <c r="AW121" s="210">
        <v>595.69000000000005</v>
      </c>
      <c r="AX121" s="210">
        <v>609.03</v>
      </c>
      <c r="AY121" s="210">
        <v>638.75</v>
      </c>
      <c r="AZ121" s="210"/>
      <c r="BA121" s="202"/>
    </row>
    <row r="122" spans="1:53" s="211" customFormat="1">
      <c r="A122" s="202"/>
      <c r="B122" s="208" t="s">
        <v>211</v>
      </c>
      <c r="C122" s="208"/>
      <c r="D122" s="209" t="s">
        <v>95</v>
      </c>
      <c r="E122" s="208">
        <v>4</v>
      </c>
      <c r="F122" s="208">
        <v>3</v>
      </c>
      <c r="G122" s="208">
        <v>3</v>
      </c>
      <c r="H122" s="208">
        <v>3</v>
      </c>
      <c r="I122" s="208">
        <v>2</v>
      </c>
      <c r="J122" s="208"/>
      <c r="K122" s="202"/>
      <c r="L122" s="202"/>
      <c r="M122" s="208">
        <v>682.9</v>
      </c>
      <c r="N122" s="208">
        <v>395.11</v>
      </c>
      <c r="O122" s="208">
        <v>521.34</v>
      </c>
      <c r="P122" s="208">
        <v>665.07</v>
      </c>
      <c r="Q122" s="208">
        <v>1115.8900000000001</v>
      </c>
      <c r="R122" s="208"/>
      <c r="S122" s="202"/>
      <c r="T122" s="202"/>
      <c r="U122" s="208">
        <v>170.72499999999999</v>
      </c>
      <c r="V122" s="208">
        <v>98.777500000000003</v>
      </c>
      <c r="W122" s="208">
        <v>173.78</v>
      </c>
      <c r="X122" s="208">
        <v>166.26750000000001</v>
      </c>
      <c r="Y122" s="208">
        <v>278.97250000000003</v>
      </c>
      <c r="Z122" s="208"/>
      <c r="AA122" s="202"/>
      <c r="AB122" s="208" t="s">
        <v>219</v>
      </c>
      <c r="AC122" s="208"/>
      <c r="AD122" s="209" t="s">
        <v>220</v>
      </c>
      <c r="AE122" s="210">
        <v>105</v>
      </c>
      <c r="AF122" s="210">
        <v>68</v>
      </c>
      <c r="AG122" s="210">
        <v>43</v>
      </c>
      <c r="AH122" s="210">
        <v>31</v>
      </c>
      <c r="AI122" s="210">
        <v>25</v>
      </c>
      <c r="AJ122" s="210"/>
      <c r="AK122" s="202"/>
      <c r="AL122" s="202"/>
      <c r="AM122" s="210">
        <v>45153.1</v>
      </c>
      <c r="AN122" s="210">
        <v>22561.51</v>
      </c>
      <c r="AO122" s="210">
        <v>5055.04</v>
      </c>
      <c r="AP122" s="210">
        <v>1596.12</v>
      </c>
      <c r="AQ122" s="210">
        <v>14917.2</v>
      </c>
      <c r="AR122" s="210"/>
      <c r="AS122" s="202"/>
      <c r="AT122" s="202"/>
      <c r="AU122" s="210">
        <v>414.24862385321097</v>
      </c>
      <c r="AV122" s="210">
        <v>206.98633027522999</v>
      </c>
      <c r="AW122" s="210">
        <v>47.689056603773601</v>
      </c>
      <c r="AX122" s="210">
        <v>15.3473076923077</v>
      </c>
      <c r="AY122" s="210">
        <v>146.24705882352899</v>
      </c>
      <c r="AZ122" s="210"/>
      <c r="BA122" s="202"/>
    </row>
    <row r="123" spans="1:53" s="211" customFormat="1">
      <c r="A123" s="202"/>
      <c r="B123" s="208" t="s">
        <v>211</v>
      </c>
      <c r="C123" s="208"/>
      <c r="D123" s="209" t="s">
        <v>105</v>
      </c>
      <c r="E123" s="208">
        <v>1</v>
      </c>
      <c r="F123" s="208"/>
      <c r="G123" s="208"/>
      <c r="H123" s="208"/>
      <c r="I123" s="208">
        <v>1</v>
      </c>
      <c r="J123" s="208"/>
      <c r="K123" s="202"/>
      <c r="L123" s="202"/>
      <c r="M123" s="208">
        <v>366</v>
      </c>
      <c r="N123" s="208">
        <v>0</v>
      </c>
      <c r="O123" s="208">
        <v>0</v>
      </c>
      <c r="P123" s="208">
        <v>0</v>
      </c>
      <c r="Q123" s="208">
        <v>379.1</v>
      </c>
      <c r="R123" s="208"/>
      <c r="S123" s="202"/>
      <c r="T123" s="202"/>
      <c r="U123" s="208">
        <v>366</v>
      </c>
      <c r="V123" s="208">
        <v>0</v>
      </c>
      <c r="W123" s="208">
        <v>0</v>
      </c>
      <c r="X123" s="208">
        <v>0</v>
      </c>
      <c r="Y123" s="208">
        <v>379.1</v>
      </c>
      <c r="Z123" s="208"/>
      <c r="AA123" s="202"/>
      <c r="AB123" s="208" t="s">
        <v>219</v>
      </c>
      <c r="AC123" s="208"/>
      <c r="AD123" s="209" t="s">
        <v>218</v>
      </c>
      <c r="AE123" s="210">
        <v>2</v>
      </c>
      <c r="AF123" s="210">
        <v>1</v>
      </c>
      <c r="AG123" s="210">
        <v>1</v>
      </c>
      <c r="AH123" s="210">
        <v>1</v>
      </c>
      <c r="AI123" s="210">
        <v>1</v>
      </c>
      <c r="AJ123" s="210"/>
      <c r="AK123" s="202"/>
      <c r="AL123" s="202"/>
      <c r="AM123" s="210">
        <v>141.55000000000001</v>
      </c>
      <c r="AN123" s="210">
        <v>67.989999999999995</v>
      </c>
      <c r="AO123" s="210">
        <v>110.18</v>
      </c>
      <c r="AP123" s="210">
        <v>102.92</v>
      </c>
      <c r="AQ123" s="210">
        <v>522.4</v>
      </c>
      <c r="AR123" s="210"/>
      <c r="AS123" s="202"/>
      <c r="AT123" s="202"/>
      <c r="AU123" s="210">
        <v>70.775000000000006</v>
      </c>
      <c r="AV123" s="210">
        <v>33.994999999999997</v>
      </c>
      <c r="AW123" s="210">
        <v>55.09</v>
      </c>
      <c r="AX123" s="210">
        <v>51.46</v>
      </c>
      <c r="AY123" s="210">
        <v>261.2</v>
      </c>
      <c r="AZ123" s="210"/>
      <c r="BA123" s="202"/>
    </row>
    <row r="124" spans="1:53" s="211" customFormat="1">
      <c r="A124" s="202"/>
      <c r="B124" s="208" t="s">
        <v>519</v>
      </c>
      <c r="C124" s="208"/>
      <c r="D124" s="209" t="s">
        <v>113</v>
      </c>
      <c r="E124" s="208">
        <v>1</v>
      </c>
      <c r="F124" s="208">
        <v>1</v>
      </c>
      <c r="G124" s="208"/>
      <c r="H124" s="208"/>
      <c r="I124" s="208"/>
      <c r="J124" s="208"/>
      <c r="K124" s="202"/>
      <c r="L124" s="202"/>
      <c r="M124" s="208">
        <v>134.85</v>
      </c>
      <c r="N124" s="208">
        <v>9.41</v>
      </c>
      <c r="O124" s="208">
        <v>0</v>
      </c>
      <c r="P124" s="208">
        <v>0</v>
      </c>
      <c r="Q124" s="208">
        <v>0</v>
      </c>
      <c r="R124" s="208"/>
      <c r="S124" s="202"/>
      <c r="T124" s="202"/>
      <c r="U124" s="208">
        <v>134.85</v>
      </c>
      <c r="V124" s="208">
        <v>9.41</v>
      </c>
      <c r="W124" s="208">
        <v>0</v>
      </c>
      <c r="X124" s="208">
        <v>0</v>
      </c>
      <c r="Y124" s="208">
        <v>0</v>
      </c>
      <c r="Z124" s="208"/>
      <c r="AA124" s="202"/>
      <c r="AB124" s="208" t="s">
        <v>221</v>
      </c>
      <c r="AC124" s="208"/>
      <c r="AD124" s="209" t="s">
        <v>84</v>
      </c>
      <c r="AE124" s="210">
        <v>2</v>
      </c>
      <c r="AF124" s="210"/>
      <c r="AG124" s="210"/>
      <c r="AH124" s="210"/>
      <c r="AI124" s="210"/>
      <c r="AJ124" s="210"/>
      <c r="AK124" s="202"/>
      <c r="AL124" s="202"/>
      <c r="AM124" s="210">
        <v>1155.9000000000001</v>
      </c>
      <c r="AN124" s="210">
        <v>0</v>
      </c>
      <c r="AO124" s="210">
        <v>0</v>
      </c>
      <c r="AP124" s="210">
        <v>0</v>
      </c>
      <c r="AQ124" s="210">
        <v>0</v>
      </c>
      <c r="AR124" s="210"/>
      <c r="AS124" s="202"/>
      <c r="AT124" s="202"/>
      <c r="AU124" s="210">
        <v>577.95000000000005</v>
      </c>
      <c r="AV124" s="210">
        <v>0</v>
      </c>
      <c r="AW124" s="210">
        <v>0</v>
      </c>
      <c r="AX124" s="210">
        <v>0</v>
      </c>
      <c r="AY124" s="210">
        <v>0</v>
      </c>
      <c r="AZ124" s="210"/>
      <c r="BA124" s="202"/>
    </row>
    <row r="125" spans="1:53" s="211" customFormat="1">
      <c r="A125" s="202"/>
      <c r="B125" s="208" t="s">
        <v>462</v>
      </c>
      <c r="C125" s="208"/>
      <c r="D125" s="209" t="s">
        <v>463</v>
      </c>
      <c r="E125" s="208">
        <v>3</v>
      </c>
      <c r="F125" s="208">
        <v>2</v>
      </c>
      <c r="G125" s="208">
        <v>2</v>
      </c>
      <c r="H125" s="208">
        <v>1</v>
      </c>
      <c r="I125" s="208"/>
      <c r="J125" s="208"/>
      <c r="K125" s="202"/>
      <c r="L125" s="202"/>
      <c r="M125" s="208">
        <v>274.56</v>
      </c>
      <c r="N125" s="208">
        <v>248.2</v>
      </c>
      <c r="O125" s="208">
        <v>88.11</v>
      </c>
      <c r="P125" s="208">
        <v>52.36</v>
      </c>
      <c r="Q125" s="208">
        <v>0</v>
      </c>
      <c r="R125" s="208"/>
      <c r="S125" s="202"/>
      <c r="T125" s="202"/>
      <c r="U125" s="208">
        <v>91.52</v>
      </c>
      <c r="V125" s="208">
        <v>82.733333333333306</v>
      </c>
      <c r="W125" s="208">
        <v>29.37</v>
      </c>
      <c r="X125" s="208">
        <v>17.453333333333301</v>
      </c>
      <c r="Y125" s="208">
        <v>0</v>
      </c>
      <c r="Z125" s="208"/>
      <c r="AA125" s="202"/>
      <c r="AB125" s="208" t="s">
        <v>221</v>
      </c>
      <c r="AC125" s="208"/>
      <c r="AD125" s="209" t="s">
        <v>85</v>
      </c>
      <c r="AE125" s="210">
        <v>21</v>
      </c>
      <c r="AF125" s="210">
        <v>9</v>
      </c>
      <c r="AG125" s="210">
        <v>3</v>
      </c>
      <c r="AH125" s="210">
        <v>2</v>
      </c>
      <c r="AI125" s="210">
        <v>2</v>
      </c>
      <c r="AJ125" s="210"/>
      <c r="AK125" s="202"/>
      <c r="AL125" s="202"/>
      <c r="AM125" s="210">
        <v>31467.77</v>
      </c>
      <c r="AN125" s="210">
        <v>6385.88</v>
      </c>
      <c r="AO125" s="210">
        <v>944.1</v>
      </c>
      <c r="AP125" s="210">
        <v>57.77</v>
      </c>
      <c r="AQ125" s="210">
        <v>141.07</v>
      </c>
      <c r="AR125" s="210"/>
      <c r="AS125" s="202"/>
      <c r="AT125" s="202"/>
      <c r="AU125" s="210">
        <v>1498.46523809524</v>
      </c>
      <c r="AV125" s="210">
        <v>304.089523809524</v>
      </c>
      <c r="AW125" s="210">
        <v>55.535294117647098</v>
      </c>
      <c r="AX125" s="210">
        <v>3.2094444444444399</v>
      </c>
      <c r="AY125" s="210">
        <v>7.8372222222222199</v>
      </c>
      <c r="AZ125" s="210"/>
      <c r="BA125" s="202"/>
    </row>
    <row r="126" spans="1:53" s="211" customFormat="1">
      <c r="A126" s="202"/>
      <c r="B126" s="208" t="s">
        <v>212</v>
      </c>
      <c r="C126" s="208"/>
      <c r="D126" s="209" t="s">
        <v>101</v>
      </c>
      <c r="E126" s="208">
        <v>23</v>
      </c>
      <c r="F126" s="208">
        <v>16</v>
      </c>
      <c r="G126" s="208">
        <v>13</v>
      </c>
      <c r="H126" s="208">
        <v>11</v>
      </c>
      <c r="I126" s="208">
        <v>10</v>
      </c>
      <c r="J126" s="208"/>
      <c r="K126" s="202"/>
      <c r="L126" s="202"/>
      <c r="M126" s="208">
        <v>3972.68</v>
      </c>
      <c r="N126" s="208">
        <v>2705.59</v>
      </c>
      <c r="O126" s="208">
        <v>4003.07</v>
      </c>
      <c r="P126" s="208">
        <v>2806.16</v>
      </c>
      <c r="Q126" s="208">
        <v>31479.26</v>
      </c>
      <c r="R126" s="208"/>
      <c r="S126" s="202"/>
      <c r="T126" s="202"/>
      <c r="U126" s="208">
        <v>158.90719999999999</v>
      </c>
      <c r="V126" s="208">
        <v>108.2236</v>
      </c>
      <c r="W126" s="208">
        <v>174.04652173912999</v>
      </c>
      <c r="X126" s="208">
        <v>122.006956521739</v>
      </c>
      <c r="Y126" s="208">
        <v>1311.6358333333301</v>
      </c>
      <c r="Z126" s="208"/>
      <c r="AA126" s="202"/>
      <c r="AB126" s="208" t="s">
        <v>222</v>
      </c>
      <c r="AC126" s="208"/>
      <c r="AD126" s="209" t="s">
        <v>223</v>
      </c>
      <c r="AE126" s="210">
        <v>1</v>
      </c>
      <c r="AF126" s="210"/>
      <c r="AG126" s="210"/>
      <c r="AH126" s="210"/>
      <c r="AI126" s="210"/>
      <c r="AJ126" s="210"/>
      <c r="AK126" s="202"/>
      <c r="AL126" s="202"/>
      <c r="AM126" s="210">
        <v>12.4</v>
      </c>
      <c r="AN126" s="210">
        <v>0</v>
      </c>
      <c r="AO126" s="210"/>
      <c r="AP126" s="210">
        <v>0</v>
      </c>
      <c r="AQ126" s="210">
        <v>0</v>
      </c>
      <c r="AR126" s="210"/>
      <c r="AS126" s="202"/>
      <c r="AT126" s="202"/>
      <c r="AU126" s="210">
        <v>12.4</v>
      </c>
      <c r="AV126" s="210">
        <v>0</v>
      </c>
      <c r="AW126" s="210"/>
      <c r="AX126" s="210">
        <v>0</v>
      </c>
      <c r="AY126" s="210">
        <v>0</v>
      </c>
      <c r="AZ126" s="210"/>
      <c r="BA126" s="202"/>
    </row>
    <row r="127" spans="1:53" s="211" customFormat="1">
      <c r="A127" s="202"/>
      <c r="B127" s="208" t="s">
        <v>213</v>
      </c>
      <c r="C127" s="208"/>
      <c r="D127" s="209" t="s">
        <v>136</v>
      </c>
      <c r="E127" s="208">
        <v>103</v>
      </c>
      <c r="F127" s="208">
        <v>45</v>
      </c>
      <c r="G127" s="208">
        <v>44</v>
      </c>
      <c r="H127" s="208">
        <v>30</v>
      </c>
      <c r="I127" s="208">
        <v>28</v>
      </c>
      <c r="J127" s="208"/>
      <c r="K127" s="202"/>
      <c r="L127" s="202"/>
      <c r="M127" s="208">
        <v>12827.23</v>
      </c>
      <c r="N127" s="208">
        <v>6956.99</v>
      </c>
      <c r="O127" s="208">
        <v>10036.209999999999</v>
      </c>
      <c r="P127" s="208">
        <v>8805.99</v>
      </c>
      <c r="Q127" s="208">
        <v>24266.21</v>
      </c>
      <c r="R127" s="208"/>
      <c r="S127" s="202"/>
      <c r="T127" s="202"/>
      <c r="U127" s="208">
        <v>109.634444444444</v>
      </c>
      <c r="V127" s="208">
        <v>59.461452991453001</v>
      </c>
      <c r="W127" s="208">
        <v>91.2382727272728</v>
      </c>
      <c r="X127" s="208">
        <v>80.054454545454504</v>
      </c>
      <c r="Y127" s="208">
        <v>216.66258928571401</v>
      </c>
      <c r="Z127" s="208"/>
      <c r="AA127" s="202"/>
      <c r="AB127" s="208" t="s">
        <v>224</v>
      </c>
      <c r="AC127" s="208"/>
      <c r="AD127" s="209" t="s">
        <v>183</v>
      </c>
      <c r="AE127" s="210">
        <v>23</v>
      </c>
      <c r="AF127" s="210">
        <v>8</v>
      </c>
      <c r="AG127" s="210">
        <v>6</v>
      </c>
      <c r="AH127" s="210">
        <v>7</v>
      </c>
      <c r="AI127" s="210">
        <v>8</v>
      </c>
      <c r="AJ127" s="210"/>
      <c r="AK127" s="202"/>
      <c r="AL127" s="202"/>
      <c r="AM127" s="210">
        <v>6218.8</v>
      </c>
      <c r="AN127" s="210">
        <v>329.56</v>
      </c>
      <c r="AO127" s="210">
        <v>346.12</v>
      </c>
      <c r="AP127" s="210">
        <v>484.78</v>
      </c>
      <c r="AQ127" s="210">
        <v>3610.14</v>
      </c>
      <c r="AR127" s="210"/>
      <c r="AS127" s="202"/>
      <c r="AT127" s="202"/>
      <c r="AU127" s="210">
        <v>248.75200000000001</v>
      </c>
      <c r="AV127" s="210">
        <v>13.182399999999999</v>
      </c>
      <c r="AW127" s="210">
        <v>14.421666666666701</v>
      </c>
      <c r="AX127" s="210">
        <v>20.199166666666699</v>
      </c>
      <c r="AY127" s="210">
        <v>144.40559999999999</v>
      </c>
      <c r="AZ127" s="210"/>
      <c r="BA127" s="202"/>
    </row>
    <row r="128" spans="1:53" s="211" customFormat="1">
      <c r="A128" s="202"/>
      <c r="B128" s="208" t="s">
        <v>213</v>
      </c>
      <c r="C128" s="208"/>
      <c r="D128" s="209" t="s">
        <v>175</v>
      </c>
      <c r="E128" s="208">
        <v>6</v>
      </c>
      <c r="F128" s="208">
        <v>5</v>
      </c>
      <c r="G128" s="208">
        <v>5</v>
      </c>
      <c r="H128" s="208">
        <v>3</v>
      </c>
      <c r="I128" s="208">
        <v>2</v>
      </c>
      <c r="J128" s="208"/>
      <c r="K128" s="202"/>
      <c r="L128" s="202"/>
      <c r="M128" s="208">
        <v>525.4</v>
      </c>
      <c r="N128" s="208">
        <v>403.89</v>
      </c>
      <c r="O128" s="208">
        <v>384.15</v>
      </c>
      <c r="P128" s="208">
        <v>84.71</v>
      </c>
      <c r="Q128" s="208">
        <v>67.88</v>
      </c>
      <c r="R128" s="208"/>
      <c r="S128" s="202"/>
      <c r="T128" s="202"/>
      <c r="U128" s="208">
        <v>87.566666666666706</v>
      </c>
      <c r="V128" s="208">
        <v>67.314999999999998</v>
      </c>
      <c r="W128" s="208">
        <v>64.025000000000006</v>
      </c>
      <c r="X128" s="208">
        <v>14.1183333333333</v>
      </c>
      <c r="Y128" s="208">
        <v>11.313333333333301</v>
      </c>
      <c r="Z128" s="208"/>
      <c r="AA128" s="202"/>
      <c r="AB128" s="208" t="s">
        <v>225</v>
      </c>
      <c r="AC128" s="208"/>
      <c r="AD128" s="209" t="s">
        <v>226</v>
      </c>
      <c r="AE128" s="210">
        <v>36</v>
      </c>
      <c r="AF128" s="210">
        <v>16</v>
      </c>
      <c r="AG128" s="210">
        <v>7</v>
      </c>
      <c r="AH128" s="210">
        <v>8</v>
      </c>
      <c r="AI128" s="210">
        <v>4</v>
      </c>
      <c r="AJ128" s="210"/>
      <c r="AK128" s="202"/>
      <c r="AL128" s="202"/>
      <c r="AM128" s="210">
        <v>12149.16</v>
      </c>
      <c r="AN128" s="210">
        <v>4354.8100000000004</v>
      </c>
      <c r="AO128" s="210">
        <v>4093.11</v>
      </c>
      <c r="AP128" s="210">
        <v>3429.09</v>
      </c>
      <c r="AQ128" s="210">
        <v>828.36</v>
      </c>
      <c r="AR128" s="210"/>
      <c r="AS128" s="202"/>
      <c r="AT128" s="202"/>
      <c r="AU128" s="210">
        <v>319.71473684210503</v>
      </c>
      <c r="AV128" s="210">
        <v>114.600263157895</v>
      </c>
      <c r="AW128" s="210">
        <v>132.03580645161301</v>
      </c>
      <c r="AX128" s="210">
        <v>107.1590625</v>
      </c>
      <c r="AY128" s="210">
        <v>26.7212903225806</v>
      </c>
      <c r="AZ128" s="210"/>
      <c r="BA128" s="202"/>
    </row>
    <row r="129" spans="1:53" s="211" customFormat="1" ht="13" thickBot="1">
      <c r="A129" s="202"/>
      <c r="B129" s="212" t="s">
        <v>464</v>
      </c>
      <c r="C129" s="212"/>
      <c r="D129" s="213" t="s">
        <v>87</v>
      </c>
      <c r="E129" s="212">
        <v>2</v>
      </c>
      <c r="F129" s="212">
        <v>2</v>
      </c>
      <c r="G129" s="212">
        <v>1</v>
      </c>
      <c r="H129" s="212">
        <v>1</v>
      </c>
      <c r="I129" s="212">
        <v>1</v>
      </c>
      <c r="J129" s="212"/>
      <c r="K129" s="202"/>
      <c r="L129" s="202"/>
      <c r="M129" s="212">
        <v>422.97</v>
      </c>
      <c r="N129" s="208">
        <v>339.41</v>
      </c>
      <c r="O129" s="208">
        <v>148.57</v>
      </c>
      <c r="P129" s="208">
        <v>155.15</v>
      </c>
      <c r="Q129" s="208">
        <v>1546.03</v>
      </c>
      <c r="R129" s="208"/>
      <c r="S129" s="202"/>
      <c r="T129" s="202"/>
      <c r="U129" s="214">
        <v>211.48500000000001</v>
      </c>
      <c r="V129" s="214">
        <v>169.70500000000001</v>
      </c>
      <c r="W129" s="214">
        <v>74.284999999999997</v>
      </c>
      <c r="X129" s="214">
        <v>77.575000000000003</v>
      </c>
      <c r="Y129" s="214">
        <v>773.01499999999999</v>
      </c>
      <c r="Z129" s="214"/>
      <c r="AA129" s="202"/>
      <c r="AB129" s="212" t="s">
        <v>227</v>
      </c>
      <c r="AC129" s="212"/>
      <c r="AD129" s="213" t="s">
        <v>228</v>
      </c>
      <c r="AE129" s="215">
        <v>58</v>
      </c>
      <c r="AF129" s="215">
        <v>36</v>
      </c>
      <c r="AG129" s="215">
        <v>10</v>
      </c>
      <c r="AH129" s="215">
        <v>8</v>
      </c>
      <c r="AI129" s="215">
        <v>9</v>
      </c>
      <c r="AJ129" s="215"/>
      <c r="AK129" s="202"/>
      <c r="AL129" s="202"/>
      <c r="AM129" s="216">
        <v>28667.41</v>
      </c>
      <c r="AN129" s="215">
        <v>10764.18</v>
      </c>
      <c r="AO129" s="215">
        <v>780.8</v>
      </c>
      <c r="AP129" s="215">
        <v>719.42</v>
      </c>
      <c r="AQ129" s="215">
        <v>5279.2</v>
      </c>
      <c r="AR129" s="215"/>
      <c r="AS129" s="202"/>
      <c r="AT129" s="202"/>
      <c r="AU129" s="216">
        <v>447.92828125</v>
      </c>
      <c r="AV129" s="215">
        <v>168.1903125</v>
      </c>
      <c r="AW129" s="215">
        <v>13.462068965517201</v>
      </c>
      <c r="AX129" s="215">
        <v>11.793770491803301</v>
      </c>
      <c r="AY129" s="215">
        <v>83.796825396825398</v>
      </c>
      <c r="AZ129" s="215"/>
      <c r="BA129" s="202"/>
    </row>
    <row r="130" spans="1:53" s="211" customFormat="1">
      <c r="A130" s="202"/>
      <c r="B130" s="208" t="s">
        <v>214</v>
      </c>
      <c r="C130" s="208"/>
      <c r="D130" s="209" t="s">
        <v>91</v>
      </c>
      <c r="E130" s="208">
        <v>63</v>
      </c>
      <c r="F130" s="208">
        <v>42</v>
      </c>
      <c r="G130" s="208">
        <v>35</v>
      </c>
      <c r="H130" s="208">
        <v>26</v>
      </c>
      <c r="I130" s="208">
        <v>26</v>
      </c>
      <c r="J130" s="208"/>
      <c r="K130" s="202"/>
      <c r="L130" s="202"/>
      <c r="M130" s="208">
        <v>9978.7099999999991</v>
      </c>
      <c r="N130" s="208">
        <v>6068.71</v>
      </c>
      <c r="O130" s="208">
        <v>7740.2</v>
      </c>
      <c r="P130" s="208">
        <v>6405.95</v>
      </c>
      <c r="Q130" s="208">
        <v>37377.480000000003</v>
      </c>
      <c r="R130" s="208"/>
      <c r="S130" s="202"/>
      <c r="T130" s="202"/>
      <c r="U130" s="208">
        <v>138.59319444444401</v>
      </c>
      <c r="V130" s="208">
        <v>84.287638888888907</v>
      </c>
      <c r="W130" s="208">
        <v>112.176811594203</v>
      </c>
      <c r="X130" s="208">
        <v>90.224647887323897</v>
      </c>
      <c r="Y130" s="208">
        <v>526.44338028169</v>
      </c>
      <c r="Z130" s="208"/>
      <c r="AA130" s="202"/>
      <c r="AB130" s="208" t="s">
        <v>229</v>
      </c>
      <c r="AC130" s="208"/>
      <c r="AD130" s="209" t="s">
        <v>100</v>
      </c>
      <c r="AE130" s="210">
        <v>281</v>
      </c>
      <c r="AF130" s="210">
        <v>89</v>
      </c>
      <c r="AG130" s="210">
        <v>75</v>
      </c>
      <c r="AH130" s="210">
        <v>40</v>
      </c>
      <c r="AI130" s="210">
        <v>29</v>
      </c>
      <c r="AJ130" s="210"/>
      <c r="AK130" s="202"/>
      <c r="AL130" s="202"/>
      <c r="AM130" s="210">
        <v>88507.969999999899</v>
      </c>
      <c r="AN130" s="210">
        <v>16218.35</v>
      </c>
      <c r="AO130" s="210">
        <v>18099.77</v>
      </c>
      <c r="AP130" s="210">
        <v>11506.95</v>
      </c>
      <c r="AQ130" s="210">
        <v>20054.310000000001</v>
      </c>
      <c r="AR130" s="210"/>
      <c r="AS130" s="202"/>
      <c r="AT130" s="202"/>
      <c r="AU130" s="210">
        <v>304.15109965635702</v>
      </c>
      <c r="AV130" s="210">
        <v>55.7331615120275</v>
      </c>
      <c r="AW130" s="210">
        <v>71.540592885375503</v>
      </c>
      <c r="AX130" s="210">
        <v>45.302952755905501</v>
      </c>
      <c r="AY130" s="210">
        <v>77.729883720930204</v>
      </c>
      <c r="AZ130" s="210"/>
      <c r="BA130" s="202"/>
    </row>
    <row r="131" spans="1:53" s="211" customFormat="1">
      <c r="A131" s="202"/>
      <c r="B131" s="208" t="s">
        <v>215</v>
      </c>
      <c r="C131" s="208"/>
      <c r="D131" s="209" t="s">
        <v>216</v>
      </c>
      <c r="E131" s="208">
        <v>15</v>
      </c>
      <c r="F131" s="208">
        <v>42</v>
      </c>
      <c r="G131" s="208">
        <v>6</v>
      </c>
      <c r="H131" s="208">
        <v>23</v>
      </c>
      <c r="I131" s="208">
        <v>20</v>
      </c>
      <c r="J131" s="208"/>
      <c r="K131" s="202"/>
      <c r="L131" s="202"/>
      <c r="M131" s="208">
        <v>1075.6099999999999</v>
      </c>
      <c r="N131" s="208">
        <v>5422.62</v>
      </c>
      <c r="O131" s="208">
        <v>519.48</v>
      </c>
      <c r="P131" s="208">
        <v>2576.96</v>
      </c>
      <c r="Q131" s="208">
        <v>11794.86</v>
      </c>
      <c r="R131" s="208"/>
      <c r="S131" s="202"/>
      <c r="T131" s="202"/>
      <c r="U131" s="208">
        <v>19.918703703703699</v>
      </c>
      <c r="V131" s="208">
        <v>100.418888888889</v>
      </c>
      <c r="W131" s="208">
        <v>64.935000000000002</v>
      </c>
      <c r="X131" s="208">
        <v>59.929302325581403</v>
      </c>
      <c r="Y131" s="208">
        <v>268.065</v>
      </c>
      <c r="Z131" s="208"/>
      <c r="AA131" s="202"/>
      <c r="AB131" s="208" t="s">
        <v>230</v>
      </c>
      <c r="AC131" s="208"/>
      <c r="AD131" s="209" t="s">
        <v>231</v>
      </c>
      <c r="AE131" s="210">
        <v>8</v>
      </c>
      <c r="AF131" s="210">
        <v>3</v>
      </c>
      <c r="AG131" s="210">
        <v>2</v>
      </c>
      <c r="AH131" s="210">
        <v>1</v>
      </c>
      <c r="AI131" s="210">
        <v>1</v>
      </c>
      <c r="AJ131" s="210"/>
      <c r="AK131" s="202"/>
      <c r="AL131" s="202"/>
      <c r="AM131" s="210">
        <v>928.14</v>
      </c>
      <c r="AN131" s="210">
        <v>119.86</v>
      </c>
      <c r="AO131" s="210">
        <v>36.85</v>
      </c>
      <c r="AP131" s="210">
        <v>16.84</v>
      </c>
      <c r="AQ131" s="210">
        <v>54.15</v>
      </c>
      <c r="AR131" s="210"/>
      <c r="AS131" s="202"/>
      <c r="AT131" s="202"/>
      <c r="AU131" s="210">
        <v>116.0175</v>
      </c>
      <c r="AV131" s="210">
        <v>14.9825</v>
      </c>
      <c r="AW131" s="210">
        <v>5.2642857142857098</v>
      </c>
      <c r="AX131" s="210">
        <v>2.105</v>
      </c>
      <c r="AY131" s="210">
        <v>6.7687499999999998</v>
      </c>
      <c r="AZ131" s="210"/>
      <c r="BA131" s="202"/>
    </row>
    <row r="132" spans="1:53" s="211" customFormat="1">
      <c r="A132" s="202"/>
      <c r="B132" s="208" t="s">
        <v>217</v>
      </c>
      <c r="C132" s="208"/>
      <c r="D132" s="209" t="s">
        <v>218</v>
      </c>
      <c r="E132" s="208">
        <v>2</v>
      </c>
      <c r="F132" s="208">
        <v>1</v>
      </c>
      <c r="G132" s="208"/>
      <c r="H132" s="208"/>
      <c r="I132" s="208"/>
      <c r="J132" s="208"/>
      <c r="K132" s="202"/>
      <c r="L132" s="202"/>
      <c r="M132" s="208">
        <v>469.6</v>
      </c>
      <c r="N132" s="208">
        <v>5365.39</v>
      </c>
      <c r="O132" s="208"/>
      <c r="P132" s="208"/>
      <c r="Q132" s="208"/>
      <c r="R132" s="208"/>
      <c r="S132" s="202"/>
      <c r="T132" s="202"/>
      <c r="U132" s="208">
        <v>234.8</v>
      </c>
      <c r="V132" s="208">
        <v>2682.6950000000002</v>
      </c>
      <c r="W132" s="208"/>
      <c r="X132" s="208"/>
      <c r="Y132" s="208"/>
      <c r="Z132" s="208"/>
      <c r="AA132" s="202"/>
      <c r="AB132" s="208" t="s">
        <v>455</v>
      </c>
      <c r="AC132" s="208"/>
      <c r="AD132" s="209" t="s">
        <v>444</v>
      </c>
      <c r="AE132" s="210">
        <v>1</v>
      </c>
      <c r="AF132" s="210"/>
      <c r="AG132" s="210"/>
      <c r="AH132" s="210"/>
      <c r="AI132" s="210"/>
      <c r="AJ132" s="210"/>
      <c r="AK132" s="202"/>
      <c r="AL132" s="202"/>
      <c r="AM132" s="210">
        <v>15</v>
      </c>
      <c r="AN132" s="210">
        <v>0</v>
      </c>
      <c r="AO132" s="210"/>
      <c r="AP132" s="210"/>
      <c r="AQ132" s="210"/>
      <c r="AR132" s="210"/>
      <c r="AS132" s="202"/>
      <c r="AT132" s="202"/>
      <c r="AU132" s="210">
        <v>15</v>
      </c>
      <c r="AV132" s="210">
        <v>0</v>
      </c>
      <c r="AW132" s="210"/>
      <c r="AX132" s="210"/>
      <c r="AY132" s="210"/>
      <c r="AZ132" s="210"/>
      <c r="BA132" s="202"/>
    </row>
    <row r="133" spans="1:53" s="211" customFormat="1">
      <c r="A133" s="202"/>
      <c r="B133" s="208" t="s">
        <v>219</v>
      </c>
      <c r="C133" s="208"/>
      <c r="D133" s="209" t="s">
        <v>220</v>
      </c>
      <c r="E133" s="208">
        <v>758</v>
      </c>
      <c r="F133" s="208">
        <v>589</v>
      </c>
      <c r="G133" s="208">
        <v>475</v>
      </c>
      <c r="H133" s="208">
        <v>370</v>
      </c>
      <c r="I133" s="208">
        <v>357</v>
      </c>
      <c r="J133" s="208"/>
      <c r="K133" s="202"/>
      <c r="L133" s="202"/>
      <c r="M133" s="208">
        <v>107929.77</v>
      </c>
      <c r="N133" s="208">
        <v>99611.11</v>
      </c>
      <c r="O133" s="208">
        <v>122892.84</v>
      </c>
      <c r="P133" s="208">
        <v>112581.7</v>
      </c>
      <c r="Q133" s="208">
        <v>565898.47</v>
      </c>
      <c r="R133" s="208"/>
      <c r="S133" s="202"/>
      <c r="T133" s="202"/>
      <c r="U133" s="208">
        <v>119.78886792452801</v>
      </c>
      <c r="V133" s="208">
        <v>110.556170921199</v>
      </c>
      <c r="W133" s="208">
        <v>144.57981176470599</v>
      </c>
      <c r="X133" s="208">
        <v>128.66480000000001</v>
      </c>
      <c r="Y133" s="208">
        <v>645.26621436716096</v>
      </c>
      <c r="Z133" s="208"/>
      <c r="AA133" s="202"/>
      <c r="AB133" s="208" t="s">
        <v>232</v>
      </c>
      <c r="AC133" s="208"/>
      <c r="AD133" s="209" t="s">
        <v>183</v>
      </c>
      <c r="AE133" s="210">
        <v>4</v>
      </c>
      <c r="AF133" s="210">
        <v>1</v>
      </c>
      <c r="AG133" s="210"/>
      <c r="AH133" s="210"/>
      <c r="AI133" s="210"/>
      <c r="AJ133" s="210"/>
      <c r="AK133" s="202"/>
      <c r="AL133" s="202"/>
      <c r="AM133" s="210">
        <v>4724.09</v>
      </c>
      <c r="AN133" s="210">
        <v>2743.04</v>
      </c>
      <c r="AO133" s="210">
        <v>0</v>
      </c>
      <c r="AP133" s="210">
        <v>0</v>
      </c>
      <c r="AQ133" s="210">
        <v>0</v>
      </c>
      <c r="AR133" s="210"/>
      <c r="AS133" s="202"/>
      <c r="AT133" s="202"/>
      <c r="AU133" s="210">
        <v>1181.0225</v>
      </c>
      <c r="AV133" s="210">
        <v>685.76</v>
      </c>
      <c r="AW133" s="210">
        <v>0</v>
      </c>
      <c r="AX133" s="210">
        <v>0</v>
      </c>
      <c r="AY133" s="210">
        <v>0</v>
      </c>
      <c r="AZ133" s="210"/>
      <c r="BA133" s="202"/>
    </row>
    <row r="134" spans="1:53" s="211" customFormat="1">
      <c r="A134" s="202"/>
      <c r="B134" s="208" t="s">
        <v>219</v>
      </c>
      <c r="C134" s="208"/>
      <c r="D134" s="209" t="s">
        <v>520</v>
      </c>
      <c r="E134" s="208">
        <v>1</v>
      </c>
      <c r="F134" s="208"/>
      <c r="G134" s="208"/>
      <c r="H134" s="208"/>
      <c r="I134" s="208"/>
      <c r="J134" s="208"/>
      <c r="K134" s="202"/>
      <c r="L134" s="202"/>
      <c r="M134" s="208">
        <v>41.87</v>
      </c>
      <c r="N134" s="208">
        <v>0</v>
      </c>
      <c r="O134" s="208">
        <v>0</v>
      </c>
      <c r="P134" s="208">
        <v>0</v>
      </c>
      <c r="Q134" s="208">
        <v>0</v>
      </c>
      <c r="R134" s="208"/>
      <c r="S134" s="202"/>
      <c r="T134" s="202"/>
      <c r="U134" s="208">
        <v>41.87</v>
      </c>
      <c r="V134" s="208">
        <v>0</v>
      </c>
      <c r="W134" s="208">
        <v>0</v>
      </c>
      <c r="X134" s="208">
        <v>0</v>
      </c>
      <c r="Y134" s="208">
        <v>0</v>
      </c>
      <c r="Z134" s="208"/>
      <c r="AA134" s="202"/>
      <c r="AB134" s="208" t="s">
        <v>233</v>
      </c>
      <c r="AC134" s="208"/>
      <c r="AD134" s="209" t="s">
        <v>234</v>
      </c>
      <c r="AE134" s="210">
        <v>15</v>
      </c>
      <c r="AF134" s="210">
        <v>5</v>
      </c>
      <c r="AG134" s="210">
        <v>3</v>
      </c>
      <c r="AH134" s="210">
        <v>2</v>
      </c>
      <c r="AI134" s="210">
        <v>1</v>
      </c>
      <c r="AJ134" s="210"/>
      <c r="AK134" s="202"/>
      <c r="AL134" s="202"/>
      <c r="AM134" s="210">
        <v>2046.45</v>
      </c>
      <c r="AN134" s="210">
        <v>1176.44</v>
      </c>
      <c r="AO134" s="210">
        <v>1435.45</v>
      </c>
      <c r="AP134" s="210">
        <v>1114.2</v>
      </c>
      <c r="AQ134" s="210">
        <v>1766.76</v>
      </c>
      <c r="AR134" s="210"/>
      <c r="AS134" s="202"/>
      <c r="AT134" s="202"/>
      <c r="AU134" s="210">
        <v>127.903125</v>
      </c>
      <c r="AV134" s="210">
        <v>73.527500000000003</v>
      </c>
      <c r="AW134" s="210">
        <v>95.696666666666701</v>
      </c>
      <c r="AX134" s="210">
        <v>74.28</v>
      </c>
      <c r="AY134" s="210">
        <v>117.78400000000001</v>
      </c>
      <c r="AZ134" s="210"/>
      <c r="BA134" s="202"/>
    </row>
    <row r="135" spans="1:53" s="211" customFormat="1">
      <c r="A135" s="202"/>
      <c r="B135" s="208" t="s">
        <v>221</v>
      </c>
      <c r="C135" s="208"/>
      <c r="D135" s="209" t="s">
        <v>84</v>
      </c>
      <c r="E135" s="208">
        <v>8</v>
      </c>
      <c r="F135" s="208">
        <v>4</v>
      </c>
      <c r="G135" s="208">
        <v>3</v>
      </c>
      <c r="H135" s="208">
        <v>2</v>
      </c>
      <c r="I135" s="208">
        <v>2</v>
      </c>
      <c r="J135" s="208"/>
      <c r="K135" s="202"/>
      <c r="L135" s="202"/>
      <c r="M135" s="208">
        <v>679.85</v>
      </c>
      <c r="N135" s="208">
        <v>266.08</v>
      </c>
      <c r="O135" s="208">
        <v>617.74</v>
      </c>
      <c r="P135" s="208">
        <v>334.88</v>
      </c>
      <c r="Q135" s="208">
        <v>130.97999999999999</v>
      </c>
      <c r="R135" s="208"/>
      <c r="S135" s="202"/>
      <c r="T135" s="202"/>
      <c r="U135" s="208">
        <v>84.981250000000003</v>
      </c>
      <c r="V135" s="208">
        <v>33.26</v>
      </c>
      <c r="W135" s="208">
        <v>102.956666666667</v>
      </c>
      <c r="X135" s="208">
        <v>55.813333333333297</v>
      </c>
      <c r="Y135" s="208">
        <v>26.196000000000002</v>
      </c>
      <c r="Z135" s="208"/>
      <c r="AA135" s="202"/>
      <c r="AB135" s="208" t="s">
        <v>235</v>
      </c>
      <c r="AC135" s="208"/>
      <c r="AD135" s="209" t="s">
        <v>236</v>
      </c>
      <c r="AE135" s="210">
        <v>8</v>
      </c>
      <c r="AF135" s="210">
        <v>4</v>
      </c>
      <c r="AG135" s="210">
        <v>4</v>
      </c>
      <c r="AH135" s="210">
        <v>3</v>
      </c>
      <c r="AI135" s="210">
        <v>2</v>
      </c>
      <c r="AJ135" s="210"/>
      <c r="AK135" s="202"/>
      <c r="AL135" s="202"/>
      <c r="AM135" s="210">
        <v>256</v>
      </c>
      <c r="AN135" s="210">
        <v>111.74</v>
      </c>
      <c r="AO135" s="210">
        <v>130.94</v>
      </c>
      <c r="AP135" s="210">
        <v>46.4</v>
      </c>
      <c r="AQ135" s="210">
        <v>114.29</v>
      </c>
      <c r="AR135" s="210"/>
      <c r="AS135" s="202"/>
      <c r="AT135" s="202"/>
      <c r="AU135" s="210">
        <v>32</v>
      </c>
      <c r="AV135" s="210">
        <v>13.967499999999999</v>
      </c>
      <c r="AW135" s="210">
        <v>16.3675</v>
      </c>
      <c r="AX135" s="210">
        <v>5.8</v>
      </c>
      <c r="AY135" s="210">
        <v>14.286250000000001</v>
      </c>
      <c r="AZ135" s="210"/>
      <c r="BA135" s="202"/>
    </row>
    <row r="136" spans="1:53" s="211" customFormat="1">
      <c r="A136" s="202"/>
      <c r="B136" s="208" t="s">
        <v>221</v>
      </c>
      <c r="C136" s="208"/>
      <c r="D136" s="209" t="s">
        <v>85</v>
      </c>
      <c r="E136" s="208">
        <v>248</v>
      </c>
      <c r="F136" s="208">
        <v>150</v>
      </c>
      <c r="G136" s="208">
        <v>104</v>
      </c>
      <c r="H136" s="208">
        <v>68</v>
      </c>
      <c r="I136" s="208">
        <v>47</v>
      </c>
      <c r="J136" s="208"/>
      <c r="K136" s="202"/>
      <c r="L136" s="202"/>
      <c r="M136" s="208">
        <v>22503.86</v>
      </c>
      <c r="N136" s="208">
        <v>17092.2</v>
      </c>
      <c r="O136" s="208">
        <v>19398.45</v>
      </c>
      <c r="P136" s="208">
        <v>12703.04</v>
      </c>
      <c r="Q136" s="208">
        <v>14567.04</v>
      </c>
      <c r="R136" s="208"/>
      <c r="S136" s="202"/>
      <c r="T136" s="202"/>
      <c r="U136" s="208">
        <v>81.832218181818206</v>
      </c>
      <c r="V136" s="208">
        <v>62.153454545454601</v>
      </c>
      <c r="W136" s="208">
        <v>89.393778801843297</v>
      </c>
      <c r="X136" s="208">
        <v>62.5765517241379</v>
      </c>
      <c r="Y136" s="208">
        <v>73.570909090909097</v>
      </c>
      <c r="Z136" s="208"/>
      <c r="AA136" s="202"/>
      <c r="AB136" s="208" t="s">
        <v>237</v>
      </c>
      <c r="AC136" s="208"/>
      <c r="AD136" s="209" t="s">
        <v>238</v>
      </c>
      <c r="AE136" s="210">
        <v>4</v>
      </c>
      <c r="AF136" s="210">
        <v>1</v>
      </c>
      <c r="AG136" s="210">
        <v>1</v>
      </c>
      <c r="AH136" s="210">
        <v>2</v>
      </c>
      <c r="AI136" s="210">
        <v>1</v>
      </c>
      <c r="AJ136" s="210"/>
      <c r="AK136" s="202"/>
      <c r="AL136" s="202"/>
      <c r="AM136" s="210">
        <v>2683.43</v>
      </c>
      <c r="AN136" s="210">
        <v>1440.93</v>
      </c>
      <c r="AO136" s="210">
        <v>1997.35</v>
      </c>
      <c r="AP136" s="210">
        <v>1107.1500000000001</v>
      </c>
      <c r="AQ136" s="210">
        <v>425.13</v>
      </c>
      <c r="AR136" s="210"/>
      <c r="AS136" s="202"/>
      <c r="AT136" s="202"/>
      <c r="AU136" s="210">
        <v>670.85749999999996</v>
      </c>
      <c r="AV136" s="210">
        <v>360.23250000000002</v>
      </c>
      <c r="AW136" s="210">
        <v>499.33749999999998</v>
      </c>
      <c r="AX136" s="210">
        <v>276.78750000000002</v>
      </c>
      <c r="AY136" s="210">
        <v>106.2825</v>
      </c>
      <c r="AZ136" s="210"/>
      <c r="BA136" s="202"/>
    </row>
    <row r="137" spans="1:53" s="211" customFormat="1">
      <c r="A137" s="202"/>
      <c r="B137" s="208" t="s">
        <v>222</v>
      </c>
      <c r="C137" s="208"/>
      <c r="D137" s="209" t="s">
        <v>223</v>
      </c>
      <c r="E137" s="208">
        <v>4</v>
      </c>
      <c r="F137" s="208">
        <v>3</v>
      </c>
      <c r="G137" s="208"/>
      <c r="H137" s="208">
        <v>2</v>
      </c>
      <c r="I137" s="208">
        <v>1</v>
      </c>
      <c r="J137" s="208"/>
      <c r="K137" s="202"/>
      <c r="L137" s="202"/>
      <c r="M137" s="208">
        <v>193.53</v>
      </c>
      <c r="N137" s="208">
        <v>358.47</v>
      </c>
      <c r="O137" s="208"/>
      <c r="P137" s="208">
        <v>643.5</v>
      </c>
      <c r="Q137" s="208">
        <v>1319.34</v>
      </c>
      <c r="R137" s="208"/>
      <c r="S137" s="202"/>
      <c r="T137" s="202"/>
      <c r="U137" s="208">
        <v>38.706000000000003</v>
      </c>
      <c r="V137" s="208">
        <v>71.694000000000003</v>
      </c>
      <c r="W137" s="208"/>
      <c r="X137" s="208">
        <v>128.69999999999999</v>
      </c>
      <c r="Y137" s="208">
        <v>263.86799999999999</v>
      </c>
      <c r="Z137" s="208"/>
      <c r="AA137" s="202"/>
      <c r="AB137" s="208" t="s">
        <v>239</v>
      </c>
      <c r="AC137" s="208"/>
      <c r="AD137" s="209" t="s">
        <v>91</v>
      </c>
      <c r="AE137" s="210">
        <v>285</v>
      </c>
      <c r="AF137" s="210">
        <v>146</v>
      </c>
      <c r="AG137" s="210">
        <v>101</v>
      </c>
      <c r="AH137" s="210">
        <v>73</v>
      </c>
      <c r="AI137" s="210">
        <v>57</v>
      </c>
      <c r="AJ137" s="210"/>
      <c r="AK137" s="202"/>
      <c r="AL137" s="202"/>
      <c r="AM137" s="210">
        <v>144273.94</v>
      </c>
      <c r="AN137" s="210">
        <v>27556.400000000001</v>
      </c>
      <c r="AO137" s="210">
        <v>20662.169999999998</v>
      </c>
      <c r="AP137" s="210">
        <v>11434.56</v>
      </c>
      <c r="AQ137" s="210">
        <v>91276.58</v>
      </c>
      <c r="AR137" s="210"/>
      <c r="AS137" s="202"/>
      <c r="AT137" s="202"/>
      <c r="AU137" s="210">
        <v>484.14073825503402</v>
      </c>
      <c r="AV137" s="210">
        <v>92.471140939597305</v>
      </c>
      <c r="AW137" s="210">
        <v>73.530854092526695</v>
      </c>
      <c r="AX137" s="210">
        <v>41.1315107913669</v>
      </c>
      <c r="AY137" s="210">
        <v>324.82768683274003</v>
      </c>
      <c r="AZ137" s="210"/>
      <c r="BA137" s="202"/>
    </row>
    <row r="138" spans="1:53" s="211" customFormat="1">
      <c r="A138" s="202"/>
      <c r="B138" s="208" t="s">
        <v>224</v>
      </c>
      <c r="C138" s="208"/>
      <c r="D138" s="209" t="s">
        <v>183</v>
      </c>
      <c r="E138" s="208">
        <v>112</v>
      </c>
      <c r="F138" s="208">
        <v>72</v>
      </c>
      <c r="G138" s="208">
        <v>60</v>
      </c>
      <c r="H138" s="208">
        <v>44</v>
      </c>
      <c r="I138" s="208">
        <v>32</v>
      </c>
      <c r="J138" s="208"/>
      <c r="K138" s="202"/>
      <c r="L138" s="202"/>
      <c r="M138" s="208">
        <v>16241.8</v>
      </c>
      <c r="N138" s="208">
        <v>12120.85</v>
      </c>
      <c r="O138" s="208">
        <v>15598.28</v>
      </c>
      <c r="P138" s="208">
        <v>11023.54</v>
      </c>
      <c r="Q138" s="208">
        <v>49855.15</v>
      </c>
      <c r="R138" s="208"/>
      <c r="S138" s="202"/>
      <c r="T138" s="202"/>
      <c r="U138" s="208">
        <v>128.90317460317499</v>
      </c>
      <c r="V138" s="208">
        <v>96.197222222222194</v>
      </c>
      <c r="W138" s="208">
        <v>125.792580645161</v>
      </c>
      <c r="X138" s="208">
        <v>90.356885245901594</v>
      </c>
      <c r="Y138" s="208">
        <v>402.05766129032202</v>
      </c>
      <c r="Z138" s="208"/>
      <c r="AA138" s="202"/>
      <c r="AB138" s="208" t="s">
        <v>240</v>
      </c>
      <c r="AC138" s="208"/>
      <c r="AD138" s="209" t="s">
        <v>241</v>
      </c>
      <c r="AE138" s="210">
        <v>7</v>
      </c>
      <c r="AF138" s="210">
        <v>3</v>
      </c>
      <c r="AG138" s="210">
        <v>3</v>
      </c>
      <c r="AH138" s="210">
        <v>2</v>
      </c>
      <c r="AI138" s="210">
        <v>2</v>
      </c>
      <c r="AJ138" s="210"/>
      <c r="AK138" s="202"/>
      <c r="AL138" s="202"/>
      <c r="AM138" s="210">
        <v>764.72</v>
      </c>
      <c r="AN138" s="210">
        <v>140.49</v>
      </c>
      <c r="AO138" s="210">
        <v>102.14</v>
      </c>
      <c r="AP138" s="210">
        <v>80.08</v>
      </c>
      <c r="AQ138" s="210">
        <v>1396.97</v>
      </c>
      <c r="AR138" s="210"/>
      <c r="AS138" s="202"/>
      <c r="AT138" s="202"/>
      <c r="AU138" s="210">
        <v>109.245714285714</v>
      </c>
      <c r="AV138" s="210">
        <v>20.07</v>
      </c>
      <c r="AW138" s="210">
        <v>14.591428571428599</v>
      </c>
      <c r="AX138" s="210">
        <v>11.44</v>
      </c>
      <c r="AY138" s="210">
        <v>199.56714285714301</v>
      </c>
      <c r="AZ138" s="210"/>
      <c r="BA138" s="202"/>
    </row>
    <row r="139" spans="1:53" s="211" customFormat="1" ht="13" thickBot="1">
      <c r="A139" s="202"/>
      <c r="B139" s="212" t="s">
        <v>225</v>
      </c>
      <c r="C139" s="212"/>
      <c r="D139" s="213" t="s">
        <v>226</v>
      </c>
      <c r="E139" s="212">
        <v>151</v>
      </c>
      <c r="F139" s="212">
        <v>125</v>
      </c>
      <c r="G139" s="212">
        <v>99</v>
      </c>
      <c r="H139" s="212">
        <v>71</v>
      </c>
      <c r="I139" s="212">
        <v>56</v>
      </c>
      <c r="J139" s="212"/>
      <c r="K139" s="202"/>
      <c r="L139" s="202"/>
      <c r="M139" s="212">
        <v>19533.27</v>
      </c>
      <c r="N139" s="208">
        <v>17772.13</v>
      </c>
      <c r="O139" s="208">
        <v>27810.03</v>
      </c>
      <c r="P139" s="208">
        <v>17715.669999999998</v>
      </c>
      <c r="Q139" s="208">
        <v>83005.149999999994</v>
      </c>
      <c r="R139" s="208"/>
      <c r="S139" s="202"/>
      <c r="T139" s="202"/>
      <c r="U139" s="214">
        <v>114.901588235294</v>
      </c>
      <c r="V139" s="214">
        <v>104.541941176471</v>
      </c>
      <c r="W139" s="214">
        <v>171.66685185185199</v>
      </c>
      <c r="X139" s="214">
        <v>110.035217391304</v>
      </c>
      <c r="Y139" s="214">
        <v>515.55993788819899</v>
      </c>
      <c r="Z139" s="214"/>
      <c r="AA139" s="202"/>
      <c r="AB139" s="212" t="s">
        <v>243</v>
      </c>
      <c r="AC139" s="212"/>
      <c r="AD139" s="213" t="s">
        <v>244</v>
      </c>
      <c r="AE139" s="215">
        <v>7</v>
      </c>
      <c r="AF139" s="215">
        <v>3</v>
      </c>
      <c r="AG139" s="215">
        <v>1</v>
      </c>
      <c r="AH139" s="215">
        <v>1</v>
      </c>
      <c r="AI139" s="215"/>
      <c r="AJ139" s="215"/>
      <c r="AK139" s="202"/>
      <c r="AL139" s="202"/>
      <c r="AM139" s="216">
        <v>1988.03</v>
      </c>
      <c r="AN139" s="215">
        <v>52.88</v>
      </c>
      <c r="AO139" s="215">
        <v>15.96</v>
      </c>
      <c r="AP139" s="215">
        <v>5.65</v>
      </c>
      <c r="AQ139" s="215">
        <v>0</v>
      </c>
      <c r="AR139" s="215"/>
      <c r="AS139" s="202"/>
      <c r="AT139" s="202"/>
      <c r="AU139" s="216">
        <v>284.00428571428603</v>
      </c>
      <c r="AV139" s="215">
        <v>7.5542857142857098</v>
      </c>
      <c r="AW139" s="215">
        <v>2.2799999999999998</v>
      </c>
      <c r="AX139" s="215">
        <v>0.80714285714285705</v>
      </c>
      <c r="AY139" s="215">
        <v>0</v>
      </c>
      <c r="AZ139" s="215"/>
      <c r="BA139" s="202"/>
    </row>
    <row r="140" spans="1:53" s="211" customFormat="1">
      <c r="A140" s="202"/>
      <c r="B140" s="208" t="s">
        <v>227</v>
      </c>
      <c r="C140" s="208"/>
      <c r="D140" s="209" t="s">
        <v>228</v>
      </c>
      <c r="E140" s="208">
        <v>288</v>
      </c>
      <c r="F140" s="208">
        <v>222</v>
      </c>
      <c r="G140" s="208">
        <v>185</v>
      </c>
      <c r="H140" s="208">
        <v>130</v>
      </c>
      <c r="I140" s="208">
        <v>139</v>
      </c>
      <c r="J140" s="208"/>
      <c r="K140" s="202"/>
      <c r="L140" s="202"/>
      <c r="M140" s="208">
        <v>35629.879999999997</v>
      </c>
      <c r="N140" s="208">
        <v>51381.48</v>
      </c>
      <c r="O140" s="208">
        <v>47558.86</v>
      </c>
      <c r="P140" s="208">
        <v>26829.52</v>
      </c>
      <c r="Q140" s="208">
        <v>201372.27</v>
      </c>
      <c r="R140" s="208"/>
      <c r="S140" s="202"/>
      <c r="T140" s="202"/>
      <c r="U140" s="208">
        <v>100.36585915493001</v>
      </c>
      <c r="V140" s="208">
        <v>144.73656338028201</v>
      </c>
      <c r="W140" s="208">
        <v>144.11775757575799</v>
      </c>
      <c r="X140" s="208">
        <v>90.335084175084205</v>
      </c>
      <c r="Y140" s="208">
        <v>597.54382789317503</v>
      </c>
      <c r="Z140" s="208"/>
      <c r="AA140" s="202"/>
      <c r="AB140" s="208" t="s">
        <v>245</v>
      </c>
      <c r="AC140" s="208"/>
      <c r="AD140" s="209" t="s">
        <v>112</v>
      </c>
      <c r="AE140" s="210">
        <v>4</v>
      </c>
      <c r="AF140" s="210">
        <v>2</v>
      </c>
      <c r="AG140" s="210"/>
      <c r="AH140" s="210"/>
      <c r="AI140" s="210">
        <v>1</v>
      </c>
      <c r="AJ140" s="210"/>
      <c r="AK140" s="202"/>
      <c r="AL140" s="202"/>
      <c r="AM140" s="210">
        <v>1345.08</v>
      </c>
      <c r="AN140" s="210">
        <v>420.14</v>
      </c>
      <c r="AO140" s="210">
        <v>0</v>
      </c>
      <c r="AP140" s="210">
        <v>0</v>
      </c>
      <c r="AQ140" s="210">
        <v>441.93</v>
      </c>
      <c r="AR140" s="210"/>
      <c r="AS140" s="202"/>
      <c r="AT140" s="202"/>
      <c r="AU140" s="210">
        <v>269.01600000000002</v>
      </c>
      <c r="AV140" s="210">
        <v>84.028000000000006</v>
      </c>
      <c r="AW140" s="210">
        <v>0</v>
      </c>
      <c r="AX140" s="210">
        <v>0</v>
      </c>
      <c r="AY140" s="210">
        <v>88.385999999999996</v>
      </c>
      <c r="AZ140" s="210"/>
      <c r="BA140" s="202"/>
    </row>
    <row r="141" spans="1:53" s="211" customFormat="1">
      <c r="A141" s="202"/>
      <c r="B141" s="208" t="s">
        <v>229</v>
      </c>
      <c r="C141" s="208"/>
      <c r="D141" s="209" t="s">
        <v>100</v>
      </c>
      <c r="E141" s="208">
        <v>1514</v>
      </c>
      <c r="F141" s="208">
        <v>1008</v>
      </c>
      <c r="G141" s="208">
        <v>881</v>
      </c>
      <c r="H141" s="208">
        <v>701</v>
      </c>
      <c r="I141" s="208">
        <v>629</v>
      </c>
      <c r="J141" s="208"/>
      <c r="K141" s="202"/>
      <c r="L141" s="202"/>
      <c r="M141" s="208">
        <v>156419.95000000001</v>
      </c>
      <c r="N141" s="208">
        <v>111131.11</v>
      </c>
      <c r="O141" s="208">
        <v>167549.79</v>
      </c>
      <c r="P141" s="208">
        <v>156121.24</v>
      </c>
      <c r="Q141" s="208">
        <v>607109.26000000199</v>
      </c>
      <c r="R141" s="208"/>
      <c r="S141" s="202"/>
      <c r="T141" s="202"/>
      <c r="U141" s="208">
        <v>90.520804398148201</v>
      </c>
      <c r="V141" s="208">
        <v>64.3119849537037</v>
      </c>
      <c r="W141" s="208">
        <v>106.245903614458</v>
      </c>
      <c r="X141" s="208">
        <v>100.33498714653</v>
      </c>
      <c r="Y141" s="208">
        <v>398.62722258700001</v>
      </c>
      <c r="Z141" s="208"/>
      <c r="AA141" s="202"/>
      <c r="AB141" s="208" t="s">
        <v>246</v>
      </c>
      <c r="AC141" s="208"/>
      <c r="AD141" s="209" t="s">
        <v>247</v>
      </c>
      <c r="AE141" s="210">
        <v>4</v>
      </c>
      <c r="AF141" s="210">
        <v>2</v>
      </c>
      <c r="AG141" s="210">
        <v>1</v>
      </c>
      <c r="AH141" s="210">
        <v>1</v>
      </c>
      <c r="AI141" s="210">
        <v>1</v>
      </c>
      <c r="AJ141" s="210"/>
      <c r="AK141" s="202"/>
      <c r="AL141" s="202"/>
      <c r="AM141" s="210">
        <v>547.72</v>
      </c>
      <c r="AN141" s="210">
        <v>259.62</v>
      </c>
      <c r="AO141" s="210">
        <v>122.91</v>
      </c>
      <c r="AP141" s="210">
        <v>42.65</v>
      </c>
      <c r="AQ141" s="210">
        <v>81.02</v>
      </c>
      <c r="AR141" s="210"/>
      <c r="AS141" s="202"/>
      <c r="AT141" s="202"/>
      <c r="AU141" s="210">
        <v>136.93</v>
      </c>
      <c r="AV141" s="210">
        <v>64.905000000000001</v>
      </c>
      <c r="AW141" s="210">
        <v>30.727499999999999</v>
      </c>
      <c r="AX141" s="210">
        <v>10.6625</v>
      </c>
      <c r="AY141" s="210">
        <v>27.0066666666667</v>
      </c>
      <c r="AZ141" s="210"/>
      <c r="BA141" s="202"/>
    </row>
    <row r="142" spans="1:53" s="211" customFormat="1">
      <c r="A142" s="202"/>
      <c r="B142" s="208" t="s">
        <v>230</v>
      </c>
      <c r="C142" s="208"/>
      <c r="D142" s="209" t="s">
        <v>134</v>
      </c>
      <c r="E142" s="208">
        <v>1</v>
      </c>
      <c r="F142" s="208"/>
      <c r="G142" s="208"/>
      <c r="H142" s="208"/>
      <c r="I142" s="208"/>
      <c r="J142" s="208"/>
      <c r="K142" s="202"/>
      <c r="L142" s="202"/>
      <c r="M142" s="208">
        <v>4.6100000000000003</v>
      </c>
      <c r="N142" s="208">
        <v>0</v>
      </c>
      <c r="O142" s="208">
        <v>0</v>
      </c>
      <c r="P142" s="208">
        <v>0</v>
      </c>
      <c r="Q142" s="208">
        <v>0</v>
      </c>
      <c r="R142" s="208"/>
      <c r="S142" s="202"/>
      <c r="T142" s="202"/>
      <c r="U142" s="208">
        <v>4.6100000000000003</v>
      </c>
      <c r="V142" s="208">
        <v>0</v>
      </c>
      <c r="W142" s="208">
        <v>0</v>
      </c>
      <c r="X142" s="208">
        <v>0</v>
      </c>
      <c r="Y142" s="208">
        <v>0</v>
      </c>
      <c r="Z142" s="208"/>
      <c r="AA142" s="202"/>
      <c r="AB142" s="208" t="s">
        <v>248</v>
      </c>
      <c r="AC142" s="208"/>
      <c r="AD142" s="209" t="s">
        <v>249</v>
      </c>
      <c r="AE142" s="210"/>
      <c r="AF142" s="210"/>
      <c r="AG142" s="210"/>
      <c r="AH142" s="210"/>
      <c r="AI142" s="210">
        <v>1</v>
      </c>
      <c r="AJ142" s="210"/>
      <c r="AK142" s="202"/>
      <c r="AL142" s="202"/>
      <c r="AM142" s="210">
        <v>0</v>
      </c>
      <c r="AN142" s="210">
        <v>0</v>
      </c>
      <c r="AO142" s="210">
        <v>0</v>
      </c>
      <c r="AP142" s="210">
        <v>0</v>
      </c>
      <c r="AQ142" s="210">
        <v>92.83</v>
      </c>
      <c r="AR142" s="210"/>
      <c r="AS142" s="202"/>
      <c r="AT142" s="202"/>
      <c r="AU142" s="210">
        <v>0</v>
      </c>
      <c r="AV142" s="210">
        <v>0</v>
      </c>
      <c r="AW142" s="210">
        <v>0</v>
      </c>
      <c r="AX142" s="210">
        <v>0</v>
      </c>
      <c r="AY142" s="210">
        <v>92.83</v>
      </c>
      <c r="AZ142" s="210"/>
      <c r="BA142" s="202"/>
    </row>
    <row r="143" spans="1:53" s="211" customFormat="1">
      <c r="A143" s="202"/>
      <c r="B143" s="208" t="s">
        <v>230</v>
      </c>
      <c r="C143" s="208"/>
      <c r="D143" s="209" t="s">
        <v>231</v>
      </c>
      <c r="E143" s="208">
        <v>45</v>
      </c>
      <c r="F143" s="208">
        <v>26</v>
      </c>
      <c r="G143" s="208">
        <v>20</v>
      </c>
      <c r="H143" s="208">
        <v>16</v>
      </c>
      <c r="I143" s="208">
        <v>12</v>
      </c>
      <c r="J143" s="208"/>
      <c r="K143" s="202"/>
      <c r="L143" s="202"/>
      <c r="M143" s="208">
        <v>5425.47</v>
      </c>
      <c r="N143" s="208">
        <v>3017.6</v>
      </c>
      <c r="O143" s="208">
        <v>5225.8999999999996</v>
      </c>
      <c r="P143" s="208">
        <v>4566.0200000000004</v>
      </c>
      <c r="Q143" s="208">
        <v>5513.69</v>
      </c>
      <c r="R143" s="208"/>
      <c r="S143" s="202"/>
      <c r="T143" s="202"/>
      <c r="U143" s="208">
        <v>110.72387755102</v>
      </c>
      <c r="V143" s="208">
        <v>61.583673469387698</v>
      </c>
      <c r="W143" s="208">
        <v>108.872916666667</v>
      </c>
      <c r="X143" s="208">
        <v>97.149361702127607</v>
      </c>
      <c r="Y143" s="208">
        <v>114.868541666667</v>
      </c>
      <c r="Z143" s="208"/>
      <c r="AA143" s="202"/>
      <c r="AB143" s="208" t="s">
        <v>251</v>
      </c>
      <c r="AC143" s="208"/>
      <c r="AD143" s="209" t="s">
        <v>194</v>
      </c>
      <c r="AE143" s="210">
        <v>3</v>
      </c>
      <c r="AF143" s="210"/>
      <c r="AG143" s="210"/>
      <c r="AH143" s="210"/>
      <c r="AI143" s="210"/>
      <c r="AJ143" s="210"/>
      <c r="AK143" s="202"/>
      <c r="AL143" s="202"/>
      <c r="AM143" s="210">
        <v>62.64</v>
      </c>
      <c r="AN143" s="210">
        <v>0</v>
      </c>
      <c r="AO143" s="210">
        <v>0</v>
      </c>
      <c r="AP143" s="210">
        <v>0</v>
      </c>
      <c r="AQ143" s="210">
        <v>0</v>
      </c>
      <c r="AR143" s="210"/>
      <c r="AS143" s="202"/>
      <c r="AT143" s="202"/>
      <c r="AU143" s="210">
        <v>20.88</v>
      </c>
      <c r="AV143" s="210">
        <v>0</v>
      </c>
      <c r="AW143" s="210">
        <v>0</v>
      </c>
      <c r="AX143" s="210">
        <v>0</v>
      </c>
      <c r="AY143" s="210">
        <v>0</v>
      </c>
      <c r="AZ143" s="210"/>
      <c r="BA143" s="202"/>
    </row>
    <row r="144" spans="1:53" s="211" customFormat="1">
      <c r="A144" s="202"/>
      <c r="B144" s="208" t="s">
        <v>521</v>
      </c>
      <c r="C144" s="208"/>
      <c r="D144" s="209" t="s">
        <v>127</v>
      </c>
      <c r="E144" s="208"/>
      <c r="F144" s="208"/>
      <c r="G144" s="208"/>
      <c r="H144" s="208"/>
      <c r="I144" s="208">
        <v>1</v>
      </c>
      <c r="J144" s="208"/>
      <c r="K144" s="202"/>
      <c r="L144" s="202"/>
      <c r="M144" s="208">
        <v>0</v>
      </c>
      <c r="N144" s="208">
        <v>0</v>
      </c>
      <c r="O144" s="208">
        <v>0</v>
      </c>
      <c r="P144" s="208">
        <v>0</v>
      </c>
      <c r="Q144" s="208">
        <v>80.69</v>
      </c>
      <c r="R144" s="208"/>
      <c r="S144" s="202"/>
      <c r="T144" s="202"/>
      <c r="U144" s="208">
        <v>0</v>
      </c>
      <c r="V144" s="208">
        <v>0</v>
      </c>
      <c r="W144" s="208">
        <v>0</v>
      </c>
      <c r="X144" s="208">
        <v>0</v>
      </c>
      <c r="Y144" s="208">
        <v>80.69</v>
      </c>
      <c r="Z144" s="208"/>
      <c r="AA144" s="202"/>
      <c r="AB144" s="208" t="s">
        <v>483</v>
      </c>
      <c r="AC144" s="208"/>
      <c r="AD144" s="209" t="s">
        <v>127</v>
      </c>
      <c r="AE144" s="210">
        <v>1</v>
      </c>
      <c r="AF144" s="210"/>
      <c r="AG144" s="210"/>
      <c r="AH144" s="210"/>
      <c r="AI144" s="210"/>
      <c r="AJ144" s="210"/>
      <c r="AK144" s="202"/>
      <c r="AL144" s="202"/>
      <c r="AM144" s="210">
        <v>445.53</v>
      </c>
      <c r="AN144" s="210">
        <v>0</v>
      </c>
      <c r="AO144" s="210">
        <v>0</v>
      </c>
      <c r="AP144" s="210">
        <v>0</v>
      </c>
      <c r="AQ144" s="210">
        <v>0</v>
      </c>
      <c r="AR144" s="210"/>
      <c r="AS144" s="202"/>
      <c r="AT144" s="202"/>
      <c r="AU144" s="210">
        <v>445.53</v>
      </c>
      <c r="AV144" s="210">
        <v>0</v>
      </c>
      <c r="AW144" s="210">
        <v>0</v>
      </c>
      <c r="AX144" s="210">
        <v>0</v>
      </c>
      <c r="AY144" s="210">
        <v>0</v>
      </c>
      <c r="AZ144" s="210"/>
      <c r="BA144" s="202"/>
    </row>
    <row r="145" spans="1:53" s="211" customFormat="1">
      <c r="A145" s="202"/>
      <c r="B145" s="208" t="s">
        <v>455</v>
      </c>
      <c r="C145" s="208"/>
      <c r="D145" s="209" t="s">
        <v>444</v>
      </c>
      <c r="E145" s="208">
        <v>3</v>
      </c>
      <c r="F145" s="208">
        <v>1</v>
      </c>
      <c r="G145" s="208">
        <v>2</v>
      </c>
      <c r="H145" s="208">
        <v>2</v>
      </c>
      <c r="I145" s="208">
        <v>2</v>
      </c>
      <c r="J145" s="208"/>
      <c r="K145" s="202"/>
      <c r="L145" s="202"/>
      <c r="M145" s="208">
        <v>208.48</v>
      </c>
      <c r="N145" s="208">
        <v>338.78</v>
      </c>
      <c r="O145" s="208">
        <v>315.95</v>
      </c>
      <c r="P145" s="208">
        <v>354.33</v>
      </c>
      <c r="Q145" s="208">
        <v>666.55</v>
      </c>
      <c r="R145" s="208"/>
      <c r="S145" s="202"/>
      <c r="T145" s="202"/>
      <c r="U145" s="208">
        <v>69.493333333333297</v>
      </c>
      <c r="V145" s="208">
        <v>112.926666666667</v>
      </c>
      <c r="W145" s="208">
        <v>105.316666666667</v>
      </c>
      <c r="X145" s="208">
        <v>118.11</v>
      </c>
      <c r="Y145" s="208">
        <v>222.183333333333</v>
      </c>
      <c r="Z145" s="208"/>
      <c r="AA145" s="202"/>
      <c r="AB145" s="208" t="s">
        <v>483</v>
      </c>
      <c r="AC145" s="208"/>
      <c r="AD145" s="209" t="s">
        <v>152</v>
      </c>
      <c r="AE145" s="210">
        <v>1</v>
      </c>
      <c r="AF145" s="210">
        <v>1</v>
      </c>
      <c r="AG145" s="210">
        <v>1</v>
      </c>
      <c r="AH145" s="210">
        <v>1</v>
      </c>
      <c r="AI145" s="210">
        <v>1</v>
      </c>
      <c r="AJ145" s="210"/>
      <c r="AK145" s="202"/>
      <c r="AL145" s="202"/>
      <c r="AM145" s="210">
        <v>12.46</v>
      </c>
      <c r="AN145" s="210">
        <v>14.63</v>
      </c>
      <c r="AO145" s="210">
        <v>17.690000000000001</v>
      </c>
      <c r="AP145" s="210">
        <v>66.47</v>
      </c>
      <c r="AQ145" s="210">
        <v>163.11000000000001</v>
      </c>
      <c r="AR145" s="210"/>
      <c r="AS145" s="202"/>
      <c r="AT145" s="202"/>
      <c r="AU145" s="210">
        <v>12.46</v>
      </c>
      <c r="AV145" s="210">
        <v>14.63</v>
      </c>
      <c r="AW145" s="210">
        <v>17.690000000000001</v>
      </c>
      <c r="AX145" s="210">
        <v>66.47</v>
      </c>
      <c r="AY145" s="210">
        <v>163.11000000000001</v>
      </c>
      <c r="AZ145" s="210"/>
      <c r="BA145" s="202"/>
    </row>
    <row r="146" spans="1:53" s="211" customFormat="1">
      <c r="A146" s="202"/>
      <c r="B146" s="208" t="s">
        <v>232</v>
      </c>
      <c r="C146" s="208"/>
      <c r="D146" s="209" t="s">
        <v>183</v>
      </c>
      <c r="E146" s="208">
        <v>72</v>
      </c>
      <c r="F146" s="208">
        <v>51</v>
      </c>
      <c r="G146" s="208">
        <v>39</v>
      </c>
      <c r="H146" s="208">
        <v>33</v>
      </c>
      <c r="I146" s="208">
        <v>20</v>
      </c>
      <c r="J146" s="208"/>
      <c r="K146" s="202"/>
      <c r="L146" s="202"/>
      <c r="M146" s="208">
        <v>5194.38</v>
      </c>
      <c r="N146" s="208">
        <v>3366.71</v>
      </c>
      <c r="O146" s="208">
        <v>4088.28</v>
      </c>
      <c r="P146" s="208">
        <v>3903.11</v>
      </c>
      <c r="Q146" s="208">
        <v>5970.56</v>
      </c>
      <c r="R146" s="208"/>
      <c r="S146" s="202"/>
      <c r="T146" s="202"/>
      <c r="U146" s="208">
        <v>65.751645569620294</v>
      </c>
      <c r="V146" s="208">
        <v>42.616582278480998</v>
      </c>
      <c r="W146" s="208">
        <v>53.094545454545397</v>
      </c>
      <c r="X146" s="208">
        <v>51.356710526315801</v>
      </c>
      <c r="Y146" s="208">
        <v>78.56</v>
      </c>
      <c r="Z146" s="208"/>
      <c r="AA146" s="202"/>
      <c r="AB146" s="208" t="s">
        <v>252</v>
      </c>
      <c r="AC146" s="208"/>
      <c r="AD146" s="209" t="s">
        <v>110</v>
      </c>
      <c r="AE146" s="210">
        <v>6</v>
      </c>
      <c r="AF146" s="210">
        <v>3</v>
      </c>
      <c r="AG146" s="210">
        <v>2</v>
      </c>
      <c r="AH146" s="210">
        <v>2</v>
      </c>
      <c r="AI146" s="210">
        <v>2</v>
      </c>
      <c r="AJ146" s="210"/>
      <c r="AK146" s="202"/>
      <c r="AL146" s="202"/>
      <c r="AM146" s="210">
        <v>3382.47</v>
      </c>
      <c r="AN146" s="210">
        <v>209.62</v>
      </c>
      <c r="AO146" s="210">
        <v>180.41</v>
      </c>
      <c r="AP146" s="210">
        <v>221.19</v>
      </c>
      <c r="AQ146" s="210">
        <v>102.02</v>
      </c>
      <c r="AR146" s="210"/>
      <c r="AS146" s="202"/>
      <c r="AT146" s="202"/>
      <c r="AU146" s="210">
        <v>563.745</v>
      </c>
      <c r="AV146" s="210">
        <v>34.936666666666703</v>
      </c>
      <c r="AW146" s="210">
        <v>36.082000000000001</v>
      </c>
      <c r="AX146" s="210">
        <v>44.238</v>
      </c>
      <c r="AY146" s="210">
        <v>20.404</v>
      </c>
      <c r="AZ146" s="210"/>
      <c r="BA146" s="202"/>
    </row>
    <row r="147" spans="1:53" s="211" customFormat="1">
      <c r="A147" s="202"/>
      <c r="B147" s="208" t="s">
        <v>233</v>
      </c>
      <c r="C147" s="208"/>
      <c r="D147" s="209" t="s">
        <v>234</v>
      </c>
      <c r="E147" s="208">
        <v>115</v>
      </c>
      <c r="F147" s="208">
        <v>76</v>
      </c>
      <c r="G147" s="208">
        <v>48</v>
      </c>
      <c r="H147" s="208">
        <v>41</v>
      </c>
      <c r="I147" s="208">
        <v>41</v>
      </c>
      <c r="J147" s="208"/>
      <c r="K147" s="202"/>
      <c r="L147" s="202"/>
      <c r="M147" s="208">
        <v>13043.37</v>
      </c>
      <c r="N147" s="208">
        <v>9034.48</v>
      </c>
      <c r="O147" s="208">
        <v>14264.08</v>
      </c>
      <c r="P147" s="208">
        <v>10542.63</v>
      </c>
      <c r="Q147" s="208">
        <v>59409.71</v>
      </c>
      <c r="R147" s="208"/>
      <c r="S147" s="202"/>
      <c r="T147" s="202"/>
      <c r="U147" s="208">
        <v>98.070451127819496</v>
      </c>
      <c r="V147" s="208">
        <v>67.928421052631606</v>
      </c>
      <c r="W147" s="208">
        <v>117.884958677686</v>
      </c>
      <c r="X147" s="208">
        <v>90.884741379310398</v>
      </c>
      <c r="Y147" s="208">
        <v>499.24126050420199</v>
      </c>
      <c r="Z147" s="208"/>
      <c r="AA147" s="202"/>
      <c r="AB147" s="208" t="s">
        <v>253</v>
      </c>
      <c r="AC147" s="208"/>
      <c r="AD147" s="209" t="s">
        <v>254</v>
      </c>
      <c r="AE147" s="210">
        <v>13</v>
      </c>
      <c r="AF147" s="210">
        <v>7</v>
      </c>
      <c r="AG147" s="210">
        <v>5</v>
      </c>
      <c r="AH147" s="210">
        <v>4</v>
      </c>
      <c r="AI147" s="210">
        <v>4</v>
      </c>
      <c r="AJ147" s="210"/>
      <c r="AK147" s="202"/>
      <c r="AL147" s="202"/>
      <c r="AM147" s="210">
        <v>10288.030000000001</v>
      </c>
      <c r="AN147" s="210">
        <v>1759.21</v>
      </c>
      <c r="AO147" s="210">
        <v>1561.76</v>
      </c>
      <c r="AP147" s="210">
        <v>110.09</v>
      </c>
      <c r="AQ147" s="210">
        <v>528.83000000000004</v>
      </c>
      <c r="AR147" s="210"/>
      <c r="AS147" s="202"/>
      <c r="AT147" s="202"/>
      <c r="AU147" s="210">
        <v>734.85928571428599</v>
      </c>
      <c r="AV147" s="210">
        <v>125.657857142857</v>
      </c>
      <c r="AW147" s="210">
        <v>120.13538461538499</v>
      </c>
      <c r="AX147" s="210">
        <v>8.4684615384615398</v>
      </c>
      <c r="AY147" s="210">
        <v>40.679230769230799</v>
      </c>
      <c r="AZ147" s="210"/>
      <c r="BA147" s="202"/>
    </row>
    <row r="148" spans="1:53" s="211" customFormat="1">
      <c r="A148" s="202"/>
      <c r="B148" s="208" t="s">
        <v>456</v>
      </c>
      <c r="C148" s="208"/>
      <c r="D148" s="209" t="s">
        <v>117</v>
      </c>
      <c r="E148" s="208">
        <v>1</v>
      </c>
      <c r="F148" s="208">
        <v>1</v>
      </c>
      <c r="G148" s="208"/>
      <c r="H148" s="208"/>
      <c r="I148" s="208"/>
      <c r="J148" s="208"/>
      <c r="K148" s="202"/>
      <c r="L148" s="202"/>
      <c r="M148" s="208">
        <v>9.26</v>
      </c>
      <c r="N148" s="208">
        <v>15</v>
      </c>
      <c r="O148" s="208"/>
      <c r="P148" s="208"/>
      <c r="Q148" s="208"/>
      <c r="R148" s="208"/>
      <c r="S148" s="202"/>
      <c r="T148" s="202"/>
      <c r="U148" s="208">
        <v>9.26</v>
      </c>
      <c r="V148" s="208">
        <v>15</v>
      </c>
      <c r="W148" s="208"/>
      <c r="X148" s="208"/>
      <c r="Y148" s="208"/>
      <c r="Z148" s="208"/>
      <c r="AA148" s="202"/>
      <c r="AB148" s="208" t="s">
        <v>458</v>
      </c>
      <c r="AC148" s="208"/>
      <c r="AD148" s="209" t="s">
        <v>220</v>
      </c>
      <c r="AE148" s="210">
        <v>1</v>
      </c>
      <c r="AF148" s="210">
        <v>1</v>
      </c>
      <c r="AG148" s="210"/>
      <c r="AH148" s="210"/>
      <c r="AI148" s="210"/>
      <c r="AJ148" s="210"/>
      <c r="AK148" s="202"/>
      <c r="AL148" s="202"/>
      <c r="AM148" s="210">
        <v>121.27</v>
      </c>
      <c r="AN148" s="210">
        <v>15</v>
      </c>
      <c r="AO148" s="210"/>
      <c r="AP148" s="210"/>
      <c r="AQ148" s="210"/>
      <c r="AR148" s="210"/>
      <c r="AS148" s="202"/>
      <c r="AT148" s="202"/>
      <c r="AU148" s="210">
        <v>121.27</v>
      </c>
      <c r="AV148" s="210">
        <v>15</v>
      </c>
      <c r="AW148" s="210"/>
      <c r="AX148" s="210"/>
      <c r="AY148" s="210"/>
      <c r="AZ148" s="210"/>
      <c r="BA148" s="202"/>
    </row>
    <row r="149" spans="1:53" s="211" customFormat="1" ht="13" thickBot="1">
      <c r="A149" s="202"/>
      <c r="B149" s="212" t="s">
        <v>235</v>
      </c>
      <c r="C149" s="212"/>
      <c r="D149" s="213" t="s">
        <v>236</v>
      </c>
      <c r="E149" s="212">
        <v>42</v>
      </c>
      <c r="F149" s="212">
        <v>39</v>
      </c>
      <c r="G149" s="212">
        <v>34</v>
      </c>
      <c r="H149" s="212">
        <v>28</v>
      </c>
      <c r="I149" s="212">
        <v>26</v>
      </c>
      <c r="J149" s="212"/>
      <c r="K149" s="202"/>
      <c r="L149" s="202"/>
      <c r="M149" s="212">
        <v>5682.24</v>
      </c>
      <c r="N149" s="208">
        <v>7133.67</v>
      </c>
      <c r="O149" s="208">
        <v>7438.63</v>
      </c>
      <c r="P149" s="208">
        <v>7404.22</v>
      </c>
      <c r="Q149" s="208">
        <v>26004.12</v>
      </c>
      <c r="R149" s="208"/>
      <c r="S149" s="202"/>
      <c r="T149" s="202"/>
      <c r="U149" s="214">
        <v>86.094545454545496</v>
      </c>
      <c r="V149" s="214">
        <v>108.085909090909</v>
      </c>
      <c r="W149" s="214">
        <v>119.977903225806</v>
      </c>
      <c r="X149" s="214">
        <v>117.52730158730201</v>
      </c>
      <c r="Y149" s="214">
        <v>406.31437499999998</v>
      </c>
      <c r="Z149" s="214"/>
      <c r="AA149" s="202"/>
      <c r="AB149" s="212" t="s">
        <v>255</v>
      </c>
      <c r="AC149" s="212"/>
      <c r="AD149" s="213" t="s">
        <v>110</v>
      </c>
      <c r="AE149" s="215">
        <v>1</v>
      </c>
      <c r="AF149" s="215">
        <v>1</v>
      </c>
      <c r="AG149" s="215">
        <v>1</v>
      </c>
      <c r="AH149" s="215"/>
      <c r="AI149" s="215"/>
      <c r="AJ149" s="215"/>
      <c r="AK149" s="202"/>
      <c r="AL149" s="202"/>
      <c r="AM149" s="216">
        <v>13.91</v>
      </c>
      <c r="AN149" s="215">
        <v>13.18</v>
      </c>
      <c r="AO149" s="215">
        <v>4.09</v>
      </c>
      <c r="AP149" s="215">
        <v>0</v>
      </c>
      <c r="AQ149" s="215">
        <v>0</v>
      </c>
      <c r="AR149" s="215"/>
      <c r="AS149" s="202"/>
      <c r="AT149" s="202"/>
      <c r="AU149" s="216">
        <v>13.91</v>
      </c>
      <c r="AV149" s="215">
        <v>13.18</v>
      </c>
      <c r="AW149" s="215">
        <v>4.09</v>
      </c>
      <c r="AX149" s="215">
        <v>0</v>
      </c>
      <c r="AY149" s="215">
        <v>0</v>
      </c>
      <c r="AZ149" s="215"/>
      <c r="BA149" s="202"/>
    </row>
    <row r="150" spans="1:53" s="211" customFormat="1">
      <c r="A150" s="202"/>
      <c r="B150" s="208" t="s">
        <v>237</v>
      </c>
      <c r="C150" s="208"/>
      <c r="D150" s="209" t="s">
        <v>238</v>
      </c>
      <c r="E150" s="208">
        <v>53</v>
      </c>
      <c r="F150" s="208">
        <v>38</v>
      </c>
      <c r="G150" s="208">
        <v>33</v>
      </c>
      <c r="H150" s="208">
        <v>23</v>
      </c>
      <c r="I150" s="208">
        <v>24</v>
      </c>
      <c r="J150" s="208"/>
      <c r="K150" s="202"/>
      <c r="L150" s="202"/>
      <c r="M150" s="208">
        <v>6459.47</v>
      </c>
      <c r="N150" s="208">
        <v>3991.95</v>
      </c>
      <c r="O150" s="208">
        <v>8041.25</v>
      </c>
      <c r="P150" s="208">
        <v>7298.73</v>
      </c>
      <c r="Q150" s="208">
        <v>36357.06</v>
      </c>
      <c r="R150" s="208"/>
      <c r="S150" s="202"/>
      <c r="T150" s="202"/>
      <c r="U150" s="208">
        <v>107.657833333333</v>
      </c>
      <c r="V150" s="208">
        <v>66.532499999999999</v>
      </c>
      <c r="W150" s="208">
        <v>136.29237288135599</v>
      </c>
      <c r="X150" s="208">
        <v>125.840172413793</v>
      </c>
      <c r="Y150" s="208">
        <v>605.95100000000002</v>
      </c>
      <c r="Z150" s="208"/>
      <c r="AA150" s="202"/>
      <c r="AB150" s="208" t="s">
        <v>258</v>
      </c>
      <c r="AC150" s="208"/>
      <c r="AD150" s="209" t="s">
        <v>259</v>
      </c>
      <c r="AE150" s="210">
        <v>17</v>
      </c>
      <c r="AF150" s="210">
        <v>1</v>
      </c>
      <c r="AG150" s="210">
        <v>1</v>
      </c>
      <c r="AH150" s="210"/>
      <c r="AI150" s="210"/>
      <c r="AJ150" s="210"/>
      <c r="AK150" s="202"/>
      <c r="AL150" s="202"/>
      <c r="AM150" s="210">
        <v>7394.13</v>
      </c>
      <c r="AN150" s="210">
        <v>454.86</v>
      </c>
      <c r="AO150" s="210">
        <v>523.42999999999995</v>
      </c>
      <c r="AP150" s="210">
        <v>0</v>
      </c>
      <c r="AQ150" s="210">
        <v>0</v>
      </c>
      <c r="AR150" s="210"/>
      <c r="AS150" s="202"/>
      <c r="AT150" s="202"/>
      <c r="AU150" s="210">
        <v>434.94882352941198</v>
      </c>
      <c r="AV150" s="210">
        <v>26.756470588235299</v>
      </c>
      <c r="AW150" s="210">
        <v>34.895333333333298</v>
      </c>
      <c r="AX150" s="210">
        <v>0</v>
      </c>
      <c r="AY150" s="210">
        <v>0</v>
      </c>
      <c r="AZ150" s="210"/>
      <c r="BA150" s="202"/>
    </row>
    <row r="151" spans="1:53" s="211" customFormat="1">
      <c r="A151" s="202"/>
      <c r="B151" s="208" t="s">
        <v>522</v>
      </c>
      <c r="C151" s="208"/>
      <c r="D151" s="209" t="s">
        <v>361</v>
      </c>
      <c r="E151" s="208">
        <v>2</v>
      </c>
      <c r="F151" s="208">
        <v>2</v>
      </c>
      <c r="G151" s="208">
        <v>1</v>
      </c>
      <c r="H151" s="208">
        <v>1</v>
      </c>
      <c r="I151" s="208">
        <v>1</v>
      </c>
      <c r="J151" s="208"/>
      <c r="K151" s="202"/>
      <c r="L151" s="202"/>
      <c r="M151" s="208">
        <v>330.71</v>
      </c>
      <c r="N151" s="208">
        <v>123.82</v>
      </c>
      <c r="O151" s="208">
        <v>251.62</v>
      </c>
      <c r="P151" s="208">
        <v>238.78</v>
      </c>
      <c r="Q151" s="208">
        <v>4930.72</v>
      </c>
      <c r="R151" s="208"/>
      <c r="S151" s="202"/>
      <c r="T151" s="202"/>
      <c r="U151" s="208">
        <v>165.35499999999999</v>
      </c>
      <c r="V151" s="208">
        <v>61.91</v>
      </c>
      <c r="W151" s="208">
        <v>251.62</v>
      </c>
      <c r="X151" s="208">
        <v>238.78</v>
      </c>
      <c r="Y151" s="208">
        <v>4930.72</v>
      </c>
      <c r="Z151" s="208"/>
      <c r="AA151" s="202"/>
      <c r="AB151" s="208" t="s">
        <v>260</v>
      </c>
      <c r="AC151" s="208"/>
      <c r="AD151" s="209" t="s">
        <v>261</v>
      </c>
      <c r="AE151" s="210">
        <v>25</v>
      </c>
      <c r="AF151" s="210">
        <v>13</v>
      </c>
      <c r="AG151" s="210">
        <v>3</v>
      </c>
      <c r="AH151" s="210">
        <v>3</v>
      </c>
      <c r="AI151" s="210">
        <v>4</v>
      </c>
      <c r="AJ151" s="210"/>
      <c r="AK151" s="202"/>
      <c r="AL151" s="202"/>
      <c r="AM151" s="210">
        <v>5667.16</v>
      </c>
      <c r="AN151" s="210">
        <v>2647.64</v>
      </c>
      <c r="AO151" s="210">
        <v>1577.47</v>
      </c>
      <c r="AP151" s="210">
        <v>2136.7199999999998</v>
      </c>
      <c r="AQ151" s="210">
        <v>14843.33</v>
      </c>
      <c r="AR151" s="210"/>
      <c r="AS151" s="202"/>
      <c r="AT151" s="202"/>
      <c r="AU151" s="210">
        <v>209.89481481481499</v>
      </c>
      <c r="AV151" s="210">
        <v>98.060740740740698</v>
      </c>
      <c r="AW151" s="210">
        <v>60.6719230769231</v>
      </c>
      <c r="AX151" s="210">
        <v>82.181538461538494</v>
      </c>
      <c r="AY151" s="210">
        <v>570.897307692308</v>
      </c>
      <c r="AZ151" s="210"/>
      <c r="BA151" s="202"/>
    </row>
    <row r="152" spans="1:53" s="211" customFormat="1">
      <c r="A152" s="202"/>
      <c r="B152" s="208" t="s">
        <v>239</v>
      </c>
      <c r="C152" s="208"/>
      <c r="D152" s="209" t="s">
        <v>91</v>
      </c>
      <c r="E152" s="208">
        <v>1123</v>
      </c>
      <c r="F152" s="208">
        <v>769</v>
      </c>
      <c r="G152" s="208">
        <v>653</v>
      </c>
      <c r="H152" s="208">
        <v>523</v>
      </c>
      <c r="I152" s="208">
        <v>440</v>
      </c>
      <c r="J152" s="208"/>
      <c r="K152" s="202"/>
      <c r="L152" s="202"/>
      <c r="M152" s="208">
        <v>141510.41</v>
      </c>
      <c r="N152" s="208">
        <v>111937.66</v>
      </c>
      <c r="O152" s="208">
        <v>150012.88</v>
      </c>
      <c r="P152" s="208">
        <v>136363.42000000001</v>
      </c>
      <c r="Q152" s="208">
        <v>489161.19</v>
      </c>
      <c r="R152" s="208"/>
      <c r="S152" s="202"/>
      <c r="T152" s="202"/>
      <c r="U152" s="208">
        <v>107.94081617086201</v>
      </c>
      <c r="V152" s="208">
        <v>85.383417238749004</v>
      </c>
      <c r="W152" s="208">
        <v>119.532175298805</v>
      </c>
      <c r="X152" s="208">
        <v>109.353183640738</v>
      </c>
      <c r="Y152" s="208">
        <v>392.90055421686799</v>
      </c>
      <c r="Z152" s="208"/>
      <c r="AA152" s="202"/>
      <c r="AB152" s="208" t="s">
        <v>263</v>
      </c>
      <c r="AC152" s="208"/>
      <c r="AD152" s="209" t="s">
        <v>264</v>
      </c>
      <c r="AE152" s="210">
        <v>22</v>
      </c>
      <c r="AF152" s="210">
        <v>5</v>
      </c>
      <c r="AG152" s="210">
        <v>7</v>
      </c>
      <c r="AH152" s="210">
        <v>5</v>
      </c>
      <c r="AI152" s="210">
        <v>4</v>
      </c>
      <c r="AJ152" s="210"/>
      <c r="AK152" s="202"/>
      <c r="AL152" s="202"/>
      <c r="AM152" s="210">
        <v>2506.92</v>
      </c>
      <c r="AN152" s="210">
        <v>557.87</v>
      </c>
      <c r="AO152" s="210">
        <v>2936.02</v>
      </c>
      <c r="AP152" s="210">
        <v>185.67</v>
      </c>
      <c r="AQ152" s="210">
        <v>1160.03</v>
      </c>
      <c r="AR152" s="210"/>
      <c r="AS152" s="202"/>
      <c r="AT152" s="202"/>
      <c r="AU152" s="210">
        <v>113.95090909090899</v>
      </c>
      <c r="AV152" s="210">
        <v>25.357727272727299</v>
      </c>
      <c r="AW152" s="210">
        <v>139.81047619047601</v>
      </c>
      <c r="AX152" s="210">
        <v>9.77210526315789</v>
      </c>
      <c r="AY152" s="210">
        <v>52.728636363636397</v>
      </c>
      <c r="AZ152" s="210"/>
      <c r="BA152" s="202"/>
    </row>
    <row r="153" spans="1:53" s="211" customFormat="1">
      <c r="A153" s="202"/>
      <c r="B153" s="208" t="s">
        <v>240</v>
      </c>
      <c r="C153" s="208"/>
      <c r="D153" s="209" t="s">
        <v>241</v>
      </c>
      <c r="E153" s="208">
        <v>30</v>
      </c>
      <c r="F153" s="208">
        <v>19</v>
      </c>
      <c r="G153" s="208">
        <v>18</v>
      </c>
      <c r="H153" s="208">
        <v>14</v>
      </c>
      <c r="I153" s="208">
        <v>15</v>
      </c>
      <c r="J153" s="208"/>
      <c r="K153" s="202"/>
      <c r="L153" s="202"/>
      <c r="M153" s="208">
        <v>4797.09</v>
      </c>
      <c r="N153" s="208">
        <v>2624.12</v>
      </c>
      <c r="O153" s="208">
        <v>4091.72</v>
      </c>
      <c r="P153" s="208">
        <v>4210.8</v>
      </c>
      <c r="Q153" s="208">
        <v>22393.67</v>
      </c>
      <c r="R153" s="208"/>
      <c r="S153" s="202"/>
      <c r="T153" s="202"/>
      <c r="U153" s="208">
        <v>129.651081081081</v>
      </c>
      <c r="V153" s="208">
        <v>70.922162162162195</v>
      </c>
      <c r="W153" s="208">
        <v>116.906285714286</v>
      </c>
      <c r="X153" s="208">
        <v>120.308571428571</v>
      </c>
      <c r="Y153" s="208">
        <v>639.81914285714299</v>
      </c>
      <c r="Z153" s="208"/>
      <c r="AA153" s="202"/>
      <c r="AB153" s="208" t="s">
        <v>265</v>
      </c>
      <c r="AC153" s="208"/>
      <c r="AD153" s="209" t="s">
        <v>140</v>
      </c>
      <c r="AE153" s="210">
        <v>7</v>
      </c>
      <c r="AF153" s="210">
        <v>6</v>
      </c>
      <c r="AG153" s="210">
        <v>5</v>
      </c>
      <c r="AH153" s="210">
        <v>5</v>
      </c>
      <c r="AI153" s="210">
        <v>4</v>
      </c>
      <c r="AJ153" s="210"/>
      <c r="AK153" s="202"/>
      <c r="AL153" s="202"/>
      <c r="AM153" s="210">
        <v>874.42</v>
      </c>
      <c r="AN153" s="210">
        <v>269.95</v>
      </c>
      <c r="AO153" s="210">
        <v>2162.33</v>
      </c>
      <c r="AP153" s="210">
        <v>617.55999999999995</v>
      </c>
      <c r="AQ153" s="210">
        <v>10065.69</v>
      </c>
      <c r="AR153" s="210"/>
      <c r="AS153" s="202"/>
      <c r="AT153" s="202"/>
      <c r="AU153" s="210">
        <v>109.30249999999999</v>
      </c>
      <c r="AV153" s="210">
        <v>33.743749999999999</v>
      </c>
      <c r="AW153" s="210">
        <v>308.904285714286</v>
      </c>
      <c r="AX153" s="210">
        <v>77.194999999999993</v>
      </c>
      <c r="AY153" s="210">
        <v>1258.2112500000001</v>
      </c>
      <c r="AZ153" s="210"/>
      <c r="BA153" s="202"/>
    </row>
    <row r="154" spans="1:53" s="211" customFormat="1">
      <c r="A154" s="202"/>
      <c r="B154" s="208" t="s">
        <v>242</v>
      </c>
      <c r="C154" s="208"/>
      <c r="D154" s="209" t="s">
        <v>218</v>
      </c>
      <c r="E154" s="208">
        <v>17</v>
      </c>
      <c r="F154" s="208">
        <v>9</v>
      </c>
      <c r="G154" s="208">
        <v>8</v>
      </c>
      <c r="H154" s="208">
        <v>7</v>
      </c>
      <c r="I154" s="208">
        <v>3</v>
      </c>
      <c r="J154" s="208"/>
      <c r="K154" s="202"/>
      <c r="L154" s="202"/>
      <c r="M154" s="208">
        <v>2900.79</v>
      </c>
      <c r="N154" s="208">
        <v>1789.03</v>
      </c>
      <c r="O154" s="208">
        <v>1703.89</v>
      </c>
      <c r="P154" s="208">
        <v>2427.34</v>
      </c>
      <c r="Q154" s="208">
        <v>1354.54</v>
      </c>
      <c r="R154" s="208"/>
      <c r="S154" s="202"/>
      <c r="T154" s="202"/>
      <c r="U154" s="208">
        <v>145.0395</v>
      </c>
      <c r="V154" s="208">
        <v>89.451499999999996</v>
      </c>
      <c r="W154" s="208">
        <v>100.228823529412</v>
      </c>
      <c r="X154" s="208">
        <v>142.78470588235299</v>
      </c>
      <c r="Y154" s="208">
        <v>90.302666666666696</v>
      </c>
      <c r="Z154" s="208"/>
      <c r="AA154" s="202"/>
      <c r="AB154" s="208" t="s">
        <v>266</v>
      </c>
      <c r="AC154" s="208"/>
      <c r="AD154" s="209" t="s">
        <v>162</v>
      </c>
      <c r="AE154" s="210">
        <v>14</v>
      </c>
      <c r="AF154" s="210">
        <v>9</v>
      </c>
      <c r="AG154" s="210">
        <v>8</v>
      </c>
      <c r="AH154" s="210">
        <v>7</v>
      </c>
      <c r="AI154" s="210">
        <v>9</v>
      </c>
      <c r="AJ154" s="210"/>
      <c r="AK154" s="202"/>
      <c r="AL154" s="202"/>
      <c r="AM154" s="210">
        <v>5472.99</v>
      </c>
      <c r="AN154" s="210">
        <v>1315.8</v>
      </c>
      <c r="AO154" s="210">
        <v>951.82</v>
      </c>
      <c r="AP154" s="210">
        <v>836.01</v>
      </c>
      <c r="AQ154" s="210">
        <v>6910.57</v>
      </c>
      <c r="AR154" s="210"/>
      <c r="AS154" s="202"/>
      <c r="AT154" s="202"/>
      <c r="AU154" s="210">
        <v>364.86599999999999</v>
      </c>
      <c r="AV154" s="210">
        <v>87.72</v>
      </c>
      <c r="AW154" s="210">
        <v>63.454666666666697</v>
      </c>
      <c r="AX154" s="210">
        <v>55.734000000000002</v>
      </c>
      <c r="AY154" s="210">
        <v>460.70466666666698</v>
      </c>
      <c r="AZ154" s="210"/>
      <c r="BA154" s="202"/>
    </row>
    <row r="155" spans="1:53" s="211" customFormat="1">
      <c r="A155" s="202"/>
      <c r="B155" s="208" t="s">
        <v>457</v>
      </c>
      <c r="C155" s="208"/>
      <c r="D155" s="209" t="s">
        <v>285</v>
      </c>
      <c r="E155" s="208">
        <v>3</v>
      </c>
      <c r="F155" s="208">
        <v>2</v>
      </c>
      <c r="G155" s="208">
        <v>1</v>
      </c>
      <c r="H155" s="208">
        <v>1</v>
      </c>
      <c r="I155" s="208"/>
      <c r="J155" s="208"/>
      <c r="K155" s="202"/>
      <c r="L155" s="202"/>
      <c r="M155" s="208">
        <v>656.72</v>
      </c>
      <c r="N155" s="208">
        <v>72.599999999999994</v>
      </c>
      <c r="O155" s="208">
        <v>25.29</v>
      </c>
      <c r="P155" s="208">
        <v>34.159999999999997</v>
      </c>
      <c r="Q155" s="208">
        <v>0</v>
      </c>
      <c r="R155" s="208"/>
      <c r="S155" s="202"/>
      <c r="T155" s="202"/>
      <c r="U155" s="208">
        <v>218.90666666666701</v>
      </c>
      <c r="V155" s="208">
        <v>24.2</v>
      </c>
      <c r="W155" s="208">
        <v>12.645</v>
      </c>
      <c r="X155" s="208">
        <v>17.079999999999998</v>
      </c>
      <c r="Y155" s="208">
        <v>0</v>
      </c>
      <c r="Z155" s="208"/>
      <c r="AA155" s="202"/>
      <c r="AB155" s="208" t="s">
        <v>267</v>
      </c>
      <c r="AC155" s="208"/>
      <c r="AD155" s="209" t="s">
        <v>84</v>
      </c>
      <c r="AE155" s="210">
        <v>1</v>
      </c>
      <c r="AF155" s="210"/>
      <c r="AG155" s="210"/>
      <c r="AH155" s="210"/>
      <c r="AI155" s="210"/>
      <c r="AJ155" s="210"/>
      <c r="AK155" s="202"/>
      <c r="AL155" s="202"/>
      <c r="AM155" s="210">
        <v>513.92999999999995</v>
      </c>
      <c r="AN155" s="210">
        <v>0</v>
      </c>
      <c r="AO155" s="210">
        <v>0</v>
      </c>
      <c r="AP155" s="210">
        <v>0</v>
      </c>
      <c r="AQ155" s="210">
        <v>0</v>
      </c>
      <c r="AR155" s="210"/>
      <c r="AS155" s="202"/>
      <c r="AT155" s="202"/>
      <c r="AU155" s="210">
        <v>513.92999999999995</v>
      </c>
      <c r="AV155" s="210">
        <v>0</v>
      </c>
      <c r="AW155" s="210">
        <v>0</v>
      </c>
      <c r="AX155" s="210">
        <v>0</v>
      </c>
      <c r="AY155" s="210">
        <v>0</v>
      </c>
      <c r="AZ155" s="210"/>
      <c r="BA155" s="202"/>
    </row>
    <row r="156" spans="1:53" s="211" customFormat="1">
      <c r="A156" s="202"/>
      <c r="B156" s="208" t="s">
        <v>243</v>
      </c>
      <c r="C156" s="208"/>
      <c r="D156" s="209" t="s">
        <v>244</v>
      </c>
      <c r="E156" s="208">
        <v>32</v>
      </c>
      <c r="F156" s="208">
        <v>19</v>
      </c>
      <c r="G156" s="208">
        <v>16</v>
      </c>
      <c r="H156" s="208">
        <v>8</v>
      </c>
      <c r="I156" s="208">
        <v>9</v>
      </c>
      <c r="J156" s="208"/>
      <c r="K156" s="202"/>
      <c r="L156" s="202"/>
      <c r="M156" s="208">
        <v>4582.22</v>
      </c>
      <c r="N156" s="208">
        <v>3460.36</v>
      </c>
      <c r="O156" s="208">
        <v>5497.15</v>
      </c>
      <c r="P156" s="208">
        <v>2373.06</v>
      </c>
      <c r="Q156" s="208">
        <v>16660.580000000002</v>
      </c>
      <c r="R156" s="208"/>
      <c r="S156" s="202"/>
      <c r="T156" s="202"/>
      <c r="U156" s="208">
        <v>123.843783783784</v>
      </c>
      <c r="V156" s="208">
        <v>93.523243243243201</v>
      </c>
      <c r="W156" s="208">
        <v>148.571621621622</v>
      </c>
      <c r="X156" s="208">
        <v>65.918333333333294</v>
      </c>
      <c r="Y156" s="208">
        <v>462.793888888889</v>
      </c>
      <c r="Z156" s="208"/>
      <c r="AA156" s="202"/>
      <c r="AB156" s="208" t="s">
        <v>267</v>
      </c>
      <c r="AC156" s="208"/>
      <c r="AD156" s="209" t="s">
        <v>268</v>
      </c>
      <c r="AE156" s="210">
        <v>1</v>
      </c>
      <c r="AF156" s="210"/>
      <c r="AG156" s="210"/>
      <c r="AH156" s="210"/>
      <c r="AI156" s="210"/>
      <c r="AJ156" s="210"/>
      <c r="AK156" s="202"/>
      <c r="AL156" s="202"/>
      <c r="AM156" s="210">
        <v>110.07</v>
      </c>
      <c r="AN156" s="210">
        <v>0</v>
      </c>
      <c r="AO156" s="210">
        <v>0</v>
      </c>
      <c r="AP156" s="210">
        <v>0</v>
      </c>
      <c r="AQ156" s="210">
        <v>0</v>
      </c>
      <c r="AR156" s="210"/>
      <c r="AS156" s="202"/>
      <c r="AT156" s="202"/>
      <c r="AU156" s="210">
        <v>110.07</v>
      </c>
      <c r="AV156" s="210">
        <v>0</v>
      </c>
      <c r="AW156" s="210">
        <v>0</v>
      </c>
      <c r="AX156" s="210">
        <v>0</v>
      </c>
      <c r="AY156" s="210">
        <v>0</v>
      </c>
      <c r="AZ156" s="210"/>
      <c r="BA156" s="202"/>
    </row>
    <row r="157" spans="1:53" s="211" customFormat="1">
      <c r="A157" s="202"/>
      <c r="B157" s="208" t="s">
        <v>245</v>
      </c>
      <c r="C157" s="208"/>
      <c r="D157" s="209" t="s">
        <v>112</v>
      </c>
      <c r="E157" s="208">
        <v>38</v>
      </c>
      <c r="F157" s="208">
        <v>26</v>
      </c>
      <c r="G157" s="208">
        <v>15</v>
      </c>
      <c r="H157" s="208">
        <v>10</v>
      </c>
      <c r="I157" s="208">
        <v>8</v>
      </c>
      <c r="J157" s="208"/>
      <c r="K157" s="202"/>
      <c r="L157" s="202"/>
      <c r="M157" s="208">
        <v>4138.6400000000003</v>
      </c>
      <c r="N157" s="208">
        <v>4398.13</v>
      </c>
      <c r="O157" s="208">
        <v>4268.45</v>
      </c>
      <c r="P157" s="208">
        <v>2936.88</v>
      </c>
      <c r="Q157" s="208">
        <v>18412.25</v>
      </c>
      <c r="R157" s="208"/>
      <c r="S157" s="202"/>
      <c r="T157" s="202"/>
      <c r="U157" s="208">
        <v>106.118974358974</v>
      </c>
      <c r="V157" s="208">
        <v>112.772564102564</v>
      </c>
      <c r="W157" s="208">
        <v>112.32763157894701</v>
      </c>
      <c r="X157" s="208">
        <v>75.304615384615403</v>
      </c>
      <c r="Y157" s="208">
        <v>472.10897435897402</v>
      </c>
      <c r="Z157" s="208"/>
      <c r="AA157" s="202"/>
      <c r="AB157" s="208" t="s">
        <v>269</v>
      </c>
      <c r="AC157" s="208"/>
      <c r="AD157" s="209" t="s">
        <v>270</v>
      </c>
      <c r="AE157" s="210">
        <v>1</v>
      </c>
      <c r="AF157" s="210">
        <v>1</v>
      </c>
      <c r="AG157" s="210"/>
      <c r="AH157" s="210"/>
      <c r="AI157" s="210"/>
      <c r="AJ157" s="210"/>
      <c r="AK157" s="202"/>
      <c r="AL157" s="202"/>
      <c r="AM157" s="210">
        <v>14.48</v>
      </c>
      <c r="AN157" s="210">
        <v>104.02</v>
      </c>
      <c r="AO157" s="210">
        <v>0</v>
      </c>
      <c r="AP157" s="210">
        <v>0</v>
      </c>
      <c r="AQ157" s="210">
        <v>0</v>
      </c>
      <c r="AR157" s="210"/>
      <c r="AS157" s="202"/>
      <c r="AT157" s="202"/>
      <c r="AU157" s="210">
        <v>14.48</v>
      </c>
      <c r="AV157" s="210">
        <v>104.02</v>
      </c>
      <c r="AW157" s="210">
        <v>0</v>
      </c>
      <c r="AX157" s="210">
        <v>0</v>
      </c>
      <c r="AY157" s="210">
        <v>0</v>
      </c>
      <c r="AZ157" s="210"/>
      <c r="BA157" s="202"/>
    </row>
    <row r="158" spans="1:53" s="211" customFormat="1">
      <c r="A158" s="202"/>
      <c r="B158" s="208" t="s">
        <v>246</v>
      </c>
      <c r="C158" s="208"/>
      <c r="D158" s="209" t="s">
        <v>247</v>
      </c>
      <c r="E158" s="208">
        <v>52</v>
      </c>
      <c r="F158" s="208">
        <v>33</v>
      </c>
      <c r="G158" s="208">
        <v>27</v>
      </c>
      <c r="H158" s="208">
        <v>20</v>
      </c>
      <c r="I158" s="208">
        <v>26</v>
      </c>
      <c r="J158" s="208"/>
      <c r="K158" s="202"/>
      <c r="L158" s="202"/>
      <c r="M158" s="208">
        <v>4190.76</v>
      </c>
      <c r="N158" s="208">
        <v>6574.56</v>
      </c>
      <c r="O158" s="208">
        <v>6907.79</v>
      </c>
      <c r="P158" s="208">
        <v>5413.33</v>
      </c>
      <c r="Q158" s="208">
        <v>31852.67</v>
      </c>
      <c r="R158" s="208"/>
      <c r="S158" s="202"/>
      <c r="T158" s="202"/>
      <c r="U158" s="208">
        <v>65.480625000000003</v>
      </c>
      <c r="V158" s="208">
        <v>102.72750000000001</v>
      </c>
      <c r="W158" s="208">
        <v>111.41596774193501</v>
      </c>
      <c r="X158" s="208">
        <v>88.7431147540984</v>
      </c>
      <c r="Y158" s="208">
        <v>522.17491803278699</v>
      </c>
      <c r="Z158" s="208"/>
      <c r="AA158" s="202"/>
      <c r="AB158" s="208" t="s">
        <v>271</v>
      </c>
      <c r="AC158" s="208"/>
      <c r="AD158" s="209" t="s">
        <v>272</v>
      </c>
      <c r="AE158" s="210">
        <v>6</v>
      </c>
      <c r="AF158" s="210">
        <v>2</v>
      </c>
      <c r="AG158" s="210">
        <v>2</v>
      </c>
      <c r="AH158" s="210">
        <v>2</v>
      </c>
      <c r="AI158" s="210">
        <v>1</v>
      </c>
      <c r="AJ158" s="210"/>
      <c r="AK158" s="202"/>
      <c r="AL158" s="202"/>
      <c r="AM158" s="210">
        <v>28631.14</v>
      </c>
      <c r="AN158" s="210">
        <v>3809.53</v>
      </c>
      <c r="AO158" s="210">
        <v>3561.55</v>
      </c>
      <c r="AP158" s="210">
        <v>805.15</v>
      </c>
      <c r="AQ158" s="210">
        <v>45.57</v>
      </c>
      <c r="AR158" s="210"/>
      <c r="AS158" s="202"/>
      <c r="AT158" s="202"/>
      <c r="AU158" s="210">
        <v>4771.8566666666702</v>
      </c>
      <c r="AV158" s="210">
        <v>634.92166666666697</v>
      </c>
      <c r="AW158" s="210">
        <v>712.31</v>
      </c>
      <c r="AX158" s="210">
        <v>161.03</v>
      </c>
      <c r="AY158" s="210">
        <v>7.5949999999999998</v>
      </c>
      <c r="AZ158" s="210"/>
      <c r="BA158" s="202"/>
    </row>
    <row r="159" spans="1:53" s="211" customFormat="1" ht="13" thickBot="1">
      <c r="A159" s="202"/>
      <c r="B159" s="212" t="s">
        <v>248</v>
      </c>
      <c r="C159" s="212"/>
      <c r="D159" s="213" t="s">
        <v>249</v>
      </c>
      <c r="E159" s="212">
        <v>71</v>
      </c>
      <c r="F159" s="212">
        <v>60</v>
      </c>
      <c r="G159" s="212">
        <v>55</v>
      </c>
      <c r="H159" s="212">
        <v>42</v>
      </c>
      <c r="I159" s="212">
        <v>43</v>
      </c>
      <c r="J159" s="212"/>
      <c r="K159" s="202"/>
      <c r="L159" s="202"/>
      <c r="M159" s="212">
        <v>5209</v>
      </c>
      <c r="N159" s="208">
        <v>5819.72</v>
      </c>
      <c r="O159" s="208">
        <v>9302</v>
      </c>
      <c r="P159" s="208">
        <v>6647.22</v>
      </c>
      <c r="Q159" s="208">
        <v>19621.68</v>
      </c>
      <c r="R159" s="208"/>
      <c r="S159" s="202"/>
      <c r="T159" s="202"/>
      <c r="U159" s="214">
        <v>62.011904761904802</v>
      </c>
      <c r="V159" s="214">
        <v>69.282380952381004</v>
      </c>
      <c r="W159" s="214">
        <v>122.394736842105</v>
      </c>
      <c r="X159" s="214">
        <v>88.629599999999996</v>
      </c>
      <c r="Y159" s="214">
        <v>268.79013698630098</v>
      </c>
      <c r="Z159" s="214"/>
      <c r="AA159" s="202"/>
      <c r="AB159" s="212" t="s">
        <v>273</v>
      </c>
      <c r="AC159" s="212"/>
      <c r="AD159" s="213" t="s">
        <v>162</v>
      </c>
      <c r="AE159" s="215">
        <v>144</v>
      </c>
      <c r="AF159" s="215">
        <v>80</v>
      </c>
      <c r="AG159" s="215">
        <v>51</v>
      </c>
      <c r="AH159" s="215">
        <v>26</v>
      </c>
      <c r="AI159" s="215">
        <v>21</v>
      </c>
      <c r="AJ159" s="215"/>
      <c r="AK159" s="202"/>
      <c r="AL159" s="202"/>
      <c r="AM159" s="216">
        <v>31874.69</v>
      </c>
      <c r="AN159" s="215">
        <v>11290.13</v>
      </c>
      <c r="AO159" s="215">
        <v>8187.97</v>
      </c>
      <c r="AP159" s="215">
        <v>4384.99</v>
      </c>
      <c r="AQ159" s="215">
        <v>12241.24</v>
      </c>
      <c r="AR159" s="215"/>
      <c r="AS159" s="202"/>
      <c r="AT159" s="202"/>
      <c r="AU159" s="216">
        <v>213.92409395973201</v>
      </c>
      <c r="AV159" s="215">
        <v>75.772684563758403</v>
      </c>
      <c r="AW159" s="215">
        <v>56.860902777777802</v>
      </c>
      <c r="AX159" s="215">
        <v>30.664265734265701</v>
      </c>
      <c r="AY159" s="215">
        <v>87.437428571428597</v>
      </c>
      <c r="AZ159" s="215"/>
      <c r="BA159" s="202"/>
    </row>
    <row r="160" spans="1:53" s="211" customFormat="1">
      <c r="A160" s="202"/>
      <c r="B160" s="208" t="s">
        <v>250</v>
      </c>
      <c r="C160" s="208"/>
      <c r="D160" s="209" t="s">
        <v>112</v>
      </c>
      <c r="E160" s="208">
        <v>17</v>
      </c>
      <c r="F160" s="208">
        <v>10</v>
      </c>
      <c r="G160" s="208">
        <v>2</v>
      </c>
      <c r="H160" s="208">
        <v>8</v>
      </c>
      <c r="I160" s="208">
        <v>3</v>
      </c>
      <c r="J160" s="208"/>
      <c r="K160" s="202"/>
      <c r="L160" s="202"/>
      <c r="M160" s="208">
        <v>1550.59</v>
      </c>
      <c r="N160" s="208">
        <v>1700.1</v>
      </c>
      <c r="O160" s="208">
        <v>752.86</v>
      </c>
      <c r="P160" s="208">
        <v>3441.16</v>
      </c>
      <c r="Q160" s="208">
        <v>6626.79</v>
      </c>
      <c r="R160" s="208"/>
      <c r="S160" s="202"/>
      <c r="T160" s="202"/>
      <c r="U160" s="208">
        <v>91.2111764705882</v>
      </c>
      <c r="V160" s="208">
        <v>100.005882352941</v>
      </c>
      <c r="W160" s="208">
        <v>188.215</v>
      </c>
      <c r="X160" s="208">
        <v>215.07249999999999</v>
      </c>
      <c r="Y160" s="208">
        <v>389.81117647058801</v>
      </c>
      <c r="Z160" s="208"/>
      <c r="AA160" s="202"/>
      <c r="AB160" s="208" t="s">
        <v>274</v>
      </c>
      <c r="AC160" s="208"/>
      <c r="AD160" s="209" t="s">
        <v>275</v>
      </c>
      <c r="AE160" s="210">
        <v>55</v>
      </c>
      <c r="AF160" s="210">
        <v>28</v>
      </c>
      <c r="AG160" s="210">
        <v>19</v>
      </c>
      <c r="AH160" s="210">
        <v>6</v>
      </c>
      <c r="AI160" s="210">
        <v>11</v>
      </c>
      <c r="AJ160" s="210"/>
      <c r="AK160" s="202"/>
      <c r="AL160" s="202"/>
      <c r="AM160" s="210">
        <v>22067.49</v>
      </c>
      <c r="AN160" s="210">
        <v>5027.93</v>
      </c>
      <c r="AO160" s="210">
        <v>4915.17</v>
      </c>
      <c r="AP160" s="210">
        <v>4348.37</v>
      </c>
      <c r="AQ160" s="210">
        <v>4789.13</v>
      </c>
      <c r="AR160" s="210"/>
      <c r="AS160" s="202"/>
      <c r="AT160" s="202"/>
      <c r="AU160" s="210">
        <v>361.76213114754103</v>
      </c>
      <c r="AV160" s="210">
        <v>82.425081967213103</v>
      </c>
      <c r="AW160" s="210">
        <v>91.021666666666704</v>
      </c>
      <c r="AX160" s="210">
        <v>83.622500000000002</v>
      </c>
      <c r="AY160" s="210">
        <v>82.571206896551701</v>
      </c>
      <c r="AZ160" s="210"/>
      <c r="BA160" s="202"/>
    </row>
    <row r="161" spans="1:53" s="211" customFormat="1">
      <c r="A161" s="202"/>
      <c r="B161" s="208" t="s">
        <v>251</v>
      </c>
      <c r="C161" s="208"/>
      <c r="D161" s="209" t="s">
        <v>194</v>
      </c>
      <c r="E161" s="208">
        <v>2</v>
      </c>
      <c r="F161" s="208"/>
      <c r="G161" s="208"/>
      <c r="H161" s="208"/>
      <c r="I161" s="208"/>
      <c r="J161" s="208"/>
      <c r="K161" s="202"/>
      <c r="L161" s="202"/>
      <c r="M161" s="208">
        <v>27.98</v>
      </c>
      <c r="N161" s="208">
        <v>0</v>
      </c>
      <c r="O161" s="208">
        <v>0</v>
      </c>
      <c r="P161" s="208">
        <v>0</v>
      </c>
      <c r="Q161" s="208">
        <v>0</v>
      </c>
      <c r="R161" s="208"/>
      <c r="S161" s="202"/>
      <c r="T161" s="202"/>
      <c r="U161" s="208">
        <v>13.99</v>
      </c>
      <c r="V161" s="208">
        <v>0</v>
      </c>
      <c r="W161" s="208">
        <v>0</v>
      </c>
      <c r="X161" s="208">
        <v>0</v>
      </c>
      <c r="Y161" s="208">
        <v>0</v>
      </c>
      <c r="Z161" s="208"/>
      <c r="AA161" s="202"/>
      <c r="AB161" s="208" t="s">
        <v>276</v>
      </c>
      <c r="AC161" s="208"/>
      <c r="AD161" s="209" t="s">
        <v>112</v>
      </c>
      <c r="AE161" s="210">
        <v>4</v>
      </c>
      <c r="AF161" s="210">
        <v>3</v>
      </c>
      <c r="AG161" s="210">
        <v>3</v>
      </c>
      <c r="AH161" s="210">
        <v>3</v>
      </c>
      <c r="AI161" s="210">
        <v>3</v>
      </c>
      <c r="AJ161" s="210"/>
      <c r="AK161" s="202"/>
      <c r="AL161" s="202"/>
      <c r="AM161" s="210">
        <v>1178.6500000000001</v>
      </c>
      <c r="AN161" s="210">
        <v>270.20999999999998</v>
      </c>
      <c r="AO161" s="210">
        <v>341.8</v>
      </c>
      <c r="AP161" s="210">
        <v>462.85</v>
      </c>
      <c r="AQ161" s="210">
        <v>1331.84</v>
      </c>
      <c r="AR161" s="210"/>
      <c r="AS161" s="202"/>
      <c r="AT161" s="202"/>
      <c r="AU161" s="210">
        <v>235.73</v>
      </c>
      <c r="AV161" s="210">
        <v>54.042000000000002</v>
      </c>
      <c r="AW161" s="210">
        <v>68.36</v>
      </c>
      <c r="AX161" s="210">
        <v>92.57</v>
      </c>
      <c r="AY161" s="210">
        <v>266.36799999999999</v>
      </c>
      <c r="AZ161" s="210"/>
      <c r="BA161" s="202"/>
    </row>
    <row r="162" spans="1:53" s="211" customFormat="1">
      <c r="A162" s="202"/>
      <c r="B162" s="208" t="s">
        <v>252</v>
      </c>
      <c r="C162" s="208"/>
      <c r="D162" s="209" t="s">
        <v>110</v>
      </c>
      <c r="E162" s="208">
        <v>34</v>
      </c>
      <c r="F162" s="208">
        <v>16</v>
      </c>
      <c r="G162" s="208">
        <v>12</v>
      </c>
      <c r="H162" s="208">
        <v>7</v>
      </c>
      <c r="I162" s="208">
        <v>6</v>
      </c>
      <c r="J162" s="208"/>
      <c r="K162" s="202"/>
      <c r="L162" s="202"/>
      <c r="M162" s="208">
        <v>3973.06</v>
      </c>
      <c r="N162" s="208">
        <v>8589.52</v>
      </c>
      <c r="O162" s="208">
        <v>2110.19</v>
      </c>
      <c r="P162" s="208">
        <v>1008.54</v>
      </c>
      <c r="Q162" s="208">
        <v>2651.82</v>
      </c>
      <c r="R162" s="208"/>
      <c r="S162" s="202"/>
      <c r="T162" s="202"/>
      <c r="U162" s="208">
        <v>113.51600000000001</v>
      </c>
      <c r="V162" s="208">
        <v>245.41485714285699</v>
      </c>
      <c r="W162" s="208">
        <v>91.747391304347801</v>
      </c>
      <c r="X162" s="208">
        <v>40.3416</v>
      </c>
      <c r="Y162" s="208">
        <v>110.49250000000001</v>
      </c>
      <c r="Z162" s="208"/>
      <c r="AA162" s="202"/>
      <c r="AB162" s="208" t="s">
        <v>277</v>
      </c>
      <c r="AC162" s="208"/>
      <c r="AD162" s="209" t="s">
        <v>278</v>
      </c>
      <c r="AE162" s="210">
        <v>9</v>
      </c>
      <c r="AF162" s="210">
        <v>2</v>
      </c>
      <c r="AG162" s="210"/>
      <c r="AH162" s="210"/>
      <c r="AI162" s="210"/>
      <c r="AJ162" s="210"/>
      <c r="AK162" s="202"/>
      <c r="AL162" s="202"/>
      <c r="AM162" s="210">
        <v>2170.61</v>
      </c>
      <c r="AN162" s="210">
        <v>1156.1500000000001</v>
      </c>
      <c r="AO162" s="210">
        <v>0</v>
      </c>
      <c r="AP162" s="210">
        <v>0</v>
      </c>
      <c r="AQ162" s="210">
        <v>0</v>
      </c>
      <c r="AR162" s="210"/>
      <c r="AS162" s="202"/>
      <c r="AT162" s="202"/>
      <c r="AU162" s="210">
        <v>241.17888888888899</v>
      </c>
      <c r="AV162" s="210">
        <v>128.46111111111099</v>
      </c>
      <c r="AW162" s="210">
        <v>0</v>
      </c>
      <c r="AX162" s="210">
        <v>0</v>
      </c>
      <c r="AY162" s="210">
        <v>0</v>
      </c>
      <c r="AZ162" s="210"/>
      <c r="BA162" s="202"/>
    </row>
    <row r="163" spans="1:53" s="211" customFormat="1">
      <c r="A163" s="202"/>
      <c r="B163" s="208" t="s">
        <v>253</v>
      </c>
      <c r="C163" s="208"/>
      <c r="D163" s="209" t="s">
        <v>254</v>
      </c>
      <c r="E163" s="208">
        <v>200</v>
      </c>
      <c r="F163" s="208">
        <v>134</v>
      </c>
      <c r="G163" s="208">
        <v>99</v>
      </c>
      <c r="H163" s="208">
        <v>91</v>
      </c>
      <c r="I163" s="208">
        <v>84</v>
      </c>
      <c r="J163" s="208"/>
      <c r="K163" s="202"/>
      <c r="L163" s="202"/>
      <c r="M163" s="208">
        <v>37938.69</v>
      </c>
      <c r="N163" s="208">
        <v>29656.67</v>
      </c>
      <c r="O163" s="208">
        <v>32642.74</v>
      </c>
      <c r="P163" s="208">
        <v>27998.85</v>
      </c>
      <c r="Q163" s="208">
        <v>127038.88</v>
      </c>
      <c r="R163" s="208"/>
      <c r="S163" s="202"/>
      <c r="T163" s="202"/>
      <c r="U163" s="208">
        <v>156.126296296296</v>
      </c>
      <c r="V163" s="208">
        <v>122.043909465021</v>
      </c>
      <c r="W163" s="208">
        <v>170.014270833333</v>
      </c>
      <c r="X163" s="208">
        <v>120.684698275862</v>
      </c>
      <c r="Y163" s="208">
        <v>540.59097872340396</v>
      </c>
      <c r="Z163" s="208"/>
      <c r="AA163" s="202"/>
      <c r="AB163" s="208" t="s">
        <v>279</v>
      </c>
      <c r="AC163" s="208"/>
      <c r="AD163" s="209" t="s">
        <v>112</v>
      </c>
      <c r="AE163" s="210">
        <v>1</v>
      </c>
      <c r="AF163" s="210">
        <v>1</v>
      </c>
      <c r="AG163" s="210">
        <v>1</v>
      </c>
      <c r="AH163" s="210">
        <v>1</v>
      </c>
      <c r="AI163" s="210">
        <v>1</v>
      </c>
      <c r="AJ163" s="210"/>
      <c r="AK163" s="202"/>
      <c r="AL163" s="202"/>
      <c r="AM163" s="210">
        <v>17.260000000000002</v>
      </c>
      <c r="AN163" s="210">
        <v>15.21</v>
      </c>
      <c r="AO163" s="210">
        <v>14.42</v>
      </c>
      <c r="AP163" s="210">
        <v>13.48</v>
      </c>
      <c r="AQ163" s="210">
        <v>232.58</v>
      </c>
      <c r="AR163" s="210"/>
      <c r="AS163" s="202"/>
      <c r="AT163" s="202"/>
      <c r="AU163" s="210">
        <v>17.260000000000002</v>
      </c>
      <c r="AV163" s="210">
        <v>15.21</v>
      </c>
      <c r="AW163" s="210">
        <v>14.42</v>
      </c>
      <c r="AX163" s="210">
        <v>13.48</v>
      </c>
      <c r="AY163" s="210">
        <v>232.58</v>
      </c>
      <c r="AZ163" s="210"/>
      <c r="BA163" s="202"/>
    </row>
    <row r="164" spans="1:53" s="211" customFormat="1">
      <c r="A164" s="202"/>
      <c r="B164" s="208" t="s">
        <v>523</v>
      </c>
      <c r="C164" s="208"/>
      <c r="D164" s="209" t="s">
        <v>220</v>
      </c>
      <c r="E164" s="208">
        <v>3</v>
      </c>
      <c r="F164" s="208">
        <v>3</v>
      </c>
      <c r="G164" s="208">
        <v>1</v>
      </c>
      <c r="H164" s="208"/>
      <c r="I164" s="208"/>
      <c r="J164" s="208"/>
      <c r="K164" s="202"/>
      <c r="L164" s="202"/>
      <c r="M164" s="208">
        <v>297.18</v>
      </c>
      <c r="N164" s="208">
        <v>172.46</v>
      </c>
      <c r="O164" s="208">
        <v>69.39</v>
      </c>
      <c r="P164" s="208">
        <v>0</v>
      </c>
      <c r="Q164" s="208">
        <v>0</v>
      </c>
      <c r="R164" s="208"/>
      <c r="S164" s="202"/>
      <c r="T164" s="202"/>
      <c r="U164" s="208">
        <v>99.06</v>
      </c>
      <c r="V164" s="208">
        <v>57.4866666666667</v>
      </c>
      <c r="W164" s="208">
        <v>23.13</v>
      </c>
      <c r="X164" s="208">
        <v>0</v>
      </c>
      <c r="Y164" s="208">
        <v>0</v>
      </c>
      <c r="Z164" s="208"/>
      <c r="AA164" s="202"/>
      <c r="AB164" s="208" t="s">
        <v>280</v>
      </c>
      <c r="AC164" s="208"/>
      <c r="AD164" s="209" t="s">
        <v>183</v>
      </c>
      <c r="AE164" s="210">
        <v>4</v>
      </c>
      <c r="AF164" s="210">
        <v>2</v>
      </c>
      <c r="AG164" s="210">
        <v>1</v>
      </c>
      <c r="AH164" s="210">
        <v>1</v>
      </c>
      <c r="AI164" s="210">
        <v>1</v>
      </c>
      <c r="AJ164" s="210"/>
      <c r="AK164" s="202"/>
      <c r="AL164" s="202"/>
      <c r="AM164" s="210">
        <v>360.51</v>
      </c>
      <c r="AN164" s="210">
        <v>158.09</v>
      </c>
      <c r="AO164" s="210">
        <v>41.89</v>
      </c>
      <c r="AP164" s="210">
        <v>43.61</v>
      </c>
      <c r="AQ164" s="210">
        <v>331.09</v>
      </c>
      <c r="AR164" s="210"/>
      <c r="AS164" s="202"/>
      <c r="AT164" s="202"/>
      <c r="AU164" s="210">
        <v>90.127499999999998</v>
      </c>
      <c r="AV164" s="210">
        <v>39.522500000000001</v>
      </c>
      <c r="AW164" s="210">
        <v>10.4725</v>
      </c>
      <c r="AX164" s="210">
        <v>10.9025</v>
      </c>
      <c r="AY164" s="210">
        <v>82.772499999999994</v>
      </c>
      <c r="AZ164" s="210"/>
      <c r="BA164" s="202"/>
    </row>
    <row r="165" spans="1:53" s="211" customFormat="1">
      <c r="A165" s="202"/>
      <c r="B165" s="208" t="s">
        <v>458</v>
      </c>
      <c r="C165" s="208"/>
      <c r="D165" s="209" t="s">
        <v>220</v>
      </c>
      <c r="E165" s="208">
        <v>4</v>
      </c>
      <c r="F165" s="208">
        <v>3</v>
      </c>
      <c r="G165" s="208">
        <v>3</v>
      </c>
      <c r="H165" s="208">
        <v>2</v>
      </c>
      <c r="I165" s="208">
        <v>2</v>
      </c>
      <c r="J165" s="208"/>
      <c r="K165" s="202"/>
      <c r="L165" s="202"/>
      <c r="M165" s="208">
        <v>634.20000000000005</v>
      </c>
      <c r="N165" s="208">
        <v>302.39</v>
      </c>
      <c r="O165" s="208">
        <v>321.97000000000003</v>
      </c>
      <c r="P165" s="208">
        <v>316.66000000000003</v>
      </c>
      <c r="Q165" s="208">
        <v>498.05</v>
      </c>
      <c r="R165" s="208"/>
      <c r="S165" s="202"/>
      <c r="T165" s="202"/>
      <c r="U165" s="208">
        <v>126.84</v>
      </c>
      <c r="V165" s="208">
        <v>60.478000000000002</v>
      </c>
      <c r="W165" s="208">
        <v>80.492500000000007</v>
      </c>
      <c r="X165" s="208">
        <v>158.33000000000001</v>
      </c>
      <c r="Y165" s="208">
        <v>249.02500000000001</v>
      </c>
      <c r="Z165" s="208"/>
      <c r="AA165" s="202"/>
      <c r="AB165" s="208" t="s">
        <v>281</v>
      </c>
      <c r="AC165" s="208"/>
      <c r="AD165" s="209" t="s">
        <v>100</v>
      </c>
      <c r="AE165" s="210">
        <v>1</v>
      </c>
      <c r="AF165" s="210"/>
      <c r="AG165" s="210"/>
      <c r="AH165" s="210"/>
      <c r="AI165" s="210"/>
      <c r="AJ165" s="210"/>
      <c r="AK165" s="202"/>
      <c r="AL165" s="202"/>
      <c r="AM165" s="210">
        <v>550.51</v>
      </c>
      <c r="AN165" s="210">
        <v>0</v>
      </c>
      <c r="AO165" s="210">
        <v>0</v>
      </c>
      <c r="AP165" s="210">
        <v>0</v>
      </c>
      <c r="AQ165" s="210">
        <v>0</v>
      </c>
      <c r="AR165" s="210"/>
      <c r="AS165" s="202"/>
      <c r="AT165" s="202"/>
      <c r="AU165" s="210">
        <v>550.51</v>
      </c>
      <c r="AV165" s="210">
        <v>0</v>
      </c>
      <c r="AW165" s="210">
        <v>0</v>
      </c>
      <c r="AX165" s="210">
        <v>0</v>
      </c>
      <c r="AY165" s="210">
        <v>0</v>
      </c>
      <c r="AZ165" s="210"/>
      <c r="BA165" s="202"/>
    </row>
    <row r="166" spans="1:53" s="211" customFormat="1">
      <c r="A166" s="202"/>
      <c r="B166" s="208" t="s">
        <v>255</v>
      </c>
      <c r="C166" s="208"/>
      <c r="D166" s="209" t="s">
        <v>110</v>
      </c>
      <c r="E166" s="208">
        <v>8</v>
      </c>
      <c r="F166" s="208">
        <v>4</v>
      </c>
      <c r="G166" s="208">
        <v>4</v>
      </c>
      <c r="H166" s="208">
        <v>4</v>
      </c>
      <c r="I166" s="208">
        <v>5</v>
      </c>
      <c r="J166" s="208"/>
      <c r="K166" s="202"/>
      <c r="L166" s="202"/>
      <c r="M166" s="208">
        <v>1015.05</v>
      </c>
      <c r="N166" s="208">
        <v>1569.33</v>
      </c>
      <c r="O166" s="208">
        <v>966.96</v>
      </c>
      <c r="P166" s="208">
        <v>884.25</v>
      </c>
      <c r="Q166" s="208">
        <v>10213.81</v>
      </c>
      <c r="R166" s="208"/>
      <c r="S166" s="202"/>
      <c r="T166" s="202"/>
      <c r="U166" s="208">
        <v>101.505</v>
      </c>
      <c r="V166" s="208">
        <v>156.93299999999999</v>
      </c>
      <c r="W166" s="208">
        <v>107.44</v>
      </c>
      <c r="X166" s="208">
        <v>98.25</v>
      </c>
      <c r="Y166" s="208">
        <v>1134.86777777778</v>
      </c>
      <c r="Z166" s="208"/>
      <c r="AA166" s="202"/>
      <c r="AB166" s="208" t="s">
        <v>281</v>
      </c>
      <c r="AC166" s="208"/>
      <c r="AD166" s="209" t="s">
        <v>282</v>
      </c>
      <c r="AE166" s="210">
        <v>20</v>
      </c>
      <c r="AF166" s="210">
        <v>11</v>
      </c>
      <c r="AG166" s="210">
        <v>6</v>
      </c>
      <c r="AH166" s="210">
        <v>5</v>
      </c>
      <c r="AI166" s="210">
        <v>6</v>
      </c>
      <c r="AJ166" s="210"/>
      <c r="AK166" s="202"/>
      <c r="AL166" s="202"/>
      <c r="AM166" s="210">
        <v>5492.91</v>
      </c>
      <c r="AN166" s="210">
        <v>3149.06</v>
      </c>
      <c r="AO166" s="210">
        <v>2008.51</v>
      </c>
      <c r="AP166" s="210">
        <v>2225.16</v>
      </c>
      <c r="AQ166" s="210">
        <v>31600.38</v>
      </c>
      <c r="AR166" s="210"/>
      <c r="AS166" s="202"/>
      <c r="AT166" s="202"/>
      <c r="AU166" s="210">
        <v>274.64550000000003</v>
      </c>
      <c r="AV166" s="210">
        <v>157.453</v>
      </c>
      <c r="AW166" s="210">
        <v>111.58388888888901</v>
      </c>
      <c r="AX166" s="210">
        <v>123.62</v>
      </c>
      <c r="AY166" s="210">
        <v>1755.57666666667</v>
      </c>
      <c r="AZ166" s="210"/>
      <c r="BA166" s="202"/>
    </row>
    <row r="167" spans="1:53" s="211" customFormat="1">
      <c r="A167" s="202"/>
      <c r="B167" s="208" t="s">
        <v>256</v>
      </c>
      <c r="C167" s="208"/>
      <c r="D167" s="209" t="s">
        <v>154</v>
      </c>
      <c r="E167" s="208">
        <v>1</v>
      </c>
      <c r="F167" s="208">
        <v>1</v>
      </c>
      <c r="G167" s="208">
        <v>1</v>
      </c>
      <c r="H167" s="208">
        <v>1</v>
      </c>
      <c r="I167" s="208">
        <v>1</v>
      </c>
      <c r="J167" s="208"/>
      <c r="K167" s="202"/>
      <c r="L167" s="202"/>
      <c r="M167" s="208">
        <v>13.52</v>
      </c>
      <c r="N167" s="208">
        <v>15.38</v>
      </c>
      <c r="O167" s="208">
        <v>23.69</v>
      </c>
      <c r="P167" s="208">
        <v>25.32</v>
      </c>
      <c r="Q167" s="208">
        <v>69.36</v>
      </c>
      <c r="R167" s="208"/>
      <c r="S167" s="202"/>
      <c r="T167" s="202"/>
      <c r="U167" s="208">
        <v>13.52</v>
      </c>
      <c r="V167" s="208">
        <v>15.38</v>
      </c>
      <c r="W167" s="208">
        <v>23.69</v>
      </c>
      <c r="X167" s="208">
        <v>25.32</v>
      </c>
      <c r="Y167" s="208">
        <v>69.36</v>
      </c>
      <c r="Z167" s="208"/>
      <c r="AA167" s="202"/>
      <c r="AB167" s="208" t="s">
        <v>283</v>
      </c>
      <c r="AC167" s="208"/>
      <c r="AD167" s="209" t="s">
        <v>113</v>
      </c>
      <c r="AE167" s="210">
        <v>257</v>
      </c>
      <c r="AF167" s="210">
        <v>66</v>
      </c>
      <c r="AG167" s="210">
        <v>35</v>
      </c>
      <c r="AH167" s="210">
        <v>32</v>
      </c>
      <c r="AI167" s="210">
        <v>28</v>
      </c>
      <c r="AJ167" s="210"/>
      <c r="AK167" s="202"/>
      <c r="AL167" s="202"/>
      <c r="AM167" s="210">
        <v>235436.84</v>
      </c>
      <c r="AN167" s="210">
        <v>16007.15</v>
      </c>
      <c r="AO167" s="210">
        <v>7940.7</v>
      </c>
      <c r="AP167" s="210">
        <v>8491.9699999999993</v>
      </c>
      <c r="AQ167" s="210">
        <v>14133.09</v>
      </c>
      <c r="AR167" s="210"/>
      <c r="AS167" s="202"/>
      <c r="AT167" s="202"/>
      <c r="AU167" s="210">
        <v>895.19711026616005</v>
      </c>
      <c r="AV167" s="210">
        <v>60.863688212927798</v>
      </c>
      <c r="AW167" s="210">
        <v>31.762799999999999</v>
      </c>
      <c r="AX167" s="210">
        <v>33.967880000000001</v>
      </c>
      <c r="AY167" s="210">
        <v>56.759397590361402</v>
      </c>
      <c r="AZ167" s="210"/>
      <c r="BA167" s="202"/>
    </row>
    <row r="168" spans="1:53" s="211" customFormat="1">
      <c r="A168" s="202"/>
      <c r="B168" s="208" t="s">
        <v>257</v>
      </c>
      <c r="C168" s="208"/>
      <c r="D168" s="209" t="s">
        <v>110</v>
      </c>
      <c r="E168" s="208">
        <v>2</v>
      </c>
      <c r="F168" s="208">
        <v>2</v>
      </c>
      <c r="G168" s="208">
        <v>2</v>
      </c>
      <c r="H168" s="208">
        <v>1</v>
      </c>
      <c r="I168" s="208">
        <v>2</v>
      </c>
      <c r="J168" s="208"/>
      <c r="K168" s="202"/>
      <c r="L168" s="202"/>
      <c r="M168" s="208">
        <v>334.71</v>
      </c>
      <c r="N168" s="208">
        <v>297.18</v>
      </c>
      <c r="O168" s="208">
        <v>57.79</v>
      </c>
      <c r="P168" s="208">
        <v>6.25</v>
      </c>
      <c r="Q168" s="208">
        <v>2457.67</v>
      </c>
      <c r="R168" s="208"/>
      <c r="S168" s="202"/>
      <c r="T168" s="202"/>
      <c r="U168" s="208">
        <v>167.35499999999999</v>
      </c>
      <c r="V168" s="208">
        <v>148.59</v>
      </c>
      <c r="W168" s="208">
        <v>28.895</v>
      </c>
      <c r="X168" s="208">
        <v>3.125</v>
      </c>
      <c r="Y168" s="208">
        <v>1228.835</v>
      </c>
      <c r="Z168" s="208"/>
      <c r="AA168" s="202"/>
      <c r="AB168" s="208" t="s">
        <v>284</v>
      </c>
      <c r="AC168" s="208"/>
      <c r="AD168" s="209" t="s">
        <v>285</v>
      </c>
      <c r="AE168" s="210">
        <v>28</v>
      </c>
      <c r="AF168" s="210">
        <v>21</v>
      </c>
      <c r="AG168" s="210">
        <v>19</v>
      </c>
      <c r="AH168" s="210">
        <v>13</v>
      </c>
      <c r="AI168" s="210">
        <v>13</v>
      </c>
      <c r="AJ168" s="210"/>
      <c r="AK168" s="202"/>
      <c r="AL168" s="202"/>
      <c r="AM168" s="210">
        <v>6427.25</v>
      </c>
      <c r="AN168" s="210">
        <v>3058.91</v>
      </c>
      <c r="AO168" s="210">
        <v>3231.83</v>
      </c>
      <c r="AP168" s="210">
        <v>2197.44</v>
      </c>
      <c r="AQ168" s="210">
        <v>5653.67</v>
      </c>
      <c r="AR168" s="210"/>
      <c r="AS168" s="202"/>
      <c r="AT168" s="202"/>
      <c r="AU168" s="210">
        <v>221.62931034482801</v>
      </c>
      <c r="AV168" s="210">
        <v>105.479655172414</v>
      </c>
      <c r="AW168" s="210">
        <v>119.697407407407</v>
      </c>
      <c r="AX168" s="210">
        <v>75.773793103448298</v>
      </c>
      <c r="AY168" s="210">
        <v>194.95413793103401</v>
      </c>
      <c r="AZ168" s="210"/>
      <c r="BA168" s="202"/>
    </row>
    <row r="169" spans="1:53" s="211" customFormat="1" ht="13" thickBot="1">
      <c r="A169" s="202"/>
      <c r="B169" s="212" t="s">
        <v>258</v>
      </c>
      <c r="C169" s="212"/>
      <c r="D169" s="213" t="s">
        <v>259</v>
      </c>
      <c r="E169" s="212">
        <v>118</v>
      </c>
      <c r="F169" s="212">
        <v>85</v>
      </c>
      <c r="G169" s="212">
        <v>64</v>
      </c>
      <c r="H169" s="212">
        <v>49</v>
      </c>
      <c r="I169" s="212">
        <v>59</v>
      </c>
      <c r="J169" s="212"/>
      <c r="K169" s="202"/>
      <c r="L169" s="202"/>
      <c r="M169" s="212">
        <v>15145.27</v>
      </c>
      <c r="N169" s="208">
        <v>9898.26</v>
      </c>
      <c r="O169" s="208">
        <v>13051.12</v>
      </c>
      <c r="P169" s="208">
        <v>8440.83</v>
      </c>
      <c r="Q169" s="208">
        <v>57767.6</v>
      </c>
      <c r="R169" s="208"/>
      <c r="S169" s="202"/>
      <c r="T169" s="202"/>
      <c r="U169" s="214">
        <v>111.362279411765</v>
      </c>
      <c r="V169" s="214">
        <v>72.781323529411793</v>
      </c>
      <c r="W169" s="214">
        <v>101.17147286821699</v>
      </c>
      <c r="X169" s="214">
        <v>66.463228346456702</v>
      </c>
      <c r="Y169" s="214">
        <v>447.81085271317801</v>
      </c>
      <c r="Z169" s="214"/>
      <c r="AA169" s="202"/>
      <c r="AB169" s="212" t="s">
        <v>286</v>
      </c>
      <c r="AC169" s="212"/>
      <c r="AD169" s="213" t="s">
        <v>287</v>
      </c>
      <c r="AE169" s="215">
        <v>103</v>
      </c>
      <c r="AF169" s="215">
        <v>53</v>
      </c>
      <c r="AG169" s="215">
        <v>22</v>
      </c>
      <c r="AH169" s="215">
        <v>12</v>
      </c>
      <c r="AI169" s="215">
        <v>10</v>
      </c>
      <c r="AJ169" s="215"/>
      <c r="AK169" s="202"/>
      <c r="AL169" s="202"/>
      <c r="AM169" s="216">
        <v>27250.9</v>
      </c>
      <c r="AN169" s="215">
        <v>12545.73</v>
      </c>
      <c r="AO169" s="215">
        <v>5981.37</v>
      </c>
      <c r="AP169" s="215">
        <v>4784.03</v>
      </c>
      <c r="AQ169" s="215">
        <v>22421.58</v>
      </c>
      <c r="AR169" s="215"/>
      <c r="AS169" s="202"/>
      <c r="AT169" s="202"/>
      <c r="AU169" s="216">
        <v>262.02788461538501</v>
      </c>
      <c r="AV169" s="215">
        <v>120.632019230769</v>
      </c>
      <c r="AW169" s="215">
        <v>59.221485148514901</v>
      </c>
      <c r="AX169" s="215">
        <v>46.902254901960802</v>
      </c>
      <c r="AY169" s="215">
        <v>217.685242718447</v>
      </c>
      <c r="AZ169" s="215"/>
      <c r="BA169" s="202"/>
    </row>
    <row r="170" spans="1:53" s="211" customFormat="1">
      <c r="A170" s="202"/>
      <c r="B170" s="208" t="s">
        <v>260</v>
      </c>
      <c r="C170" s="208"/>
      <c r="D170" s="209" t="s">
        <v>261</v>
      </c>
      <c r="E170" s="208">
        <v>99</v>
      </c>
      <c r="F170" s="208">
        <v>73</v>
      </c>
      <c r="G170" s="208">
        <v>58</v>
      </c>
      <c r="H170" s="208">
        <v>40</v>
      </c>
      <c r="I170" s="208">
        <v>40</v>
      </c>
      <c r="J170" s="208"/>
      <c r="K170" s="202"/>
      <c r="L170" s="202"/>
      <c r="M170" s="208">
        <v>19465.59</v>
      </c>
      <c r="N170" s="208">
        <v>16951.400000000001</v>
      </c>
      <c r="O170" s="208">
        <v>22650.35</v>
      </c>
      <c r="P170" s="208">
        <v>15168.93</v>
      </c>
      <c r="Q170" s="208">
        <v>60857</v>
      </c>
      <c r="R170" s="208"/>
      <c r="S170" s="202"/>
      <c r="T170" s="202"/>
      <c r="U170" s="208">
        <v>170.75078947368399</v>
      </c>
      <c r="V170" s="208">
        <v>148.69649122806999</v>
      </c>
      <c r="W170" s="208">
        <v>202.23526785714299</v>
      </c>
      <c r="X170" s="208">
        <v>135.43687499999999</v>
      </c>
      <c r="Y170" s="208">
        <v>538.55752212389405</v>
      </c>
      <c r="Z170" s="208"/>
      <c r="AA170" s="202"/>
      <c r="AB170" s="208" t="s">
        <v>286</v>
      </c>
      <c r="AC170" s="208"/>
      <c r="AD170" s="209" t="s">
        <v>175</v>
      </c>
      <c r="AE170" s="210">
        <v>1</v>
      </c>
      <c r="AF170" s="210"/>
      <c r="AG170" s="210"/>
      <c r="AH170" s="210"/>
      <c r="AI170" s="210"/>
      <c r="AJ170" s="210"/>
      <c r="AK170" s="202"/>
      <c r="AL170" s="202"/>
      <c r="AM170" s="210">
        <v>65</v>
      </c>
      <c r="AN170" s="210">
        <v>0</v>
      </c>
      <c r="AO170" s="210"/>
      <c r="AP170" s="210"/>
      <c r="AQ170" s="210"/>
      <c r="AR170" s="210"/>
      <c r="AS170" s="202"/>
      <c r="AT170" s="202"/>
      <c r="AU170" s="210">
        <v>65</v>
      </c>
      <c r="AV170" s="210">
        <v>0</v>
      </c>
      <c r="AW170" s="210"/>
      <c r="AX170" s="210"/>
      <c r="AY170" s="210"/>
      <c r="AZ170" s="210"/>
      <c r="BA170" s="202"/>
    </row>
    <row r="171" spans="1:53" s="211" customFormat="1">
      <c r="A171" s="202"/>
      <c r="B171" s="208" t="s">
        <v>262</v>
      </c>
      <c r="C171" s="208"/>
      <c r="D171" s="209" t="s">
        <v>101</v>
      </c>
      <c r="E171" s="208">
        <v>2</v>
      </c>
      <c r="F171" s="208">
        <v>2</v>
      </c>
      <c r="G171" s="208"/>
      <c r="H171" s="208"/>
      <c r="I171" s="208"/>
      <c r="J171" s="208"/>
      <c r="K171" s="202"/>
      <c r="L171" s="202"/>
      <c r="M171" s="208">
        <v>70.45</v>
      </c>
      <c r="N171" s="208">
        <v>53.64</v>
      </c>
      <c r="O171" s="208">
        <v>0</v>
      </c>
      <c r="P171" s="208">
        <v>0</v>
      </c>
      <c r="Q171" s="208">
        <v>0</v>
      </c>
      <c r="R171" s="208"/>
      <c r="S171" s="202"/>
      <c r="T171" s="202"/>
      <c r="U171" s="208">
        <v>35.225000000000001</v>
      </c>
      <c r="V171" s="208">
        <v>26.82</v>
      </c>
      <c r="W171" s="208">
        <v>0</v>
      </c>
      <c r="X171" s="208">
        <v>0</v>
      </c>
      <c r="Y171" s="208">
        <v>0</v>
      </c>
      <c r="Z171" s="208"/>
      <c r="AA171" s="202"/>
      <c r="AB171" s="208" t="s">
        <v>288</v>
      </c>
      <c r="AC171" s="208"/>
      <c r="AD171" s="209" t="s">
        <v>289</v>
      </c>
      <c r="AE171" s="210">
        <v>46</v>
      </c>
      <c r="AF171" s="210">
        <v>22</v>
      </c>
      <c r="AG171" s="210">
        <v>13</v>
      </c>
      <c r="AH171" s="210">
        <v>11</v>
      </c>
      <c r="AI171" s="210">
        <v>7</v>
      </c>
      <c r="AJ171" s="210"/>
      <c r="AK171" s="202"/>
      <c r="AL171" s="202"/>
      <c r="AM171" s="210">
        <v>27048.1</v>
      </c>
      <c r="AN171" s="210">
        <v>7015.75</v>
      </c>
      <c r="AO171" s="210">
        <v>5119.4799999999996</v>
      </c>
      <c r="AP171" s="210">
        <v>2601.21</v>
      </c>
      <c r="AQ171" s="210">
        <v>2996.02</v>
      </c>
      <c r="AR171" s="210"/>
      <c r="AS171" s="202"/>
      <c r="AT171" s="202"/>
      <c r="AU171" s="210">
        <v>588.00217391304295</v>
      </c>
      <c r="AV171" s="210">
        <v>152.51630434782601</v>
      </c>
      <c r="AW171" s="210">
        <v>121.892380952381</v>
      </c>
      <c r="AX171" s="210">
        <v>61.933571428571398</v>
      </c>
      <c r="AY171" s="210">
        <v>71.333809523809506</v>
      </c>
      <c r="AZ171" s="210"/>
      <c r="BA171" s="202"/>
    </row>
    <row r="172" spans="1:53" s="211" customFormat="1">
      <c r="A172" s="202"/>
      <c r="B172" s="208" t="s">
        <v>263</v>
      </c>
      <c r="C172" s="208"/>
      <c r="D172" s="209" t="s">
        <v>264</v>
      </c>
      <c r="E172" s="208">
        <v>161</v>
      </c>
      <c r="F172" s="208">
        <v>96</v>
      </c>
      <c r="G172" s="208">
        <v>101</v>
      </c>
      <c r="H172" s="208">
        <v>74</v>
      </c>
      <c r="I172" s="208">
        <v>89</v>
      </c>
      <c r="J172" s="208"/>
      <c r="K172" s="202"/>
      <c r="L172" s="202"/>
      <c r="M172" s="208">
        <v>28016.37</v>
      </c>
      <c r="N172" s="208">
        <v>13071.73</v>
      </c>
      <c r="O172" s="208">
        <v>18262.41</v>
      </c>
      <c r="P172" s="208">
        <v>16902.03</v>
      </c>
      <c r="Q172" s="208">
        <v>147667.85</v>
      </c>
      <c r="R172" s="208"/>
      <c r="S172" s="202"/>
      <c r="T172" s="202"/>
      <c r="U172" s="208">
        <v>135.34478260869599</v>
      </c>
      <c r="V172" s="208">
        <v>63.148454106280198</v>
      </c>
      <c r="W172" s="208">
        <v>102.02463687150799</v>
      </c>
      <c r="X172" s="208">
        <v>96.034261363636404</v>
      </c>
      <c r="Y172" s="208">
        <v>757.27102564102597</v>
      </c>
      <c r="Z172" s="208"/>
      <c r="AA172" s="202"/>
      <c r="AB172" s="208" t="s">
        <v>290</v>
      </c>
      <c r="AC172" s="208"/>
      <c r="AD172" s="209" t="s">
        <v>261</v>
      </c>
      <c r="AE172" s="210">
        <v>16</v>
      </c>
      <c r="AF172" s="210">
        <v>7</v>
      </c>
      <c r="AG172" s="210">
        <v>4</v>
      </c>
      <c r="AH172" s="210">
        <v>3</v>
      </c>
      <c r="AI172" s="210">
        <v>4</v>
      </c>
      <c r="AJ172" s="210"/>
      <c r="AK172" s="202"/>
      <c r="AL172" s="202"/>
      <c r="AM172" s="210">
        <v>1962.62</v>
      </c>
      <c r="AN172" s="210">
        <v>967.7</v>
      </c>
      <c r="AO172" s="210">
        <v>527.4</v>
      </c>
      <c r="AP172" s="210">
        <v>155.84</v>
      </c>
      <c r="AQ172" s="210">
        <v>923.89</v>
      </c>
      <c r="AR172" s="210"/>
      <c r="AS172" s="202"/>
      <c r="AT172" s="202"/>
      <c r="AU172" s="210">
        <v>115.44823529411801</v>
      </c>
      <c r="AV172" s="210">
        <v>56.923529411764697</v>
      </c>
      <c r="AW172" s="210">
        <v>37.671428571428599</v>
      </c>
      <c r="AX172" s="210">
        <v>10.389333333333299</v>
      </c>
      <c r="AY172" s="210">
        <v>57.743124999999999</v>
      </c>
      <c r="AZ172" s="210"/>
      <c r="BA172" s="202"/>
    </row>
    <row r="173" spans="1:53" s="211" customFormat="1">
      <c r="A173" s="202"/>
      <c r="B173" s="208" t="s">
        <v>265</v>
      </c>
      <c r="C173" s="208"/>
      <c r="D173" s="209" t="s">
        <v>140</v>
      </c>
      <c r="E173" s="208">
        <v>330</v>
      </c>
      <c r="F173" s="208">
        <v>292</v>
      </c>
      <c r="G173" s="208">
        <v>260</v>
      </c>
      <c r="H173" s="208">
        <v>209</v>
      </c>
      <c r="I173" s="208">
        <v>201</v>
      </c>
      <c r="J173" s="208"/>
      <c r="K173" s="202"/>
      <c r="L173" s="202"/>
      <c r="M173" s="208">
        <v>49096.34</v>
      </c>
      <c r="N173" s="208">
        <v>51608.11</v>
      </c>
      <c r="O173" s="208">
        <v>64129.63</v>
      </c>
      <c r="P173" s="208">
        <v>62273.55</v>
      </c>
      <c r="Q173" s="208">
        <v>333790.28999999998</v>
      </c>
      <c r="R173" s="208"/>
      <c r="S173" s="202"/>
      <c r="T173" s="202"/>
      <c r="U173" s="208">
        <v>115.249624413145</v>
      </c>
      <c r="V173" s="208">
        <v>121.145798122066</v>
      </c>
      <c r="W173" s="208">
        <v>159.52644278606999</v>
      </c>
      <c r="X173" s="208">
        <v>153.76185185185199</v>
      </c>
      <c r="Y173" s="208">
        <v>830.32410447761094</v>
      </c>
      <c r="Z173" s="208"/>
      <c r="AA173" s="202"/>
      <c r="AB173" s="208" t="s">
        <v>291</v>
      </c>
      <c r="AC173" s="208"/>
      <c r="AD173" s="209" t="s">
        <v>292</v>
      </c>
      <c r="AE173" s="210">
        <v>55</v>
      </c>
      <c r="AF173" s="210">
        <v>18</v>
      </c>
      <c r="AG173" s="210">
        <v>12</v>
      </c>
      <c r="AH173" s="210">
        <v>8</v>
      </c>
      <c r="AI173" s="210">
        <v>7</v>
      </c>
      <c r="AJ173" s="210"/>
      <c r="AK173" s="202"/>
      <c r="AL173" s="202"/>
      <c r="AM173" s="210">
        <v>26737.25</v>
      </c>
      <c r="AN173" s="210">
        <v>2512.19</v>
      </c>
      <c r="AO173" s="210">
        <v>1754.39</v>
      </c>
      <c r="AP173" s="210">
        <v>1756.32</v>
      </c>
      <c r="AQ173" s="210">
        <v>6597.29</v>
      </c>
      <c r="AR173" s="210"/>
      <c r="AS173" s="202"/>
      <c r="AT173" s="202"/>
      <c r="AU173" s="210">
        <v>477.450892857143</v>
      </c>
      <c r="AV173" s="210">
        <v>44.860535714285703</v>
      </c>
      <c r="AW173" s="210">
        <v>33.101698113207497</v>
      </c>
      <c r="AX173" s="210">
        <v>33.1381132075472</v>
      </c>
      <c r="AY173" s="210">
        <v>124.477169811321</v>
      </c>
      <c r="AZ173" s="210"/>
      <c r="BA173" s="202"/>
    </row>
    <row r="174" spans="1:53" s="211" customFormat="1">
      <c r="A174" s="202"/>
      <c r="B174" s="208" t="s">
        <v>266</v>
      </c>
      <c r="C174" s="208"/>
      <c r="D174" s="209" t="s">
        <v>162</v>
      </c>
      <c r="E174" s="208">
        <v>212</v>
      </c>
      <c r="F174" s="208">
        <v>161</v>
      </c>
      <c r="G174" s="208">
        <v>138</v>
      </c>
      <c r="H174" s="208">
        <v>103</v>
      </c>
      <c r="I174" s="208">
        <v>99</v>
      </c>
      <c r="J174" s="208"/>
      <c r="K174" s="202"/>
      <c r="L174" s="202"/>
      <c r="M174" s="208">
        <v>24969.51</v>
      </c>
      <c r="N174" s="208">
        <v>25111.29</v>
      </c>
      <c r="O174" s="208">
        <v>36404.18</v>
      </c>
      <c r="P174" s="208">
        <v>25230.29</v>
      </c>
      <c r="Q174" s="208">
        <v>124601.47</v>
      </c>
      <c r="R174" s="208"/>
      <c r="S174" s="202"/>
      <c r="T174" s="202"/>
      <c r="U174" s="208">
        <v>99.878039999999999</v>
      </c>
      <c r="V174" s="208">
        <v>100.44516</v>
      </c>
      <c r="W174" s="208">
        <v>149.197459016393</v>
      </c>
      <c r="X174" s="208">
        <v>104.69</v>
      </c>
      <c r="Y174" s="208">
        <v>517.01854771784201</v>
      </c>
      <c r="Z174" s="208"/>
      <c r="AA174" s="202"/>
      <c r="AB174" s="208" t="s">
        <v>294</v>
      </c>
      <c r="AC174" s="208"/>
      <c r="AD174" s="209" t="s">
        <v>295</v>
      </c>
      <c r="AE174" s="210">
        <v>3</v>
      </c>
      <c r="AF174" s="210">
        <v>1</v>
      </c>
      <c r="AG174" s="210">
        <v>1</v>
      </c>
      <c r="AH174" s="210">
        <v>1</v>
      </c>
      <c r="AI174" s="210"/>
      <c r="AJ174" s="210"/>
      <c r="AK174" s="202"/>
      <c r="AL174" s="202"/>
      <c r="AM174" s="210">
        <v>170.27</v>
      </c>
      <c r="AN174" s="210">
        <v>19.45</v>
      </c>
      <c r="AO174" s="210">
        <v>45.85</v>
      </c>
      <c r="AP174" s="210">
        <v>1.22</v>
      </c>
      <c r="AQ174" s="210">
        <v>0</v>
      </c>
      <c r="AR174" s="210"/>
      <c r="AS174" s="202"/>
      <c r="AT174" s="202"/>
      <c r="AU174" s="210">
        <v>56.756666666666703</v>
      </c>
      <c r="AV174" s="210">
        <v>6.4833333333333298</v>
      </c>
      <c r="AW174" s="210">
        <v>15.283333333333299</v>
      </c>
      <c r="AX174" s="210">
        <v>0.40666666666666701</v>
      </c>
      <c r="AY174" s="210">
        <v>0</v>
      </c>
      <c r="AZ174" s="210"/>
      <c r="BA174" s="202"/>
    </row>
    <row r="175" spans="1:53" s="211" customFormat="1">
      <c r="A175" s="202"/>
      <c r="B175" s="208" t="s">
        <v>267</v>
      </c>
      <c r="C175" s="208"/>
      <c r="D175" s="209" t="s">
        <v>268</v>
      </c>
      <c r="E175" s="208">
        <v>50</v>
      </c>
      <c r="F175" s="208">
        <v>27</v>
      </c>
      <c r="G175" s="208">
        <v>22</v>
      </c>
      <c r="H175" s="208">
        <v>11</v>
      </c>
      <c r="I175" s="208">
        <v>11</v>
      </c>
      <c r="J175" s="208"/>
      <c r="K175" s="202"/>
      <c r="L175" s="202"/>
      <c r="M175" s="208">
        <v>7938.94</v>
      </c>
      <c r="N175" s="208">
        <v>3892.24</v>
      </c>
      <c r="O175" s="208">
        <v>6790.97</v>
      </c>
      <c r="P175" s="208">
        <v>2534.61</v>
      </c>
      <c r="Q175" s="208">
        <v>19639.009999999998</v>
      </c>
      <c r="R175" s="208"/>
      <c r="S175" s="202"/>
      <c r="T175" s="202"/>
      <c r="U175" s="208">
        <v>134.558305084746</v>
      </c>
      <c r="V175" s="208">
        <v>65.970169491525397</v>
      </c>
      <c r="W175" s="208">
        <v>135.8194</v>
      </c>
      <c r="X175" s="208">
        <v>50.6922</v>
      </c>
      <c r="Y175" s="208">
        <v>344.54403508771901</v>
      </c>
      <c r="Z175" s="208"/>
      <c r="AA175" s="202"/>
      <c r="AB175" s="208" t="s">
        <v>296</v>
      </c>
      <c r="AC175" s="208"/>
      <c r="AD175" s="209" t="s">
        <v>148</v>
      </c>
      <c r="AE175" s="210">
        <v>4</v>
      </c>
      <c r="AF175" s="210">
        <v>2</v>
      </c>
      <c r="AG175" s="210">
        <v>1</v>
      </c>
      <c r="AH175" s="210">
        <v>1</v>
      </c>
      <c r="AI175" s="210">
        <v>2</v>
      </c>
      <c r="AJ175" s="210"/>
      <c r="AK175" s="202"/>
      <c r="AL175" s="202"/>
      <c r="AM175" s="210">
        <v>1080.46</v>
      </c>
      <c r="AN175" s="210">
        <v>90.6</v>
      </c>
      <c r="AO175" s="210">
        <v>110.12</v>
      </c>
      <c r="AP175" s="210">
        <v>172.67</v>
      </c>
      <c r="AQ175" s="210">
        <v>629.66999999999996</v>
      </c>
      <c r="AR175" s="210"/>
      <c r="AS175" s="202"/>
      <c r="AT175" s="202"/>
      <c r="AU175" s="210">
        <v>216.09200000000001</v>
      </c>
      <c r="AV175" s="210">
        <v>18.12</v>
      </c>
      <c r="AW175" s="210">
        <v>22.024000000000001</v>
      </c>
      <c r="AX175" s="210">
        <v>34.533999999999999</v>
      </c>
      <c r="AY175" s="210">
        <v>125.934</v>
      </c>
      <c r="AZ175" s="210"/>
      <c r="BA175" s="202"/>
    </row>
    <row r="176" spans="1:53" s="211" customFormat="1">
      <c r="A176" s="202"/>
      <c r="B176" s="208" t="s">
        <v>269</v>
      </c>
      <c r="C176" s="208"/>
      <c r="D176" s="209" t="s">
        <v>270</v>
      </c>
      <c r="E176" s="208">
        <v>3</v>
      </c>
      <c r="F176" s="208">
        <v>3</v>
      </c>
      <c r="G176" s="208">
        <v>1</v>
      </c>
      <c r="H176" s="208">
        <v>1</v>
      </c>
      <c r="I176" s="208">
        <v>1</v>
      </c>
      <c r="J176" s="208"/>
      <c r="K176" s="202"/>
      <c r="L176" s="202"/>
      <c r="M176" s="208">
        <v>414.35</v>
      </c>
      <c r="N176" s="208">
        <v>327.94</v>
      </c>
      <c r="O176" s="208">
        <v>165.98</v>
      </c>
      <c r="P176" s="208">
        <v>271.02999999999997</v>
      </c>
      <c r="Q176" s="208">
        <v>2087.98</v>
      </c>
      <c r="R176" s="208"/>
      <c r="S176" s="202"/>
      <c r="T176" s="202"/>
      <c r="U176" s="208">
        <v>138.11666666666699</v>
      </c>
      <c r="V176" s="208">
        <v>109.31333333333301</v>
      </c>
      <c r="W176" s="208">
        <v>82.99</v>
      </c>
      <c r="X176" s="208">
        <v>135.51499999999999</v>
      </c>
      <c r="Y176" s="208">
        <v>2087.98</v>
      </c>
      <c r="Z176" s="208"/>
      <c r="AA176" s="202"/>
      <c r="AB176" s="208" t="s">
        <v>297</v>
      </c>
      <c r="AC176" s="208"/>
      <c r="AD176" s="209" t="s">
        <v>115</v>
      </c>
      <c r="AE176" s="210">
        <v>215</v>
      </c>
      <c r="AF176" s="210">
        <v>132</v>
      </c>
      <c r="AG176" s="210">
        <v>85</v>
      </c>
      <c r="AH176" s="210">
        <v>58</v>
      </c>
      <c r="AI176" s="210">
        <v>44</v>
      </c>
      <c r="AJ176" s="210"/>
      <c r="AK176" s="202"/>
      <c r="AL176" s="202"/>
      <c r="AM176" s="210">
        <v>120300.15</v>
      </c>
      <c r="AN176" s="210">
        <v>83569.460000000006</v>
      </c>
      <c r="AO176" s="210">
        <v>39590.559999999998</v>
      </c>
      <c r="AP176" s="210">
        <v>5673.97</v>
      </c>
      <c r="AQ176" s="210">
        <v>23707.32</v>
      </c>
      <c r="AR176" s="210"/>
      <c r="AS176" s="202"/>
      <c r="AT176" s="202"/>
      <c r="AU176" s="210">
        <v>527.63223684210504</v>
      </c>
      <c r="AV176" s="210">
        <v>366.53271929824598</v>
      </c>
      <c r="AW176" s="210">
        <v>179.14280542986401</v>
      </c>
      <c r="AX176" s="210">
        <v>25.558423423423399</v>
      </c>
      <c r="AY176" s="210">
        <v>107.27294117647099</v>
      </c>
      <c r="AZ176" s="210"/>
      <c r="BA176" s="202"/>
    </row>
    <row r="177" spans="1:53" s="211" customFormat="1">
      <c r="A177" s="202"/>
      <c r="B177" s="208" t="s">
        <v>271</v>
      </c>
      <c r="C177" s="208"/>
      <c r="D177" s="209" t="s">
        <v>272</v>
      </c>
      <c r="E177" s="208">
        <v>60</v>
      </c>
      <c r="F177" s="208">
        <v>48</v>
      </c>
      <c r="G177" s="208">
        <v>41</v>
      </c>
      <c r="H177" s="208">
        <v>33</v>
      </c>
      <c r="I177" s="208">
        <v>31</v>
      </c>
      <c r="J177" s="208"/>
      <c r="K177" s="202"/>
      <c r="L177" s="202"/>
      <c r="M177" s="208">
        <v>6391.05</v>
      </c>
      <c r="N177" s="208">
        <v>7263.41</v>
      </c>
      <c r="O177" s="208">
        <v>8561.1</v>
      </c>
      <c r="P177" s="208">
        <v>5710.43</v>
      </c>
      <c r="Q177" s="208">
        <v>17843.66</v>
      </c>
      <c r="R177" s="208"/>
      <c r="S177" s="202"/>
      <c r="T177" s="202"/>
      <c r="U177" s="208">
        <v>88.764583333333306</v>
      </c>
      <c r="V177" s="208">
        <v>100.880694444444</v>
      </c>
      <c r="W177" s="208">
        <v>124.073913043478</v>
      </c>
      <c r="X177" s="208">
        <v>83.976911764705903</v>
      </c>
      <c r="Y177" s="208">
        <v>262.40676470588198</v>
      </c>
      <c r="Z177" s="208"/>
      <c r="AA177" s="202"/>
      <c r="AB177" s="208" t="s">
        <v>298</v>
      </c>
      <c r="AC177" s="208"/>
      <c r="AD177" s="209" t="s">
        <v>134</v>
      </c>
      <c r="AE177" s="210">
        <v>5</v>
      </c>
      <c r="AF177" s="210">
        <v>4</v>
      </c>
      <c r="AG177" s="210">
        <v>2</v>
      </c>
      <c r="AH177" s="210">
        <v>1</v>
      </c>
      <c r="AI177" s="210">
        <v>1</v>
      </c>
      <c r="AJ177" s="210"/>
      <c r="AK177" s="202"/>
      <c r="AL177" s="202"/>
      <c r="AM177" s="210">
        <v>3123.01</v>
      </c>
      <c r="AN177" s="210">
        <v>490.96</v>
      </c>
      <c r="AO177" s="210">
        <v>61.65</v>
      </c>
      <c r="AP177" s="210">
        <v>48.29</v>
      </c>
      <c r="AQ177" s="210">
        <v>202.2</v>
      </c>
      <c r="AR177" s="210"/>
      <c r="AS177" s="202"/>
      <c r="AT177" s="202"/>
      <c r="AU177" s="210">
        <v>520.50166666666701</v>
      </c>
      <c r="AV177" s="210">
        <v>81.826666666666696</v>
      </c>
      <c r="AW177" s="210">
        <v>12.33</v>
      </c>
      <c r="AX177" s="210">
        <v>9.6579999999999995</v>
      </c>
      <c r="AY177" s="210">
        <v>40.44</v>
      </c>
      <c r="AZ177" s="210"/>
      <c r="BA177" s="202"/>
    </row>
    <row r="178" spans="1:53" s="211" customFormat="1">
      <c r="A178" s="202"/>
      <c r="B178" s="208" t="s">
        <v>273</v>
      </c>
      <c r="C178" s="208"/>
      <c r="D178" s="209" t="s">
        <v>162</v>
      </c>
      <c r="E178" s="208">
        <v>2521</v>
      </c>
      <c r="F178" s="208">
        <v>2132</v>
      </c>
      <c r="G178" s="208">
        <v>1879</v>
      </c>
      <c r="H178" s="208">
        <v>1507</v>
      </c>
      <c r="I178" s="208">
        <v>1365</v>
      </c>
      <c r="J178" s="208"/>
      <c r="K178" s="202"/>
      <c r="L178" s="202"/>
      <c r="M178" s="208">
        <v>229686.73</v>
      </c>
      <c r="N178" s="208">
        <v>240007.75</v>
      </c>
      <c r="O178" s="208">
        <v>369383.63</v>
      </c>
      <c r="P178" s="208">
        <v>305805.09999999998</v>
      </c>
      <c r="Q178" s="208">
        <v>1360295.46</v>
      </c>
      <c r="R178" s="208"/>
      <c r="S178" s="202"/>
      <c r="T178" s="202"/>
      <c r="U178" s="208">
        <v>76.998568555145894</v>
      </c>
      <c r="V178" s="208">
        <v>80.458514917867802</v>
      </c>
      <c r="W178" s="208">
        <v>128.16919847328199</v>
      </c>
      <c r="X178" s="208">
        <v>107.488611599297</v>
      </c>
      <c r="Y178" s="208">
        <v>482.03240963855399</v>
      </c>
      <c r="Z178" s="208"/>
      <c r="AA178" s="202"/>
      <c r="AB178" s="208" t="s">
        <v>299</v>
      </c>
      <c r="AC178" s="208"/>
      <c r="AD178" s="209" t="s">
        <v>95</v>
      </c>
      <c r="AE178" s="210">
        <v>2</v>
      </c>
      <c r="AF178" s="210"/>
      <c r="AG178" s="210"/>
      <c r="AH178" s="210"/>
      <c r="AI178" s="210">
        <v>1</v>
      </c>
      <c r="AJ178" s="210"/>
      <c r="AK178" s="202"/>
      <c r="AL178" s="202"/>
      <c r="AM178" s="210">
        <v>696.6</v>
      </c>
      <c r="AN178" s="210">
        <v>0</v>
      </c>
      <c r="AO178" s="210">
        <v>0</v>
      </c>
      <c r="AP178" s="210">
        <v>0</v>
      </c>
      <c r="AQ178" s="210">
        <v>1766.89</v>
      </c>
      <c r="AR178" s="210"/>
      <c r="AS178" s="202"/>
      <c r="AT178" s="202"/>
      <c r="AU178" s="210">
        <v>232.2</v>
      </c>
      <c r="AV178" s="210">
        <v>0</v>
      </c>
      <c r="AW178" s="210">
        <v>0</v>
      </c>
      <c r="AX178" s="210">
        <v>0</v>
      </c>
      <c r="AY178" s="210">
        <v>588.96333333333303</v>
      </c>
      <c r="AZ178" s="210"/>
      <c r="BA178" s="202"/>
    </row>
    <row r="179" spans="1:53" s="211" customFormat="1" ht="13" thickBot="1">
      <c r="A179" s="202"/>
      <c r="B179" s="212" t="s">
        <v>274</v>
      </c>
      <c r="C179" s="212"/>
      <c r="D179" s="213" t="s">
        <v>275</v>
      </c>
      <c r="E179" s="212">
        <v>242</v>
      </c>
      <c r="F179" s="212">
        <v>175</v>
      </c>
      <c r="G179" s="212">
        <v>133</v>
      </c>
      <c r="H179" s="212">
        <v>94</v>
      </c>
      <c r="I179" s="212">
        <v>91</v>
      </c>
      <c r="J179" s="212"/>
      <c r="K179" s="202"/>
      <c r="L179" s="202"/>
      <c r="M179" s="212">
        <v>30236.85</v>
      </c>
      <c r="N179" s="208">
        <v>33587.199999999997</v>
      </c>
      <c r="O179" s="208">
        <v>37807.699999999997</v>
      </c>
      <c r="P179" s="208">
        <v>24424.49</v>
      </c>
      <c r="Q179" s="208">
        <v>111087.15</v>
      </c>
      <c r="R179" s="208"/>
      <c r="S179" s="202"/>
      <c r="T179" s="202"/>
      <c r="U179" s="214">
        <v>107.22287234042599</v>
      </c>
      <c r="V179" s="214">
        <v>119.10354609929099</v>
      </c>
      <c r="W179" s="214">
        <v>142.67056603773599</v>
      </c>
      <c r="X179" s="214">
        <v>93.580421455938705</v>
      </c>
      <c r="Y179" s="214">
        <v>412.96338289962802</v>
      </c>
      <c r="Z179" s="214"/>
      <c r="AA179" s="202"/>
      <c r="AB179" s="212" t="s">
        <v>299</v>
      </c>
      <c r="AC179" s="212"/>
      <c r="AD179" s="213" t="s">
        <v>105</v>
      </c>
      <c r="AE179" s="215">
        <v>30</v>
      </c>
      <c r="AF179" s="215">
        <v>14</v>
      </c>
      <c r="AG179" s="215">
        <v>9</v>
      </c>
      <c r="AH179" s="215">
        <v>6</v>
      </c>
      <c r="AI179" s="215">
        <v>4</v>
      </c>
      <c r="AJ179" s="215"/>
      <c r="AK179" s="202"/>
      <c r="AL179" s="202"/>
      <c r="AM179" s="216">
        <v>10054.27</v>
      </c>
      <c r="AN179" s="215">
        <v>7217.86</v>
      </c>
      <c r="AO179" s="215">
        <v>1314.37</v>
      </c>
      <c r="AP179" s="215">
        <v>1171.4100000000001</v>
      </c>
      <c r="AQ179" s="215">
        <v>5173.7299999999996</v>
      </c>
      <c r="AR179" s="215"/>
      <c r="AS179" s="202"/>
      <c r="AT179" s="202"/>
      <c r="AU179" s="216">
        <v>324.33129032258103</v>
      </c>
      <c r="AV179" s="215">
        <v>232.83419354838699</v>
      </c>
      <c r="AW179" s="215">
        <v>46.9417857142857</v>
      </c>
      <c r="AX179" s="215">
        <v>45.054230769230799</v>
      </c>
      <c r="AY179" s="215">
        <v>191.61962962963</v>
      </c>
      <c r="AZ179" s="215"/>
      <c r="BA179" s="202"/>
    </row>
    <row r="180" spans="1:53" s="211" customFormat="1">
      <c r="A180" s="202"/>
      <c r="B180" s="208" t="s">
        <v>276</v>
      </c>
      <c r="C180" s="208"/>
      <c r="D180" s="209" t="s">
        <v>112</v>
      </c>
      <c r="E180" s="208">
        <v>80</v>
      </c>
      <c r="F180" s="208">
        <v>48</v>
      </c>
      <c r="G180" s="208">
        <v>37</v>
      </c>
      <c r="H180" s="208">
        <v>23</v>
      </c>
      <c r="I180" s="208">
        <v>17</v>
      </c>
      <c r="J180" s="208"/>
      <c r="K180" s="202"/>
      <c r="L180" s="202"/>
      <c r="M180" s="208">
        <v>5369.42</v>
      </c>
      <c r="N180" s="208">
        <v>5434.43</v>
      </c>
      <c r="O180" s="208">
        <v>7991.09</v>
      </c>
      <c r="P180" s="208">
        <v>4882.87</v>
      </c>
      <c r="Q180" s="208">
        <v>19042.89</v>
      </c>
      <c r="R180" s="208"/>
      <c r="S180" s="202"/>
      <c r="T180" s="202"/>
      <c r="U180" s="208">
        <v>61.016136363636299</v>
      </c>
      <c r="V180" s="208">
        <v>61.754886363636402</v>
      </c>
      <c r="W180" s="208">
        <v>91.851609195402304</v>
      </c>
      <c r="X180" s="208">
        <v>56.777558139534896</v>
      </c>
      <c r="Y180" s="208">
        <v>224.03399999999999</v>
      </c>
      <c r="Z180" s="208"/>
      <c r="AA180" s="202"/>
      <c r="AB180" s="208" t="s">
        <v>300</v>
      </c>
      <c r="AC180" s="208"/>
      <c r="AD180" s="209" t="s">
        <v>301</v>
      </c>
      <c r="AE180" s="210">
        <v>5</v>
      </c>
      <c r="AF180" s="210">
        <v>5</v>
      </c>
      <c r="AG180" s="210">
        <v>2</v>
      </c>
      <c r="AH180" s="210">
        <v>3</v>
      </c>
      <c r="AI180" s="210">
        <v>4</v>
      </c>
      <c r="AJ180" s="210"/>
      <c r="AK180" s="202"/>
      <c r="AL180" s="202"/>
      <c r="AM180" s="210">
        <v>404.88</v>
      </c>
      <c r="AN180" s="210">
        <v>2042.86</v>
      </c>
      <c r="AO180" s="210">
        <v>299.60000000000002</v>
      </c>
      <c r="AP180" s="210">
        <v>191.89</v>
      </c>
      <c r="AQ180" s="210">
        <v>8749.99</v>
      </c>
      <c r="AR180" s="210"/>
      <c r="AS180" s="202"/>
      <c r="AT180" s="202"/>
      <c r="AU180" s="210">
        <v>67.48</v>
      </c>
      <c r="AV180" s="210">
        <v>340.47666666666697</v>
      </c>
      <c r="AW180" s="210">
        <v>99.866666666666703</v>
      </c>
      <c r="AX180" s="210">
        <v>38.378</v>
      </c>
      <c r="AY180" s="210">
        <v>1749.998</v>
      </c>
      <c r="AZ180" s="210"/>
      <c r="BA180" s="202"/>
    </row>
    <row r="181" spans="1:53" s="211" customFormat="1">
      <c r="A181" s="202"/>
      <c r="B181" s="208" t="s">
        <v>277</v>
      </c>
      <c r="C181" s="208"/>
      <c r="D181" s="209" t="s">
        <v>278</v>
      </c>
      <c r="E181" s="208">
        <v>67</v>
      </c>
      <c r="F181" s="208">
        <v>38</v>
      </c>
      <c r="G181" s="208">
        <v>30</v>
      </c>
      <c r="H181" s="208">
        <v>22</v>
      </c>
      <c r="I181" s="208">
        <v>17</v>
      </c>
      <c r="J181" s="208"/>
      <c r="K181" s="202"/>
      <c r="L181" s="202"/>
      <c r="M181" s="208">
        <v>4463.2700000000004</v>
      </c>
      <c r="N181" s="208">
        <v>3331.27</v>
      </c>
      <c r="O181" s="208">
        <v>11681.79</v>
      </c>
      <c r="P181" s="208">
        <v>3914.08</v>
      </c>
      <c r="Q181" s="208">
        <v>11857.6</v>
      </c>
      <c r="R181" s="208"/>
      <c r="S181" s="202"/>
      <c r="T181" s="202"/>
      <c r="U181" s="208">
        <v>61.989861111111097</v>
      </c>
      <c r="V181" s="208">
        <v>46.267638888888897</v>
      </c>
      <c r="W181" s="208">
        <v>182.52796875000001</v>
      </c>
      <c r="X181" s="208">
        <v>62.128253968254</v>
      </c>
      <c r="Y181" s="208">
        <v>185.27500000000001</v>
      </c>
      <c r="Z181" s="208"/>
      <c r="AA181" s="202"/>
      <c r="AB181" s="208" t="s">
        <v>302</v>
      </c>
      <c r="AC181" s="208"/>
      <c r="AD181" s="209" t="s">
        <v>228</v>
      </c>
      <c r="AE181" s="210">
        <v>1</v>
      </c>
      <c r="AF181" s="210"/>
      <c r="AG181" s="210"/>
      <c r="AH181" s="210"/>
      <c r="AI181" s="210"/>
      <c r="AJ181" s="210"/>
      <c r="AK181" s="202"/>
      <c r="AL181" s="202"/>
      <c r="AM181" s="210">
        <v>15</v>
      </c>
      <c r="AN181" s="210">
        <v>0</v>
      </c>
      <c r="AO181" s="210"/>
      <c r="AP181" s="210"/>
      <c r="AQ181" s="210"/>
      <c r="AR181" s="210"/>
      <c r="AS181" s="202"/>
      <c r="AT181" s="202"/>
      <c r="AU181" s="210">
        <v>15</v>
      </c>
      <c r="AV181" s="210">
        <v>0</v>
      </c>
      <c r="AW181" s="210"/>
      <c r="AX181" s="210"/>
      <c r="AY181" s="210"/>
      <c r="AZ181" s="210"/>
      <c r="BA181" s="202"/>
    </row>
    <row r="182" spans="1:53" s="211" customFormat="1">
      <c r="A182" s="202"/>
      <c r="B182" s="208" t="s">
        <v>279</v>
      </c>
      <c r="C182" s="208"/>
      <c r="D182" s="209" t="s">
        <v>112</v>
      </c>
      <c r="E182" s="208">
        <v>21</v>
      </c>
      <c r="F182" s="208">
        <v>12</v>
      </c>
      <c r="G182" s="208">
        <v>5</v>
      </c>
      <c r="H182" s="208">
        <v>9</v>
      </c>
      <c r="I182" s="208">
        <v>7</v>
      </c>
      <c r="J182" s="208"/>
      <c r="K182" s="202"/>
      <c r="L182" s="202"/>
      <c r="M182" s="208">
        <v>2994.65</v>
      </c>
      <c r="N182" s="208">
        <v>3462.26</v>
      </c>
      <c r="O182" s="208">
        <v>2255.52</v>
      </c>
      <c r="P182" s="208">
        <v>4583.3900000000003</v>
      </c>
      <c r="Q182" s="208">
        <v>8481.06</v>
      </c>
      <c r="R182" s="208"/>
      <c r="S182" s="202"/>
      <c r="T182" s="202"/>
      <c r="U182" s="208">
        <v>124.777083333333</v>
      </c>
      <c r="V182" s="208">
        <v>144.26083333333301</v>
      </c>
      <c r="W182" s="208">
        <v>205.047272727273</v>
      </c>
      <c r="X182" s="208">
        <v>199.27782608695699</v>
      </c>
      <c r="Y182" s="208">
        <v>385.50272727272699</v>
      </c>
      <c r="Z182" s="208"/>
      <c r="AA182" s="202"/>
      <c r="AB182" s="208" t="s">
        <v>302</v>
      </c>
      <c r="AC182" s="208"/>
      <c r="AD182" s="209" t="s">
        <v>303</v>
      </c>
      <c r="AE182" s="210">
        <v>22</v>
      </c>
      <c r="AF182" s="210">
        <v>9</v>
      </c>
      <c r="AG182" s="210">
        <v>10</v>
      </c>
      <c r="AH182" s="210">
        <v>6</v>
      </c>
      <c r="AI182" s="210">
        <v>7</v>
      </c>
      <c r="AJ182" s="210"/>
      <c r="AK182" s="202"/>
      <c r="AL182" s="202"/>
      <c r="AM182" s="210">
        <v>12458.63</v>
      </c>
      <c r="AN182" s="210">
        <v>1412.45</v>
      </c>
      <c r="AO182" s="210">
        <v>2046.42</v>
      </c>
      <c r="AP182" s="210">
        <v>1318.3</v>
      </c>
      <c r="AQ182" s="210">
        <v>8247.73</v>
      </c>
      <c r="AR182" s="210"/>
      <c r="AS182" s="202"/>
      <c r="AT182" s="202"/>
      <c r="AU182" s="210">
        <v>461.43074074074099</v>
      </c>
      <c r="AV182" s="210">
        <v>52.312962962962999</v>
      </c>
      <c r="AW182" s="210">
        <v>75.793333333333294</v>
      </c>
      <c r="AX182" s="210">
        <v>48.825925925925901</v>
      </c>
      <c r="AY182" s="210">
        <v>305.47148148148102</v>
      </c>
      <c r="AZ182" s="210"/>
      <c r="BA182" s="202"/>
    </row>
    <row r="183" spans="1:53" s="211" customFormat="1">
      <c r="A183" s="202"/>
      <c r="B183" s="208" t="s">
        <v>280</v>
      </c>
      <c r="C183" s="208"/>
      <c r="D183" s="209" t="s">
        <v>183</v>
      </c>
      <c r="E183" s="208">
        <v>26</v>
      </c>
      <c r="F183" s="208">
        <v>15</v>
      </c>
      <c r="G183" s="208">
        <v>15</v>
      </c>
      <c r="H183" s="208">
        <v>9</v>
      </c>
      <c r="I183" s="208">
        <v>9</v>
      </c>
      <c r="J183" s="208"/>
      <c r="K183" s="202"/>
      <c r="L183" s="202"/>
      <c r="M183" s="208">
        <v>2960.51</v>
      </c>
      <c r="N183" s="208">
        <v>2128.4699999999998</v>
      </c>
      <c r="O183" s="208">
        <v>3350.61</v>
      </c>
      <c r="P183" s="208">
        <v>2074.5500000000002</v>
      </c>
      <c r="Q183" s="208">
        <v>14495.43</v>
      </c>
      <c r="R183" s="208"/>
      <c r="S183" s="202"/>
      <c r="T183" s="202"/>
      <c r="U183" s="208">
        <v>105.7325</v>
      </c>
      <c r="V183" s="208">
        <v>76.016785714285703</v>
      </c>
      <c r="W183" s="208">
        <v>128.869615384615</v>
      </c>
      <c r="X183" s="208">
        <v>82.981999999999999</v>
      </c>
      <c r="Y183" s="208">
        <v>557.51653846153897</v>
      </c>
      <c r="Z183" s="208"/>
      <c r="AA183" s="202"/>
      <c r="AB183" s="208" t="s">
        <v>304</v>
      </c>
      <c r="AC183" s="208"/>
      <c r="AD183" s="209" t="s">
        <v>140</v>
      </c>
      <c r="AE183" s="210">
        <v>370</v>
      </c>
      <c r="AF183" s="210">
        <v>184</v>
      </c>
      <c r="AG183" s="210">
        <v>139</v>
      </c>
      <c r="AH183" s="210">
        <v>103</v>
      </c>
      <c r="AI183" s="210">
        <v>87</v>
      </c>
      <c r="AJ183" s="210"/>
      <c r="AK183" s="202"/>
      <c r="AL183" s="202"/>
      <c r="AM183" s="210">
        <v>190835.92</v>
      </c>
      <c r="AN183" s="210">
        <v>54716.86</v>
      </c>
      <c r="AO183" s="210">
        <v>30069.14</v>
      </c>
      <c r="AP183" s="210">
        <v>28206.18</v>
      </c>
      <c r="AQ183" s="210">
        <v>73523.06</v>
      </c>
      <c r="AR183" s="210"/>
      <c r="AS183" s="202"/>
      <c r="AT183" s="202"/>
      <c r="AU183" s="210">
        <v>494.39357512953399</v>
      </c>
      <c r="AV183" s="210">
        <v>141.753523316062</v>
      </c>
      <c r="AW183" s="210">
        <v>81.267945945945897</v>
      </c>
      <c r="AX183" s="210">
        <v>77.702975206611498</v>
      </c>
      <c r="AY183" s="210">
        <v>200.882677595628</v>
      </c>
      <c r="AZ183" s="210"/>
      <c r="BA183" s="202"/>
    </row>
    <row r="184" spans="1:53" s="211" customFormat="1">
      <c r="A184" s="202"/>
      <c r="B184" s="208" t="s">
        <v>281</v>
      </c>
      <c r="C184" s="208"/>
      <c r="D184" s="209" t="s">
        <v>282</v>
      </c>
      <c r="E184" s="208">
        <v>176</v>
      </c>
      <c r="F184" s="208">
        <v>140</v>
      </c>
      <c r="G184" s="208">
        <v>119</v>
      </c>
      <c r="H184" s="208">
        <v>98</v>
      </c>
      <c r="I184" s="208">
        <v>80</v>
      </c>
      <c r="J184" s="208"/>
      <c r="K184" s="202"/>
      <c r="L184" s="202"/>
      <c r="M184" s="208">
        <v>23392.27</v>
      </c>
      <c r="N184" s="208">
        <v>19649.93</v>
      </c>
      <c r="O184" s="208">
        <v>27424.53</v>
      </c>
      <c r="P184" s="208">
        <v>25701.200000000001</v>
      </c>
      <c r="Q184" s="208">
        <v>158969.60000000001</v>
      </c>
      <c r="R184" s="208"/>
      <c r="S184" s="202"/>
      <c r="T184" s="202"/>
      <c r="U184" s="208">
        <v>112.462836538461</v>
      </c>
      <c r="V184" s="208">
        <v>94.4708173076923</v>
      </c>
      <c r="W184" s="208">
        <v>135.76499999999999</v>
      </c>
      <c r="X184" s="208">
        <v>125.98627450980401</v>
      </c>
      <c r="Y184" s="208">
        <v>779.26274509803898</v>
      </c>
      <c r="Z184" s="208"/>
      <c r="AA184" s="202"/>
      <c r="AB184" s="208" t="s">
        <v>305</v>
      </c>
      <c r="AC184" s="208"/>
      <c r="AD184" s="209" t="s">
        <v>306</v>
      </c>
      <c r="AE184" s="210">
        <v>7</v>
      </c>
      <c r="AF184" s="210">
        <v>3</v>
      </c>
      <c r="AG184" s="210">
        <v>3</v>
      </c>
      <c r="AH184" s="210">
        <v>2</v>
      </c>
      <c r="AI184" s="210">
        <v>2</v>
      </c>
      <c r="AJ184" s="210"/>
      <c r="AK184" s="202"/>
      <c r="AL184" s="202"/>
      <c r="AM184" s="210">
        <v>737.1</v>
      </c>
      <c r="AN184" s="210">
        <v>71.31</v>
      </c>
      <c r="AO184" s="210">
        <v>112.83</v>
      </c>
      <c r="AP184" s="210">
        <v>72.7</v>
      </c>
      <c r="AQ184" s="210">
        <v>1956.23</v>
      </c>
      <c r="AR184" s="210"/>
      <c r="AS184" s="202"/>
      <c r="AT184" s="202"/>
      <c r="AU184" s="210">
        <v>105.3</v>
      </c>
      <c r="AV184" s="210">
        <v>10.1871428571429</v>
      </c>
      <c r="AW184" s="210">
        <v>16.1185714285714</v>
      </c>
      <c r="AX184" s="210">
        <v>10.3857142857143</v>
      </c>
      <c r="AY184" s="210">
        <v>279.461428571429</v>
      </c>
      <c r="AZ184" s="210"/>
      <c r="BA184" s="202"/>
    </row>
    <row r="185" spans="1:53" s="211" customFormat="1">
      <c r="A185" s="202"/>
      <c r="B185" s="208" t="s">
        <v>281</v>
      </c>
      <c r="C185" s="208"/>
      <c r="D185" s="209" t="s">
        <v>218</v>
      </c>
      <c r="E185" s="208">
        <v>1</v>
      </c>
      <c r="F185" s="208">
        <v>1</v>
      </c>
      <c r="G185" s="208">
        <v>1</v>
      </c>
      <c r="H185" s="208">
        <v>1</v>
      </c>
      <c r="I185" s="208"/>
      <c r="J185" s="208"/>
      <c r="K185" s="202"/>
      <c r="L185" s="202"/>
      <c r="M185" s="208">
        <v>105.57</v>
      </c>
      <c r="N185" s="208">
        <v>113.56</v>
      </c>
      <c r="O185" s="208">
        <v>206.92</v>
      </c>
      <c r="P185" s="208">
        <v>39.28</v>
      </c>
      <c r="Q185" s="208">
        <v>0</v>
      </c>
      <c r="R185" s="208"/>
      <c r="S185" s="202"/>
      <c r="T185" s="202"/>
      <c r="U185" s="208">
        <v>105.57</v>
      </c>
      <c r="V185" s="208">
        <v>113.56</v>
      </c>
      <c r="W185" s="208">
        <v>206.92</v>
      </c>
      <c r="X185" s="208">
        <v>39.28</v>
      </c>
      <c r="Y185" s="208">
        <v>0</v>
      </c>
      <c r="Z185" s="208"/>
      <c r="AA185" s="202"/>
      <c r="AB185" s="208" t="s">
        <v>307</v>
      </c>
      <c r="AC185" s="208"/>
      <c r="AD185" s="209" t="s">
        <v>308</v>
      </c>
      <c r="AE185" s="210">
        <v>19</v>
      </c>
      <c r="AF185" s="210">
        <v>7</v>
      </c>
      <c r="AG185" s="210">
        <v>3</v>
      </c>
      <c r="AH185" s="210">
        <v>5</v>
      </c>
      <c r="AI185" s="210">
        <v>5</v>
      </c>
      <c r="AJ185" s="210"/>
      <c r="AK185" s="202"/>
      <c r="AL185" s="202"/>
      <c r="AM185" s="210">
        <v>1644.88</v>
      </c>
      <c r="AN185" s="210">
        <v>436</v>
      </c>
      <c r="AO185" s="210">
        <v>390.65</v>
      </c>
      <c r="AP185" s="210">
        <v>1247.27</v>
      </c>
      <c r="AQ185" s="210">
        <v>2950.16</v>
      </c>
      <c r="AR185" s="210"/>
      <c r="AS185" s="202"/>
      <c r="AT185" s="202"/>
      <c r="AU185" s="210">
        <v>74.767272727272697</v>
      </c>
      <c r="AV185" s="210">
        <v>19.818181818181799</v>
      </c>
      <c r="AW185" s="210">
        <v>21.702777777777801</v>
      </c>
      <c r="AX185" s="210">
        <v>59.393809523809502</v>
      </c>
      <c r="AY185" s="210">
        <v>134.09818181818201</v>
      </c>
      <c r="AZ185" s="210"/>
      <c r="BA185" s="202"/>
    </row>
    <row r="186" spans="1:53" s="211" customFormat="1">
      <c r="A186" s="202"/>
      <c r="B186" s="208" t="s">
        <v>283</v>
      </c>
      <c r="C186" s="208"/>
      <c r="D186" s="209" t="s">
        <v>463</v>
      </c>
      <c r="E186" s="208">
        <v>1</v>
      </c>
      <c r="F186" s="208">
        <v>1</v>
      </c>
      <c r="G186" s="208">
        <v>1</v>
      </c>
      <c r="H186" s="208">
        <v>1</v>
      </c>
      <c r="I186" s="208">
        <v>1</v>
      </c>
      <c r="J186" s="208"/>
      <c r="K186" s="202"/>
      <c r="L186" s="202"/>
      <c r="M186" s="208">
        <v>201.92</v>
      </c>
      <c r="N186" s="208">
        <v>240.97</v>
      </c>
      <c r="O186" s="208">
        <v>211.19</v>
      </c>
      <c r="P186" s="208">
        <v>242.98</v>
      </c>
      <c r="Q186" s="208">
        <v>3559.92</v>
      </c>
      <c r="R186" s="208"/>
      <c r="S186" s="202"/>
      <c r="T186" s="202"/>
      <c r="U186" s="208">
        <v>201.92</v>
      </c>
      <c r="V186" s="208">
        <v>240.97</v>
      </c>
      <c r="W186" s="208">
        <v>211.19</v>
      </c>
      <c r="X186" s="208">
        <v>242.98</v>
      </c>
      <c r="Y186" s="208">
        <v>3559.92</v>
      </c>
      <c r="Z186" s="208"/>
      <c r="AA186" s="202"/>
      <c r="AB186" s="208" t="s">
        <v>309</v>
      </c>
      <c r="AC186" s="208"/>
      <c r="AD186" s="209" t="s">
        <v>310</v>
      </c>
      <c r="AE186" s="210">
        <v>17</v>
      </c>
      <c r="AF186" s="210">
        <v>9</v>
      </c>
      <c r="AG186" s="210">
        <v>9</v>
      </c>
      <c r="AH186" s="210">
        <v>7</v>
      </c>
      <c r="AI186" s="210">
        <v>8</v>
      </c>
      <c r="AJ186" s="210"/>
      <c r="AK186" s="202"/>
      <c r="AL186" s="202"/>
      <c r="AM186" s="210">
        <v>1812.51</v>
      </c>
      <c r="AN186" s="210">
        <v>750.99</v>
      </c>
      <c r="AO186" s="210">
        <v>2053.75</v>
      </c>
      <c r="AP186" s="210">
        <v>528.96</v>
      </c>
      <c r="AQ186" s="210">
        <v>7071.6</v>
      </c>
      <c r="AR186" s="210"/>
      <c r="AS186" s="202"/>
      <c r="AT186" s="202"/>
      <c r="AU186" s="210">
        <v>90.625500000000002</v>
      </c>
      <c r="AV186" s="210">
        <v>37.549500000000002</v>
      </c>
      <c r="AW186" s="210">
        <v>108.092105263158</v>
      </c>
      <c r="AX186" s="210">
        <v>29.386666666666699</v>
      </c>
      <c r="AY186" s="210">
        <v>372.18947368420999</v>
      </c>
      <c r="AZ186" s="210"/>
      <c r="BA186" s="202"/>
    </row>
    <row r="187" spans="1:53" s="211" customFormat="1">
      <c r="A187" s="202"/>
      <c r="B187" s="208" t="s">
        <v>283</v>
      </c>
      <c r="C187" s="208"/>
      <c r="D187" s="209" t="s">
        <v>107</v>
      </c>
      <c r="E187" s="208">
        <v>4</v>
      </c>
      <c r="F187" s="208">
        <v>1</v>
      </c>
      <c r="G187" s="208">
        <v>1</v>
      </c>
      <c r="H187" s="208"/>
      <c r="I187" s="208"/>
      <c r="J187" s="208"/>
      <c r="K187" s="202"/>
      <c r="L187" s="202"/>
      <c r="M187" s="208">
        <v>380.88</v>
      </c>
      <c r="N187" s="208">
        <v>60.37</v>
      </c>
      <c r="O187" s="208">
        <v>18.010000000000002</v>
      </c>
      <c r="P187" s="208">
        <v>0</v>
      </c>
      <c r="Q187" s="208">
        <v>0</v>
      </c>
      <c r="R187" s="208"/>
      <c r="S187" s="202"/>
      <c r="T187" s="202"/>
      <c r="U187" s="208">
        <v>95.22</v>
      </c>
      <c r="V187" s="208">
        <v>15.092499999999999</v>
      </c>
      <c r="W187" s="208">
        <v>4.5025000000000004</v>
      </c>
      <c r="X187" s="208">
        <v>0</v>
      </c>
      <c r="Y187" s="208">
        <v>0</v>
      </c>
      <c r="Z187" s="208"/>
      <c r="AA187" s="202"/>
      <c r="AB187" s="208" t="s">
        <v>311</v>
      </c>
      <c r="AC187" s="208"/>
      <c r="AD187" s="209" t="s">
        <v>101</v>
      </c>
      <c r="AE187" s="210">
        <v>33</v>
      </c>
      <c r="AF187" s="210">
        <v>16</v>
      </c>
      <c r="AG187" s="210">
        <v>10</v>
      </c>
      <c r="AH187" s="210">
        <v>9</v>
      </c>
      <c r="AI187" s="210">
        <v>7</v>
      </c>
      <c r="AJ187" s="210"/>
      <c r="AK187" s="202"/>
      <c r="AL187" s="202"/>
      <c r="AM187" s="210">
        <v>6885.44</v>
      </c>
      <c r="AN187" s="210">
        <v>2268.58</v>
      </c>
      <c r="AO187" s="210">
        <v>1276.73</v>
      </c>
      <c r="AP187" s="210">
        <v>2513.94</v>
      </c>
      <c r="AQ187" s="210">
        <v>7236.95</v>
      </c>
      <c r="AR187" s="210"/>
      <c r="AS187" s="202"/>
      <c r="AT187" s="202"/>
      <c r="AU187" s="210">
        <v>202.512941176471</v>
      </c>
      <c r="AV187" s="210">
        <v>66.722941176470599</v>
      </c>
      <c r="AW187" s="210">
        <v>41.1848387096774</v>
      </c>
      <c r="AX187" s="210">
        <v>81.094838709677404</v>
      </c>
      <c r="AY187" s="210">
        <v>233.45</v>
      </c>
      <c r="AZ187" s="210"/>
      <c r="BA187" s="202"/>
    </row>
    <row r="188" spans="1:53" s="211" customFormat="1">
      <c r="A188" s="202"/>
      <c r="B188" s="208" t="s">
        <v>283</v>
      </c>
      <c r="C188" s="208"/>
      <c r="D188" s="209" t="s">
        <v>113</v>
      </c>
      <c r="E188" s="208">
        <v>1252</v>
      </c>
      <c r="F188" s="208">
        <v>860</v>
      </c>
      <c r="G188" s="208">
        <v>673</v>
      </c>
      <c r="H188" s="208">
        <v>500</v>
      </c>
      <c r="I188" s="208">
        <v>430</v>
      </c>
      <c r="J188" s="208"/>
      <c r="K188" s="202"/>
      <c r="L188" s="202"/>
      <c r="M188" s="208">
        <v>146158.98000000001</v>
      </c>
      <c r="N188" s="208">
        <v>129489.76</v>
      </c>
      <c r="O188" s="208">
        <v>160748.25</v>
      </c>
      <c r="P188" s="208">
        <v>143722.64000000001</v>
      </c>
      <c r="Q188" s="208">
        <v>446213.54</v>
      </c>
      <c r="R188" s="208"/>
      <c r="S188" s="202"/>
      <c r="T188" s="202"/>
      <c r="U188" s="208">
        <v>101.71118997912301</v>
      </c>
      <c r="V188" s="208">
        <v>90.111176061238595</v>
      </c>
      <c r="W188" s="208">
        <v>115.149176217765</v>
      </c>
      <c r="X188" s="208">
        <v>104.373740014524</v>
      </c>
      <c r="Y188" s="208">
        <v>323.10900796524299</v>
      </c>
      <c r="Z188" s="208"/>
      <c r="AA188" s="202"/>
      <c r="AB188" s="208" t="s">
        <v>313</v>
      </c>
      <c r="AC188" s="208"/>
      <c r="AD188" s="209" t="s">
        <v>314</v>
      </c>
      <c r="AE188" s="210">
        <v>19</v>
      </c>
      <c r="AF188" s="210">
        <v>4</v>
      </c>
      <c r="AG188" s="210">
        <v>8</v>
      </c>
      <c r="AH188" s="210">
        <v>4</v>
      </c>
      <c r="AI188" s="210">
        <v>3</v>
      </c>
      <c r="AJ188" s="210"/>
      <c r="AK188" s="202"/>
      <c r="AL188" s="202"/>
      <c r="AM188" s="210">
        <v>20175.55</v>
      </c>
      <c r="AN188" s="210">
        <v>267.95999999999998</v>
      </c>
      <c r="AO188" s="210">
        <v>137.36000000000001</v>
      </c>
      <c r="AP188" s="210">
        <v>71.02</v>
      </c>
      <c r="AQ188" s="210">
        <v>559.08000000000004</v>
      </c>
      <c r="AR188" s="210"/>
      <c r="AS188" s="202"/>
      <c r="AT188" s="202"/>
      <c r="AU188" s="210">
        <v>1061.8710526315799</v>
      </c>
      <c r="AV188" s="210">
        <v>14.1031578947368</v>
      </c>
      <c r="AW188" s="210">
        <v>7.6311111111111103</v>
      </c>
      <c r="AX188" s="210">
        <v>5.0728571428571403</v>
      </c>
      <c r="AY188" s="210">
        <v>31.06</v>
      </c>
      <c r="AZ188" s="210"/>
      <c r="BA188" s="202"/>
    </row>
    <row r="189" spans="1:53" s="211" customFormat="1" ht="13" thickBot="1">
      <c r="A189" s="202"/>
      <c r="B189" s="212" t="s">
        <v>284</v>
      </c>
      <c r="C189" s="212"/>
      <c r="D189" s="213" t="s">
        <v>285</v>
      </c>
      <c r="E189" s="212">
        <v>61</v>
      </c>
      <c r="F189" s="212">
        <v>41</v>
      </c>
      <c r="G189" s="212">
        <v>34</v>
      </c>
      <c r="H189" s="212">
        <v>26</v>
      </c>
      <c r="I189" s="212">
        <v>26</v>
      </c>
      <c r="J189" s="212"/>
      <c r="K189" s="202"/>
      <c r="L189" s="202"/>
      <c r="M189" s="212">
        <v>9329.7999999999993</v>
      </c>
      <c r="N189" s="208">
        <v>7080.14</v>
      </c>
      <c r="O189" s="208">
        <v>8702.52</v>
      </c>
      <c r="P189" s="208">
        <v>7808.44</v>
      </c>
      <c r="Q189" s="208">
        <v>46654.92</v>
      </c>
      <c r="R189" s="208"/>
      <c r="S189" s="202"/>
      <c r="T189" s="202"/>
      <c r="U189" s="214">
        <v>129.580555555556</v>
      </c>
      <c r="V189" s="214">
        <v>98.335277777777705</v>
      </c>
      <c r="W189" s="214">
        <v>124.32171428571399</v>
      </c>
      <c r="X189" s="214">
        <v>113.165797101449</v>
      </c>
      <c r="Y189" s="214">
        <v>676.15826086956497</v>
      </c>
      <c r="Z189" s="214"/>
      <c r="AA189" s="202"/>
      <c r="AB189" s="212" t="s">
        <v>315</v>
      </c>
      <c r="AC189" s="212"/>
      <c r="AD189" s="213" t="s">
        <v>316</v>
      </c>
      <c r="AE189" s="215">
        <v>94</v>
      </c>
      <c r="AF189" s="215">
        <v>51</v>
      </c>
      <c r="AG189" s="215">
        <v>43</v>
      </c>
      <c r="AH189" s="215">
        <v>11</v>
      </c>
      <c r="AI189" s="215">
        <v>11</v>
      </c>
      <c r="AJ189" s="215"/>
      <c r="AK189" s="202"/>
      <c r="AL189" s="202"/>
      <c r="AM189" s="216">
        <v>73669.69</v>
      </c>
      <c r="AN189" s="215">
        <v>8511.1200000000008</v>
      </c>
      <c r="AO189" s="215">
        <v>7310.29</v>
      </c>
      <c r="AP189" s="215">
        <v>2288.8000000000002</v>
      </c>
      <c r="AQ189" s="215">
        <v>17704.25</v>
      </c>
      <c r="AR189" s="215"/>
      <c r="AS189" s="202"/>
      <c r="AT189" s="202"/>
      <c r="AU189" s="216">
        <v>759.48134020618602</v>
      </c>
      <c r="AV189" s="215">
        <v>87.743505154639195</v>
      </c>
      <c r="AW189" s="215">
        <v>84.026321839080495</v>
      </c>
      <c r="AX189" s="215">
        <v>25.7168539325843</v>
      </c>
      <c r="AY189" s="215">
        <v>198.924157303371</v>
      </c>
      <c r="AZ189" s="215"/>
      <c r="BA189" s="202"/>
    </row>
    <row r="190" spans="1:53" s="211" customFormat="1">
      <c r="A190" s="202"/>
      <c r="B190" s="208" t="s">
        <v>286</v>
      </c>
      <c r="C190" s="208"/>
      <c r="D190" s="209" t="s">
        <v>287</v>
      </c>
      <c r="E190" s="208">
        <v>662</v>
      </c>
      <c r="F190" s="208">
        <v>523</v>
      </c>
      <c r="G190" s="208">
        <v>422</v>
      </c>
      <c r="H190" s="208">
        <v>308</v>
      </c>
      <c r="I190" s="208">
        <v>271</v>
      </c>
      <c r="J190" s="208"/>
      <c r="K190" s="202"/>
      <c r="L190" s="202"/>
      <c r="M190" s="208">
        <v>81352.460000000094</v>
      </c>
      <c r="N190" s="208">
        <v>73837.98</v>
      </c>
      <c r="O190" s="208">
        <v>102644.69</v>
      </c>
      <c r="P190" s="208">
        <v>73757.64</v>
      </c>
      <c r="Q190" s="208">
        <v>248878</v>
      </c>
      <c r="R190" s="208"/>
      <c r="S190" s="202"/>
      <c r="T190" s="202"/>
      <c r="U190" s="208">
        <v>104.431912708601</v>
      </c>
      <c r="V190" s="208">
        <v>94.785596919127002</v>
      </c>
      <c r="W190" s="208">
        <v>136.49559840425499</v>
      </c>
      <c r="X190" s="208">
        <v>98.474819759679505</v>
      </c>
      <c r="Y190" s="208">
        <v>333.616621983914</v>
      </c>
      <c r="Z190" s="208"/>
      <c r="AA190" s="202"/>
      <c r="AB190" s="208" t="s">
        <v>317</v>
      </c>
      <c r="AC190" s="208"/>
      <c r="AD190" s="209" t="s">
        <v>194</v>
      </c>
      <c r="AE190" s="210">
        <v>11</v>
      </c>
      <c r="AF190" s="210">
        <v>1</v>
      </c>
      <c r="AG190" s="210">
        <v>1</v>
      </c>
      <c r="AH190" s="210">
        <v>1</v>
      </c>
      <c r="AI190" s="210"/>
      <c r="AJ190" s="210"/>
      <c r="AK190" s="202"/>
      <c r="AL190" s="202"/>
      <c r="AM190" s="210">
        <v>1435.59</v>
      </c>
      <c r="AN190" s="210">
        <v>927.65</v>
      </c>
      <c r="AO190" s="210">
        <v>1248.26</v>
      </c>
      <c r="AP190" s="210">
        <v>1005.05</v>
      </c>
      <c r="AQ190" s="210">
        <v>0</v>
      </c>
      <c r="AR190" s="210"/>
      <c r="AS190" s="202"/>
      <c r="AT190" s="202"/>
      <c r="AU190" s="210">
        <v>119.63249999999999</v>
      </c>
      <c r="AV190" s="210">
        <v>77.304166666666703</v>
      </c>
      <c r="AW190" s="210">
        <v>156.0325</v>
      </c>
      <c r="AX190" s="210">
        <v>125.63124999999999</v>
      </c>
      <c r="AY190" s="210">
        <v>0</v>
      </c>
      <c r="AZ190" s="210"/>
      <c r="BA190" s="202"/>
    </row>
    <row r="191" spans="1:53" s="211" customFormat="1">
      <c r="A191" s="202"/>
      <c r="B191" s="208" t="s">
        <v>286</v>
      </c>
      <c r="C191" s="208"/>
      <c r="D191" s="209" t="s">
        <v>303</v>
      </c>
      <c r="E191" s="208">
        <v>2</v>
      </c>
      <c r="F191" s="208">
        <v>3</v>
      </c>
      <c r="G191" s="208">
        <v>5</v>
      </c>
      <c r="H191" s="208">
        <v>5</v>
      </c>
      <c r="I191" s="208">
        <v>4</v>
      </c>
      <c r="J191" s="208"/>
      <c r="K191" s="202"/>
      <c r="L191" s="202"/>
      <c r="M191" s="208">
        <v>196.16</v>
      </c>
      <c r="N191" s="208">
        <v>264.27999999999997</v>
      </c>
      <c r="O191" s="208">
        <v>660.58</v>
      </c>
      <c r="P191" s="208">
        <v>571.65</v>
      </c>
      <c r="Q191" s="208">
        <v>7060.26</v>
      </c>
      <c r="R191" s="208"/>
      <c r="S191" s="202"/>
      <c r="T191" s="202"/>
      <c r="U191" s="208">
        <v>24.52</v>
      </c>
      <c r="V191" s="208">
        <v>33.034999999999997</v>
      </c>
      <c r="W191" s="208">
        <v>82.572500000000005</v>
      </c>
      <c r="X191" s="208">
        <v>71.456249999999997</v>
      </c>
      <c r="Y191" s="208">
        <v>882.53250000000003</v>
      </c>
      <c r="Z191" s="208"/>
      <c r="AA191" s="202"/>
      <c r="AB191" s="208" t="s">
        <v>318</v>
      </c>
      <c r="AC191" s="208"/>
      <c r="AD191" s="209" t="s">
        <v>91</v>
      </c>
      <c r="AE191" s="210">
        <v>7</v>
      </c>
      <c r="AF191" s="210">
        <v>1</v>
      </c>
      <c r="AG191" s="210">
        <v>1</v>
      </c>
      <c r="AH191" s="210"/>
      <c r="AI191" s="210"/>
      <c r="AJ191" s="210"/>
      <c r="AK191" s="202"/>
      <c r="AL191" s="202"/>
      <c r="AM191" s="210">
        <v>674.06</v>
      </c>
      <c r="AN191" s="210">
        <v>84.55</v>
      </c>
      <c r="AO191" s="210">
        <v>167.03</v>
      </c>
      <c r="AP191" s="210">
        <v>0</v>
      </c>
      <c r="AQ191" s="210">
        <v>0</v>
      </c>
      <c r="AR191" s="210"/>
      <c r="AS191" s="202"/>
      <c r="AT191" s="202"/>
      <c r="AU191" s="210">
        <v>96.294285714285706</v>
      </c>
      <c r="AV191" s="210">
        <v>12.078571428571401</v>
      </c>
      <c r="AW191" s="210">
        <v>23.861428571428601</v>
      </c>
      <c r="AX191" s="210">
        <v>0</v>
      </c>
      <c r="AY191" s="210">
        <v>0</v>
      </c>
      <c r="AZ191" s="210"/>
      <c r="BA191" s="202"/>
    </row>
    <row r="192" spans="1:53" s="211" customFormat="1">
      <c r="A192" s="202"/>
      <c r="B192" s="208" t="s">
        <v>288</v>
      </c>
      <c r="C192" s="208"/>
      <c r="D192" s="209" t="s">
        <v>289</v>
      </c>
      <c r="E192" s="208">
        <v>401</v>
      </c>
      <c r="F192" s="208">
        <v>243</v>
      </c>
      <c r="G192" s="208">
        <v>177</v>
      </c>
      <c r="H192" s="208">
        <v>126</v>
      </c>
      <c r="I192" s="208">
        <v>104</v>
      </c>
      <c r="J192" s="208"/>
      <c r="K192" s="202"/>
      <c r="L192" s="202"/>
      <c r="M192" s="208">
        <v>25189.55</v>
      </c>
      <c r="N192" s="208">
        <v>29038.9</v>
      </c>
      <c r="O192" s="208">
        <v>31994.7</v>
      </c>
      <c r="P192" s="208">
        <v>22508.06</v>
      </c>
      <c r="Q192" s="208">
        <v>80557.820000000007</v>
      </c>
      <c r="R192" s="208"/>
      <c r="S192" s="202"/>
      <c r="T192" s="202"/>
      <c r="U192" s="208">
        <v>57.510388127854</v>
      </c>
      <c r="V192" s="208">
        <v>66.298858447488598</v>
      </c>
      <c r="W192" s="208">
        <v>82.887823834196894</v>
      </c>
      <c r="X192" s="208">
        <v>59.231736842105299</v>
      </c>
      <c r="Y192" s="208">
        <v>211.99426315789501</v>
      </c>
      <c r="Z192" s="208"/>
      <c r="AA192" s="202"/>
      <c r="AB192" s="208" t="s">
        <v>319</v>
      </c>
      <c r="AC192" s="208"/>
      <c r="AD192" s="209" t="s">
        <v>270</v>
      </c>
      <c r="AE192" s="210">
        <v>27</v>
      </c>
      <c r="AF192" s="210">
        <v>12</v>
      </c>
      <c r="AG192" s="210">
        <v>10</v>
      </c>
      <c r="AH192" s="210">
        <v>8</v>
      </c>
      <c r="AI192" s="210">
        <v>6</v>
      </c>
      <c r="AJ192" s="210"/>
      <c r="AK192" s="202"/>
      <c r="AL192" s="202"/>
      <c r="AM192" s="210">
        <v>2894.19</v>
      </c>
      <c r="AN192" s="210">
        <v>1247.6400000000001</v>
      </c>
      <c r="AO192" s="210">
        <v>778.65</v>
      </c>
      <c r="AP192" s="210">
        <v>1164.01</v>
      </c>
      <c r="AQ192" s="210">
        <v>4669.29</v>
      </c>
      <c r="AR192" s="210"/>
      <c r="AS192" s="202"/>
      <c r="AT192" s="202"/>
      <c r="AU192" s="210">
        <v>90.443437500000002</v>
      </c>
      <c r="AV192" s="210">
        <v>38.988750000000003</v>
      </c>
      <c r="AW192" s="210">
        <v>25.954999999999998</v>
      </c>
      <c r="AX192" s="210">
        <v>38.800333333333299</v>
      </c>
      <c r="AY192" s="210">
        <v>155.643</v>
      </c>
      <c r="AZ192" s="210"/>
      <c r="BA192" s="202"/>
    </row>
    <row r="193" spans="1:53" s="211" customFormat="1">
      <c r="A193" s="202"/>
      <c r="B193" s="208" t="s">
        <v>290</v>
      </c>
      <c r="C193" s="208"/>
      <c r="D193" s="209" t="s">
        <v>261</v>
      </c>
      <c r="E193" s="208">
        <v>343</v>
      </c>
      <c r="F193" s="208">
        <v>240</v>
      </c>
      <c r="G193" s="208">
        <v>187</v>
      </c>
      <c r="H193" s="208">
        <v>146</v>
      </c>
      <c r="I193" s="208">
        <v>148</v>
      </c>
      <c r="J193" s="208"/>
      <c r="K193" s="202"/>
      <c r="L193" s="202"/>
      <c r="M193" s="208">
        <v>46646.65</v>
      </c>
      <c r="N193" s="208">
        <v>42830.58</v>
      </c>
      <c r="O193" s="208">
        <v>44679.81</v>
      </c>
      <c r="P193" s="208">
        <v>34739.96</v>
      </c>
      <c r="Q193" s="208">
        <v>156005.28</v>
      </c>
      <c r="R193" s="208"/>
      <c r="S193" s="202"/>
      <c r="T193" s="202"/>
      <c r="U193" s="208">
        <v>114.33002450980401</v>
      </c>
      <c r="V193" s="208">
        <v>104.976911764706</v>
      </c>
      <c r="W193" s="208">
        <v>114.27061381074201</v>
      </c>
      <c r="X193" s="208">
        <v>88.849002557544793</v>
      </c>
      <c r="Y193" s="208">
        <v>403.11441860465101</v>
      </c>
      <c r="Z193" s="208"/>
      <c r="AA193" s="202"/>
      <c r="AB193" s="208" t="s">
        <v>320</v>
      </c>
      <c r="AC193" s="208"/>
      <c r="AD193" s="209" t="s">
        <v>218</v>
      </c>
      <c r="AE193" s="210">
        <v>67</v>
      </c>
      <c r="AF193" s="210">
        <v>28</v>
      </c>
      <c r="AG193" s="210">
        <v>13</v>
      </c>
      <c r="AH193" s="210">
        <v>11</v>
      </c>
      <c r="AI193" s="210">
        <v>14</v>
      </c>
      <c r="AJ193" s="210"/>
      <c r="AK193" s="202"/>
      <c r="AL193" s="202"/>
      <c r="AM193" s="210">
        <v>28126.71</v>
      </c>
      <c r="AN193" s="210">
        <v>4196.0200000000004</v>
      </c>
      <c r="AO193" s="210">
        <v>1806.07</v>
      </c>
      <c r="AP193" s="210">
        <v>2075.9899999999998</v>
      </c>
      <c r="AQ193" s="210">
        <v>6175.41</v>
      </c>
      <c r="AR193" s="210"/>
      <c r="AS193" s="202"/>
      <c r="AT193" s="202"/>
      <c r="AU193" s="210">
        <v>390.64875000000001</v>
      </c>
      <c r="AV193" s="210">
        <v>58.278055555555497</v>
      </c>
      <c r="AW193" s="210">
        <v>29.607704918032798</v>
      </c>
      <c r="AX193" s="210">
        <v>32.952222222222197</v>
      </c>
      <c r="AY193" s="210">
        <v>93.566818181818206</v>
      </c>
      <c r="AZ193" s="210"/>
      <c r="BA193" s="202"/>
    </row>
    <row r="194" spans="1:53" s="211" customFormat="1">
      <c r="A194" s="202"/>
      <c r="B194" s="208" t="s">
        <v>291</v>
      </c>
      <c r="C194" s="208"/>
      <c r="D194" s="209" t="s">
        <v>292</v>
      </c>
      <c r="E194" s="208">
        <v>190</v>
      </c>
      <c r="F194" s="208">
        <v>106</v>
      </c>
      <c r="G194" s="208">
        <v>80</v>
      </c>
      <c r="H194" s="208">
        <v>57</v>
      </c>
      <c r="I194" s="208">
        <v>45</v>
      </c>
      <c r="J194" s="208"/>
      <c r="K194" s="202"/>
      <c r="L194" s="202"/>
      <c r="M194" s="208">
        <v>20514.669999999998</v>
      </c>
      <c r="N194" s="208">
        <v>11934.25</v>
      </c>
      <c r="O194" s="208">
        <v>13052.31</v>
      </c>
      <c r="P194" s="208">
        <v>10013.84</v>
      </c>
      <c r="Q194" s="208">
        <v>34484.89</v>
      </c>
      <c r="R194" s="208"/>
      <c r="S194" s="202"/>
      <c r="T194" s="202"/>
      <c r="U194" s="208">
        <v>99.104685990338197</v>
      </c>
      <c r="V194" s="208">
        <v>57.653381642512002</v>
      </c>
      <c r="W194" s="208">
        <v>63.669804878048801</v>
      </c>
      <c r="X194" s="208">
        <v>49.820099502487601</v>
      </c>
      <c r="Y194" s="208">
        <v>170.717277227723</v>
      </c>
      <c r="Z194" s="208"/>
      <c r="AA194" s="202"/>
      <c r="AB194" s="208" t="s">
        <v>321</v>
      </c>
      <c r="AC194" s="208"/>
      <c r="AD194" s="209" t="s">
        <v>223</v>
      </c>
      <c r="AE194" s="210">
        <v>10</v>
      </c>
      <c r="AF194" s="210">
        <v>8</v>
      </c>
      <c r="AG194" s="210">
        <v>4</v>
      </c>
      <c r="AH194" s="210">
        <v>4</v>
      </c>
      <c r="AI194" s="210">
        <v>5</v>
      </c>
      <c r="AJ194" s="210"/>
      <c r="AK194" s="202"/>
      <c r="AL194" s="202"/>
      <c r="AM194" s="210">
        <v>1875.74</v>
      </c>
      <c r="AN194" s="210">
        <v>579.66999999999996</v>
      </c>
      <c r="AO194" s="210">
        <v>-0.369999999999999</v>
      </c>
      <c r="AP194" s="210">
        <v>92.22</v>
      </c>
      <c r="AQ194" s="210">
        <v>425.29</v>
      </c>
      <c r="AR194" s="210"/>
      <c r="AS194" s="202"/>
      <c r="AT194" s="202"/>
      <c r="AU194" s="210">
        <v>125.049333333333</v>
      </c>
      <c r="AV194" s="210">
        <v>38.644666666666701</v>
      </c>
      <c r="AW194" s="210">
        <v>-3.6999999999999901E-2</v>
      </c>
      <c r="AX194" s="210">
        <v>6.5871428571428599</v>
      </c>
      <c r="AY194" s="210">
        <v>28.3526666666667</v>
      </c>
      <c r="AZ194" s="210"/>
      <c r="BA194" s="202"/>
    </row>
    <row r="195" spans="1:53" s="211" customFormat="1">
      <c r="A195" s="202"/>
      <c r="B195" s="208" t="s">
        <v>293</v>
      </c>
      <c r="C195" s="208"/>
      <c r="D195" s="209" t="s">
        <v>270</v>
      </c>
      <c r="E195" s="208">
        <v>3</v>
      </c>
      <c r="F195" s="208">
        <v>2</v>
      </c>
      <c r="G195" s="208">
        <v>1</v>
      </c>
      <c r="H195" s="208">
        <v>1</v>
      </c>
      <c r="I195" s="208">
        <v>1</v>
      </c>
      <c r="J195" s="208"/>
      <c r="K195" s="202"/>
      <c r="L195" s="202"/>
      <c r="M195" s="208">
        <v>785.02</v>
      </c>
      <c r="N195" s="208">
        <v>305.20999999999998</v>
      </c>
      <c r="O195" s="208">
        <v>253.72</v>
      </c>
      <c r="P195" s="208">
        <v>283.87</v>
      </c>
      <c r="Q195" s="208">
        <v>281.67</v>
      </c>
      <c r="R195" s="208"/>
      <c r="S195" s="202"/>
      <c r="T195" s="202"/>
      <c r="U195" s="208">
        <v>261.67333333333301</v>
      </c>
      <c r="V195" s="208">
        <v>101.73666666666701</v>
      </c>
      <c r="W195" s="208">
        <v>84.573333333333295</v>
      </c>
      <c r="X195" s="208">
        <v>94.623333333333306</v>
      </c>
      <c r="Y195" s="208">
        <v>93.89</v>
      </c>
      <c r="Z195" s="208"/>
      <c r="AA195" s="202"/>
      <c r="AB195" s="208" t="s">
        <v>322</v>
      </c>
      <c r="AC195" s="208"/>
      <c r="AD195" s="209" t="s">
        <v>323</v>
      </c>
      <c r="AE195" s="210">
        <v>22</v>
      </c>
      <c r="AF195" s="210">
        <v>8</v>
      </c>
      <c r="AG195" s="210">
        <v>5</v>
      </c>
      <c r="AH195" s="210">
        <v>6</v>
      </c>
      <c r="AI195" s="210">
        <v>6</v>
      </c>
      <c r="AJ195" s="210"/>
      <c r="AK195" s="202"/>
      <c r="AL195" s="202"/>
      <c r="AM195" s="210">
        <v>2627.44</v>
      </c>
      <c r="AN195" s="210">
        <v>402.25</v>
      </c>
      <c r="AO195" s="210">
        <v>103.12</v>
      </c>
      <c r="AP195" s="210">
        <v>193.15</v>
      </c>
      <c r="AQ195" s="210">
        <v>2426.52</v>
      </c>
      <c r="AR195" s="210"/>
      <c r="AS195" s="202"/>
      <c r="AT195" s="202"/>
      <c r="AU195" s="210">
        <v>119.429090909091</v>
      </c>
      <c r="AV195" s="210">
        <v>18.284090909090899</v>
      </c>
      <c r="AW195" s="210">
        <v>5.1559999999999997</v>
      </c>
      <c r="AX195" s="210">
        <v>9.6575000000000006</v>
      </c>
      <c r="AY195" s="210">
        <v>115.54857142857099</v>
      </c>
      <c r="AZ195" s="210"/>
      <c r="BA195" s="202"/>
    </row>
    <row r="196" spans="1:53" s="211" customFormat="1">
      <c r="A196" s="202"/>
      <c r="B196" s="208" t="s">
        <v>294</v>
      </c>
      <c r="C196" s="208"/>
      <c r="D196" s="209" t="s">
        <v>295</v>
      </c>
      <c r="E196" s="208">
        <v>9</v>
      </c>
      <c r="F196" s="208">
        <v>5</v>
      </c>
      <c r="G196" s="208">
        <v>8</v>
      </c>
      <c r="H196" s="208">
        <v>6</v>
      </c>
      <c r="I196" s="208">
        <v>6</v>
      </c>
      <c r="J196" s="208"/>
      <c r="K196" s="202"/>
      <c r="L196" s="202"/>
      <c r="M196" s="208">
        <v>938.61</v>
      </c>
      <c r="N196" s="208">
        <v>457.41</v>
      </c>
      <c r="O196" s="208">
        <v>780.12</v>
      </c>
      <c r="P196" s="208">
        <v>674.59</v>
      </c>
      <c r="Q196" s="208">
        <v>16244.72</v>
      </c>
      <c r="R196" s="208"/>
      <c r="S196" s="202"/>
      <c r="T196" s="202"/>
      <c r="U196" s="208">
        <v>104.29</v>
      </c>
      <c r="V196" s="208">
        <v>50.823333333333302</v>
      </c>
      <c r="W196" s="208">
        <v>86.68</v>
      </c>
      <c r="X196" s="208">
        <v>74.954444444444405</v>
      </c>
      <c r="Y196" s="208">
        <v>1804.96888888889</v>
      </c>
      <c r="Z196" s="208"/>
      <c r="AA196" s="202"/>
      <c r="AB196" s="208" t="s">
        <v>324</v>
      </c>
      <c r="AC196" s="208"/>
      <c r="AD196" s="209" t="s">
        <v>325</v>
      </c>
      <c r="AE196" s="210">
        <v>18</v>
      </c>
      <c r="AF196" s="210">
        <v>12</v>
      </c>
      <c r="AG196" s="210">
        <v>8</v>
      </c>
      <c r="AH196" s="210">
        <v>7</v>
      </c>
      <c r="AI196" s="210">
        <v>5</v>
      </c>
      <c r="AJ196" s="210"/>
      <c r="AK196" s="202"/>
      <c r="AL196" s="202"/>
      <c r="AM196" s="210">
        <v>5463.98</v>
      </c>
      <c r="AN196" s="210">
        <v>1493.81</v>
      </c>
      <c r="AO196" s="210">
        <v>442.68</v>
      </c>
      <c r="AP196" s="210">
        <v>461.62</v>
      </c>
      <c r="AQ196" s="210">
        <v>1624.33</v>
      </c>
      <c r="AR196" s="210"/>
      <c r="AS196" s="202"/>
      <c r="AT196" s="202"/>
      <c r="AU196" s="210">
        <v>303.55444444444402</v>
      </c>
      <c r="AV196" s="210">
        <v>82.989444444444402</v>
      </c>
      <c r="AW196" s="210">
        <v>24.593333333333302</v>
      </c>
      <c r="AX196" s="210">
        <v>25.6455555555556</v>
      </c>
      <c r="AY196" s="210">
        <v>90.240555555555503</v>
      </c>
      <c r="AZ196" s="210"/>
      <c r="BA196" s="202"/>
    </row>
    <row r="197" spans="1:53" s="211" customFormat="1">
      <c r="A197" s="202"/>
      <c r="B197" s="208" t="s">
        <v>296</v>
      </c>
      <c r="C197" s="208"/>
      <c r="D197" s="209" t="s">
        <v>148</v>
      </c>
      <c r="E197" s="208">
        <v>31</v>
      </c>
      <c r="F197" s="208">
        <v>27</v>
      </c>
      <c r="G197" s="208">
        <v>20</v>
      </c>
      <c r="H197" s="208">
        <v>15</v>
      </c>
      <c r="I197" s="208">
        <v>15</v>
      </c>
      <c r="J197" s="208"/>
      <c r="K197" s="202"/>
      <c r="L197" s="202"/>
      <c r="M197" s="208">
        <v>5533.01</v>
      </c>
      <c r="N197" s="208">
        <v>4619.0600000000004</v>
      </c>
      <c r="O197" s="208">
        <v>5793.12</v>
      </c>
      <c r="P197" s="208">
        <v>4482.68</v>
      </c>
      <c r="Q197" s="208">
        <v>13758.3</v>
      </c>
      <c r="R197" s="208"/>
      <c r="S197" s="202"/>
      <c r="T197" s="202"/>
      <c r="U197" s="208">
        <v>162.73558823529399</v>
      </c>
      <c r="V197" s="208">
        <v>135.85470588235299</v>
      </c>
      <c r="W197" s="208">
        <v>175.54909090909101</v>
      </c>
      <c r="X197" s="208">
        <v>135.838787878788</v>
      </c>
      <c r="Y197" s="208">
        <v>416.91818181818201</v>
      </c>
      <c r="Z197" s="208"/>
      <c r="AA197" s="202"/>
      <c r="AB197" s="208" t="s">
        <v>326</v>
      </c>
      <c r="AC197" s="208"/>
      <c r="AD197" s="209" t="s">
        <v>327</v>
      </c>
      <c r="AE197" s="210">
        <v>87</v>
      </c>
      <c r="AF197" s="210">
        <v>45</v>
      </c>
      <c r="AG197" s="210">
        <v>30</v>
      </c>
      <c r="AH197" s="210">
        <v>26</v>
      </c>
      <c r="AI197" s="210">
        <v>21</v>
      </c>
      <c r="AJ197" s="210"/>
      <c r="AK197" s="202"/>
      <c r="AL197" s="202"/>
      <c r="AM197" s="210">
        <v>15166.49</v>
      </c>
      <c r="AN197" s="210">
        <v>6034.22</v>
      </c>
      <c r="AO197" s="210">
        <v>10828.62</v>
      </c>
      <c r="AP197" s="210">
        <v>11909.4</v>
      </c>
      <c r="AQ197" s="210">
        <v>22787.23</v>
      </c>
      <c r="AR197" s="210"/>
      <c r="AS197" s="202"/>
      <c r="AT197" s="202"/>
      <c r="AU197" s="210">
        <v>168.51655555555601</v>
      </c>
      <c r="AV197" s="210">
        <v>67.046888888888901</v>
      </c>
      <c r="AW197" s="210">
        <v>138.82846153846199</v>
      </c>
      <c r="AX197" s="210">
        <v>148.86750000000001</v>
      </c>
      <c r="AY197" s="210">
        <v>292.14397435897399</v>
      </c>
      <c r="AZ197" s="210"/>
      <c r="BA197" s="202"/>
    </row>
    <row r="198" spans="1:53" s="211" customFormat="1">
      <c r="A198" s="202"/>
      <c r="B198" s="208" t="s">
        <v>297</v>
      </c>
      <c r="C198" s="208"/>
      <c r="D198" s="209" t="s">
        <v>105</v>
      </c>
      <c r="E198" s="208">
        <v>1</v>
      </c>
      <c r="F198" s="208">
        <v>1</v>
      </c>
      <c r="G198" s="208"/>
      <c r="H198" s="208"/>
      <c r="I198" s="208"/>
      <c r="J198" s="208"/>
      <c r="K198" s="202"/>
      <c r="L198" s="202"/>
      <c r="M198" s="208">
        <v>136.83000000000001</v>
      </c>
      <c r="N198" s="208">
        <v>148.72</v>
      </c>
      <c r="O198" s="208">
        <v>0</v>
      </c>
      <c r="P198" s="208">
        <v>0</v>
      </c>
      <c r="Q198" s="208">
        <v>0</v>
      </c>
      <c r="R198" s="208"/>
      <c r="S198" s="202"/>
      <c r="T198" s="202"/>
      <c r="U198" s="208">
        <v>136.83000000000001</v>
      </c>
      <c r="V198" s="208">
        <v>148.72</v>
      </c>
      <c r="W198" s="208">
        <v>0</v>
      </c>
      <c r="X198" s="208">
        <v>0</v>
      </c>
      <c r="Y198" s="208">
        <v>0</v>
      </c>
      <c r="Z198" s="208"/>
      <c r="AA198" s="202"/>
      <c r="AB198" s="208" t="s">
        <v>524</v>
      </c>
      <c r="AC198" s="208"/>
      <c r="AD198" s="209" t="s">
        <v>113</v>
      </c>
      <c r="AE198" s="210">
        <v>1</v>
      </c>
      <c r="AF198" s="210"/>
      <c r="AG198" s="210"/>
      <c r="AH198" s="210"/>
      <c r="AI198" s="210"/>
      <c r="AJ198" s="210"/>
      <c r="AK198" s="202"/>
      <c r="AL198" s="202"/>
      <c r="AM198" s="210">
        <v>4601.76</v>
      </c>
      <c r="AN198" s="210">
        <v>0</v>
      </c>
      <c r="AO198" s="210">
        <v>0</v>
      </c>
      <c r="AP198" s="210">
        <v>0</v>
      </c>
      <c r="AQ198" s="210">
        <v>0</v>
      </c>
      <c r="AR198" s="210"/>
      <c r="AS198" s="202"/>
      <c r="AT198" s="202"/>
      <c r="AU198" s="210">
        <v>4601.76</v>
      </c>
      <c r="AV198" s="210">
        <v>0</v>
      </c>
      <c r="AW198" s="210">
        <v>0</v>
      </c>
      <c r="AX198" s="210">
        <v>0</v>
      </c>
      <c r="AY198" s="210">
        <v>0</v>
      </c>
      <c r="AZ198" s="210"/>
      <c r="BA198" s="202"/>
    </row>
    <row r="199" spans="1:53" s="211" customFormat="1">
      <c r="A199" s="202"/>
      <c r="B199" s="208" t="s">
        <v>297</v>
      </c>
      <c r="C199" s="208"/>
      <c r="D199" s="209" t="s">
        <v>115</v>
      </c>
      <c r="E199" s="208">
        <v>1935</v>
      </c>
      <c r="F199" s="208">
        <v>1527</v>
      </c>
      <c r="G199" s="208">
        <v>1260</v>
      </c>
      <c r="H199" s="208">
        <v>961</v>
      </c>
      <c r="I199" s="208">
        <v>910</v>
      </c>
      <c r="J199" s="208"/>
      <c r="K199" s="202"/>
      <c r="L199" s="202"/>
      <c r="M199" s="208">
        <v>221357.03000000099</v>
      </c>
      <c r="N199" s="208">
        <v>213177.65</v>
      </c>
      <c r="O199" s="208">
        <v>260534.36</v>
      </c>
      <c r="P199" s="208">
        <v>246624.8</v>
      </c>
      <c r="Q199" s="208">
        <v>1113695.9099999999</v>
      </c>
      <c r="R199" s="208"/>
      <c r="S199" s="202"/>
      <c r="T199" s="202"/>
      <c r="U199" s="208">
        <v>96.958839246605606</v>
      </c>
      <c r="V199" s="208">
        <v>93.376106000876007</v>
      </c>
      <c r="W199" s="208">
        <v>119.785912643678</v>
      </c>
      <c r="X199" s="208">
        <v>115.083901073262</v>
      </c>
      <c r="Y199" s="208">
        <v>519.44771921641802</v>
      </c>
      <c r="Z199" s="208"/>
      <c r="AA199" s="202"/>
      <c r="AB199" s="208" t="s">
        <v>328</v>
      </c>
      <c r="AC199" s="208"/>
      <c r="AD199" s="209" t="s">
        <v>329</v>
      </c>
      <c r="AE199" s="210">
        <v>325</v>
      </c>
      <c r="AF199" s="210">
        <v>108</v>
      </c>
      <c r="AG199" s="210">
        <v>95</v>
      </c>
      <c r="AH199" s="210">
        <v>67</v>
      </c>
      <c r="AI199" s="210">
        <v>59</v>
      </c>
      <c r="AJ199" s="210"/>
      <c r="AK199" s="202"/>
      <c r="AL199" s="202"/>
      <c r="AM199" s="210">
        <v>104533.86</v>
      </c>
      <c r="AN199" s="210">
        <v>38349.760000000002</v>
      </c>
      <c r="AO199" s="210">
        <v>12387.62</v>
      </c>
      <c r="AP199" s="210">
        <v>9941.7999999999993</v>
      </c>
      <c r="AQ199" s="210">
        <v>19930.650000000001</v>
      </c>
      <c r="AR199" s="210"/>
      <c r="AS199" s="202"/>
      <c r="AT199" s="202"/>
      <c r="AU199" s="210">
        <v>287.97206611570198</v>
      </c>
      <c r="AV199" s="210">
        <v>105.646721763085</v>
      </c>
      <c r="AW199" s="210">
        <v>41.569194630872502</v>
      </c>
      <c r="AX199" s="210">
        <v>31.4613924050633</v>
      </c>
      <c r="AY199" s="210">
        <v>58.792477876106197</v>
      </c>
      <c r="AZ199" s="210"/>
      <c r="BA199" s="202"/>
    </row>
    <row r="200" spans="1:53" s="211" customFormat="1">
      <c r="A200" s="202"/>
      <c r="B200" s="208" t="s">
        <v>298</v>
      </c>
      <c r="C200" s="208"/>
      <c r="D200" s="209" t="s">
        <v>134</v>
      </c>
      <c r="E200" s="208">
        <v>129</v>
      </c>
      <c r="F200" s="208">
        <v>81</v>
      </c>
      <c r="G200" s="208">
        <v>69</v>
      </c>
      <c r="H200" s="208">
        <v>53</v>
      </c>
      <c r="I200" s="208">
        <v>47</v>
      </c>
      <c r="J200" s="208"/>
      <c r="K200" s="202"/>
      <c r="L200" s="202"/>
      <c r="M200" s="208">
        <v>10850.1</v>
      </c>
      <c r="N200" s="208">
        <v>6989.35</v>
      </c>
      <c r="O200" s="208">
        <v>9242.41</v>
      </c>
      <c r="P200" s="208">
        <v>9530.15</v>
      </c>
      <c r="Q200" s="208">
        <v>42813.38</v>
      </c>
      <c r="R200" s="208"/>
      <c r="S200" s="202"/>
      <c r="T200" s="202"/>
      <c r="U200" s="208">
        <v>74.315753424657501</v>
      </c>
      <c r="V200" s="208">
        <v>47.8722602739726</v>
      </c>
      <c r="W200" s="208">
        <v>64.632237762237807</v>
      </c>
      <c r="X200" s="208">
        <v>65.725172413793103</v>
      </c>
      <c r="Y200" s="208">
        <v>295.26468965517199</v>
      </c>
      <c r="Z200" s="208"/>
      <c r="AA200" s="202"/>
      <c r="AB200" s="208" t="s">
        <v>330</v>
      </c>
      <c r="AC200" s="208"/>
      <c r="AD200" s="209" t="s">
        <v>129</v>
      </c>
      <c r="AE200" s="210">
        <v>1</v>
      </c>
      <c r="AF200" s="210">
        <v>1</v>
      </c>
      <c r="AG200" s="210">
        <v>1</v>
      </c>
      <c r="AH200" s="210"/>
      <c r="AI200" s="210"/>
      <c r="AJ200" s="210"/>
      <c r="AK200" s="202"/>
      <c r="AL200" s="202"/>
      <c r="AM200" s="210">
        <v>136.63999999999999</v>
      </c>
      <c r="AN200" s="210">
        <v>20.440000000000001</v>
      </c>
      <c r="AO200" s="210">
        <v>24.97</v>
      </c>
      <c r="AP200" s="210">
        <v>0</v>
      </c>
      <c r="AQ200" s="210">
        <v>0</v>
      </c>
      <c r="AR200" s="210"/>
      <c r="AS200" s="202"/>
      <c r="AT200" s="202"/>
      <c r="AU200" s="210">
        <v>136.63999999999999</v>
      </c>
      <c r="AV200" s="210">
        <v>20.440000000000001</v>
      </c>
      <c r="AW200" s="210">
        <v>24.97</v>
      </c>
      <c r="AX200" s="210">
        <v>0</v>
      </c>
      <c r="AY200" s="210">
        <v>0</v>
      </c>
      <c r="AZ200" s="210"/>
      <c r="BA200" s="202"/>
    </row>
    <row r="201" spans="1:53" s="211" customFormat="1">
      <c r="A201" s="202"/>
      <c r="B201" s="208" t="s">
        <v>299</v>
      </c>
      <c r="C201" s="208"/>
      <c r="D201" s="209" t="s">
        <v>95</v>
      </c>
      <c r="E201" s="208">
        <v>6</v>
      </c>
      <c r="F201" s="208">
        <v>4</v>
      </c>
      <c r="G201" s="208">
        <v>4</v>
      </c>
      <c r="H201" s="208">
        <v>3</v>
      </c>
      <c r="I201" s="208">
        <v>2</v>
      </c>
      <c r="J201" s="208"/>
      <c r="K201" s="202"/>
      <c r="L201" s="202"/>
      <c r="M201" s="208">
        <v>590.65</v>
      </c>
      <c r="N201" s="208">
        <v>326.13</v>
      </c>
      <c r="O201" s="208">
        <v>363.99</v>
      </c>
      <c r="P201" s="208">
        <v>426.76</v>
      </c>
      <c r="Q201" s="208">
        <v>2723.82</v>
      </c>
      <c r="R201" s="208"/>
      <c r="S201" s="202"/>
      <c r="T201" s="202"/>
      <c r="U201" s="208">
        <v>98.441666666666706</v>
      </c>
      <c r="V201" s="208">
        <v>54.354999999999997</v>
      </c>
      <c r="W201" s="208">
        <v>72.798000000000002</v>
      </c>
      <c r="X201" s="208">
        <v>106.69</v>
      </c>
      <c r="Y201" s="208">
        <v>680.95500000000004</v>
      </c>
      <c r="Z201" s="208"/>
      <c r="AA201" s="202"/>
      <c r="AB201" s="208" t="s">
        <v>330</v>
      </c>
      <c r="AC201" s="208"/>
      <c r="AD201" s="209" t="s">
        <v>331</v>
      </c>
      <c r="AE201" s="210">
        <v>87</v>
      </c>
      <c r="AF201" s="210">
        <v>25</v>
      </c>
      <c r="AG201" s="210">
        <v>17</v>
      </c>
      <c r="AH201" s="210">
        <v>13</v>
      </c>
      <c r="AI201" s="210">
        <v>10</v>
      </c>
      <c r="AJ201" s="210"/>
      <c r="AK201" s="202"/>
      <c r="AL201" s="202"/>
      <c r="AM201" s="210">
        <v>10842.5</v>
      </c>
      <c r="AN201" s="210">
        <v>6369.17</v>
      </c>
      <c r="AO201" s="210">
        <v>4550.2</v>
      </c>
      <c r="AP201" s="210">
        <v>4417.1400000000003</v>
      </c>
      <c r="AQ201" s="210">
        <v>6353.59</v>
      </c>
      <c r="AR201" s="210"/>
      <c r="AS201" s="202"/>
      <c r="AT201" s="202"/>
      <c r="AU201" s="210">
        <v>119.148351648352</v>
      </c>
      <c r="AV201" s="210">
        <v>69.9908791208791</v>
      </c>
      <c r="AW201" s="210">
        <v>52.9093023255814</v>
      </c>
      <c r="AX201" s="210">
        <v>50.771724137931002</v>
      </c>
      <c r="AY201" s="210">
        <v>71.388651685393299</v>
      </c>
      <c r="AZ201" s="210"/>
      <c r="BA201" s="202"/>
    </row>
    <row r="202" spans="1:53" s="211" customFormat="1">
      <c r="A202" s="202"/>
      <c r="B202" s="208" t="s">
        <v>299</v>
      </c>
      <c r="C202" s="208"/>
      <c r="D202" s="209" t="s">
        <v>105</v>
      </c>
      <c r="E202" s="208">
        <v>604</v>
      </c>
      <c r="F202" s="208">
        <v>459</v>
      </c>
      <c r="G202" s="208">
        <v>385</v>
      </c>
      <c r="H202" s="208">
        <v>302</v>
      </c>
      <c r="I202" s="208">
        <v>239</v>
      </c>
      <c r="J202" s="208"/>
      <c r="K202" s="202"/>
      <c r="L202" s="202"/>
      <c r="M202" s="208">
        <v>69287.039999999994</v>
      </c>
      <c r="N202" s="208">
        <v>60991.69</v>
      </c>
      <c r="O202" s="208">
        <v>86885.92</v>
      </c>
      <c r="P202" s="208">
        <v>84486.44</v>
      </c>
      <c r="Q202" s="208">
        <v>264209.5</v>
      </c>
      <c r="R202" s="208"/>
      <c r="S202" s="202"/>
      <c r="T202" s="202"/>
      <c r="U202" s="208">
        <v>96.500055710306398</v>
      </c>
      <c r="V202" s="208">
        <v>84.946643454039005</v>
      </c>
      <c r="W202" s="208">
        <v>125.921623188406</v>
      </c>
      <c r="X202" s="208">
        <v>123.15807580174901</v>
      </c>
      <c r="Y202" s="208">
        <v>382.91231884057999</v>
      </c>
      <c r="Z202" s="208"/>
      <c r="AA202" s="202"/>
      <c r="AB202" s="208" t="s">
        <v>332</v>
      </c>
      <c r="AC202" s="208"/>
      <c r="AD202" s="209" t="s">
        <v>333</v>
      </c>
      <c r="AE202" s="210">
        <v>17</v>
      </c>
      <c r="AF202" s="210">
        <v>7</v>
      </c>
      <c r="AG202" s="210">
        <v>8</v>
      </c>
      <c r="AH202" s="210">
        <v>4</v>
      </c>
      <c r="AI202" s="210">
        <v>3</v>
      </c>
      <c r="AJ202" s="210"/>
      <c r="AK202" s="202"/>
      <c r="AL202" s="202"/>
      <c r="AM202" s="210">
        <v>2274.8000000000002</v>
      </c>
      <c r="AN202" s="210">
        <v>399.44</v>
      </c>
      <c r="AO202" s="210">
        <v>565.79</v>
      </c>
      <c r="AP202" s="210">
        <v>279.37</v>
      </c>
      <c r="AQ202" s="210">
        <v>582.62</v>
      </c>
      <c r="AR202" s="210"/>
      <c r="AS202" s="202"/>
      <c r="AT202" s="202"/>
      <c r="AU202" s="210">
        <v>126.37777777777799</v>
      </c>
      <c r="AV202" s="210">
        <v>22.191111111111098</v>
      </c>
      <c r="AW202" s="210">
        <v>31.432777777777801</v>
      </c>
      <c r="AX202" s="210">
        <v>19.954999999999998</v>
      </c>
      <c r="AY202" s="210">
        <v>34.271764705882397</v>
      </c>
      <c r="AZ202" s="210"/>
      <c r="BA202" s="202"/>
    </row>
    <row r="203" spans="1:53" s="211" customFormat="1">
      <c r="A203" s="202"/>
      <c r="B203" s="208" t="s">
        <v>300</v>
      </c>
      <c r="C203" s="208"/>
      <c r="D203" s="209" t="s">
        <v>301</v>
      </c>
      <c r="E203" s="208">
        <v>179</v>
      </c>
      <c r="F203" s="208">
        <v>119</v>
      </c>
      <c r="G203" s="208">
        <v>85</v>
      </c>
      <c r="H203" s="208">
        <v>67</v>
      </c>
      <c r="I203" s="208">
        <v>52</v>
      </c>
      <c r="J203" s="208"/>
      <c r="K203" s="202"/>
      <c r="L203" s="202"/>
      <c r="M203" s="208">
        <v>69132.95</v>
      </c>
      <c r="N203" s="208">
        <v>31589.4</v>
      </c>
      <c r="O203" s="208">
        <v>31474.93</v>
      </c>
      <c r="P203" s="208">
        <v>26261.62</v>
      </c>
      <c r="Q203" s="208">
        <v>119769.41</v>
      </c>
      <c r="R203" s="208"/>
      <c r="S203" s="202"/>
      <c r="T203" s="202"/>
      <c r="U203" s="208">
        <v>332.369951923077</v>
      </c>
      <c r="V203" s="208">
        <v>151.872115384615</v>
      </c>
      <c r="W203" s="208">
        <v>165.657526315789</v>
      </c>
      <c r="X203" s="208">
        <v>133.30771573604099</v>
      </c>
      <c r="Y203" s="208">
        <v>607.96654822334995</v>
      </c>
      <c r="Z203" s="208"/>
      <c r="AA203" s="202"/>
      <c r="AB203" s="208" t="s">
        <v>525</v>
      </c>
      <c r="AC203" s="208"/>
      <c r="AD203" s="209" t="s">
        <v>152</v>
      </c>
      <c r="AE203" s="210">
        <v>1</v>
      </c>
      <c r="AF203" s="210"/>
      <c r="AG203" s="210"/>
      <c r="AH203" s="210"/>
      <c r="AI203" s="210"/>
      <c r="AJ203" s="210"/>
      <c r="AK203" s="202"/>
      <c r="AL203" s="202"/>
      <c r="AM203" s="210">
        <v>185.48</v>
      </c>
      <c r="AN203" s="210">
        <v>0</v>
      </c>
      <c r="AO203" s="210">
        <v>0</v>
      </c>
      <c r="AP203" s="210">
        <v>0</v>
      </c>
      <c r="AQ203" s="210">
        <v>0</v>
      </c>
      <c r="AR203" s="210"/>
      <c r="AS203" s="202"/>
      <c r="AT203" s="202"/>
      <c r="AU203" s="210">
        <v>185.48</v>
      </c>
      <c r="AV203" s="210">
        <v>0</v>
      </c>
      <c r="AW203" s="210">
        <v>0</v>
      </c>
      <c r="AX203" s="210">
        <v>0</v>
      </c>
      <c r="AY203" s="210">
        <v>0</v>
      </c>
      <c r="AZ203" s="210"/>
      <c r="BA203" s="202"/>
    </row>
    <row r="204" spans="1:53" s="211" customFormat="1">
      <c r="A204" s="202"/>
      <c r="B204" s="208" t="s">
        <v>302</v>
      </c>
      <c r="C204" s="208"/>
      <c r="D204" s="209" t="s">
        <v>228</v>
      </c>
      <c r="E204" s="208">
        <v>2</v>
      </c>
      <c r="F204" s="208">
        <v>1</v>
      </c>
      <c r="G204" s="208">
        <v>1</v>
      </c>
      <c r="H204" s="208">
        <v>1</v>
      </c>
      <c r="I204" s="208">
        <v>1</v>
      </c>
      <c r="J204" s="208"/>
      <c r="K204" s="202"/>
      <c r="L204" s="202"/>
      <c r="M204" s="208">
        <v>400.39</v>
      </c>
      <c r="N204" s="208">
        <v>90.4</v>
      </c>
      <c r="O204" s="208">
        <v>133.44</v>
      </c>
      <c r="P204" s="208">
        <v>163.02000000000001</v>
      </c>
      <c r="Q204" s="208">
        <v>1013.28</v>
      </c>
      <c r="R204" s="208"/>
      <c r="S204" s="202"/>
      <c r="T204" s="202"/>
      <c r="U204" s="208">
        <v>200.19499999999999</v>
      </c>
      <c r="V204" s="208">
        <v>45.2</v>
      </c>
      <c r="W204" s="208">
        <v>66.72</v>
      </c>
      <c r="X204" s="208">
        <v>81.510000000000005</v>
      </c>
      <c r="Y204" s="208">
        <v>506.64</v>
      </c>
      <c r="Z204" s="208"/>
      <c r="AA204" s="202"/>
      <c r="AB204" s="208" t="s">
        <v>335</v>
      </c>
      <c r="AC204" s="208"/>
      <c r="AD204" s="209" t="s">
        <v>292</v>
      </c>
      <c r="AE204" s="210">
        <v>20</v>
      </c>
      <c r="AF204" s="210">
        <v>7</v>
      </c>
      <c r="AG204" s="210">
        <v>7</v>
      </c>
      <c r="AH204" s="210">
        <v>2</v>
      </c>
      <c r="AI204" s="210">
        <v>2</v>
      </c>
      <c r="AJ204" s="210"/>
      <c r="AK204" s="202"/>
      <c r="AL204" s="202"/>
      <c r="AM204" s="210">
        <v>32050.05</v>
      </c>
      <c r="AN204" s="210">
        <v>941.77</v>
      </c>
      <c r="AO204" s="210">
        <v>1643.49</v>
      </c>
      <c r="AP204" s="210">
        <v>12557.7</v>
      </c>
      <c r="AQ204" s="210">
        <v>1224.6099999999999</v>
      </c>
      <c r="AR204" s="210"/>
      <c r="AS204" s="202"/>
      <c r="AT204" s="202"/>
      <c r="AU204" s="210">
        <v>1602.5025000000001</v>
      </c>
      <c r="AV204" s="210">
        <v>47.088500000000003</v>
      </c>
      <c r="AW204" s="210">
        <v>86.4994736842105</v>
      </c>
      <c r="AX204" s="210">
        <v>660.93157894736896</v>
      </c>
      <c r="AY204" s="210">
        <v>64.453157894736805</v>
      </c>
      <c r="AZ204" s="210"/>
      <c r="BA204" s="202"/>
    </row>
    <row r="205" spans="1:53" s="211" customFormat="1">
      <c r="A205" s="202"/>
      <c r="B205" s="208" t="s">
        <v>302</v>
      </c>
      <c r="C205" s="208"/>
      <c r="D205" s="209" t="s">
        <v>303</v>
      </c>
      <c r="E205" s="208">
        <v>99</v>
      </c>
      <c r="F205" s="208">
        <v>74</v>
      </c>
      <c r="G205" s="208">
        <v>62</v>
      </c>
      <c r="H205" s="208">
        <v>41</v>
      </c>
      <c r="I205" s="208">
        <v>37</v>
      </c>
      <c r="J205" s="208"/>
      <c r="K205" s="202"/>
      <c r="L205" s="202"/>
      <c r="M205" s="208">
        <v>15981.34</v>
      </c>
      <c r="N205" s="208">
        <v>16632.27</v>
      </c>
      <c r="O205" s="208">
        <v>26385.03</v>
      </c>
      <c r="P205" s="208">
        <v>12292.02</v>
      </c>
      <c r="Q205" s="208">
        <v>41920.620000000003</v>
      </c>
      <c r="R205" s="208"/>
      <c r="S205" s="202"/>
      <c r="T205" s="202"/>
      <c r="U205" s="208">
        <v>128.88177419354801</v>
      </c>
      <c r="V205" s="208">
        <v>134.13120967741901</v>
      </c>
      <c r="W205" s="208">
        <v>219.87524999999999</v>
      </c>
      <c r="X205" s="208">
        <v>104.16966101694899</v>
      </c>
      <c r="Y205" s="208">
        <v>349.33850000000001</v>
      </c>
      <c r="Z205" s="208"/>
      <c r="AA205" s="202"/>
      <c r="AB205" s="208" t="s">
        <v>336</v>
      </c>
      <c r="AC205" s="208"/>
      <c r="AD205" s="209" t="s">
        <v>194</v>
      </c>
      <c r="AE205" s="210">
        <v>35</v>
      </c>
      <c r="AF205" s="210">
        <v>13</v>
      </c>
      <c r="AG205" s="210">
        <v>4</v>
      </c>
      <c r="AH205" s="210">
        <v>1</v>
      </c>
      <c r="AI205" s="210">
        <v>1</v>
      </c>
      <c r="AJ205" s="210"/>
      <c r="AK205" s="202"/>
      <c r="AL205" s="202"/>
      <c r="AM205" s="210">
        <v>11008.22</v>
      </c>
      <c r="AN205" s="210">
        <v>2111.5700000000002</v>
      </c>
      <c r="AO205" s="210">
        <v>302.22000000000003</v>
      </c>
      <c r="AP205" s="210">
        <v>24.78</v>
      </c>
      <c r="AQ205" s="210">
        <v>869.81</v>
      </c>
      <c r="AR205" s="210"/>
      <c r="AS205" s="202"/>
      <c r="AT205" s="202"/>
      <c r="AU205" s="210">
        <v>314.52057142857097</v>
      </c>
      <c r="AV205" s="210">
        <v>60.330571428571403</v>
      </c>
      <c r="AW205" s="210">
        <v>10.793571428571401</v>
      </c>
      <c r="AX205" s="210">
        <v>0.88500000000000001</v>
      </c>
      <c r="AY205" s="210">
        <v>31.0646428571429</v>
      </c>
      <c r="AZ205" s="210"/>
      <c r="BA205" s="202"/>
    </row>
    <row r="206" spans="1:53" s="211" customFormat="1">
      <c r="A206" s="202"/>
      <c r="B206" s="208" t="s">
        <v>304</v>
      </c>
      <c r="C206" s="208"/>
      <c r="D206" s="209" t="s">
        <v>140</v>
      </c>
      <c r="E206" s="208">
        <v>2932</v>
      </c>
      <c r="F206" s="208">
        <v>2321</v>
      </c>
      <c r="G206" s="208">
        <v>1993</v>
      </c>
      <c r="H206" s="208">
        <v>1623</v>
      </c>
      <c r="I206" s="208">
        <v>1511</v>
      </c>
      <c r="J206" s="208"/>
      <c r="K206" s="202"/>
      <c r="L206" s="202"/>
      <c r="M206" s="208">
        <v>405199.02999999898</v>
      </c>
      <c r="N206" s="208">
        <v>327566.18</v>
      </c>
      <c r="O206" s="208">
        <v>432657.78</v>
      </c>
      <c r="P206" s="208">
        <v>379747.13999999902</v>
      </c>
      <c r="Q206" s="208">
        <v>1804496</v>
      </c>
      <c r="R206" s="208"/>
      <c r="S206" s="202"/>
      <c r="T206" s="202"/>
      <c r="U206" s="208">
        <v>116.738412561221</v>
      </c>
      <c r="V206" s="208">
        <v>94.372278882166498</v>
      </c>
      <c r="W206" s="208">
        <v>131.78732257081899</v>
      </c>
      <c r="X206" s="208">
        <v>116.522595888309</v>
      </c>
      <c r="Y206" s="208">
        <v>557.11515899969095</v>
      </c>
      <c r="Z206" s="208"/>
      <c r="AA206" s="202"/>
      <c r="AB206" s="208" t="s">
        <v>337</v>
      </c>
      <c r="AC206" s="208"/>
      <c r="AD206" s="209" t="s">
        <v>338</v>
      </c>
      <c r="AE206" s="210">
        <v>86</v>
      </c>
      <c r="AF206" s="210">
        <v>42</v>
      </c>
      <c r="AG206" s="210">
        <v>32</v>
      </c>
      <c r="AH206" s="210">
        <v>25</v>
      </c>
      <c r="AI206" s="210">
        <v>23</v>
      </c>
      <c r="AJ206" s="210"/>
      <c r="AK206" s="202"/>
      <c r="AL206" s="202"/>
      <c r="AM206" s="210">
        <v>57338</v>
      </c>
      <c r="AN206" s="210">
        <v>48340.9</v>
      </c>
      <c r="AO206" s="210">
        <v>13590.5</v>
      </c>
      <c r="AP206" s="210">
        <v>2563.11</v>
      </c>
      <c r="AQ206" s="210">
        <v>15049.29</v>
      </c>
      <c r="AR206" s="210"/>
      <c r="AS206" s="202"/>
      <c r="AT206" s="202"/>
      <c r="AU206" s="210">
        <v>644.24719101123605</v>
      </c>
      <c r="AV206" s="210">
        <v>543.15617977528098</v>
      </c>
      <c r="AW206" s="210">
        <v>215.722222222222</v>
      </c>
      <c r="AX206" s="210">
        <v>32.038874999999997</v>
      </c>
      <c r="AY206" s="210">
        <v>179.158214285714</v>
      </c>
      <c r="AZ206" s="210"/>
      <c r="BA206" s="202"/>
    </row>
    <row r="207" spans="1:53" s="211" customFormat="1">
      <c r="A207" s="202"/>
      <c r="B207" s="208" t="s">
        <v>305</v>
      </c>
      <c r="C207" s="208"/>
      <c r="D207" s="209" t="s">
        <v>306</v>
      </c>
      <c r="E207" s="208">
        <v>52</v>
      </c>
      <c r="F207" s="208">
        <v>40</v>
      </c>
      <c r="G207" s="208">
        <v>30</v>
      </c>
      <c r="H207" s="208">
        <v>23</v>
      </c>
      <c r="I207" s="208">
        <v>22</v>
      </c>
      <c r="J207" s="208"/>
      <c r="K207" s="202"/>
      <c r="L207" s="202"/>
      <c r="M207" s="208">
        <v>9910.35</v>
      </c>
      <c r="N207" s="208">
        <v>7301.97</v>
      </c>
      <c r="O207" s="208">
        <v>11105.71</v>
      </c>
      <c r="P207" s="208">
        <v>6186.53</v>
      </c>
      <c r="Q207" s="208">
        <v>55915.59</v>
      </c>
      <c r="R207" s="208"/>
      <c r="S207" s="202"/>
      <c r="T207" s="202"/>
      <c r="U207" s="208">
        <v>165.17250000000001</v>
      </c>
      <c r="V207" s="208">
        <v>121.6995</v>
      </c>
      <c r="W207" s="208">
        <v>198.31625</v>
      </c>
      <c r="X207" s="208">
        <v>110.47375</v>
      </c>
      <c r="Y207" s="208">
        <v>980.97526315789503</v>
      </c>
      <c r="Z207" s="208"/>
      <c r="AA207" s="202"/>
      <c r="AB207" s="208" t="s">
        <v>339</v>
      </c>
      <c r="AC207" s="208"/>
      <c r="AD207" s="209" t="s">
        <v>340</v>
      </c>
      <c r="AE207" s="210">
        <v>29</v>
      </c>
      <c r="AF207" s="210">
        <v>13</v>
      </c>
      <c r="AG207" s="210">
        <v>8</v>
      </c>
      <c r="AH207" s="210">
        <v>9</v>
      </c>
      <c r="AI207" s="210">
        <v>8</v>
      </c>
      <c r="AJ207" s="210"/>
      <c r="AK207" s="202"/>
      <c r="AL207" s="202"/>
      <c r="AM207" s="210">
        <v>9422.4599999999991</v>
      </c>
      <c r="AN207" s="210">
        <v>3979.3</v>
      </c>
      <c r="AO207" s="210">
        <v>409.03</v>
      </c>
      <c r="AP207" s="210">
        <v>415.35</v>
      </c>
      <c r="AQ207" s="210">
        <v>1679.02</v>
      </c>
      <c r="AR207" s="210"/>
      <c r="AS207" s="202"/>
      <c r="AT207" s="202"/>
      <c r="AU207" s="210">
        <v>324.91241379310298</v>
      </c>
      <c r="AV207" s="210">
        <v>137.21724137931</v>
      </c>
      <c r="AW207" s="210">
        <v>14.6082142857143</v>
      </c>
      <c r="AX207" s="210">
        <v>14.833928571428601</v>
      </c>
      <c r="AY207" s="210">
        <v>59.965000000000003</v>
      </c>
      <c r="AZ207" s="210"/>
      <c r="BA207" s="202"/>
    </row>
    <row r="208" spans="1:53" s="211" customFormat="1" ht="13" thickBot="1">
      <c r="A208" s="202"/>
      <c r="B208" s="212" t="s">
        <v>307</v>
      </c>
      <c r="C208" s="212"/>
      <c r="D208" s="213" t="s">
        <v>308</v>
      </c>
      <c r="E208" s="212">
        <v>164</v>
      </c>
      <c r="F208" s="212">
        <v>153</v>
      </c>
      <c r="G208" s="212">
        <v>119</v>
      </c>
      <c r="H208" s="212">
        <v>111</v>
      </c>
      <c r="I208" s="212">
        <v>109</v>
      </c>
      <c r="J208" s="212"/>
      <c r="K208" s="202"/>
      <c r="L208" s="202"/>
      <c r="M208" s="212">
        <v>22726.12</v>
      </c>
      <c r="N208" s="208">
        <v>23799.27</v>
      </c>
      <c r="O208" s="208">
        <v>23958.42</v>
      </c>
      <c r="P208" s="208">
        <v>24398.32</v>
      </c>
      <c r="Q208" s="208">
        <v>112096.26</v>
      </c>
      <c r="R208" s="208"/>
      <c r="S208" s="202"/>
      <c r="T208" s="202"/>
      <c r="U208" s="214">
        <v>93.909586776859399</v>
      </c>
      <c r="V208" s="214">
        <v>98.344090909090895</v>
      </c>
      <c r="W208" s="214">
        <v>115.74115942029</v>
      </c>
      <c r="X208" s="214">
        <v>106.54288209607</v>
      </c>
      <c r="Y208" s="214">
        <v>487.37504347826098</v>
      </c>
      <c r="Z208" s="214"/>
      <c r="AA208" s="202"/>
      <c r="AB208" s="212" t="s">
        <v>341</v>
      </c>
      <c r="AC208" s="212"/>
      <c r="AD208" s="213" t="s">
        <v>142</v>
      </c>
      <c r="AE208" s="215">
        <v>99</v>
      </c>
      <c r="AF208" s="215">
        <v>70</v>
      </c>
      <c r="AG208" s="215">
        <v>54</v>
      </c>
      <c r="AH208" s="215">
        <v>27</v>
      </c>
      <c r="AI208" s="215">
        <v>43</v>
      </c>
      <c r="AJ208" s="215"/>
      <c r="AK208" s="202"/>
      <c r="AL208" s="202"/>
      <c r="AM208" s="216">
        <v>71077.58</v>
      </c>
      <c r="AN208" s="215">
        <v>61333.54</v>
      </c>
      <c r="AO208" s="215">
        <v>19897.689999999999</v>
      </c>
      <c r="AP208" s="215">
        <v>3047.58</v>
      </c>
      <c r="AQ208" s="215">
        <v>106605.8</v>
      </c>
      <c r="AR208" s="215"/>
      <c r="AS208" s="202"/>
      <c r="AT208" s="202"/>
      <c r="AU208" s="216">
        <v>670.54320754717003</v>
      </c>
      <c r="AV208" s="215">
        <v>578.61830188679301</v>
      </c>
      <c r="AW208" s="215">
        <v>211.67755319148901</v>
      </c>
      <c r="AX208" s="215">
        <v>41.183513513513503</v>
      </c>
      <c r="AY208" s="215">
        <v>1099.02886597938</v>
      </c>
      <c r="AZ208" s="215"/>
      <c r="BA208" s="202"/>
    </row>
    <row r="209" spans="1:53" s="211" customFormat="1">
      <c r="A209" s="202"/>
      <c r="B209" s="208" t="s">
        <v>309</v>
      </c>
      <c r="C209" s="208"/>
      <c r="D209" s="209" t="s">
        <v>310</v>
      </c>
      <c r="E209" s="208">
        <v>133</v>
      </c>
      <c r="F209" s="208">
        <v>99</v>
      </c>
      <c r="G209" s="208">
        <v>85</v>
      </c>
      <c r="H209" s="208">
        <v>70</v>
      </c>
      <c r="I209" s="208">
        <v>74</v>
      </c>
      <c r="J209" s="208"/>
      <c r="K209" s="202"/>
      <c r="L209" s="202"/>
      <c r="M209" s="208">
        <v>22369.1</v>
      </c>
      <c r="N209" s="208">
        <v>15925.22</v>
      </c>
      <c r="O209" s="208">
        <v>17548.36</v>
      </c>
      <c r="P209" s="208">
        <v>18818.689999999999</v>
      </c>
      <c r="Q209" s="208">
        <v>162484.60999999999</v>
      </c>
      <c r="R209" s="208"/>
      <c r="S209" s="202"/>
      <c r="T209" s="202"/>
      <c r="U209" s="208">
        <v>137.233742331288</v>
      </c>
      <c r="V209" s="208">
        <v>97.700736196318999</v>
      </c>
      <c r="W209" s="208">
        <v>111.065569620253</v>
      </c>
      <c r="X209" s="208">
        <v>119.864267515924</v>
      </c>
      <c r="Y209" s="208">
        <v>1041.5680128205099</v>
      </c>
      <c r="Z209" s="208"/>
      <c r="AA209" s="202"/>
      <c r="AB209" s="208" t="s">
        <v>342</v>
      </c>
      <c r="AC209" s="208"/>
      <c r="AD209" s="209" t="s">
        <v>343</v>
      </c>
      <c r="AE209" s="210">
        <v>122</v>
      </c>
      <c r="AF209" s="210">
        <v>45</v>
      </c>
      <c r="AG209" s="210">
        <v>31</v>
      </c>
      <c r="AH209" s="210">
        <v>22</v>
      </c>
      <c r="AI209" s="210">
        <v>17</v>
      </c>
      <c r="AJ209" s="210"/>
      <c r="AK209" s="202"/>
      <c r="AL209" s="202"/>
      <c r="AM209" s="210">
        <v>60214.36</v>
      </c>
      <c r="AN209" s="210">
        <v>14043.63</v>
      </c>
      <c r="AO209" s="210">
        <v>13229.65</v>
      </c>
      <c r="AP209" s="210">
        <v>1795.46</v>
      </c>
      <c r="AQ209" s="210">
        <v>18190.990000000002</v>
      </c>
      <c r="AR209" s="210"/>
      <c r="AS209" s="202"/>
      <c r="AT209" s="202"/>
      <c r="AU209" s="210">
        <v>485.59967741935498</v>
      </c>
      <c r="AV209" s="210">
        <v>113.255080645161</v>
      </c>
      <c r="AW209" s="210">
        <v>116.049561403509</v>
      </c>
      <c r="AX209" s="210">
        <v>15.478103448275901</v>
      </c>
      <c r="AY209" s="210">
        <v>154.16093220338999</v>
      </c>
      <c r="AZ209" s="210"/>
      <c r="BA209" s="202"/>
    </row>
    <row r="210" spans="1:53" s="211" customFormat="1">
      <c r="A210" s="202"/>
      <c r="B210" s="208" t="s">
        <v>311</v>
      </c>
      <c r="C210" s="208"/>
      <c r="D210" s="209" t="s">
        <v>101</v>
      </c>
      <c r="E210" s="208">
        <v>214</v>
      </c>
      <c r="F210" s="208">
        <v>139</v>
      </c>
      <c r="G210" s="208">
        <v>115</v>
      </c>
      <c r="H210" s="208">
        <v>92</v>
      </c>
      <c r="I210" s="208">
        <v>87</v>
      </c>
      <c r="J210" s="208"/>
      <c r="K210" s="202"/>
      <c r="L210" s="202"/>
      <c r="M210" s="208">
        <v>30265.42</v>
      </c>
      <c r="N210" s="208">
        <v>19179.8</v>
      </c>
      <c r="O210" s="208">
        <v>27589.95</v>
      </c>
      <c r="P210" s="208">
        <v>22871.48</v>
      </c>
      <c r="Q210" s="208">
        <v>112037.62</v>
      </c>
      <c r="R210" s="208"/>
      <c r="S210" s="202"/>
      <c r="T210" s="202"/>
      <c r="U210" s="208">
        <v>124.03860655737699</v>
      </c>
      <c r="V210" s="208">
        <v>78.605737704917999</v>
      </c>
      <c r="W210" s="208">
        <v>118.922198275862</v>
      </c>
      <c r="X210" s="208">
        <v>97.325446808510605</v>
      </c>
      <c r="Y210" s="208">
        <v>468.776652719666</v>
      </c>
      <c r="Z210" s="208"/>
      <c r="AA210" s="202"/>
      <c r="AB210" s="208" t="s">
        <v>344</v>
      </c>
      <c r="AC210" s="208"/>
      <c r="AD210" s="209" t="s">
        <v>117</v>
      </c>
      <c r="AE210" s="210">
        <v>24</v>
      </c>
      <c r="AF210" s="210">
        <v>9</v>
      </c>
      <c r="AG210" s="210">
        <v>7</v>
      </c>
      <c r="AH210" s="210">
        <v>3</v>
      </c>
      <c r="AI210" s="210">
        <v>2</v>
      </c>
      <c r="AJ210" s="210"/>
      <c r="AK210" s="202"/>
      <c r="AL210" s="202"/>
      <c r="AM210" s="210">
        <v>11084.97</v>
      </c>
      <c r="AN210" s="210">
        <v>1062.8800000000001</v>
      </c>
      <c r="AO210" s="210">
        <v>17261.7</v>
      </c>
      <c r="AP210" s="210">
        <v>202.16</v>
      </c>
      <c r="AQ210" s="210">
        <v>3837.94</v>
      </c>
      <c r="AR210" s="210"/>
      <c r="AS210" s="202"/>
      <c r="AT210" s="202"/>
      <c r="AU210" s="210">
        <v>461.87374999999997</v>
      </c>
      <c r="AV210" s="210">
        <v>44.286666666666697</v>
      </c>
      <c r="AW210" s="210">
        <v>750.50869565217397</v>
      </c>
      <c r="AX210" s="210">
        <v>8.7895652173912993</v>
      </c>
      <c r="AY210" s="210">
        <v>166.86695652173901</v>
      </c>
      <c r="AZ210" s="210"/>
      <c r="BA210" s="202"/>
    </row>
    <row r="211" spans="1:53" s="211" customFormat="1">
      <c r="A211" s="202"/>
      <c r="B211" s="208" t="s">
        <v>311</v>
      </c>
      <c r="C211" s="208"/>
      <c r="D211" s="209" t="s">
        <v>223</v>
      </c>
      <c r="E211" s="208">
        <v>1</v>
      </c>
      <c r="F211" s="208"/>
      <c r="G211" s="208"/>
      <c r="H211" s="208"/>
      <c r="I211" s="208"/>
      <c r="J211" s="208"/>
      <c r="K211" s="202"/>
      <c r="L211" s="202"/>
      <c r="M211" s="208">
        <v>85.35</v>
      </c>
      <c r="N211" s="208">
        <v>0</v>
      </c>
      <c r="O211" s="208">
        <v>0</v>
      </c>
      <c r="P211" s="208">
        <v>0</v>
      </c>
      <c r="Q211" s="208">
        <v>0</v>
      </c>
      <c r="R211" s="208"/>
      <c r="S211" s="202"/>
      <c r="T211" s="202"/>
      <c r="U211" s="208">
        <v>85.35</v>
      </c>
      <c r="V211" s="208">
        <v>0</v>
      </c>
      <c r="W211" s="208">
        <v>0</v>
      </c>
      <c r="X211" s="208">
        <v>0</v>
      </c>
      <c r="Y211" s="208">
        <v>0</v>
      </c>
      <c r="Z211" s="208"/>
      <c r="AA211" s="202"/>
      <c r="AB211" s="208" t="s">
        <v>345</v>
      </c>
      <c r="AC211" s="208"/>
      <c r="AD211" s="209" t="s">
        <v>346</v>
      </c>
      <c r="AE211" s="210">
        <v>10</v>
      </c>
      <c r="AF211" s="210">
        <v>8</v>
      </c>
      <c r="AG211" s="210">
        <v>6</v>
      </c>
      <c r="AH211" s="210">
        <v>6</v>
      </c>
      <c r="AI211" s="210">
        <v>6</v>
      </c>
      <c r="AJ211" s="210"/>
      <c r="AK211" s="202"/>
      <c r="AL211" s="202"/>
      <c r="AM211" s="210">
        <v>7815.78</v>
      </c>
      <c r="AN211" s="210">
        <v>9561.91</v>
      </c>
      <c r="AO211" s="210">
        <v>354.74</v>
      </c>
      <c r="AP211" s="210">
        <v>388.15</v>
      </c>
      <c r="AQ211" s="210">
        <v>2177.91</v>
      </c>
      <c r="AR211" s="210"/>
      <c r="AS211" s="202"/>
      <c r="AT211" s="202"/>
      <c r="AU211" s="210">
        <v>651.31500000000005</v>
      </c>
      <c r="AV211" s="210">
        <v>796.82583333333298</v>
      </c>
      <c r="AW211" s="210">
        <v>39.415555555555599</v>
      </c>
      <c r="AX211" s="210">
        <v>43.127777777777801</v>
      </c>
      <c r="AY211" s="210">
        <v>241.99</v>
      </c>
      <c r="AZ211" s="210"/>
      <c r="BA211" s="202"/>
    </row>
    <row r="212" spans="1:53" s="211" customFormat="1">
      <c r="A212" s="202"/>
      <c r="B212" s="208" t="s">
        <v>312</v>
      </c>
      <c r="C212" s="208"/>
      <c r="D212" s="209" t="s">
        <v>84</v>
      </c>
      <c r="E212" s="208">
        <v>5</v>
      </c>
      <c r="F212" s="208">
        <v>2</v>
      </c>
      <c r="G212" s="208">
        <v>2</v>
      </c>
      <c r="H212" s="208">
        <v>1</v>
      </c>
      <c r="I212" s="208">
        <v>2</v>
      </c>
      <c r="J212" s="208"/>
      <c r="K212" s="202"/>
      <c r="L212" s="202"/>
      <c r="M212" s="208">
        <v>532.23</v>
      </c>
      <c r="N212" s="208">
        <v>75.28</v>
      </c>
      <c r="O212" s="208">
        <v>40.54</v>
      </c>
      <c r="P212" s="208">
        <v>49.61</v>
      </c>
      <c r="Q212" s="208">
        <v>562.96</v>
      </c>
      <c r="R212" s="208"/>
      <c r="S212" s="202"/>
      <c r="T212" s="202"/>
      <c r="U212" s="208">
        <v>106.446</v>
      </c>
      <c r="V212" s="208">
        <v>15.055999999999999</v>
      </c>
      <c r="W212" s="208">
        <v>8.1080000000000005</v>
      </c>
      <c r="X212" s="208">
        <v>16.536666666666701</v>
      </c>
      <c r="Y212" s="208">
        <v>140.74</v>
      </c>
      <c r="Z212" s="208"/>
      <c r="AA212" s="202"/>
      <c r="AB212" s="208" t="s">
        <v>347</v>
      </c>
      <c r="AC212" s="208"/>
      <c r="AD212" s="209" t="s">
        <v>162</v>
      </c>
      <c r="AE212" s="210">
        <v>91</v>
      </c>
      <c r="AF212" s="210">
        <v>46</v>
      </c>
      <c r="AG212" s="210">
        <v>11</v>
      </c>
      <c r="AH212" s="210">
        <v>13</v>
      </c>
      <c r="AI212" s="210">
        <v>9</v>
      </c>
      <c r="AJ212" s="210"/>
      <c r="AK212" s="202"/>
      <c r="AL212" s="202"/>
      <c r="AM212" s="210">
        <v>43897.9</v>
      </c>
      <c r="AN212" s="210">
        <v>7911.39</v>
      </c>
      <c r="AO212" s="210">
        <v>2459.27</v>
      </c>
      <c r="AP212" s="210">
        <v>2674.79</v>
      </c>
      <c r="AQ212" s="210">
        <v>9789.25</v>
      </c>
      <c r="AR212" s="210"/>
      <c r="AS212" s="202"/>
      <c r="AT212" s="202"/>
      <c r="AU212" s="210">
        <v>477.15108695652202</v>
      </c>
      <c r="AV212" s="210">
        <v>85.993369565217407</v>
      </c>
      <c r="AW212" s="210">
        <v>42.401206896551699</v>
      </c>
      <c r="AX212" s="210">
        <v>38.765072463768099</v>
      </c>
      <c r="AY212" s="210">
        <v>108.76944444444401</v>
      </c>
      <c r="AZ212" s="210"/>
      <c r="BA212" s="202"/>
    </row>
    <row r="213" spans="1:53" s="211" customFormat="1">
      <c r="A213" s="202"/>
      <c r="B213" s="208" t="s">
        <v>313</v>
      </c>
      <c r="C213" s="208"/>
      <c r="D213" s="209" t="s">
        <v>314</v>
      </c>
      <c r="E213" s="208">
        <v>154</v>
      </c>
      <c r="F213" s="208">
        <v>121</v>
      </c>
      <c r="G213" s="208">
        <v>102</v>
      </c>
      <c r="H213" s="208">
        <v>59</v>
      </c>
      <c r="I213" s="208">
        <v>71</v>
      </c>
      <c r="J213" s="208"/>
      <c r="K213" s="202"/>
      <c r="L213" s="202"/>
      <c r="M213" s="208">
        <v>19401.84</v>
      </c>
      <c r="N213" s="208">
        <v>21932.25</v>
      </c>
      <c r="O213" s="208">
        <v>26755.55</v>
      </c>
      <c r="P213" s="208">
        <v>15334.16</v>
      </c>
      <c r="Q213" s="208">
        <v>88068.74</v>
      </c>
      <c r="R213" s="208"/>
      <c r="S213" s="202"/>
      <c r="T213" s="202"/>
      <c r="U213" s="208">
        <v>103.201276595745</v>
      </c>
      <c r="V213" s="208">
        <v>116.660904255319</v>
      </c>
      <c r="W213" s="208">
        <v>147.00851648351599</v>
      </c>
      <c r="X213" s="208">
        <v>104.314013605442</v>
      </c>
      <c r="Y213" s="208">
        <v>486.56762430939199</v>
      </c>
      <c r="Z213" s="208"/>
      <c r="AA213" s="202"/>
      <c r="AB213" s="208" t="s">
        <v>348</v>
      </c>
      <c r="AC213" s="208"/>
      <c r="AD213" s="209" t="s">
        <v>84</v>
      </c>
      <c r="AE213" s="210">
        <v>6</v>
      </c>
      <c r="AF213" s="210">
        <v>2</v>
      </c>
      <c r="AG213" s="210">
        <v>1</v>
      </c>
      <c r="AH213" s="210">
        <v>2</v>
      </c>
      <c r="AI213" s="210">
        <v>2</v>
      </c>
      <c r="AJ213" s="210"/>
      <c r="AK213" s="202"/>
      <c r="AL213" s="202"/>
      <c r="AM213" s="210">
        <v>1417.48</v>
      </c>
      <c r="AN213" s="210">
        <v>43.67</v>
      </c>
      <c r="AO213" s="210">
        <v>27.79</v>
      </c>
      <c r="AP213" s="210">
        <v>40.78</v>
      </c>
      <c r="AQ213" s="210">
        <v>1839.06</v>
      </c>
      <c r="AR213" s="210"/>
      <c r="AS213" s="202"/>
      <c r="AT213" s="202"/>
      <c r="AU213" s="210">
        <v>236.24666666666701</v>
      </c>
      <c r="AV213" s="210">
        <v>7.2783333333333298</v>
      </c>
      <c r="AW213" s="210">
        <v>5.5579999999999998</v>
      </c>
      <c r="AX213" s="210">
        <v>6.7966666666666704</v>
      </c>
      <c r="AY213" s="210">
        <v>306.51</v>
      </c>
      <c r="AZ213" s="210"/>
      <c r="BA213" s="202"/>
    </row>
    <row r="214" spans="1:53" s="211" customFormat="1">
      <c r="A214" s="202"/>
      <c r="B214" s="208" t="s">
        <v>315</v>
      </c>
      <c r="C214" s="208"/>
      <c r="D214" s="209" t="s">
        <v>316</v>
      </c>
      <c r="E214" s="208">
        <v>527</v>
      </c>
      <c r="F214" s="208">
        <v>364</v>
      </c>
      <c r="G214" s="208">
        <v>288</v>
      </c>
      <c r="H214" s="208">
        <v>196</v>
      </c>
      <c r="I214" s="208">
        <v>169</v>
      </c>
      <c r="J214" s="208"/>
      <c r="K214" s="202"/>
      <c r="L214" s="202"/>
      <c r="M214" s="208">
        <v>79686.94</v>
      </c>
      <c r="N214" s="208">
        <v>65833.010000000097</v>
      </c>
      <c r="O214" s="208">
        <v>83888.54</v>
      </c>
      <c r="P214" s="208">
        <v>55530.77</v>
      </c>
      <c r="Q214" s="208">
        <v>243870.53</v>
      </c>
      <c r="R214" s="208"/>
      <c r="S214" s="202"/>
      <c r="T214" s="202"/>
      <c r="U214" s="208">
        <v>131.71395041322299</v>
      </c>
      <c r="V214" s="208">
        <v>108.814892561984</v>
      </c>
      <c r="W214" s="208">
        <v>142.91063032368001</v>
      </c>
      <c r="X214" s="208">
        <v>94.762406143344705</v>
      </c>
      <c r="Y214" s="208">
        <v>416.87270085470101</v>
      </c>
      <c r="Z214" s="208"/>
      <c r="AA214" s="202"/>
      <c r="AB214" s="208" t="s">
        <v>350</v>
      </c>
      <c r="AC214" s="208"/>
      <c r="AD214" s="209" t="s">
        <v>351</v>
      </c>
      <c r="AE214" s="210">
        <v>59</v>
      </c>
      <c r="AF214" s="210">
        <v>27</v>
      </c>
      <c r="AG214" s="210">
        <v>29</v>
      </c>
      <c r="AH214" s="210">
        <v>24</v>
      </c>
      <c r="AI214" s="210">
        <v>17</v>
      </c>
      <c r="AJ214" s="210"/>
      <c r="AK214" s="202"/>
      <c r="AL214" s="202"/>
      <c r="AM214" s="210">
        <v>31679.86</v>
      </c>
      <c r="AN214" s="210">
        <v>5068.3100000000004</v>
      </c>
      <c r="AO214" s="210">
        <v>3960.42</v>
      </c>
      <c r="AP214" s="210">
        <v>5049.34</v>
      </c>
      <c r="AQ214" s="210">
        <v>17695.36</v>
      </c>
      <c r="AR214" s="210"/>
      <c r="AS214" s="202"/>
      <c r="AT214" s="202"/>
      <c r="AU214" s="210">
        <v>527.99766666666699</v>
      </c>
      <c r="AV214" s="210">
        <v>84.471833333333294</v>
      </c>
      <c r="AW214" s="210">
        <v>69.481052631578905</v>
      </c>
      <c r="AX214" s="210">
        <v>87.057586206896502</v>
      </c>
      <c r="AY214" s="210">
        <v>305.09241379310401</v>
      </c>
      <c r="AZ214" s="210"/>
      <c r="BA214" s="202"/>
    </row>
    <row r="215" spans="1:53" s="211" customFormat="1">
      <c r="A215" s="202"/>
      <c r="B215" s="208" t="s">
        <v>317</v>
      </c>
      <c r="C215" s="208"/>
      <c r="D215" s="209" t="s">
        <v>194</v>
      </c>
      <c r="E215" s="208">
        <v>202</v>
      </c>
      <c r="F215" s="208">
        <v>116</v>
      </c>
      <c r="G215" s="208">
        <v>69</v>
      </c>
      <c r="H215" s="208">
        <v>58</v>
      </c>
      <c r="I215" s="208">
        <v>40</v>
      </c>
      <c r="J215" s="208"/>
      <c r="K215" s="202"/>
      <c r="L215" s="202"/>
      <c r="M215" s="208">
        <v>29116.12</v>
      </c>
      <c r="N215" s="208">
        <v>18800.900000000001</v>
      </c>
      <c r="O215" s="208">
        <v>10061.92</v>
      </c>
      <c r="P215" s="208">
        <v>13180.02</v>
      </c>
      <c r="Q215" s="208">
        <v>10813.3</v>
      </c>
      <c r="R215" s="208"/>
      <c r="S215" s="202"/>
      <c r="T215" s="202"/>
      <c r="U215" s="208">
        <v>122.85282700421899</v>
      </c>
      <c r="V215" s="208">
        <v>79.328691983122397</v>
      </c>
      <c r="W215" s="208">
        <v>55.285274725274697</v>
      </c>
      <c r="X215" s="208">
        <v>72.817790055248594</v>
      </c>
      <c r="Y215" s="208">
        <v>62.145402298850598</v>
      </c>
      <c r="Z215" s="208"/>
      <c r="AA215" s="202"/>
      <c r="AB215" s="208" t="s">
        <v>352</v>
      </c>
      <c r="AC215" s="208"/>
      <c r="AD215" s="209" t="s">
        <v>152</v>
      </c>
      <c r="AE215" s="210">
        <v>1</v>
      </c>
      <c r="AF215" s="210"/>
      <c r="AG215" s="210"/>
      <c r="AH215" s="210"/>
      <c r="AI215" s="210"/>
      <c r="AJ215" s="210"/>
      <c r="AK215" s="202"/>
      <c r="AL215" s="202"/>
      <c r="AM215" s="210">
        <v>13.99</v>
      </c>
      <c r="AN215" s="210">
        <v>0</v>
      </c>
      <c r="AO215" s="210">
        <v>0</v>
      </c>
      <c r="AP215" s="210">
        <v>0</v>
      </c>
      <c r="AQ215" s="210">
        <v>0</v>
      </c>
      <c r="AR215" s="210"/>
      <c r="AS215" s="202"/>
      <c r="AT215" s="202"/>
      <c r="AU215" s="210">
        <v>13.99</v>
      </c>
      <c r="AV215" s="210">
        <v>0</v>
      </c>
      <c r="AW215" s="210">
        <v>0</v>
      </c>
      <c r="AX215" s="210">
        <v>0</v>
      </c>
      <c r="AY215" s="210">
        <v>0</v>
      </c>
      <c r="AZ215" s="210"/>
      <c r="BA215" s="202"/>
    </row>
    <row r="216" spans="1:53" s="211" customFormat="1">
      <c r="A216" s="202"/>
      <c r="B216" s="208" t="s">
        <v>318</v>
      </c>
      <c r="C216" s="208"/>
      <c r="D216" s="209" t="s">
        <v>91</v>
      </c>
      <c r="E216" s="208">
        <v>42</v>
      </c>
      <c r="F216" s="208">
        <v>28</v>
      </c>
      <c r="G216" s="208">
        <v>26</v>
      </c>
      <c r="H216" s="208">
        <v>21</v>
      </c>
      <c r="I216" s="208">
        <v>23</v>
      </c>
      <c r="J216" s="208"/>
      <c r="K216" s="202"/>
      <c r="L216" s="202"/>
      <c r="M216" s="208">
        <v>5167.63</v>
      </c>
      <c r="N216" s="208">
        <v>3457.29</v>
      </c>
      <c r="O216" s="208">
        <v>4672.22</v>
      </c>
      <c r="P216" s="208">
        <v>6677.11</v>
      </c>
      <c r="Q216" s="208">
        <v>42985.36</v>
      </c>
      <c r="R216" s="208"/>
      <c r="S216" s="202"/>
      <c r="T216" s="202"/>
      <c r="U216" s="208">
        <v>105.461836734694</v>
      </c>
      <c r="V216" s="208">
        <v>70.556938775510204</v>
      </c>
      <c r="W216" s="208">
        <v>97.3379166666667</v>
      </c>
      <c r="X216" s="208">
        <v>142.066170212766</v>
      </c>
      <c r="Y216" s="208">
        <v>895.52833333333297</v>
      </c>
      <c r="Z216" s="208"/>
      <c r="AA216" s="202"/>
      <c r="AB216" s="208" t="s">
        <v>354</v>
      </c>
      <c r="AC216" s="208"/>
      <c r="AD216" s="209" t="s">
        <v>95</v>
      </c>
      <c r="AE216" s="210">
        <v>279</v>
      </c>
      <c r="AF216" s="210">
        <v>167</v>
      </c>
      <c r="AG216" s="210">
        <v>113</v>
      </c>
      <c r="AH216" s="210">
        <v>96</v>
      </c>
      <c r="AI216" s="210">
        <v>88</v>
      </c>
      <c r="AJ216" s="210"/>
      <c r="AK216" s="202"/>
      <c r="AL216" s="202"/>
      <c r="AM216" s="210">
        <v>112465.91</v>
      </c>
      <c r="AN216" s="210">
        <v>56904.54</v>
      </c>
      <c r="AO216" s="210">
        <v>28132.51</v>
      </c>
      <c r="AP216" s="210">
        <v>18803.52</v>
      </c>
      <c r="AQ216" s="210">
        <v>130288.11</v>
      </c>
      <c r="AR216" s="210"/>
      <c r="AS216" s="202"/>
      <c r="AT216" s="202"/>
      <c r="AU216" s="210">
        <v>379.95239864864902</v>
      </c>
      <c r="AV216" s="210">
        <v>192.24506756756799</v>
      </c>
      <c r="AW216" s="210">
        <v>101.196079136691</v>
      </c>
      <c r="AX216" s="210">
        <v>66.916441281138802</v>
      </c>
      <c r="AY216" s="210">
        <v>458.76095070422599</v>
      </c>
      <c r="AZ216" s="210"/>
      <c r="BA216" s="202"/>
    </row>
    <row r="217" spans="1:53" s="211" customFormat="1">
      <c r="A217" s="202"/>
      <c r="B217" s="208" t="s">
        <v>319</v>
      </c>
      <c r="C217" s="208"/>
      <c r="D217" s="209" t="s">
        <v>148</v>
      </c>
      <c r="E217" s="208">
        <v>1</v>
      </c>
      <c r="F217" s="208">
        <v>1</v>
      </c>
      <c r="G217" s="208">
        <v>1</v>
      </c>
      <c r="H217" s="208">
        <v>1</v>
      </c>
      <c r="I217" s="208">
        <v>1</v>
      </c>
      <c r="J217" s="208"/>
      <c r="K217" s="202"/>
      <c r="L217" s="202"/>
      <c r="M217" s="208">
        <v>194.21</v>
      </c>
      <c r="N217" s="208">
        <v>100.35</v>
      </c>
      <c r="O217" s="208">
        <v>186.27</v>
      </c>
      <c r="P217" s="208">
        <v>367.21</v>
      </c>
      <c r="Q217" s="208">
        <v>426.12</v>
      </c>
      <c r="R217" s="208"/>
      <c r="S217" s="202"/>
      <c r="T217" s="202"/>
      <c r="U217" s="208">
        <v>194.21</v>
      </c>
      <c r="V217" s="208">
        <v>100.35</v>
      </c>
      <c r="W217" s="208">
        <v>186.27</v>
      </c>
      <c r="X217" s="208">
        <v>367.21</v>
      </c>
      <c r="Y217" s="208">
        <v>426.12</v>
      </c>
      <c r="Z217" s="208"/>
      <c r="AA217" s="202"/>
      <c r="AB217" s="208" t="s">
        <v>478</v>
      </c>
      <c r="AC217" s="208"/>
      <c r="AD217" s="209" t="s">
        <v>152</v>
      </c>
      <c r="AE217" s="210">
        <v>1</v>
      </c>
      <c r="AF217" s="210"/>
      <c r="AG217" s="210"/>
      <c r="AH217" s="210"/>
      <c r="AI217" s="210"/>
      <c r="AJ217" s="210"/>
      <c r="AK217" s="202"/>
      <c r="AL217" s="202"/>
      <c r="AM217" s="210">
        <v>63.29</v>
      </c>
      <c r="AN217" s="210">
        <v>0</v>
      </c>
      <c r="AO217" s="210">
        <v>0</v>
      </c>
      <c r="AP217" s="210">
        <v>0</v>
      </c>
      <c r="AQ217" s="210">
        <v>0</v>
      </c>
      <c r="AR217" s="210"/>
      <c r="AS217" s="202"/>
      <c r="AT217" s="202"/>
      <c r="AU217" s="210">
        <v>63.29</v>
      </c>
      <c r="AV217" s="210">
        <v>0</v>
      </c>
      <c r="AW217" s="210">
        <v>0</v>
      </c>
      <c r="AX217" s="210">
        <v>0</v>
      </c>
      <c r="AY217" s="210">
        <v>0</v>
      </c>
      <c r="AZ217" s="210"/>
      <c r="BA217" s="202"/>
    </row>
    <row r="218" spans="1:53" s="211" customFormat="1" ht="13" thickBot="1">
      <c r="A218" s="202"/>
      <c r="B218" s="212" t="s">
        <v>319</v>
      </c>
      <c r="C218" s="212"/>
      <c r="D218" s="213" t="s">
        <v>270</v>
      </c>
      <c r="E218" s="212">
        <v>189</v>
      </c>
      <c r="F218" s="212">
        <v>113</v>
      </c>
      <c r="G218" s="212">
        <v>84</v>
      </c>
      <c r="H218" s="212">
        <v>78</v>
      </c>
      <c r="I218" s="212">
        <v>72</v>
      </c>
      <c r="J218" s="212"/>
      <c r="K218" s="202"/>
      <c r="L218" s="202"/>
      <c r="M218" s="212">
        <v>19777.7</v>
      </c>
      <c r="N218" s="208">
        <v>10037.870000000001</v>
      </c>
      <c r="O218" s="208">
        <v>13147.58</v>
      </c>
      <c r="P218" s="208">
        <v>15309.87</v>
      </c>
      <c r="Q218" s="208">
        <v>76787.259999999995</v>
      </c>
      <c r="R218" s="208"/>
      <c r="S218" s="202"/>
      <c r="T218" s="202"/>
      <c r="U218" s="214">
        <v>96.008252427184502</v>
      </c>
      <c r="V218" s="214">
        <v>48.7275242718447</v>
      </c>
      <c r="W218" s="214">
        <v>70.307914438502607</v>
      </c>
      <c r="X218" s="214">
        <v>80.156387434555</v>
      </c>
      <c r="Y218" s="214">
        <v>399.933645833333</v>
      </c>
      <c r="Z218" s="214"/>
      <c r="AA218" s="202"/>
      <c r="AB218" s="212" t="s">
        <v>355</v>
      </c>
      <c r="AC218" s="212"/>
      <c r="AD218" s="213" t="s">
        <v>84</v>
      </c>
      <c r="AE218" s="215">
        <v>1</v>
      </c>
      <c r="AF218" s="215"/>
      <c r="AG218" s="215"/>
      <c r="AH218" s="215"/>
      <c r="AI218" s="215"/>
      <c r="AJ218" s="215"/>
      <c r="AK218" s="202"/>
      <c r="AL218" s="202"/>
      <c r="AM218" s="216">
        <v>133.97999999999999</v>
      </c>
      <c r="AN218" s="215">
        <v>0</v>
      </c>
      <c r="AO218" s="215">
        <v>0</v>
      </c>
      <c r="AP218" s="215">
        <v>0</v>
      </c>
      <c r="AQ218" s="215">
        <v>0</v>
      </c>
      <c r="AR218" s="215"/>
      <c r="AS218" s="202"/>
      <c r="AT218" s="202"/>
      <c r="AU218" s="216">
        <v>133.97999999999999</v>
      </c>
      <c r="AV218" s="215">
        <v>0</v>
      </c>
      <c r="AW218" s="215">
        <v>0</v>
      </c>
      <c r="AX218" s="215">
        <v>0</v>
      </c>
      <c r="AY218" s="215">
        <v>0</v>
      </c>
      <c r="AZ218" s="215"/>
      <c r="BA218" s="202"/>
    </row>
    <row r="219" spans="1:53" s="211" customFormat="1">
      <c r="A219" s="202"/>
      <c r="B219" s="208" t="s">
        <v>319</v>
      </c>
      <c r="C219" s="208"/>
      <c r="D219" s="209" t="s">
        <v>391</v>
      </c>
      <c r="E219" s="208">
        <v>1</v>
      </c>
      <c r="F219" s="208"/>
      <c r="G219" s="208"/>
      <c r="H219" s="208"/>
      <c r="I219" s="208"/>
      <c r="J219" s="208"/>
      <c r="K219" s="202"/>
      <c r="L219" s="202"/>
      <c r="M219" s="208">
        <v>45.33</v>
      </c>
      <c r="N219" s="208">
        <v>0</v>
      </c>
      <c r="O219" s="208">
        <v>0</v>
      </c>
      <c r="P219" s="208">
        <v>0</v>
      </c>
      <c r="Q219" s="208">
        <v>0</v>
      </c>
      <c r="R219" s="208"/>
      <c r="S219" s="202"/>
      <c r="T219" s="202"/>
      <c r="U219" s="208">
        <v>45.33</v>
      </c>
      <c r="V219" s="208">
        <v>0</v>
      </c>
      <c r="W219" s="208">
        <v>0</v>
      </c>
      <c r="X219" s="208">
        <v>0</v>
      </c>
      <c r="Y219" s="208">
        <v>0</v>
      </c>
      <c r="Z219" s="208"/>
      <c r="AA219" s="202"/>
      <c r="AB219" s="208" t="s">
        <v>355</v>
      </c>
      <c r="AC219" s="208"/>
      <c r="AD219" s="209" t="s">
        <v>183</v>
      </c>
      <c r="AE219" s="210">
        <v>1</v>
      </c>
      <c r="AF219" s="210">
        <v>1</v>
      </c>
      <c r="AG219" s="210">
        <v>1</v>
      </c>
      <c r="AH219" s="210"/>
      <c r="AI219" s="210"/>
      <c r="AJ219" s="210"/>
      <c r="AK219" s="202"/>
      <c r="AL219" s="202"/>
      <c r="AM219" s="210">
        <v>268.69</v>
      </c>
      <c r="AN219" s="210">
        <v>388.77</v>
      </c>
      <c r="AO219" s="210">
        <v>5042.5600000000004</v>
      </c>
      <c r="AP219" s="210">
        <v>0</v>
      </c>
      <c r="AQ219" s="210">
        <v>0</v>
      </c>
      <c r="AR219" s="210"/>
      <c r="AS219" s="202"/>
      <c r="AT219" s="202"/>
      <c r="AU219" s="210">
        <v>268.69</v>
      </c>
      <c r="AV219" s="210">
        <v>388.77</v>
      </c>
      <c r="AW219" s="210">
        <v>5042.5600000000004</v>
      </c>
      <c r="AX219" s="210">
        <v>0</v>
      </c>
      <c r="AY219" s="210">
        <v>0</v>
      </c>
      <c r="AZ219" s="210"/>
      <c r="BA219" s="202"/>
    </row>
    <row r="220" spans="1:53" s="211" customFormat="1">
      <c r="A220" s="202"/>
      <c r="B220" s="208" t="s">
        <v>320</v>
      </c>
      <c r="C220" s="208"/>
      <c r="D220" s="209" t="s">
        <v>218</v>
      </c>
      <c r="E220" s="208">
        <v>382</v>
      </c>
      <c r="F220" s="208">
        <v>312</v>
      </c>
      <c r="G220" s="208">
        <v>251</v>
      </c>
      <c r="H220" s="208">
        <v>217</v>
      </c>
      <c r="I220" s="208">
        <v>214</v>
      </c>
      <c r="J220" s="208"/>
      <c r="K220" s="202"/>
      <c r="L220" s="202"/>
      <c r="M220" s="208">
        <v>53317.53</v>
      </c>
      <c r="N220" s="208">
        <v>51711.88</v>
      </c>
      <c r="O220" s="208">
        <v>60010.7</v>
      </c>
      <c r="P220" s="208">
        <v>61262.51</v>
      </c>
      <c r="Q220" s="208">
        <v>256317.46</v>
      </c>
      <c r="R220" s="208"/>
      <c r="S220" s="202"/>
      <c r="T220" s="202"/>
      <c r="U220" s="208">
        <v>114.170299785867</v>
      </c>
      <c r="V220" s="208">
        <v>110.732077087794</v>
      </c>
      <c r="W220" s="208">
        <v>144.953381642512</v>
      </c>
      <c r="X220" s="208">
        <v>139.232977272727</v>
      </c>
      <c r="Y220" s="208">
        <v>567.07402654867303</v>
      </c>
      <c r="Z220" s="208"/>
      <c r="AA220" s="202"/>
      <c r="AB220" s="208" t="s">
        <v>355</v>
      </c>
      <c r="AC220" s="208"/>
      <c r="AD220" s="209" t="s">
        <v>356</v>
      </c>
      <c r="AE220" s="210">
        <v>39</v>
      </c>
      <c r="AF220" s="210">
        <v>17</v>
      </c>
      <c r="AG220" s="210">
        <v>15</v>
      </c>
      <c r="AH220" s="210">
        <v>6</v>
      </c>
      <c r="AI220" s="210">
        <v>7</v>
      </c>
      <c r="AJ220" s="210"/>
      <c r="AK220" s="202"/>
      <c r="AL220" s="202"/>
      <c r="AM220" s="210">
        <v>17485.580000000002</v>
      </c>
      <c r="AN220" s="210">
        <v>3767.04</v>
      </c>
      <c r="AO220" s="210">
        <v>2136.33</v>
      </c>
      <c r="AP220" s="210">
        <v>319.45999999999998</v>
      </c>
      <c r="AQ220" s="210">
        <v>2713.2</v>
      </c>
      <c r="AR220" s="210"/>
      <c r="AS220" s="202"/>
      <c r="AT220" s="202"/>
      <c r="AU220" s="210">
        <v>437.1395</v>
      </c>
      <c r="AV220" s="210">
        <v>94.176000000000002</v>
      </c>
      <c r="AW220" s="210">
        <v>59.342500000000001</v>
      </c>
      <c r="AX220" s="210">
        <v>8.1912820512820499</v>
      </c>
      <c r="AY220" s="210">
        <v>69.569230769230799</v>
      </c>
      <c r="AZ220" s="210"/>
      <c r="BA220" s="202"/>
    </row>
    <row r="221" spans="1:53" s="211" customFormat="1">
      <c r="A221" s="202"/>
      <c r="B221" s="208" t="s">
        <v>321</v>
      </c>
      <c r="C221" s="208"/>
      <c r="D221" s="209" t="s">
        <v>223</v>
      </c>
      <c r="E221" s="208">
        <v>50</v>
      </c>
      <c r="F221" s="208">
        <v>60</v>
      </c>
      <c r="G221" s="208">
        <v>33</v>
      </c>
      <c r="H221" s="208">
        <v>38</v>
      </c>
      <c r="I221" s="208">
        <v>46</v>
      </c>
      <c r="J221" s="208"/>
      <c r="K221" s="202"/>
      <c r="L221" s="202"/>
      <c r="M221" s="208">
        <v>5090.6400000000003</v>
      </c>
      <c r="N221" s="208">
        <v>10375.34</v>
      </c>
      <c r="O221" s="208">
        <v>5467.38</v>
      </c>
      <c r="P221" s="208">
        <v>8590.57</v>
      </c>
      <c r="Q221" s="208">
        <v>53202.17</v>
      </c>
      <c r="R221" s="208"/>
      <c r="S221" s="202"/>
      <c r="T221" s="202"/>
      <c r="U221" s="208">
        <v>60.602857142857097</v>
      </c>
      <c r="V221" s="208">
        <v>123.515952380952</v>
      </c>
      <c r="W221" s="208">
        <v>97.631785714285698</v>
      </c>
      <c r="X221" s="208">
        <v>126.33191176470601</v>
      </c>
      <c r="Y221" s="208">
        <v>633.35916666666697</v>
      </c>
      <c r="Z221" s="208"/>
      <c r="AA221" s="202"/>
      <c r="AB221" s="208" t="s">
        <v>358</v>
      </c>
      <c r="AC221" s="208"/>
      <c r="AD221" s="209" t="s">
        <v>359</v>
      </c>
      <c r="AE221" s="210">
        <v>6</v>
      </c>
      <c r="AF221" s="210">
        <v>2</v>
      </c>
      <c r="AG221" s="210">
        <v>2</v>
      </c>
      <c r="AH221" s="210">
        <v>1</v>
      </c>
      <c r="AI221" s="210">
        <v>1</v>
      </c>
      <c r="AJ221" s="210"/>
      <c r="AK221" s="202"/>
      <c r="AL221" s="202"/>
      <c r="AM221" s="210">
        <v>1395.23</v>
      </c>
      <c r="AN221" s="210">
        <v>27.49</v>
      </c>
      <c r="AO221" s="210">
        <v>28.08</v>
      </c>
      <c r="AP221" s="210">
        <v>12.69</v>
      </c>
      <c r="AQ221" s="210">
        <v>105.13</v>
      </c>
      <c r="AR221" s="210"/>
      <c r="AS221" s="202"/>
      <c r="AT221" s="202"/>
      <c r="AU221" s="210">
        <v>232.53833333333299</v>
      </c>
      <c r="AV221" s="210">
        <v>4.5816666666666697</v>
      </c>
      <c r="AW221" s="210">
        <v>7.02</v>
      </c>
      <c r="AX221" s="210">
        <v>3.1724999999999999</v>
      </c>
      <c r="AY221" s="210">
        <v>26.282499999999999</v>
      </c>
      <c r="AZ221" s="210"/>
      <c r="BA221" s="202"/>
    </row>
    <row r="222" spans="1:53" s="211" customFormat="1">
      <c r="A222" s="202"/>
      <c r="B222" s="208" t="s">
        <v>322</v>
      </c>
      <c r="C222" s="208"/>
      <c r="D222" s="209" t="s">
        <v>323</v>
      </c>
      <c r="E222" s="208">
        <v>153</v>
      </c>
      <c r="F222" s="208">
        <v>98</v>
      </c>
      <c r="G222" s="208">
        <v>79</v>
      </c>
      <c r="H222" s="208">
        <v>74</v>
      </c>
      <c r="I222" s="208">
        <v>75</v>
      </c>
      <c r="J222" s="208"/>
      <c r="K222" s="202"/>
      <c r="L222" s="202"/>
      <c r="M222" s="208">
        <v>24823.360000000001</v>
      </c>
      <c r="N222" s="208">
        <v>13649.51</v>
      </c>
      <c r="O222" s="208">
        <v>12201.5</v>
      </c>
      <c r="P222" s="208">
        <v>16223.97</v>
      </c>
      <c r="Q222" s="208">
        <v>85515.9</v>
      </c>
      <c r="R222" s="208"/>
      <c r="S222" s="202"/>
      <c r="T222" s="202"/>
      <c r="U222" s="208">
        <v>131.34052910052901</v>
      </c>
      <c r="V222" s="208">
        <v>72.219629629629594</v>
      </c>
      <c r="W222" s="208">
        <v>68.164804469273705</v>
      </c>
      <c r="X222" s="208">
        <v>89.1426923076923</v>
      </c>
      <c r="Y222" s="208">
        <v>477.74245810055902</v>
      </c>
      <c r="Z222" s="208"/>
      <c r="AA222" s="202"/>
      <c r="AB222" s="208" t="s">
        <v>360</v>
      </c>
      <c r="AC222" s="208"/>
      <c r="AD222" s="209" t="s">
        <v>361</v>
      </c>
      <c r="AE222" s="210">
        <v>21</v>
      </c>
      <c r="AF222" s="210">
        <v>17</v>
      </c>
      <c r="AG222" s="210">
        <v>13</v>
      </c>
      <c r="AH222" s="210">
        <v>11</v>
      </c>
      <c r="AI222" s="210">
        <v>9</v>
      </c>
      <c r="AJ222" s="210"/>
      <c r="AK222" s="202"/>
      <c r="AL222" s="202"/>
      <c r="AM222" s="210">
        <v>72958.289999999994</v>
      </c>
      <c r="AN222" s="210">
        <v>1565.13</v>
      </c>
      <c r="AO222" s="210">
        <v>1415.49</v>
      </c>
      <c r="AP222" s="210">
        <v>1479.34</v>
      </c>
      <c r="AQ222" s="210">
        <v>5054.41</v>
      </c>
      <c r="AR222" s="210"/>
      <c r="AS222" s="202"/>
      <c r="AT222" s="202"/>
      <c r="AU222" s="210">
        <v>3039.92875</v>
      </c>
      <c r="AV222" s="210">
        <v>65.213750000000005</v>
      </c>
      <c r="AW222" s="210">
        <v>64.340454545454506</v>
      </c>
      <c r="AX222" s="210">
        <v>73.966999999999999</v>
      </c>
      <c r="AY222" s="210">
        <v>229.74590909090901</v>
      </c>
      <c r="AZ222" s="210"/>
      <c r="BA222" s="202"/>
    </row>
    <row r="223" spans="1:53" s="211" customFormat="1">
      <c r="A223" s="202"/>
      <c r="B223" s="208" t="s">
        <v>324</v>
      </c>
      <c r="C223" s="208"/>
      <c r="D223" s="209" t="s">
        <v>325</v>
      </c>
      <c r="E223" s="208">
        <v>80</v>
      </c>
      <c r="F223" s="208">
        <v>54</v>
      </c>
      <c r="G223" s="208">
        <v>48</v>
      </c>
      <c r="H223" s="208">
        <v>43</v>
      </c>
      <c r="I223" s="208">
        <v>40</v>
      </c>
      <c r="J223" s="208"/>
      <c r="K223" s="202"/>
      <c r="L223" s="202"/>
      <c r="M223" s="208">
        <v>12488.91</v>
      </c>
      <c r="N223" s="208">
        <v>7457.17</v>
      </c>
      <c r="O223" s="208">
        <v>12219.94</v>
      </c>
      <c r="P223" s="208">
        <v>12250.52</v>
      </c>
      <c r="Q223" s="208">
        <v>55008.1</v>
      </c>
      <c r="R223" s="208"/>
      <c r="S223" s="202"/>
      <c r="T223" s="202"/>
      <c r="U223" s="208">
        <v>135.74902173913</v>
      </c>
      <c r="V223" s="208">
        <v>81.056195652173898</v>
      </c>
      <c r="W223" s="208">
        <v>134.28505494505501</v>
      </c>
      <c r="X223" s="208">
        <v>136.11688888888901</v>
      </c>
      <c r="Y223" s="208">
        <v>611.201111111111</v>
      </c>
      <c r="Z223" s="208"/>
      <c r="AA223" s="202"/>
      <c r="AB223" s="208" t="s">
        <v>362</v>
      </c>
      <c r="AC223" s="208"/>
      <c r="AD223" s="209" t="s">
        <v>183</v>
      </c>
      <c r="AE223" s="210">
        <v>1</v>
      </c>
      <c r="AF223" s="210"/>
      <c r="AG223" s="210"/>
      <c r="AH223" s="210"/>
      <c r="AI223" s="210"/>
      <c r="AJ223" s="210"/>
      <c r="AK223" s="202"/>
      <c r="AL223" s="202"/>
      <c r="AM223" s="210">
        <v>696.64</v>
      </c>
      <c r="AN223" s="210">
        <v>0</v>
      </c>
      <c r="AO223" s="210"/>
      <c r="AP223" s="210"/>
      <c r="AQ223" s="210"/>
      <c r="AR223" s="210"/>
      <c r="AS223" s="202"/>
      <c r="AT223" s="202"/>
      <c r="AU223" s="210">
        <v>696.64</v>
      </c>
      <c r="AV223" s="210">
        <v>0</v>
      </c>
      <c r="AW223" s="210"/>
      <c r="AX223" s="210"/>
      <c r="AY223" s="210"/>
      <c r="AZ223" s="210"/>
      <c r="BA223" s="202"/>
    </row>
    <row r="224" spans="1:53" s="211" customFormat="1">
      <c r="A224" s="202"/>
      <c r="B224" s="208" t="s">
        <v>326</v>
      </c>
      <c r="C224" s="208"/>
      <c r="D224" s="209" t="s">
        <v>327</v>
      </c>
      <c r="E224" s="208">
        <v>404</v>
      </c>
      <c r="F224" s="208">
        <v>312</v>
      </c>
      <c r="G224" s="208">
        <v>261</v>
      </c>
      <c r="H224" s="208">
        <v>178</v>
      </c>
      <c r="I224" s="208">
        <v>145</v>
      </c>
      <c r="J224" s="208"/>
      <c r="K224" s="202"/>
      <c r="L224" s="202"/>
      <c r="M224" s="208">
        <v>40363.129999999997</v>
      </c>
      <c r="N224" s="208">
        <v>53550.11</v>
      </c>
      <c r="O224" s="208">
        <v>67902.509999999995</v>
      </c>
      <c r="P224" s="208">
        <v>44160.82</v>
      </c>
      <c r="Q224" s="208">
        <v>169631.54</v>
      </c>
      <c r="R224" s="208"/>
      <c r="S224" s="202"/>
      <c r="T224" s="202"/>
      <c r="U224" s="208">
        <v>85.515105932203397</v>
      </c>
      <c r="V224" s="208">
        <v>113.453622881356</v>
      </c>
      <c r="W224" s="208">
        <v>148.258755458515</v>
      </c>
      <c r="X224" s="208">
        <v>98.1351555555555</v>
      </c>
      <c r="Y224" s="208">
        <v>375.291017699115</v>
      </c>
      <c r="Z224" s="208"/>
      <c r="AA224" s="202"/>
      <c r="AB224" s="208" t="s">
        <v>362</v>
      </c>
      <c r="AC224" s="208"/>
      <c r="AD224" s="209" t="s">
        <v>363</v>
      </c>
      <c r="AE224" s="210">
        <v>31</v>
      </c>
      <c r="AF224" s="210">
        <v>24</v>
      </c>
      <c r="AG224" s="210">
        <v>22</v>
      </c>
      <c r="AH224" s="210">
        <v>20</v>
      </c>
      <c r="AI224" s="210">
        <v>17</v>
      </c>
      <c r="AJ224" s="210"/>
      <c r="AK224" s="202"/>
      <c r="AL224" s="202"/>
      <c r="AM224" s="210">
        <v>6454.35</v>
      </c>
      <c r="AN224" s="210">
        <v>4471.9399999999996</v>
      </c>
      <c r="AO224" s="210">
        <v>6851.3</v>
      </c>
      <c r="AP224" s="210">
        <v>6411.79</v>
      </c>
      <c r="AQ224" s="210">
        <v>9109.91</v>
      </c>
      <c r="AR224" s="210"/>
      <c r="AS224" s="202"/>
      <c r="AT224" s="202"/>
      <c r="AU224" s="210">
        <v>201.69843750000001</v>
      </c>
      <c r="AV224" s="210">
        <v>139.74812499999999</v>
      </c>
      <c r="AW224" s="210">
        <v>221.009677419355</v>
      </c>
      <c r="AX224" s="210">
        <v>213.726333333333</v>
      </c>
      <c r="AY224" s="210">
        <v>293.86806451612898</v>
      </c>
      <c r="AZ224" s="210"/>
      <c r="BA224" s="202"/>
    </row>
    <row r="225" spans="1:53" s="211" customFormat="1">
      <c r="A225" s="202"/>
      <c r="B225" s="208" t="s">
        <v>524</v>
      </c>
      <c r="C225" s="208"/>
      <c r="D225" s="209" t="s">
        <v>113</v>
      </c>
      <c r="E225" s="208">
        <v>1</v>
      </c>
      <c r="F225" s="208"/>
      <c r="G225" s="208"/>
      <c r="H225" s="208"/>
      <c r="I225" s="208"/>
      <c r="J225" s="208"/>
      <c r="K225" s="202"/>
      <c r="L225" s="202"/>
      <c r="M225" s="208">
        <v>98.9</v>
      </c>
      <c r="N225" s="208">
        <v>0</v>
      </c>
      <c r="O225" s="208">
        <v>0</v>
      </c>
      <c r="P225" s="208">
        <v>0</v>
      </c>
      <c r="Q225" s="208">
        <v>0</v>
      </c>
      <c r="R225" s="208"/>
      <c r="S225" s="202"/>
      <c r="T225" s="202"/>
      <c r="U225" s="208">
        <v>98.9</v>
      </c>
      <c r="V225" s="208">
        <v>0</v>
      </c>
      <c r="W225" s="208">
        <v>0</v>
      </c>
      <c r="X225" s="208">
        <v>0</v>
      </c>
      <c r="Y225" s="208">
        <v>0</v>
      </c>
      <c r="Z225" s="208"/>
      <c r="AA225" s="202"/>
      <c r="AB225" s="208" t="s">
        <v>364</v>
      </c>
      <c r="AC225" s="208"/>
      <c r="AD225" s="209" t="s">
        <v>365</v>
      </c>
      <c r="AE225" s="210">
        <v>23</v>
      </c>
      <c r="AF225" s="210">
        <v>15</v>
      </c>
      <c r="AG225" s="210">
        <v>11</v>
      </c>
      <c r="AH225" s="210">
        <v>11</v>
      </c>
      <c r="AI225" s="210">
        <v>9</v>
      </c>
      <c r="AJ225" s="210"/>
      <c r="AK225" s="202"/>
      <c r="AL225" s="202"/>
      <c r="AM225" s="210">
        <v>14884.01</v>
      </c>
      <c r="AN225" s="210">
        <v>2215.37</v>
      </c>
      <c r="AO225" s="210">
        <v>1515.19</v>
      </c>
      <c r="AP225" s="210">
        <v>1661.15</v>
      </c>
      <c r="AQ225" s="210">
        <v>13262.7</v>
      </c>
      <c r="AR225" s="210"/>
      <c r="AS225" s="202"/>
      <c r="AT225" s="202"/>
      <c r="AU225" s="210">
        <v>620.16708333333304</v>
      </c>
      <c r="AV225" s="210">
        <v>92.307083333333296</v>
      </c>
      <c r="AW225" s="210">
        <v>65.877826086956503</v>
      </c>
      <c r="AX225" s="210">
        <v>72.223913043478305</v>
      </c>
      <c r="AY225" s="210">
        <v>576.63913043478306</v>
      </c>
      <c r="AZ225" s="210"/>
      <c r="BA225" s="202"/>
    </row>
    <row r="226" spans="1:53" s="211" customFormat="1">
      <c r="A226" s="202"/>
      <c r="B226" s="208" t="s">
        <v>328</v>
      </c>
      <c r="C226" s="208"/>
      <c r="D226" s="209" t="s">
        <v>329</v>
      </c>
      <c r="E226" s="208">
        <v>1525</v>
      </c>
      <c r="F226" s="208">
        <v>630</v>
      </c>
      <c r="G226" s="208">
        <v>348</v>
      </c>
      <c r="H226" s="208">
        <v>301</v>
      </c>
      <c r="I226" s="208">
        <v>259</v>
      </c>
      <c r="J226" s="208"/>
      <c r="K226" s="202"/>
      <c r="L226" s="202"/>
      <c r="M226" s="208">
        <v>110603.52</v>
      </c>
      <c r="N226" s="208">
        <v>50208.959999999999</v>
      </c>
      <c r="O226" s="208">
        <v>48179.81</v>
      </c>
      <c r="P226" s="208">
        <v>51527.17</v>
      </c>
      <c r="Q226" s="208">
        <v>177651.76</v>
      </c>
      <c r="R226" s="208"/>
      <c r="S226" s="202"/>
      <c r="T226" s="202"/>
      <c r="U226" s="208">
        <v>68.273777777777696</v>
      </c>
      <c r="V226" s="208">
        <v>30.993185185185201</v>
      </c>
      <c r="W226" s="208">
        <v>35.452398822663703</v>
      </c>
      <c r="X226" s="208">
        <v>35.2202118933698</v>
      </c>
      <c r="Y226" s="208">
        <v>119.792151045179</v>
      </c>
      <c r="Z226" s="208"/>
      <c r="AA226" s="202"/>
      <c r="AB226" s="208" t="s">
        <v>465</v>
      </c>
      <c r="AC226" s="208"/>
      <c r="AD226" s="209" t="s">
        <v>365</v>
      </c>
      <c r="AE226" s="210">
        <v>7</v>
      </c>
      <c r="AF226" s="210"/>
      <c r="AG226" s="210"/>
      <c r="AH226" s="210"/>
      <c r="AI226" s="210">
        <v>1</v>
      </c>
      <c r="AJ226" s="210"/>
      <c r="AK226" s="202"/>
      <c r="AL226" s="202"/>
      <c r="AM226" s="210">
        <v>679.52</v>
      </c>
      <c r="AN226" s="210">
        <v>0</v>
      </c>
      <c r="AO226" s="210">
        <v>0</v>
      </c>
      <c r="AP226" s="210">
        <v>0</v>
      </c>
      <c r="AQ226" s="210">
        <v>203.88</v>
      </c>
      <c r="AR226" s="210"/>
      <c r="AS226" s="202"/>
      <c r="AT226" s="202"/>
      <c r="AU226" s="210">
        <v>97.074285714285693</v>
      </c>
      <c r="AV226" s="210">
        <v>0</v>
      </c>
      <c r="AW226" s="210">
        <v>0</v>
      </c>
      <c r="AX226" s="210">
        <v>0</v>
      </c>
      <c r="AY226" s="210">
        <v>29.125714285714299</v>
      </c>
      <c r="AZ226" s="210"/>
      <c r="BA226" s="202"/>
    </row>
    <row r="227" spans="1:53" s="211" customFormat="1">
      <c r="A227" s="202"/>
      <c r="B227" s="208" t="s">
        <v>330</v>
      </c>
      <c r="C227" s="208"/>
      <c r="D227" s="209" t="s">
        <v>331</v>
      </c>
      <c r="E227" s="208">
        <v>157</v>
      </c>
      <c r="F227" s="208">
        <v>94</v>
      </c>
      <c r="G227" s="208">
        <v>71</v>
      </c>
      <c r="H227" s="208">
        <v>53</v>
      </c>
      <c r="I227" s="208">
        <v>47</v>
      </c>
      <c r="J227" s="208"/>
      <c r="K227" s="202"/>
      <c r="L227" s="202"/>
      <c r="M227" s="208">
        <v>14428.78</v>
      </c>
      <c r="N227" s="208">
        <v>9135.2999999999993</v>
      </c>
      <c r="O227" s="208">
        <v>12621.1</v>
      </c>
      <c r="P227" s="208">
        <v>13379.44</v>
      </c>
      <c r="Q227" s="208">
        <v>37176.51</v>
      </c>
      <c r="R227" s="208"/>
      <c r="S227" s="202"/>
      <c r="T227" s="202"/>
      <c r="U227" s="208">
        <v>82.924022988505797</v>
      </c>
      <c r="V227" s="208">
        <v>52.501724137930999</v>
      </c>
      <c r="W227" s="208">
        <v>79.377987421383693</v>
      </c>
      <c r="X227" s="208">
        <v>81.087515151515206</v>
      </c>
      <c r="Y227" s="208">
        <v>225.31218181818201</v>
      </c>
      <c r="Z227" s="208"/>
      <c r="AA227" s="202"/>
      <c r="AB227" s="208" t="s">
        <v>366</v>
      </c>
      <c r="AC227" s="208"/>
      <c r="AD227" s="209" t="s">
        <v>127</v>
      </c>
      <c r="AE227" s="210">
        <v>1</v>
      </c>
      <c r="AF227" s="210"/>
      <c r="AG227" s="210"/>
      <c r="AH227" s="210"/>
      <c r="AI227" s="210"/>
      <c r="AJ227" s="210"/>
      <c r="AK227" s="202"/>
      <c r="AL227" s="202"/>
      <c r="AM227" s="210">
        <v>15</v>
      </c>
      <c r="AN227" s="210">
        <v>0</v>
      </c>
      <c r="AO227" s="210"/>
      <c r="AP227" s="210"/>
      <c r="AQ227" s="210"/>
      <c r="AR227" s="210"/>
      <c r="AS227" s="202"/>
      <c r="AT227" s="202"/>
      <c r="AU227" s="210">
        <v>15</v>
      </c>
      <c r="AV227" s="210">
        <v>0</v>
      </c>
      <c r="AW227" s="210"/>
      <c r="AX227" s="210"/>
      <c r="AY227" s="210"/>
      <c r="AZ227" s="210"/>
      <c r="BA227" s="202"/>
    </row>
    <row r="228" spans="1:53" s="211" customFormat="1" ht="13" thickBot="1">
      <c r="A228" s="202"/>
      <c r="B228" s="212" t="s">
        <v>332</v>
      </c>
      <c r="C228" s="212"/>
      <c r="D228" s="213" t="s">
        <v>333</v>
      </c>
      <c r="E228" s="212">
        <v>82</v>
      </c>
      <c r="F228" s="212">
        <v>52</v>
      </c>
      <c r="G228" s="212">
        <v>42</v>
      </c>
      <c r="H228" s="212">
        <v>31</v>
      </c>
      <c r="I228" s="212">
        <v>27</v>
      </c>
      <c r="J228" s="212"/>
      <c r="K228" s="202"/>
      <c r="L228" s="202"/>
      <c r="M228" s="212">
        <v>20170.37</v>
      </c>
      <c r="N228" s="208">
        <v>6371</v>
      </c>
      <c r="O228" s="208">
        <v>8282.65</v>
      </c>
      <c r="P228" s="208">
        <v>7535.28</v>
      </c>
      <c r="Q228" s="208">
        <v>36136.25</v>
      </c>
      <c r="R228" s="208"/>
      <c r="S228" s="202"/>
      <c r="T228" s="202"/>
      <c r="U228" s="214">
        <v>216.885698924731</v>
      </c>
      <c r="V228" s="214">
        <v>68.505376344086002</v>
      </c>
      <c r="W228" s="214">
        <v>95.202873563218404</v>
      </c>
      <c r="X228" s="214">
        <v>85.628181818181801</v>
      </c>
      <c r="Y228" s="214">
        <v>397.10164835164801</v>
      </c>
      <c r="Z228" s="214"/>
      <c r="AA228" s="202"/>
      <c r="AB228" s="212" t="s">
        <v>367</v>
      </c>
      <c r="AC228" s="212"/>
      <c r="AD228" s="213" t="s">
        <v>368</v>
      </c>
      <c r="AE228" s="215">
        <v>28</v>
      </c>
      <c r="AF228" s="215">
        <v>6</v>
      </c>
      <c r="AG228" s="215">
        <v>4</v>
      </c>
      <c r="AH228" s="215">
        <v>2</v>
      </c>
      <c r="AI228" s="215">
        <v>2</v>
      </c>
      <c r="AJ228" s="215"/>
      <c r="AK228" s="202"/>
      <c r="AL228" s="202"/>
      <c r="AM228" s="216">
        <v>4793.09</v>
      </c>
      <c r="AN228" s="215">
        <v>823.86</v>
      </c>
      <c r="AO228" s="215">
        <v>901.44</v>
      </c>
      <c r="AP228" s="215">
        <v>985.49</v>
      </c>
      <c r="AQ228" s="215">
        <v>2997.91</v>
      </c>
      <c r="AR228" s="215"/>
      <c r="AS228" s="202"/>
      <c r="AT228" s="202"/>
      <c r="AU228" s="216">
        <v>165.27896551724101</v>
      </c>
      <c r="AV228" s="215">
        <v>28.408965517241398</v>
      </c>
      <c r="AW228" s="215">
        <v>31.084137931034501</v>
      </c>
      <c r="AX228" s="215">
        <v>35.1960714285714</v>
      </c>
      <c r="AY228" s="215">
        <v>111.03370370370401</v>
      </c>
      <c r="AZ228" s="215"/>
      <c r="BA228" s="202"/>
    </row>
    <row r="229" spans="1:53" s="211" customFormat="1">
      <c r="A229" s="202"/>
      <c r="B229" s="208" t="s">
        <v>334</v>
      </c>
      <c r="C229" s="208"/>
      <c r="D229" s="209" t="s">
        <v>127</v>
      </c>
      <c r="E229" s="208">
        <v>1</v>
      </c>
      <c r="F229" s="208">
        <v>1</v>
      </c>
      <c r="G229" s="208">
        <v>1</v>
      </c>
      <c r="H229" s="208">
        <v>1</v>
      </c>
      <c r="I229" s="208">
        <v>1</v>
      </c>
      <c r="J229" s="208"/>
      <c r="K229" s="202"/>
      <c r="L229" s="202"/>
      <c r="M229" s="208">
        <v>143.36000000000001</v>
      </c>
      <c r="N229" s="208">
        <v>136.07</v>
      </c>
      <c r="O229" s="208">
        <v>328.82</v>
      </c>
      <c r="P229" s="208">
        <v>410.04</v>
      </c>
      <c r="Q229" s="208">
        <v>397.64</v>
      </c>
      <c r="R229" s="208"/>
      <c r="S229" s="202"/>
      <c r="T229" s="202"/>
      <c r="U229" s="208">
        <v>143.36000000000001</v>
      </c>
      <c r="V229" s="208">
        <v>136.07</v>
      </c>
      <c r="W229" s="208">
        <v>328.82</v>
      </c>
      <c r="X229" s="208">
        <v>410.04</v>
      </c>
      <c r="Y229" s="208">
        <v>397.64</v>
      </c>
      <c r="Z229" s="208"/>
      <c r="AA229" s="202"/>
      <c r="AB229" s="208" t="s">
        <v>369</v>
      </c>
      <c r="AC229" s="208"/>
      <c r="AD229" s="209" t="s">
        <v>370</v>
      </c>
      <c r="AE229" s="210">
        <v>7</v>
      </c>
      <c r="AF229" s="210">
        <v>4</v>
      </c>
      <c r="AG229" s="210">
        <v>4</v>
      </c>
      <c r="AH229" s="210">
        <v>2</v>
      </c>
      <c r="AI229" s="210">
        <v>2</v>
      </c>
      <c r="AJ229" s="210"/>
      <c r="AK229" s="202"/>
      <c r="AL229" s="202"/>
      <c r="AM229" s="210">
        <v>5035.38</v>
      </c>
      <c r="AN229" s="210">
        <v>188.73</v>
      </c>
      <c r="AO229" s="210">
        <v>322.76</v>
      </c>
      <c r="AP229" s="210">
        <v>451.71</v>
      </c>
      <c r="AQ229" s="210">
        <v>1887.63</v>
      </c>
      <c r="AR229" s="210"/>
      <c r="AS229" s="202"/>
      <c r="AT229" s="202"/>
      <c r="AU229" s="210">
        <v>719.34</v>
      </c>
      <c r="AV229" s="210">
        <v>26.961428571428598</v>
      </c>
      <c r="AW229" s="210">
        <v>53.793333333333301</v>
      </c>
      <c r="AX229" s="210">
        <v>75.284999999999997</v>
      </c>
      <c r="AY229" s="210">
        <v>314.60500000000002</v>
      </c>
      <c r="AZ229" s="210"/>
      <c r="BA229" s="202"/>
    </row>
    <row r="230" spans="1:53" s="211" customFormat="1">
      <c r="A230" s="202"/>
      <c r="B230" s="208" t="s">
        <v>335</v>
      </c>
      <c r="C230" s="208"/>
      <c r="D230" s="209" t="s">
        <v>292</v>
      </c>
      <c r="E230" s="208">
        <v>121</v>
      </c>
      <c r="F230" s="208">
        <v>64</v>
      </c>
      <c r="G230" s="208">
        <v>51</v>
      </c>
      <c r="H230" s="208">
        <v>39</v>
      </c>
      <c r="I230" s="208">
        <v>38</v>
      </c>
      <c r="J230" s="208"/>
      <c r="K230" s="202"/>
      <c r="L230" s="202"/>
      <c r="M230" s="208">
        <v>22876.09</v>
      </c>
      <c r="N230" s="208">
        <v>9407.7099999999991</v>
      </c>
      <c r="O230" s="208">
        <v>12709.07</v>
      </c>
      <c r="P230" s="208">
        <v>11725.21</v>
      </c>
      <c r="Q230" s="208">
        <v>64429.7</v>
      </c>
      <c r="R230" s="208"/>
      <c r="S230" s="202"/>
      <c r="T230" s="202"/>
      <c r="U230" s="208">
        <v>170.717089552239</v>
      </c>
      <c r="V230" s="208">
        <v>70.206791044776097</v>
      </c>
      <c r="W230" s="208">
        <v>98.519922480620096</v>
      </c>
      <c r="X230" s="208">
        <v>92.324488188976403</v>
      </c>
      <c r="Y230" s="208">
        <v>499.45503875969001</v>
      </c>
      <c r="Z230" s="208"/>
      <c r="AA230" s="202"/>
      <c r="AB230" s="208" t="s">
        <v>371</v>
      </c>
      <c r="AC230" s="208"/>
      <c r="AD230" s="209" t="s">
        <v>192</v>
      </c>
      <c r="AE230" s="210">
        <v>98</v>
      </c>
      <c r="AF230" s="210">
        <v>38</v>
      </c>
      <c r="AG230" s="210">
        <v>30</v>
      </c>
      <c r="AH230" s="210">
        <v>20</v>
      </c>
      <c r="AI230" s="210">
        <v>23</v>
      </c>
      <c r="AJ230" s="210"/>
      <c r="AK230" s="202"/>
      <c r="AL230" s="202"/>
      <c r="AM230" s="210">
        <v>91789.67</v>
      </c>
      <c r="AN230" s="210">
        <v>14240.35</v>
      </c>
      <c r="AO230" s="210">
        <v>14418.69</v>
      </c>
      <c r="AP230" s="210">
        <v>8219.98</v>
      </c>
      <c r="AQ230" s="210">
        <v>17625.32</v>
      </c>
      <c r="AR230" s="210"/>
      <c r="AS230" s="202"/>
      <c r="AT230" s="202"/>
      <c r="AU230" s="210">
        <v>899.89872549019594</v>
      </c>
      <c r="AV230" s="210">
        <v>139.61127450980399</v>
      </c>
      <c r="AW230" s="210">
        <v>165.73206896551699</v>
      </c>
      <c r="AX230" s="210">
        <v>88.386881720430097</v>
      </c>
      <c r="AY230" s="210">
        <v>185.529684210526</v>
      </c>
      <c r="AZ230" s="210"/>
      <c r="BA230" s="202"/>
    </row>
    <row r="231" spans="1:53" s="211" customFormat="1">
      <c r="A231" s="202"/>
      <c r="B231" s="208" t="s">
        <v>336</v>
      </c>
      <c r="C231" s="208"/>
      <c r="D231" s="209" t="s">
        <v>194</v>
      </c>
      <c r="E231" s="208">
        <v>175</v>
      </c>
      <c r="F231" s="208">
        <v>122</v>
      </c>
      <c r="G231" s="208">
        <v>91</v>
      </c>
      <c r="H231" s="208">
        <v>72</v>
      </c>
      <c r="I231" s="208">
        <v>63</v>
      </c>
      <c r="J231" s="208"/>
      <c r="K231" s="202"/>
      <c r="L231" s="202"/>
      <c r="M231" s="208">
        <v>18215.95</v>
      </c>
      <c r="N231" s="208">
        <v>16335.83</v>
      </c>
      <c r="O231" s="208">
        <v>17630.62</v>
      </c>
      <c r="P231" s="208">
        <v>17526.5</v>
      </c>
      <c r="Q231" s="208">
        <v>87620.55</v>
      </c>
      <c r="R231" s="208"/>
      <c r="S231" s="202"/>
      <c r="T231" s="202"/>
      <c r="U231" s="208">
        <v>95.8734210526315</v>
      </c>
      <c r="V231" s="208">
        <v>85.978052631578905</v>
      </c>
      <c r="W231" s="208">
        <v>97.406740331491704</v>
      </c>
      <c r="X231" s="208">
        <v>98.463483146067404</v>
      </c>
      <c r="Y231" s="208">
        <v>484.09143646408899</v>
      </c>
      <c r="Z231" s="208"/>
      <c r="AA231" s="202"/>
      <c r="AB231" s="208" t="s">
        <v>372</v>
      </c>
      <c r="AC231" s="208"/>
      <c r="AD231" s="209" t="s">
        <v>91</v>
      </c>
      <c r="AE231" s="210">
        <v>3</v>
      </c>
      <c r="AF231" s="210">
        <v>1</v>
      </c>
      <c r="AG231" s="210">
        <v>1</v>
      </c>
      <c r="AH231" s="210">
        <v>1</v>
      </c>
      <c r="AI231" s="210">
        <v>1</v>
      </c>
      <c r="AJ231" s="210"/>
      <c r="AK231" s="202"/>
      <c r="AL231" s="202"/>
      <c r="AM231" s="210">
        <v>187.56</v>
      </c>
      <c r="AN231" s="210">
        <v>10.71</v>
      </c>
      <c r="AO231" s="210">
        <v>11.9</v>
      </c>
      <c r="AP231" s="210">
        <v>12.99</v>
      </c>
      <c r="AQ231" s="210">
        <v>102.87</v>
      </c>
      <c r="AR231" s="210"/>
      <c r="AS231" s="202"/>
      <c r="AT231" s="202"/>
      <c r="AU231" s="210">
        <v>62.52</v>
      </c>
      <c r="AV231" s="210">
        <v>3.57</v>
      </c>
      <c r="AW231" s="210">
        <v>3.9666666666666699</v>
      </c>
      <c r="AX231" s="210">
        <v>4.33</v>
      </c>
      <c r="AY231" s="210">
        <v>34.29</v>
      </c>
      <c r="AZ231" s="210"/>
      <c r="BA231" s="202"/>
    </row>
    <row r="232" spans="1:53" s="211" customFormat="1">
      <c r="A232" s="202"/>
      <c r="B232" s="208" t="s">
        <v>337</v>
      </c>
      <c r="C232" s="208"/>
      <c r="D232" s="209" t="s">
        <v>338</v>
      </c>
      <c r="E232" s="208">
        <v>739</v>
      </c>
      <c r="F232" s="208">
        <v>651</v>
      </c>
      <c r="G232" s="208">
        <v>539</v>
      </c>
      <c r="H232" s="208">
        <v>410</v>
      </c>
      <c r="I232" s="208">
        <v>486</v>
      </c>
      <c r="J232" s="208"/>
      <c r="K232" s="202"/>
      <c r="L232" s="202"/>
      <c r="M232" s="208">
        <v>110059.24</v>
      </c>
      <c r="N232" s="208">
        <v>117602.31</v>
      </c>
      <c r="O232" s="208">
        <v>126551.02</v>
      </c>
      <c r="P232" s="208">
        <v>91856.280000000101</v>
      </c>
      <c r="Q232" s="208">
        <v>573954.13000000105</v>
      </c>
      <c r="R232" s="208"/>
      <c r="S232" s="202"/>
      <c r="T232" s="202"/>
      <c r="U232" s="208">
        <v>116.711813361612</v>
      </c>
      <c r="V232" s="208">
        <v>124.710827147402</v>
      </c>
      <c r="W232" s="208">
        <v>155.851009852217</v>
      </c>
      <c r="X232" s="208">
        <v>121.82530503978801</v>
      </c>
      <c r="Y232" s="208">
        <v>658.959965556832</v>
      </c>
      <c r="Z232" s="208"/>
      <c r="AA232" s="202"/>
      <c r="AB232" s="208" t="s">
        <v>373</v>
      </c>
      <c r="AC232" s="208"/>
      <c r="AD232" s="209" t="s">
        <v>374</v>
      </c>
      <c r="AE232" s="210">
        <v>25</v>
      </c>
      <c r="AF232" s="210">
        <v>9</v>
      </c>
      <c r="AG232" s="210">
        <v>4</v>
      </c>
      <c r="AH232" s="210">
        <v>2</v>
      </c>
      <c r="AI232" s="210">
        <v>3</v>
      </c>
      <c r="AJ232" s="210"/>
      <c r="AK232" s="202"/>
      <c r="AL232" s="202"/>
      <c r="AM232" s="210">
        <v>14242.49</v>
      </c>
      <c r="AN232" s="210">
        <v>6789.56</v>
      </c>
      <c r="AO232" s="210">
        <v>2275.89</v>
      </c>
      <c r="AP232" s="210">
        <v>76.709999999999994</v>
      </c>
      <c r="AQ232" s="210">
        <v>236.42</v>
      </c>
      <c r="AR232" s="210"/>
      <c r="AS232" s="202"/>
      <c r="AT232" s="202"/>
      <c r="AU232" s="210">
        <v>547.78807692307703</v>
      </c>
      <c r="AV232" s="210">
        <v>261.13692307692298</v>
      </c>
      <c r="AW232" s="210">
        <v>87.534230769230803</v>
      </c>
      <c r="AX232" s="210">
        <v>3.19625</v>
      </c>
      <c r="AY232" s="210">
        <v>9.0930769230769197</v>
      </c>
      <c r="AZ232" s="210"/>
      <c r="BA232" s="202"/>
    </row>
    <row r="233" spans="1:53" s="211" customFormat="1">
      <c r="A233" s="202"/>
      <c r="B233" s="208" t="s">
        <v>339</v>
      </c>
      <c r="C233" s="208"/>
      <c r="D233" s="209" t="s">
        <v>340</v>
      </c>
      <c r="E233" s="208">
        <v>115</v>
      </c>
      <c r="F233" s="208">
        <v>75</v>
      </c>
      <c r="G233" s="208">
        <v>64</v>
      </c>
      <c r="H233" s="208">
        <v>48</v>
      </c>
      <c r="I233" s="208">
        <v>49</v>
      </c>
      <c r="J233" s="208"/>
      <c r="K233" s="202"/>
      <c r="L233" s="202"/>
      <c r="M233" s="208">
        <v>14919.26</v>
      </c>
      <c r="N233" s="208">
        <v>12516.75</v>
      </c>
      <c r="O233" s="208">
        <v>14400.74</v>
      </c>
      <c r="P233" s="208">
        <v>12840.12</v>
      </c>
      <c r="Q233" s="208">
        <v>59333.79</v>
      </c>
      <c r="R233" s="208"/>
      <c r="S233" s="202"/>
      <c r="T233" s="202"/>
      <c r="U233" s="208">
        <v>113.887480916031</v>
      </c>
      <c r="V233" s="208">
        <v>95.547709923664101</v>
      </c>
      <c r="W233" s="208">
        <v>116.13500000000001</v>
      </c>
      <c r="X233" s="208">
        <v>107.001</v>
      </c>
      <c r="Y233" s="208">
        <v>482.38853658536601</v>
      </c>
      <c r="Z233" s="208"/>
      <c r="AA233" s="202"/>
      <c r="AB233" s="208" t="s">
        <v>375</v>
      </c>
      <c r="AC233" s="208"/>
      <c r="AD233" s="209" t="s">
        <v>285</v>
      </c>
      <c r="AE233" s="210">
        <v>165</v>
      </c>
      <c r="AF233" s="210">
        <v>74</v>
      </c>
      <c r="AG233" s="210">
        <v>54</v>
      </c>
      <c r="AH233" s="210">
        <v>43</v>
      </c>
      <c r="AI233" s="210">
        <v>38</v>
      </c>
      <c r="AJ233" s="210"/>
      <c r="AK233" s="202"/>
      <c r="AL233" s="202"/>
      <c r="AM233" s="210">
        <v>142052.91</v>
      </c>
      <c r="AN233" s="210">
        <v>128306.49</v>
      </c>
      <c r="AO233" s="210">
        <v>54279.29</v>
      </c>
      <c r="AP233" s="210">
        <v>127464.8</v>
      </c>
      <c r="AQ233" s="210">
        <v>1113015.26</v>
      </c>
      <c r="AR233" s="210"/>
      <c r="AS233" s="202"/>
      <c r="AT233" s="202"/>
      <c r="AU233" s="210">
        <v>855.74042168674703</v>
      </c>
      <c r="AV233" s="210">
        <v>772.93066265060304</v>
      </c>
      <c r="AW233" s="210">
        <v>347.944166666667</v>
      </c>
      <c r="AX233" s="210">
        <v>817.082051282051</v>
      </c>
      <c r="AY233" s="210">
        <v>7180.7436129032203</v>
      </c>
      <c r="AZ233" s="210"/>
      <c r="BA233" s="202"/>
    </row>
    <row r="234" spans="1:53" s="211" customFormat="1">
      <c r="A234" s="202"/>
      <c r="B234" s="208" t="s">
        <v>341</v>
      </c>
      <c r="C234" s="208"/>
      <c r="D234" s="209" t="s">
        <v>142</v>
      </c>
      <c r="E234" s="208">
        <v>765</v>
      </c>
      <c r="F234" s="208">
        <v>672</v>
      </c>
      <c r="G234" s="208">
        <v>562</v>
      </c>
      <c r="H234" s="208">
        <v>452</v>
      </c>
      <c r="I234" s="208">
        <v>425</v>
      </c>
      <c r="J234" s="208"/>
      <c r="K234" s="202"/>
      <c r="L234" s="202"/>
      <c r="M234" s="208">
        <v>106664.38</v>
      </c>
      <c r="N234" s="208">
        <v>96623.029999999897</v>
      </c>
      <c r="O234" s="208">
        <v>121257.13</v>
      </c>
      <c r="P234" s="208">
        <v>103935</v>
      </c>
      <c r="Q234" s="208">
        <v>534112.53999999899</v>
      </c>
      <c r="R234" s="208"/>
      <c r="S234" s="202"/>
      <c r="T234" s="202"/>
      <c r="U234" s="208">
        <v>114.44675965665201</v>
      </c>
      <c r="V234" s="208">
        <v>103.67277896995699</v>
      </c>
      <c r="W234" s="208">
        <v>137.94895335608601</v>
      </c>
      <c r="X234" s="208">
        <v>119.191513761468</v>
      </c>
      <c r="Y234" s="208">
        <v>618.90213209733395</v>
      </c>
      <c r="Z234" s="208"/>
      <c r="AA234" s="202"/>
      <c r="AB234" s="208" t="s">
        <v>376</v>
      </c>
      <c r="AC234" s="208"/>
      <c r="AD234" s="209" t="s">
        <v>105</v>
      </c>
      <c r="AE234" s="210">
        <v>1</v>
      </c>
      <c r="AF234" s="210"/>
      <c r="AG234" s="210"/>
      <c r="AH234" s="210"/>
      <c r="AI234" s="210"/>
      <c r="AJ234" s="210"/>
      <c r="AK234" s="202"/>
      <c r="AL234" s="202"/>
      <c r="AM234" s="210">
        <v>15</v>
      </c>
      <c r="AN234" s="210">
        <v>0</v>
      </c>
      <c r="AO234" s="210"/>
      <c r="AP234" s="210"/>
      <c r="AQ234" s="210"/>
      <c r="AR234" s="210"/>
      <c r="AS234" s="202"/>
      <c r="AT234" s="202"/>
      <c r="AU234" s="210">
        <v>15</v>
      </c>
      <c r="AV234" s="210">
        <v>0</v>
      </c>
      <c r="AW234" s="210"/>
      <c r="AX234" s="210"/>
      <c r="AY234" s="210"/>
      <c r="AZ234" s="210"/>
      <c r="BA234" s="202"/>
    </row>
    <row r="235" spans="1:53" s="211" customFormat="1">
      <c r="A235" s="202"/>
      <c r="B235" s="208" t="s">
        <v>342</v>
      </c>
      <c r="C235" s="208"/>
      <c r="D235" s="209" t="s">
        <v>343</v>
      </c>
      <c r="E235" s="208">
        <v>1023</v>
      </c>
      <c r="F235" s="208">
        <v>792</v>
      </c>
      <c r="G235" s="208">
        <v>666</v>
      </c>
      <c r="H235" s="208">
        <v>541</v>
      </c>
      <c r="I235" s="208">
        <v>495</v>
      </c>
      <c r="J235" s="208"/>
      <c r="K235" s="202"/>
      <c r="L235" s="202"/>
      <c r="M235" s="208">
        <v>125729.93</v>
      </c>
      <c r="N235" s="208">
        <v>107544.06</v>
      </c>
      <c r="O235" s="208">
        <v>149415.46</v>
      </c>
      <c r="P235" s="208">
        <v>131479.94</v>
      </c>
      <c r="Q235" s="208">
        <v>520553.820000001</v>
      </c>
      <c r="R235" s="208"/>
      <c r="S235" s="202"/>
      <c r="T235" s="202"/>
      <c r="U235" s="208">
        <v>101.476941081517</v>
      </c>
      <c r="V235" s="208">
        <v>86.7990799031477</v>
      </c>
      <c r="W235" s="208">
        <v>126.08899578059101</v>
      </c>
      <c r="X235" s="208">
        <v>112.280051238258</v>
      </c>
      <c r="Y235" s="208">
        <v>451.08649913344902</v>
      </c>
      <c r="Z235" s="208"/>
      <c r="AA235" s="202"/>
      <c r="AB235" s="208" t="s">
        <v>376</v>
      </c>
      <c r="AC235" s="208"/>
      <c r="AD235" s="209" t="s">
        <v>377</v>
      </c>
      <c r="AE235" s="210">
        <v>2</v>
      </c>
      <c r="AF235" s="210">
        <v>1</v>
      </c>
      <c r="AG235" s="210">
        <v>1</v>
      </c>
      <c r="AH235" s="210">
        <v>1</v>
      </c>
      <c r="AI235" s="210"/>
      <c r="AJ235" s="210"/>
      <c r="AK235" s="202"/>
      <c r="AL235" s="202"/>
      <c r="AM235" s="210">
        <v>70.180000000000007</v>
      </c>
      <c r="AN235" s="210">
        <v>22.13</v>
      </c>
      <c r="AO235" s="210">
        <v>19.760000000000002</v>
      </c>
      <c r="AP235" s="210">
        <v>20.8</v>
      </c>
      <c r="AQ235" s="210">
        <v>0</v>
      </c>
      <c r="AR235" s="210"/>
      <c r="AS235" s="202"/>
      <c r="AT235" s="202"/>
      <c r="AU235" s="210">
        <v>35.090000000000003</v>
      </c>
      <c r="AV235" s="210">
        <v>11.065</v>
      </c>
      <c r="AW235" s="210">
        <v>9.8800000000000008</v>
      </c>
      <c r="AX235" s="210">
        <v>10.4</v>
      </c>
      <c r="AY235" s="210">
        <v>0</v>
      </c>
      <c r="AZ235" s="210"/>
      <c r="BA235" s="202"/>
    </row>
    <row r="236" spans="1:53" s="211" customFormat="1">
      <c r="A236" s="202"/>
      <c r="B236" s="208" t="s">
        <v>344</v>
      </c>
      <c r="C236" s="208"/>
      <c r="D236" s="209" t="s">
        <v>117</v>
      </c>
      <c r="E236" s="208">
        <v>106</v>
      </c>
      <c r="F236" s="208">
        <v>49</v>
      </c>
      <c r="G236" s="208">
        <v>52</v>
      </c>
      <c r="H236" s="208">
        <v>34</v>
      </c>
      <c r="I236" s="208">
        <v>28</v>
      </c>
      <c r="J236" s="208"/>
      <c r="K236" s="202"/>
      <c r="L236" s="202"/>
      <c r="M236" s="208">
        <v>24963.360000000001</v>
      </c>
      <c r="N236" s="208">
        <v>11075.57</v>
      </c>
      <c r="O236" s="208">
        <v>14032.64</v>
      </c>
      <c r="P236" s="208">
        <v>10588.28</v>
      </c>
      <c r="Q236" s="208">
        <v>34250.18</v>
      </c>
      <c r="R236" s="208"/>
      <c r="S236" s="202"/>
      <c r="T236" s="202"/>
      <c r="U236" s="208">
        <v>198.121904761905</v>
      </c>
      <c r="V236" s="208">
        <v>87.901349206349195</v>
      </c>
      <c r="W236" s="208">
        <v>115.021639344262</v>
      </c>
      <c r="X236" s="208">
        <v>85.389354838709707</v>
      </c>
      <c r="Y236" s="208">
        <v>280.73918032786901</v>
      </c>
      <c r="Z236" s="208"/>
      <c r="AA236" s="202"/>
      <c r="AB236" s="208" t="s">
        <v>376</v>
      </c>
      <c r="AC236" s="208"/>
      <c r="AD236" s="209" t="s">
        <v>115</v>
      </c>
      <c r="AE236" s="210">
        <v>1</v>
      </c>
      <c r="AF236" s="210">
        <v>1</v>
      </c>
      <c r="AG236" s="210">
        <v>1</v>
      </c>
      <c r="AH236" s="210">
        <v>1</v>
      </c>
      <c r="AI236" s="210">
        <v>1</v>
      </c>
      <c r="AJ236" s="210"/>
      <c r="AK236" s="202"/>
      <c r="AL236" s="202"/>
      <c r="AM236" s="210">
        <v>46.4</v>
      </c>
      <c r="AN236" s="210">
        <v>11.5</v>
      </c>
      <c r="AO236" s="210">
        <v>12.69</v>
      </c>
      <c r="AP236" s="210">
        <v>12.3</v>
      </c>
      <c r="AQ236" s="210">
        <v>228.59</v>
      </c>
      <c r="AR236" s="210"/>
      <c r="AS236" s="202"/>
      <c r="AT236" s="202"/>
      <c r="AU236" s="210">
        <v>23.2</v>
      </c>
      <c r="AV236" s="210">
        <v>5.75</v>
      </c>
      <c r="AW236" s="210">
        <v>12.69</v>
      </c>
      <c r="AX236" s="210">
        <v>6.15</v>
      </c>
      <c r="AY236" s="210">
        <v>114.295</v>
      </c>
      <c r="AZ236" s="210"/>
      <c r="BA236" s="202"/>
    </row>
    <row r="237" spans="1:53" s="211" customFormat="1">
      <c r="A237" s="202"/>
      <c r="B237" s="208" t="s">
        <v>345</v>
      </c>
      <c r="C237" s="208"/>
      <c r="D237" s="209" t="s">
        <v>346</v>
      </c>
      <c r="E237" s="208">
        <v>33</v>
      </c>
      <c r="F237" s="208">
        <v>25</v>
      </c>
      <c r="G237" s="208">
        <v>19</v>
      </c>
      <c r="H237" s="208">
        <v>17</v>
      </c>
      <c r="I237" s="208">
        <v>16</v>
      </c>
      <c r="J237" s="208"/>
      <c r="K237" s="202"/>
      <c r="L237" s="202"/>
      <c r="M237" s="208">
        <v>4210</v>
      </c>
      <c r="N237" s="208">
        <v>3163.69</v>
      </c>
      <c r="O237" s="208">
        <v>3485.73</v>
      </c>
      <c r="P237" s="208">
        <v>2952.28</v>
      </c>
      <c r="Q237" s="208">
        <v>14117.89</v>
      </c>
      <c r="R237" s="208"/>
      <c r="S237" s="202"/>
      <c r="T237" s="202"/>
      <c r="U237" s="208">
        <v>107.948717948718</v>
      </c>
      <c r="V237" s="208">
        <v>81.120256410256403</v>
      </c>
      <c r="W237" s="208">
        <v>96.825833333333307</v>
      </c>
      <c r="X237" s="208">
        <v>79.791351351351395</v>
      </c>
      <c r="Y237" s="208">
        <v>381.56459459459501</v>
      </c>
      <c r="Z237" s="208"/>
      <c r="AA237" s="202"/>
      <c r="AB237" s="208" t="s">
        <v>378</v>
      </c>
      <c r="AC237" s="208"/>
      <c r="AD237" s="209" t="s">
        <v>129</v>
      </c>
      <c r="AE237" s="210"/>
      <c r="AF237" s="210">
        <v>1</v>
      </c>
      <c r="AG237" s="210">
        <v>1</v>
      </c>
      <c r="AH237" s="210"/>
      <c r="AI237" s="210"/>
      <c r="AJ237" s="210"/>
      <c r="AK237" s="202"/>
      <c r="AL237" s="202"/>
      <c r="AM237" s="210">
        <v>0</v>
      </c>
      <c r="AN237" s="210">
        <v>1137</v>
      </c>
      <c r="AO237" s="210">
        <v>1268.07</v>
      </c>
      <c r="AP237" s="210">
        <v>0</v>
      </c>
      <c r="AQ237" s="210">
        <v>0</v>
      </c>
      <c r="AR237" s="210"/>
      <c r="AS237" s="202"/>
      <c r="AT237" s="202"/>
      <c r="AU237" s="210">
        <v>0</v>
      </c>
      <c r="AV237" s="210">
        <v>1137</v>
      </c>
      <c r="AW237" s="210">
        <v>1268.07</v>
      </c>
      <c r="AX237" s="210">
        <v>0</v>
      </c>
      <c r="AY237" s="210">
        <v>0</v>
      </c>
      <c r="AZ237" s="210"/>
      <c r="BA237" s="202"/>
    </row>
    <row r="238" spans="1:53" s="211" customFormat="1" ht="13" thickBot="1">
      <c r="A238" s="202"/>
      <c r="B238" s="212" t="s">
        <v>347</v>
      </c>
      <c r="C238" s="212"/>
      <c r="D238" s="213" t="s">
        <v>162</v>
      </c>
      <c r="E238" s="212">
        <v>1106</v>
      </c>
      <c r="F238" s="212">
        <v>900</v>
      </c>
      <c r="G238" s="212">
        <v>417</v>
      </c>
      <c r="H238" s="212">
        <v>681</v>
      </c>
      <c r="I238" s="212">
        <v>673</v>
      </c>
      <c r="J238" s="212"/>
      <c r="K238" s="202"/>
      <c r="L238" s="202"/>
      <c r="M238" s="212">
        <v>121289.25</v>
      </c>
      <c r="N238" s="208">
        <v>132621.64000000001</v>
      </c>
      <c r="O238" s="208">
        <v>98541.81</v>
      </c>
      <c r="P238" s="208">
        <v>148270.85</v>
      </c>
      <c r="Q238" s="208">
        <v>606938.08000000101</v>
      </c>
      <c r="R238" s="208"/>
      <c r="S238" s="202"/>
      <c r="T238" s="202"/>
      <c r="U238" s="214">
        <v>88.986977256052896</v>
      </c>
      <c r="V238" s="214">
        <v>97.301276595744596</v>
      </c>
      <c r="W238" s="214">
        <v>145.55658788773999</v>
      </c>
      <c r="X238" s="214">
        <v>123.86871345029201</v>
      </c>
      <c r="Y238" s="214">
        <v>472.32535408560398</v>
      </c>
      <c r="Z238" s="214"/>
      <c r="AA238" s="202"/>
      <c r="AB238" s="212" t="s">
        <v>378</v>
      </c>
      <c r="AC238" s="212"/>
      <c r="AD238" s="213" t="s">
        <v>379</v>
      </c>
      <c r="AE238" s="215">
        <v>56</v>
      </c>
      <c r="AF238" s="215">
        <v>24</v>
      </c>
      <c r="AG238" s="215">
        <v>13</v>
      </c>
      <c r="AH238" s="215">
        <v>9</v>
      </c>
      <c r="AI238" s="215">
        <v>5</v>
      </c>
      <c r="AJ238" s="215"/>
      <c r="AK238" s="202"/>
      <c r="AL238" s="202"/>
      <c r="AM238" s="216">
        <v>14537.62</v>
      </c>
      <c r="AN238" s="215">
        <v>7805.36</v>
      </c>
      <c r="AO238" s="215">
        <v>13548.26</v>
      </c>
      <c r="AP238" s="215">
        <v>1172.3499999999999</v>
      </c>
      <c r="AQ238" s="215">
        <v>1247.4100000000001</v>
      </c>
      <c r="AR238" s="215"/>
      <c r="AS238" s="202"/>
      <c r="AT238" s="202"/>
      <c r="AU238" s="216">
        <v>242.29366666666701</v>
      </c>
      <c r="AV238" s="215">
        <v>130.089333333333</v>
      </c>
      <c r="AW238" s="215">
        <v>265.65215686274502</v>
      </c>
      <c r="AX238" s="215">
        <v>22.5451923076923</v>
      </c>
      <c r="AY238" s="215">
        <v>23.536037735849099</v>
      </c>
      <c r="AZ238" s="215"/>
      <c r="BA238" s="202"/>
    </row>
    <row r="239" spans="1:53" s="211" customFormat="1">
      <c r="A239" s="202"/>
      <c r="B239" s="208" t="s">
        <v>348</v>
      </c>
      <c r="C239" s="208"/>
      <c r="D239" s="209" t="s">
        <v>84</v>
      </c>
      <c r="E239" s="208">
        <v>91</v>
      </c>
      <c r="F239" s="208">
        <v>59</v>
      </c>
      <c r="G239" s="208">
        <v>46</v>
      </c>
      <c r="H239" s="208">
        <v>35</v>
      </c>
      <c r="I239" s="208">
        <v>34</v>
      </c>
      <c r="J239" s="208"/>
      <c r="K239" s="202"/>
      <c r="L239" s="202"/>
      <c r="M239" s="208">
        <v>10802.86</v>
      </c>
      <c r="N239" s="208">
        <v>6412.5</v>
      </c>
      <c r="O239" s="208">
        <v>8464.09</v>
      </c>
      <c r="P239" s="208">
        <v>9000.11</v>
      </c>
      <c r="Q239" s="208">
        <v>34163.21</v>
      </c>
      <c r="R239" s="208"/>
      <c r="S239" s="202"/>
      <c r="T239" s="202"/>
      <c r="U239" s="208">
        <v>104.88213592232999</v>
      </c>
      <c r="V239" s="208">
        <v>62.257281553398101</v>
      </c>
      <c r="W239" s="208">
        <v>89.095684210526301</v>
      </c>
      <c r="X239" s="208">
        <v>90.910202020201993</v>
      </c>
      <c r="Y239" s="208">
        <v>331.68165048543699</v>
      </c>
      <c r="Z239" s="208"/>
      <c r="AA239" s="202"/>
      <c r="AB239" s="208" t="s">
        <v>467</v>
      </c>
      <c r="AC239" s="208"/>
      <c r="AD239" s="209" t="s">
        <v>127</v>
      </c>
      <c r="AE239" s="210">
        <v>7</v>
      </c>
      <c r="AF239" s="210">
        <v>5</v>
      </c>
      <c r="AG239" s="210">
        <v>2</v>
      </c>
      <c r="AH239" s="210">
        <v>2</v>
      </c>
      <c r="AI239" s="210">
        <v>3</v>
      </c>
      <c r="AJ239" s="210"/>
      <c r="AK239" s="202"/>
      <c r="AL239" s="202"/>
      <c r="AM239" s="210">
        <v>1702.6</v>
      </c>
      <c r="AN239" s="210">
        <v>2650.19</v>
      </c>
      <c r="AO239" s="210">
        <v>1335.52</v>
      </c>
      <c r="AP239" s="210">
        <v>146.16</v>
      </c>
      <c r="AQ239" s="210">
        <v>5854.5</v>
      </c>
      <c r="AR239" s="210"/>
      <c r="AS239" s="202"/>
      <c r="AT239" s="202"/>
      <c r="AU239" s="210">
        <v>170.26</v>
      </c>
      <c r="AV239" s="210">
        <v>265.01900000000001</v>
      </c>
      <c r="AW239" s="210">
        <v>166.94</v>
      </c>
      <c r="AX239" s="210">
        <v>18.27</v>
      </c>
      <c r="AY239" s="210">
        <v>585.45000000000005</v>
      </c>
      <c r="AZ239" s="210"/>
      <c r="BA239" s="202"/>
    </row>
    <row r="240" spans="1:53" s="211" customFormat="1">
      <c r="A240" s="202"/>
      <c r="B240" s="208" t="s">
        <v>349</v>
      </c>
      <c r="C240" s="208"/>
      <c r="D240" s="209" t="s">
        <v>144</v>
      </c>
      <c r="E240" s="208">
        <v>1</v>
      </c>
      <c r="F240" s="208">
        <v>2</v>
      </c>
      <c r="G240" s="208">
        <v>3</v>
      </c>
      <c r="H240" s="208">
        <v>3</v>
      </c>
      <c r="I240" s="208"/>
      <c r="J240" s="208"/>
      <c r="K240" s="202"/>
      <c r="L240" s="202"/>
      <c r="M240" s="208">
        <v>89.12</v>
      </c>
      <c r="N240" s="208">
        <v>328.61</v>
      </c>
      <c r="O240" s="208">
        <v>709.74</v>
      </c>
      <c r="P240" s="208">
        <v>532.17999999999995</v>
      </c>
      <c r="Q240" s="208">
        <v>0</v>
      </c>
      <c r="R240" s="208"/>
      <c r="S240" s="202"/>
      <c r="T240" s="202"/>
      <c r="U240" s="208">
        <v>29.706666666666699</v>
      </c>
      <c r="V240" s="208">
        <v>109.536666666667</v>
      </c>
      <c r="W240" s="208">
        <v>236.58</v>
      </c>
      <c r="X240" s="208">
        <v>177.393333333333</v>
      </c>
      <c r="Y240" s="208">
        <v>0</v>
      </c>
      <c r="Z240" s="208"/>
      <c r="AA240" s="202"/>
      <c r="AB240" s="208" t="s">
        <v>526</v>
      </c>
      <c r="AC240" s="208"/>
      <c r="AD240" s="209" t="s">
        <v>84</v>
      </c>
      <c r="AE240" s="210">
        <v>3</v>
      </c>
      <c r="AF240" s="210"/>
      <c r="AG240" s="210"/>
      <c r="AH240" s="210"/>
      <c r="AI240" s="210"/>
      <c r="AJ240" s="210"/>
      <c r="AK240" s="202"/>
      <c r="AL240" s="202"/>
      <c r="AM240" s="210">
        <v>264.36</v>
      </c>
      <c r="AN240" s="210">
        <v>0</v>
      </c>
      <c r="AO240" s="210">
        <v>0</v>
      </c>
      <c r="AP240" s="210">
        <v>0</v>
      </c>
      <c r="AQ240" s="210">
        <v>0</v>
      </c>
      <c r="AR240" s="210"/>
      <c r="AS240" s="202"/>
      <c r="AT240" s="202"/>
      <c r="AU240" s="210">
        <v>88.12</v>
      </c>
      <c r="AV240" s="210">
        <v>0</v>
      </c>
      <c r="AW240" s="210">
        <v>0</v>
      </c>
      <c r="AX240" s="210">
        <v>0</v>
      </c>
      <c r="AY240" s="210">
        <v>0</v>
      </c>
      <c r="AZ240" s="210"/>
      <c r="BA240" s="202"/>
    </row>
    <row r="241" spans="1:53" s="211" customFormat="1">
      <c r="A241" s="202"/>
      <c r="B241" s="208" t="s">
        <v>350</v>
      </c>
      <c r="C241" s="208"/>
      <c r="D241" s="209" t="s">
        <v>351</v>
      </c>
      <c r="E241" s="208">
        <v>612</v>
      </c>
      <c r="F241" s="208">
        <v>372</v>
      </c>
      <c r="G241" s="208">
        <v>335</v>
      </c>
      <c r="H241" s="208">
        <v>253</v>
      </c>
      <c r="I241" s="208">
        <v>238</v>
      </c>
      <c r="J241" s="208"/>
      <c r="K241" s="202"/>
      <c r="L241" s="202"/>
      <c r="M241" s="208">
        <v>67240.12</v>
      </c>
      <c r="N241" s="208">
        <v>43170.669999999896</v>
      </c>
      <c r="O241" s="208">
        <v>66847.91</v>
      </c>
      <c r="P241" s="208">
        <v>59550.91</v>
      </c>
      <c r="Q241" s="208">
        <v>202210.4</v>
      </c>
      <c r="R241" s="208"/>
      <c r="S241" s="202"/>
      <c r="T241" s="202"/>
      <c r="U241" s="208">
        <v>97.732732558139503</v>
      </c>
      <c r="V241" s="208">
        <v>62.748066860465002</v>
      </c>
      <c r="W241" s="208">
        <v>101.592568389058</v>
      </c>
      <c r="X241" s="208">
        <v>90.778826219512197</v>
      </c>
      <c r="Y241" s="208">
        <v>311.57226502311198</v>
      </c>
      <c r="Z241" s="208"/>
      <c r="AA241" s="202"/>
      <c r="AB241" s="208" t="s">
        <v>380</v>
      </c>
      <c r="AC241" s="208"/>
      <c r="AD241" s="209" t="s">
        <v>84</v>
      </c>
      <c r="AE241" s="210">
        <v>6</v>
      </c>
      <c r="AF241" s="210">
        <v>1</v>
      </c>
      <c r="AG241" s="210">
        <v>1</v>
      </c>
      <c r="AH241" s="210">
        <v>1</v>
      </c>
      <c r="AI241" s="210">
        <v>1</v>
      </c>
      <c r="AJ241" s="210"/>
      <c r="AK241" s="202"/>
      <c r="AL241" s="202"/>
      <c r="AM241" s="210">
        <v>661.24</v>
      </c>
      <c r="AN241" s="210">
        <v>12.31</v>
      </c>
      <c r="AO241" s="210">
        <v>54.21</v>
      </c>
      <c r="AP241" s="210">
        <v>139.76</v>
      </c>
      <c r="AQ241" s="210">
        <v>243.16</v>
      </c>
      <c r="AR241" s="210"/>
      <c r="AS241" s="202"/>
      <c r="AT241" s="202"/>
      <c r="AU241" s="210">
        <v>110.206666666667</v>
      </c>
      <c r="AV241" s="210">
        <v>2.0516666666666699</v>
      </c>
      <c r="AW241" s="210">
        <v>10.842000000000001</v>
      </c>
      <c r="AX241" s="210">
        <v>34.94</v>
      </c>
      <c r="AY241" s="210">
        <v>40.526666666666699</v>
      </c>
      <c r="AZ241" s="210"/>
      <c r="BA241" s="202"/>
    </row>
    <row r="242" spans="1:53" s="211" customFormat="1">
      <c r="A242" s="202"/>
      <c r="B242" s="208" t="s">
        <v>352</v>
      </c>
      <c r="C242" s="208"/>
      <c r="D242" s="209" t="s">
        <v>152</v>
      </c>
      <c r="E242" s="208">
        <v>3</v>
      </c>
      <c r="F242" s="208"/>
      <c r="G242" s="208"/>
      <c r="H242" s="208">
        <v>1</v>
      </c>
      <c r="I242" s="208">
        <v>1</v>
      </c>
      <c r="J242" s="208"/>
      <c r="K242" s="202"/>
      <c r="L242" s="202"/>
      <c r="M242" s="208">
        <v>198.4</v>
      </c>
      <c r="N242" s="208">
        <v>0</v>
      </c>
      <c r="O242" s="208">
        <v>0</v>
      </c>
      <c r="P242" s="208">
        <v>541.95000000000005</v>
      </c>
      <c r="Q242" s="208">
        <v>160.05000000000001</v>
      </c>
      <c r="R242" s="208"/>
      <c r="S242" s="202"/>
      <c r="T242" s="202"/>
      <c r="U242" s="208">
        <v>49.6</v>
      </c>
      <c r="V242" s="208">
        <v>0</v>
      </c>
      <c r="W242" s="208">
        <v>0</v>
      </c>
      <c r="X242" s="208">
        <v>270.97500000000002</v>
      </c>
      <c r="Y242" s="208">
        <v>80.025000000000006</v>
      </c>
      <c r="Z242" s="208"/>
      <c r="AA242" s="202"/>
      <c r="AB242" s="208" t="s">
        <v>381</v>
      </c>
      <c r="AC242" s="208"/>
      <c r="AD242" s="209" t="s">
        <v>331</v>
      </c>
      <c r="AE242" s="210">
        <v>21</v>
      </c>
      <c r="AF242" s="210">
        <v>10</v>
      </c>
      <c r="AG242" s="210">
        <v>4</v>
      </c>
      <c r="AH242" s="210">
        <v>3</v>
      </c>
      <c r="AI242" s="210">
        <v>3</v>
      </c>
      <c r="AJ242" s="210"/>
      <c r="AK242" s="202"/>
      <c r="AL242" s="202"/>
      <c r="AM242" s="210">
        <v>2470.5500000000002</v>
      </c>
      <c r="AN242" s="210">
        <v>1068.07</v>
      </c>
      <c r="AO242" s="210">
        <v>362.39</v>
      </c>
      <c r="AP242" s="210">
        <v>166.91</v>
      </c>
      <c r="AQ242" s="210">
        <v>561.6</v>
      </c>
      <c r="AR242" s="210"/>
      <c r="AS242" s="202"/>
      <c r="AT242" s="202"/>
      <c r="AU242" s="210">
        <v>112.297727272727</v>
      </c>
      <c r="AV242" s="210">
        <v>48.548636363636398</v>
      </c>
      <c r="AW242" s="210">
        <v>17.2566666666667</v>
      </c>
      <c r="AX242" s="210">
        <v>7.9480952380952399</v>
      </c>
      <c r="AY242" s="210">
        <v>25.527272727272699</v>
      </c>
      <c r="AZ242" s="210"/>
      <c r="BA242" s="202"/>
    </row>
    <row r="243" spans="1:53" s="211" customFormat="1">
      <c r="A243" s="202"/>
      <c r="B243" s="208" t="s">
        <v>353</v>
      </c>
      <c r="C243" s="208"/>
      <c r="D243" s="209" t="s">
        <v>220</v>
      </c>
      <c r="E243" s="208">
        <v>1</v>
      </c>
      <c r="F243" s="208"/>
      <c r="G243" s="208"/>
      <c r="H243" s="208"/>
      <c r="I243" s="208"/>
      <c r="J243" s="208"/>
      <c r="K243" s="202"/>
      <c r="L243" s="202"/>
      <c r="M243" s="208">
        <v>172.39</v>
      </c>
      <c r="N243" s="208">
        <v>0</v>
      </c>
      <c r="O243" s="208">
        <v>0</v>
      </c>
      <c r="P243" s="208">
        <v>0</v>
      </c>
      <c r="Q243" s="208">
        <v>0</v>
      </c>
      <c r="R243" s="208"/>
      <c r="S243" s="202"/>
      <c r="T243" s="202"/>
      <c r="U243" s="208">
        <v>172.39</v>
      </c>
      <c r="V243" s="208">
        <v>0</v>
      </c>
      <c r="W243" s="208">
        <v>0</v>
      </c>
      <c r="X243" s="208">
        <v>0</v>
      </c>
      <c r="Y243" s="208">
        <v>0</v>
      </c>
      <c r="Z243" s="208"/>
      <c r="AA243" s="202"/>
      <c r="AB243" s="208" t="s">
        <v>382</v>
      </c>
      <c r="AC243" s="208"/>
      <c r="AD243" s="209" t="s">
        <v>110</v>
      </c>
      <c r="AE243" s="210">
        <v>165</v>
      </c>
      <c r="AF243" s="210">
        <v>48</v>
      </c>
      <c r="AG243" s="210">
        <v>34</v>
      </c>
      <c r="AH243" s="210">
        <v>33</v>
      </c>
      <c r="AI243" s="210">
        <v>27</v>
      </c>
      <c r="AJ243" s="210"/>
      <c r="AK243" s="202"/>
      <c r="AL243" s="202"/>
      <c r="AM243" s="210">
        <v>120900.05</v>
      </c>
      <c r="AN243" s="210">
        <v>25227.4</v>
      </c>
      <c r="AO243" s="210">
        <v>3989.88</v>
      </c>
      <c r="AP243" s="210">
        <v>116026.54</v>
      </c>
      <c r="AQ243" s="210">
        <v>19018.29</v>
      </c>
      <c r="AR243" s="210"/>
      <c r="AS243" s="202"/>
      <c r="AT243" s="202"/>
      <c r="AU243" s="210">
        <v>715.38491124260304</v>
      </c>
      <c r="AV243" s="210">
        <v>149.274556213018</v>
      </c>
      <c r="AW243" s="210">
        <v>26.2492105263158</v>
      </c>
      <c r="AX243" s="210">
        <v>729.72666666666703</v>
      </c>
      <c r="AY243" s="210">
        <v>118.126024844721</v>
      </c>
      <c r="AZ243" s="210"/>
      <c r="BA243" s="202"/>
    </row>
    <row r="244" spans="1:53" s="211" customFormat="1">
      <c r="A244" s="202"/>
      <c r="B244" s="208" t="s">
        <v>354</v>
      </c>
      <c r="C244" s="208"/>
      <c r="D244" s="209" t="s">
        <v>95</v>
      </c>
      <c r="E244" s="208">
        <v>2248</v>
      </c>
      <c r="F244" s="208">
        <v>1720</v>
      </c>
      <c r="G244" s="208">
        <v>1627</v>
      </c>
      <c r="H244" s="208">
        <v>1355</v>
      </c>
      <c r="I244" s="208">
        <v>1232</v>
      </c>
      <c r="J244" s="208"/>
      <c r="K244" s="202"/>
      <c r="L244" s="202"/>
      <c r="M244" s="208">
        <v>232414.8</v>
      </c>
      <c r="N244" s="208">
        <v>171092.73</v>
      </c>
      <c r="O244" s="208">
        <v>285381.18</v>
      </c>
      <c r="P244" s="208">
        <v>270571.33</v>
      </c>
      <c r="Q244" s="208">
        <v>1400939.8</v>
      </c>
      <c r="R244" s="208"/>
      <c r="S244" s="202"/>
      <c r="T244" s="202"/>
      <c r="U244" s="208">
        <v>87.275553886594096</v>
      </c>
      <c r="V244" s="208">
        <v>64.248114907998399</v>
      </c>
      <c r="W244" s="208">
        <v>111.78267920094</v>
      </c>
      <c r="X244" s="208">
        <v>106.94518972332</v>
      </c>
      <c r="Y244" s="208">
        <v>551.55110236220503</v>
      </c>
      <c r="Z244" s="208"/>
      <c r="AA244" s="202"/>
      <c r="AB244" s="208" t="s">
        <v>383</v>
      </c>
      <c r="AC244" s="208"/>
      <c r="AD244" s="209" t="s">
        <v>346</v>
      </c>
      <c r="AE244" s="210">
        <v>9</v>
      </c>
      <c r="AF244" s="210">
        <v>3</v>
      </c>
      <c r="AG244" s="210">
        <v>2</v>
      </c>
      <c r="AH244" s="210"/>
      <c r="AI244" s="210"/>
      <c r="AJ244" s="210"/>
      <c r="AK244" s="202"/>
      <c r="AL244" s="202"/>
      <c r="AM244" s="210">
        <v>590.21</v>
      </c>
      <c r="AN244" s="210">
        <v>413.49</v>
      </c>
      <c r="AO244" s="210">
        <v>174.73</v>
      </c>
      <c r="AP244" s="210">
        <v>0</v>
      </c>
      <c r="AQ244" s="210">
        <v>0</v>
      </c>
      <c r="AR244" s="210"/>
      <c r="AS244" s="202"/>
      <c r="AT244" s="202"/>
      <c r="AU244" s="210">
        <v>65.578888888888898</v>
      </c>
      <c r="AV244" s="210">
        <v>45.9433333333333</v>
      </c>
      <c r="AW244" s="210">
        <v>19.414444444444399</v>
      </c>
      <c r="AX244" s="210">
        <v>0</v>
      </c>
      <c r="AY244" s="210">
        <v>0</v>
      </c>
      <c r="AZ244" s="210"/>
      <c r="BA244" s="202"/>
    </row>
    <row r="245" spans="1:53" s="211" customFormat="1">
      <c r="A245" s="202"/>
      <c r="B245" s="208" t="s">
        <v>355</v>
      </c>
      <c r="C245" s="208"/>
      <c r="D245" s="209" t="s">
        <v>84</v>
      </c>
      <c r="E245" s="208">
        <v>1</v>
      </c>
      <c r="F245" s="208"/>
      <c r="G245" s="208">
        <v>1</v>
      </c>
      <c r="H245" s="208"/>
      <c r="I245" s="208"/>
      <c r="J245" s="208"/>
      <c r="K245" s="202"/>
      <c r="L245" s="202"/>
      <c r="M245" s="208">
        <v>38.81</v>
      </c>
      <c r="N245" s="208">
        <v>0</v>
      </c>
      <c r="O245" s="208">
        <v>341.68</v>
      </c>
      <c r="P245" s="208">
        <v>0</v>
      </c>
      <c r="Q245" s="208">
        <v>0</v>
      </c>
      <c r="R245" s="208"/>
      <c r="S245" s="202"/>
      <c r="T245" s="202"/>
      <c r="U245" s="208">
        <v>38.81</v>
      </c>
      <c r="V245" s="208">
        <v>0</v>
      </c>
      <c r="W245" s="208">
        <v>341.68</v>
      </c>
      <c r="X245" s="208">
        <v>0</v>
      </c>
      <c r="Y245" s="208">
        <v>0</v>
      </c>
      <c r="Z245" s="208"/>
      <c r="AA245" s="202"/>
      <c r="AB245" s="208" t="s">
        <v>384</v>
      </c>
      <c r="AC245" s="208"/>
      <c r="AD245" s="209" t="s">
        <v>385</v>
      </c>
      <c r="AE245" s="210">
        <v>4</v>
      </c>
      <c r="AF245" s="210">
        <v>1</v>
      </c>
      <c r="AG245" s="210"/>
      <c r="AH245" s="210"/>
      <c r="AI245" s="210">
        <v>1</v>
      </c>
      <c r="AJ245" s="210"/>
      <c r="AK245" s="202"/>
      <c r="AL245" s="202"/>
      <c r="AM245" s="210">
        <v>472.24</v>
      </c>
      <c r="AN245" s="210">
        <v>11.17</v>
      </c>
      <c r="AO245" s="210">
        <v>0</v>
      </c>
      <c r="AP245" s="210">
        <v>0</v>
      </c>
      <c r="AQ245" s="210">
        <v>13.06</v>
      </c>
      <c r="AR245" s="210"/>
      <c r="AS245" s="202"/>
      <c r="AT245" s="202"/>
      <c r="AU245" s="210">
        <v>94.447999999999993</v>
      </c>
      <c r="AV245" s="210">
        <v>2.234</v>
      </c>
      <c r="AW245" s="210">
        <v>0</v>
      </c>
      <c r="AX245" s="210">
        <v>0</v>
      </c>
      <c r="AY245" s="210">
        <v>2.6120000000000001</v>
      </c>
      <c r="AZ245" s="210"/>
      <c r="BA245" s="202"/>
    </row>
    <row r="246" spans="1:53" s="211" customFormat="1">
      <c r="A246" s="202"/>
      <c r="B246" s="208" t="s">
        <v>355</v>
      </c>
      <c r="C246" s="208"/>
      <c r="D246" s="209" t="s">
        <v>356</v>
      </c>
      <c r="E246" s="208">
        <v>201</v>
      </c>
      <c r="F246" s="208">
        <v>148</v>
      </c>
      <c r="G246" s="208">
        <v>126</v>
      </c>
      <c r="H246" s="208">
        <v>100</v>
      </c>
      <c r="I246" s="208">
        <v>79</v>
      </c>
      <c r="J246" s="208"/>
      <c r="K246" s="202"/>
      <c r="L246" s="202"/>
      <c r="M246" s="208">
        <v>28833.77</v>
      </c>
      <c r="N246" s="208">
        <v>18071.740000000002</v>
      </c>
      <c r="O246" s="208">
        <v>27903.8</v>
      </c>
      <c r="P246" s="208">
        <v>27643.27</v>
      </c>
      <c r="Q246" s="208">
        <v>109673.59</v>
      </c>
      <c r="R246" s="208"/>
      <c r="S246" s="202"/>
      <c r="T246" s="202"/>
      <c r="U246" s="208">
        <v>119.642199170124</v>
      </c>
      <c r="V246" s="208">
        <v>74.986473029045698</v>
      </c>
      <c r="W246" s="208">
        <v>122.385087719298</v>
      </c>
      <c r="X246" s="208">
        <v>120.18813043478301</v>
      </c>
      <c r="Y246" s="208">
        <v>481.02451754385999</v>
      </c>
      <c r="Z246" s="208"/>
      <c r="AA246" s="202"/>
      <c r="AB246" s="208" t="s">
        <v>386</v>
      </c>
      <c r="AC246" s="208"/>
      <c r="AD246" s="209" t="s">
        <v>112</v>
      </c>
      <c r="AE246" s="210">
        <v>20</v>
      </c>
      <c r="AF246" s="210">
        <v>12</v>
      </c>
      <c r="AG246" s="210">
        <v>10</v>
      </c>
      <c r="AH246" s="210">
        <v>6</v>
      </c>
      <c r="AI246" s="210">
        <v>7</v>
      </c>
      <c r="AJ246" s="210"/>
      <c r="AK246" s="202"/>
      <c r="AL246" s="202"/>
      <c r="AM246" s="210">
        <v>2821.34</v>
      </c>
      <c r="AN246" s="210">
        <v>2125.38</v>
      </c>
      <c r="AO246" s="210">
        <v>3225.05</v>
      </c>
      <c r="AP246" s="210">
        <v>1620.55</v>
      </c>
      <c r="AQ246" s="210">
        <v>5009.97</v>
      </c>
      <c r="AR246" s="210"/>
      <c r="AS246" s="202"/>
      <c r="AT246" s="202"/>
      <c r="AU246" s="210">
        <v>134.34952380952399</v>
      </c>
      <c r="AV246" s="210">
        <v>101.20857142857101</v>
      </c>
      <c r="AW246" s="210">
        <v>161.2525</v>
      </c>
      <c r="AX246" s="210">
        <v>81.027500000000003</v>
      </c>
      <c r="AY246" s="210">
        <v>238.57</v>
      </c>
      <c r="AZ246" s="210"/>
      <c r="BA246" s="202"/>
    </row>
    <row r="247" spans="1:53" s="211" customFormat="1">
      <c r="A247" s="202"/>
      <c r="B247" s="208" t="s">
        <v>355</v>
      </c>
      <c r="C247" s="208"/>
      <c r="D247" s="209" t="s">
        <v>363</v>
      </c>
      <c r="E247" s="208">
        <v>1</v>
      </c>
      <c r="F247" s="208">
        <v>1</v>
      </c>
      <c r="G247" s="208">
        <v>1</v>
      </c>
      <c r="H247" s="208">
        <v>1</v>
      </c>
      <c r="I247" s="208">
        <v>1</v>
      </c>
      <c r="J247" s="208"/>
      <c r="K247" s="202"/>
      <c r="L247" s="202"/>
      <c r="M247" s="208">
        <v>5.83</v>
      </c>
      <c r="N247" s="208">
        <v>6.04</v>
      </c>
      <c r="O247" s="208">
        <v>6.67</v>
      </c>
      <c r="P247" s="208">
        <v>6.46</v>
      </c>
      <c r="Q247" s="208">
        <v>12.92</v>
      </c>
      <c r="R247" s="208"/>
      <c r="S247" s="202"/>
      <c r="T247" s="202"/>
      <c r="U247" s="208">
        <v>5.83</v>
      </c>
      <c r="V247" s="208">
        <v>6.04</v>
      </c>
      <c r="W247" s="208">
        <v>6.67</v>
      </c>
      <c r="X247" s="208">
        <v>6.46</v>
      </c>
      <c r="Y247" s="208">
        <v>12.92</v>
      </c>
      <c r="Z247" s="208"/>
      <c r="AA247" s="202"/>
      <c r="AB247" s="208" t="s">
        <v>387</v>
      </c>
      <c r="AC247" s="208"/>
      <c r="AD247" s="209" t="s">
        <v>202</v>
      </c>
      <c r="AE247" s="210">
        <v>161</v>
      </c>
      <c r="AF247" s="210">
        <v>68</v>
      </c>
      <c r="AG247" s="210">
        <v>47</v>
      </c>
      <c r="AH247" s="210">
        <v>35</v>
      </c>
      <c r="AI247" s="210">
        <v>34</v>
      </c>
      <c r="AJ247" s="210"/>
      <c r="AK247" s="202"/>
      <c r="AL247" s="202"/>
      <c r="AM247" s="210">
        <v>118417.62</v>
      </c>
      <c r="AN247" s="210">
        <v>15586.07</v>
      </c>
      <c r="AO247" s="210">
        <v>9158.0400000000009</v>
      </c>
      <c r="AP247" s="210">
        <v>5893.7</v>
      </c>
      <c r="AQ247" s="210">
        <v>23244.37</v>
      </c>
      <c r="AR247" s="210"/>
      <c r="AS247" s="202"/>
      <c r="AT247" s="202"/>
      <c r="AU247" s="210">
        <v>704.86678571428604</v>
      </c>
      <c r="AV247" s="210">
        <v>92.774226190476199</v>
      </c>
      <c r="AW247" s="210">
        <v>57.962278481012703</v>
      </c>
      <c r="AX247" s="210">
        <v>36.380864197530897</v>
      </c>
      <c r="AY247" s="210">
        <v>146.19100628930801</v>
      </c>
      <c r="AZ247" s="210"/>
      <c r="BA247" s="202"/>
    </row>
    <row r="248" spans="1:53" s="211" customFormat="1" ht="13" thickBot="1">
      <c r="A248" s="202"/>
      <c r="B248" s="212" t="s">
        <v>357</v>
      </c>
      <c r="C248" s="212"/>
      <c r="D248" s="213" t="s">
        <v>218</v>
      </c>
      <c r="E248" s="212">
        <v>8</v>
      </c>
      <c r="F248" s="212">
        <v>4</v>
      </c>
      <c r="G248" s="212">
        <v>4</v>
      </c>
      <c r="H248" s="212">
        <v>3</v>
      </c>
      <c r="I248" s="212">
        <v>1</v>
      </c>
      <c r="J248" s="212"/>
      <c r="K248" s="202"/>
      <c r="L248" s="202"/>
      <c r="M248" s="212">
        <v>2013.92</v>
      </c>
      <c r="N248" s="208">
        <v>428.62</v>
      </c>
      <c r="O248" s="208">
        <v>798.58</v>
      </c>
      <c r="P248" s="208">
        <v>562.23</v>
      </c>
      <c r="Q248" s="208">
        <v>27.95</v>
      </c>
      <c r="R248" s="208"/>
      <c r="S248" s="202"/>
      <c r="T248" s="202"/>
      <c r="U248" s="214">
        <v>251.74</v>
      </c>
      <c r="V248" s="214">
        <v>53.577500000000001</v>
      </c>
      <c r="W248" s="214">
        <v>114.08285714285699</v>
      </c>
      <c r="X248" s="214">
        <v>80.318571428571403</v>
      </c>
      <c r="Y248" s="214">
        <v>3.9928571428571402</v>
      </c>
      <c r="Z248" s="214"/>
      <c r="AA248" s="202"/>
      <c r="AB248" s="212" t="s">
        <v>388</v>
      </c>
      <c r="AC248" s="212"/>
      <c r="AD248" s="213" t="s">
        <v>84</v>
      </c>
      <c r="AE248" s="215">
        <v>28</v>
      </c>
      <c r="AF248" s="215">
        <v>12</v>
      </c>
      <c r="AG248" s="215">
        <v>18</v>
      </c>
      <c r="AH248" s="215">
        <v>14</v>
      </c>
      <c r="AI248" s="215">
        <v>4</v>
      </c>
      <c r="AJ248" s="215"/>
      <c r="AK248" s="202"/>
      <c r="AL248" s="202"/>
      <c r="AM248" s="216">
        <v>3072.79</v>
      </c>
      <c r="AN248" s="215">
        <v>1132.74</v>
      </c>
      <c r="AO248" s="215">
        <v>5264.98</v>
      </c>
      <c r="AP248" s="215">
        <v>778.35</v>
      </c>
      <c r="AQ248" s="215">
        <v>46.7</v>
      </c>
      <c r="AR248" s="215"/>
      <c r="AS248" s="202"/>
      <c r="AT248" s="202"/>
      <c r="AU248" s="216">
        <v>105.958275862069</v>
      </c>
      <c r="AV248" s="215">
        <v>39.06</v>
      </c>
      <c r="AW248" s="215">
        <v>202.49923076923099</v>
      </c>
      <c r="AX248" s="215">
        <v>33.841304347826103</v>
      </c>
      <c r="AY248" s="215">
        <v>1.66785714285714</v>
      </c>
      <c r="AZ248" s="215"/>
      <c r="BA248" s="202"/>
    </row>
    <row r="249" spans="1:53" s="211" customFormat="1">
      <c r="A249" s="202"/>
      <c r="B249" s="208" t="s">
        <v>358</v>
      </c>
      <c r="C249" s="208"/>
      <c r="D249" s="209" t="s">
        <v>359</v>
      </c>
      <c r="E249" s="208">
        <v>41</v>
      </c>
      <c r="F249" s="208">
        <v>25</v>
      </c>
      <c r="G249" s="208">
        <v>20</v>
      </c>
      <c r="H249" s="208">
        <v>20</v>
      </c>
      <c r="I249" s="208">
        <v>19</v>
      </c>
      <c r="J249" s="208"/>
      <c r="K249" s="202"/>
      <c r="L249" s="202"/>
      <c r="M249" s="208">
        <v>4700.83</v>
      </c>
      <c r="N249" s="208">
        <v>3571.89</v>
      </c>
      <c r="O249" s="208">
        <v>3037.02</v>
      </c>
      <c r="P249" s="208">
        <v>2842.09</v>
      </c>
      <c r="Q249" s="208">
        <v>23351.23</v>
      </c>
      <c r="R249" s="208"/>
      <c r="S249" s="202"/>
      <c r="T249" s="202"/>
      <c r="U249" s="208">
        <v>95.935306122449006</v>
      </c>
      <c r="V249" s="208">
        <v>72.895714285714305</v>
      </c>
      <c r="W249" s="208">
        <v>66.022173913043503</v>
      </c>
      <c r="X249" s="208">
        <v>60.47</v>
      </c>
      <c r="Y249" s="208">
        <v>486.48395833333302</v>
      </c>
      <c r="Z249" s="208"/>
      <c r="AA249" s="202"/>
      <c r="AB249" s="208" t="s">
        <v>388</v>
      </c>
      <c r="AC249" s="208"/>
      <c r="AD249" s="209" t="s">
        <v>85</v>
      </c>
      <c r="AE249" s="210">
        <v>34</v>
      </c>
      <c r="AF249" s="210">
        <v>16</v>
      </c>
      <c r="AG249" s="210">
        <v>11</v>
      </c>
      <c r="AH249" s="210">
        <v>9</v>
      </c>
      <c r="AI249" s="210">
        <v>7</v>
      </c>
      <c r="AJ249" s="210"/>
      <c r="AK249" s="202"/>
      <c r="AL249" s="202"/>
      <c r="AM249" s="210">
        <v>7093.01</v>
      </c>
      <c r="AN249" s="210">
        <v>1575.24</v>
      </c>
      <c r="AO249" s="210">
        <v>1453.22</v>
      </c>
      <c r="AP249" s="210">
        <v>1086.4000000000001</v>
      </c>
      <c r="AQ249" s="210">
        <v>2292.25</v>
      </c>
      <c r="AR249" s="210"/>
      <c r="AS249" s="202"/>
      <c r="AT249" s="202"/>
      <c r="AU249" s="210">
        <v>197.02805555555599</v>
      </c>
      <c r="AV249" s="210">
        <v>43.756666666666703</v>
      </c>
      <c r="AW249" s="210">
        <v>46.878064516129001</v>
      </c>
      <c r="AX249" s="210">
        <v>37.462068965517197</v>
      </c>
      <c r="AY249" s="210">
        <v>69.462121212121204</v>
      </c>
      <c r="AZ249" s="210"/>
      <c r="BA249" s="202"/>
    </row>
    <row r="250" spans="1:53" s="211" customFormat="1">
      <c r="A250" s="202"/>
      <c r="B250" s="208" t="s">
        <v>360</v>
      </c>
      <c r="C250" s="208"/>
      <c r="D250" s="209" t="s">
        <v>361</v>
      </c>
      <c r="E250" s="208">
        <v>156</v>
      </c>
      <c r="F250" s="208">
        <v>123</v>
      </c>
      <c r="G250" s="208">
        <v>110</v>
      </c>
      <c r="H250" s="208">
        <v>89</v>
      </c>
      <c r="I250" s="208">
        <v>83</v>
      </c>
      <c r="J250" s="208"/>
      <c r="K250" s="202"/>
      <c r="L250" s="202"/>
      <c r="M250" s="208">
        <v>18597.05</v>
      </c>
      <c r="N250" s="208">
        <v>32622.92</v>
      </c>
      <c r="O250" s="208">
        <v>22590.27</v>
      </c>
      <c r="P250" s="208">
        <v>19828.689999999999</v>
      </c>
      <c r="Q250" s="208">
        <v>83262.740000000005</v>
      </c>
      <c r="R250" s="208"/>
      <c r="S250" s="202"/>
      <c r="T250" s="202"/>
      <c r="U250" s="208">
        <v>95.861082474226805</v>
      </c>
      <c r="V250" s="208">
        <v>168.159381443299</v>
      </c>
      <c r="W250" s="208">
        <v>122.10956756756801</v>
      </c>
      <c r="X250" s="208">
        <v>106.60586021505399</v>
      </c>
      <c r="Y250" s="208">
        <v>450.06886486486502</v>
      </c>
      <c r="Z250" s="208"/>
      <c r="AA250" s="202"/>
      <c r="AB250" s="208" t="s">
        <v>389</v>
      </c>
      <c r="AC250" s="208"/>
      <c r="AD250" s="209" t="s">
        <v>249</v>
      </c>
      <c r="AE250" s="210">
        <v>9</v>
      </c>
      <c r="AF250" s="210">
        <v>3</v>
      </c>
      <c r="AG250" s="210">
        <v>2</v>
      </c>
      <c r="AH250" s="210">
        <v>1</v>
      </c>
      <c r="AI250" s="210">
        <v>1</v>
      </c>
      <c r="AJ250" s="210"/>
      <c r="AK250" s="202"/>
      <c r="AL250" s="202"/>
      <c r="AM250" s="210">
        <v>1445.85</v>
      </c>
      <c r="AN250" s="210">
        <v>392.14</v>
      </c>
      <c r="AO250" s="210">
        <v>251.19</v>
      </c>
      <c r="AP250" s="210">
        <v>236.58</v>
      </c>
      <c r="AQ250" s="210">
        <v>948.36</v>
      </c>
      <c r="AR250" s="210"/>
      <c r="AS250" s="202"/>
      <c r="AT250" s="202"/>
      <c r="AU250" s="210">
        <v>160.65</v>
      </c>
      <c r="AV250" s="210">
        <v>43.571111111111101</v>
      </c>
      <c r="AW250" s="210">
        <v>27.91</v>
      </c>
      <c r="AX250" s="210">
        <v>26.286666666666701</v>
      </c>
      <c r="AY250" s="210">
        <v>105.37333333333299</v>
      </c>
      <c r="AZ250" s="210"/>
      <c r="BA250" s="202"/>
    </row>
    <row r="251" spans="1:53" s="211" customFormat="1">
      <c r="A251" s="202"/>
      <c r="B251" s="208" t="s">
        <v>362</v>
      </c>
      <c r="C251" s="208"/>
      <c r="D251" s="209" t="s">
        <v>363</v>
      </c>
      <c r="E251" s="208">
        <v>100</v>
      </c>
      <c r="F251" s="208">
        <v>48</v>
      </c>
      <c r="G251" s="208">
        <v>34</v>
      </c>
      <c r="H251" s="208">
        <v>30</v>
      </c>
      <c r="I251" s="208">
        <v>35</v>
      </c>
      <c r="J251" s="208"/>
      <c r="K251" s="202"/>
      <c r="L251" s="202"/>
      <c r="M251" s="208">
        <v>15655.44</v>
      </c>
      <c r="N251" s="208">
        <v>9934.2999999999993</v>
      </c>
      <c r="O251" s="208">
        <v>6774.44</v>
      </c>
      <c r="P251" s="208">
        <v>9507.36</v>
      </c>
      <c r="Q251" s="208">
        <v>42186.31</v>
      </c>
      <c r="R251" s="208"/>
      <c r="S251" s="202"/>
      <c r="T251" s="202"/>
      <c r="U251" s="208">
        <v>139.780714285714</v>
      </c>
      <c r="V251" s="208">
        <v>88.699107142857102</v>
      </c>
      <c r="W251" s="208">
        <v>65.771262135922299</v>
      </c>
      <c r="X251" s="208">
        <v>88.031111111111102</v>
      </c>
      <c r="Y251" s="208">
        <v>390.61398148148203</v>
      </c>
      <c r="Z251" s="208"/>
      <c r="AA251" s="202"/>
      <c r="AB251" s="208" t="s">
        <v>390</v>
      </c>
      <c r="AC251" s="208"/>
      <c r="AD251" s="209" t="s">
        <v>391</v>
      </c>
      <c r="AE251" s="210">
        <v>66</v>
      </c>
      <c r="AF251" s="210">
        <v>31</v>
      </c>
      <c r="AG251" s="210">
        <v>13</v>
      </c>
      <c r="AH251" s="210">
        <v>17</v>
      </c>
      <c r="AI251" s="210">
        <v>24</v>
      </c>
      <c r="AJ251" s="210"/>
      <c r="AK251" s="202"/>
      <c r="AL251" s="202"/>
      <c r="AM251" s="210">
        <v>34206.300000000003</v>
      </c>
      <c r="AN251" s="210">
        <v>10629.67</v>
      </c>
      <c r="AO251" s="210">
        <v>1682.45</v>
      </c>
      <c r="AP251" s="210">
        <v>3691.67</v>
      </c>
      <c r="AQ251" s="210">
        <v>4727.1000000000004</v>
      </c>
      <c r="AR251" s="210"/>
      <c r="AS251" s="202"/>
      <c r="AT251" s="202"/>
      <c r="AU251" s="210">
        <v>481.77887323943702</v>
      </c>
      <c r="AV251" s="210">
        <v>149.71366197183099</v>
      </c>
      <c r="AW251" s="210">
        <v>44.274999999999999</v>
      </c>
      <c r="AX251" s="210">
        <v>76.909791666666706</v>
      </c>
      <c r="AY251" s="210">
        <v>75.033333333333402</v>
      </c>
      <c r="AZ251" s="210"/>
      <c r="BA251" s="202"/>
    </row>
    <row r="252" spans="1:53" s="211" customFormat="1">
      <c r="A252" s="202"/>
      <c r="B252" s="208" t="s">
        <v>364</v>
      </c>
      <c r="C252" s="208"/>
      <c r="D252" s="209" t="s">
        <v>365</v>
      </c>
      <c r="E252" s="208">
        <v>130</v>
      </c>
      <c r="F252" s="208">
        <v>91</v>
      </c>
      <c r="G252" s="208">
        <v>73</v>
      </c>
      <c r="H252" s="208">
        <v>59</v>
      </c>
      <c r="I252" s="208">
        <v>63</v>
      </c>
      <c r="J252" s="208"/>
      <c r="K252" s="202"/>
      <c r="L252" s="202"/>
      <c r="M252" s="208">
        <v>22125.8</v>
      </c>
      <c r="N252" s="208">
        <v>14167.81</v>
      </c>
      <c r="O252" s="208">
        <v>15992.69</v>
      </c>
      <c r="P252" s="208">
        <v>15549.8</v>
      </c>
      <c r="Q252" s="208">
        <v>97500.82</v>
      </c>
      <c r="R252" s="208"/>
      <c r="S252" s="202"/>
      <c r="T252" s="202"/>
      <c r="U252" s="208">
        <v>140.92866242038201</v>
      </c>
      <c r="V252" s="208">
        <v>90.240828025477697</v>
      </c>
      <c r="W252" s="208">
        <v>105.215065789474</v>
      </c>
      <c r="X252" s="208">
        <v>103.665333333333</v>
      </c>
      <c r="Y252" s="208">
        <v>650.00546666666696</v>
      </c>
      <c r="Z252" s="208"/>
      <c r="AA252" s="202"/>
      <c r="AB252" s="208" t="s">
        <v>392</v>
      </c>
      <c r="AC252" s="208"/>
      <c r="AD252" s="209" t="s">
        <v>393</v>
      </c>
      <c r="AE252" s="210">
        <v>10</v>
      </c>
      <c r="AF252" s="210">
        <v>7</v>
      </c>
      <c r="AG252" s="210">
        <v>1</v>
      </c>
      <c r="AH252" s="210">
        <v>1</v>
      </c>
      <c r="AI252" s="210">
        <v>1</v>
      </c>
      <c r="AJ252" s="210"/>
      <c r="AK252" s="202"/>
      <c r="AL252" s="202"/>
      <c r="AM252" s="210">
        <v>2097.02</v>
      </c>
      <c r="AN252" s="210">
        <v>1491.38</v>
      </c>
      <c r="AO252" s="210">
        <v>13.09</v>
      </c>
      <c r="AP252" s="210">
        <v>11.5</v>
      </c>
      <c r="AQ252" s="210">
        <v>26.16</v>
      </c>
      <c r="AR252" s="210"/>
      <c r="AS252" s="202"/>
      <c r="AT252" s="202"/>
      <c r="AU252" s="210">
        <v>209.702</v>
      </c>
      <c r="AV252" s="210">
        <v>149.13800000000001</v>
      </c>
      <c r="AW252" s="210">
        <v>1.45444444444444</v>
      </c>
      <c r="AX252" s="210">
        <v>1.4375</v>
      </c>
      <c r="AY252" s="210">
        <v>2.6160000000000001</v>
      </c>
      <c r="AZ252" s="210"/>
      <c r="BA252" s="202"/>
    </row>
    <row r="253" spans="1:53" s="211" customFormat="1">
      <c r="A253" s="202"/>
      <c r="B253" s="208" t="s">
        <v>364</v>
      </c>
      <c r="C253" s="208"/>
      <c r="D253" s="209" t="s">
        <v>127</v>
      </c>
      <c r="E253" s="208"/>
      <c r="F253" s="208">
        <v>1</v>
      </c>
      <c r="G253" s="208">
        <v>1</v>
      </c>
      <c r="H253" s="208"/>
      <c r="I253" s="208"/>
      <c r="J253" s="208"/>
      <c r="K253" s="202"/>
      <c r="L253" s="202"/>
      <c r="M253" s="208">
        <v>0</v>
      </c>
      <c r="N253" s="208">
        <v>248.22</v>
      </c>
      <c r="O253" s="208">
        <v>71.2</v>
      </c>
      <c r="P253" s="208">
        <v>0</v>
      </c>
      <c r="Q253" s="208">
        <v>0</v>
      </c>
      <c r="R253" s="208"/>
      <c r="S253" s="202"/>
      <c r="T253" s="202"/>
      <c r="U253" s="208">
        <v>0</v>
      </c>
      <c r="V253" s="208">
        <v>248.22</v>
      </c>
      <c r="W253" s="208">
        <v>71.2</v>
      </c>
      <c r="X253" s="208">
        <v>0</v>
      </c>
      <c r="Y253" s="208">
        <v>0</v>
      </c>
      <c r="Z253" s="208"/>
      <c r="AA253" s="202"/>
      <c r="AB253" s="208" t="s">
        <v>479</v>
      </c>
      <c r="AC253" s="208"/>
      <c r="AD253" s="209" t="s">
        <v>316</v>
      </c>
      <c r="AE253" s="210">
        <v>2</v>
      </c>
      <c r="AF253" s="210">
        <v>1</v>
      </c>
      <c r="AG253" s="210">
        <v>1</v>
      </c>
      <c r="AH253" s="210">
        <v>1</v>
      </c>
      <c r="AI253" s="210">
        <v>1</v>
      </c>
      <c r="AJ253" s="210"/>
      <c r="AK253" s="202"/>
      <c r="AL253" s="202"/>
      <c r="AM253" s="210">
        <v>5669.15</v>
      </c>
      <c r="AN253" s="210">
        <v>13.51</v>
      </c>
      <c r="AO253" s="210">
        <v>18.21</v>
      </c>
      <c r="AP253" s="210">
        <v>15</v>
      </c>
      <c r="AQ253" s="210">
        <v>207.47</v>
      </c>
      <c r="AR253" s="210"/>
      <c r="AS253" s="202"/>
      <c r="AT253" s="202"/>
      <c r="AU253" s="210">
        <v>2834.5749999999998</v>
      </c>
      <c r="AV253" s="210">
        <v>6.7549999999999999</v>
      </c>
      <c r="AW253" s="210">
        <v>9.1050000000000004</v>
      </c>
      <c r="AX253" s="210">
        <v>7.5</v>
      </c>
      <c r="AY253" s="210">
        <v>103.735</v>
      </c>
      <c r="AZ253" s="210"/>
      <c r="BA253" s="202"/>
    </row>
    <row r="254" spans="1:53" s="211" customFormat="1">
      <c r="A254" s="202"/>
      <c r="B254" s="208" t="s">
        <v>465</v>
      </c>
      <c r="C254" s="208"/>
      <c r="D254" s="209" t="s">
        <v>365</v>
      </c>
      <c r="E254" s="208">
        <v>16</v>
      </c>
      <c r="F254" s="208">
        <v>3</v>
      </c>
      <c r="G254" s="208">
        <v>5</v>
      </c>
      <c r="H254" s="208">
        <v>3</v>
      </c>
      <c r="I254" s="208">
        <v>1</v>
      </c>
      <c r="J254" s="208"/>
      <c r="K254" s="202"/>
      <c r="L254" s="202"/>
      <c r="M254" s="208">
        <v>2666.11</v>
      </c>
      <c r="N254" s="208">
        <v>562.89</v>
      </c>
      <c r="O254" s="208">
        <v>1151.4000000000001</v>
      </c>
      <c r="P254" s="208">
        <v>551.51</v>
      </c>
      <c r="Q254" s="208">
        <v>432.3</v>
      </c>
      <c r="R254" s="208"/>
      <c r="S254" s="202"/>
      <c r="T254" s="202"/>
      <c r="U254" s="208">
        <v>133.30549999999999</v>
      </c>
      <c r="V254" s="208">
        <v>28.144500000000001</v>
      </c>
      <c r="W254" s="208">
        <v>57.57</v>
      </c>
      <c r="X254" s="208">
        <v>27.575500000000002</v>
      </c>
      <c r="Y254" s="208">
        <v>21.614999999999998</v>
      </c>
      <c r="Z254" s="208"/>
      <c r="AA254" s="202"/>
      <c r="AB254" s="208" t="s">
        <v>394</v>
      </c>
      <c r="AC254" s="208"/>
      <c r="AD254" s="209" t="s">
        <v>395</v>
      </c>
      <c r="AE254" s="210">
        <v>8</v>
      </c>
      <c r="AF254" s="210">
        <v>3</v>
      </c>
      <c r="AG254" s="210">
        <v>2</v>
      </c>
      <c r="AH254" s="210">
        <v>3</v>
      </c>
      <c r="AI254" s="210">
        <v>3</v>
      </c>
      <c r="AJ254" s="210"/>
      <c r="AK254" s="202"/>
      <c r="AL254" s="202"/>
      <c r="AM254" s="210">
        <v>469.04</v>
      </c>
      <c r="AN254" s="210">
        <v>156.97999999999999</v>
      </c>
      <c r="AO254" s="210">
        <v>87.03</v>
      </c>
      <c r="AP254" s="210">
        <v>119.07</v>
      </c>
      <c r="AQ254" s="210">
        <v>285.35000000000002</v>
      </c>
      <c r="AR254" s="210"/>
      <c r="AS254" s="202"/>
      <c r="AT254" s="202"/>
      <c r="AU254" s="210">
        <v>58.63</v>
      </c>
      <c r="AV254" s="210">
        <v>19.622499999999999</v>
      </c>
      <c r="AW254" s="210">
        <v>14.505000000000001</v>
      </c>
      <c r="AX254" s="210">
        <v>17.010000000000002</v>
      </c>
      <c r="AY254" s="210">
        <v>40.764285714285698</v>
      </c>
      <c r="AZ254" s="210"/>
      <c r="BA254" s="202"/>
    </row>
    <row r="255" spans="1:53" s="211" customFormat="1">
      <c r="A255" s="202"/>
      <c r="B255" s="208" t="s">
        <v>366</v>
      </c>
      <c r="C255" s="208"/>
      <c r="D255" s="209" t="s">
        <v>127</v>
      </c>
      <c r="E255" s="208">
        <v>2</v>
      </c>
      <c r="F255" s="208"/>
      <c r="G255" s="208">
        <v>1</v>
      </c>
      <c r="H255" s="208"/>
      <c r="I255" s="208"/>
      <c r="J255" s="208"/>
      <c r="K255" s="202"/>
      <c r="L255" s="202"/>
      <c r="M255" s="208">
        <v>92.49</v>
      </c>
      <c r="N255" s="208">
        <v>0</v>
      </c>
      <c r="O255" s="208">
        <v>111.61</v>
      </c>
      <c r="P255" s="208">
        <v>0</v>
      </c>
      <c r="Q255" s="208">
        <v>0</v>
      </c>
      <c r="R255" s="208"/>
      <c r="S255" s="202"/>
      <c r="T255" s="202"/>
      <c r="U255" s="208">
        <v>30.83</v>
      </c>
      <c r="V255" s="208">
        <v>0</v>
      </c>
      <c r="W255" s="208">
        <v>55.805</v>
      </c>
      <c r="X255" s="208">
        <v>0</v>
      </c>
      <c r="Y255" s="208">
        <v>0</v>
      </c>
      <c r="Z255" s="208"/>
      <c r="AA255" s="202"/>
      <c r="AB255" s="208" t="s">
        <v>396</v>
      </c>
      <c r="AC255" s="208"/>
      <c r="AD255" s="209" t="s">
        <v>254</v>
      </c>
      <c r="AE255" s="210">
        <v>1</v>
      </c>
      <c r="AF255" s="210">
        <v>1</v>
      </c>
      <c r="AG255" s="210"/>
      <c r="AH255" s="210"/>
      <c r="AI255" s="210"/>
      <c r="AJ255" s="210"/>
      <c r="AK255" s="202"/>
      <c r="AL255" s="202"/>
      <c r="AM255" s="210">
        <v>277.47000000000003</v>
      </c>
      <c r="AN255" s="210">
        <v>388.38</v>
      </c>
      <c r="AO255" s="210">
        <v>0</v>
      </c>
      <c r="AP255" s="210">
        <v>0</v>
      </c>
      <c r="AQ255" s="210">
        <v>0</v>
      </c>
      <c r="AR255" s="210"/>
      <c r="AS255" s="202"/>
      <c r="AT255" s="202"/>
      <c r="AU255" s="210">
        <v>277.47000000000003</v>
      </c>
      <c r="AV255" s="210">
        <v>388.38</v>
      </c>
      <c r="AW255" s="210">
        <v>0</v>
      </c>
      <c r="AX255" s="210">
        <v>0</v>
      </c>
      <c r="AY255" s="210">
        <v>0</v>
      </c>
      <c r="AZ255" s="210"/>
      <c r="BA255" s="202"/>
    </row>
    <row r="256" spans="1:53" s="211" customFormat="1">
      <c r="A256" s="202"/>
      <c r="B256" s="208" t="s">
        <v>466</v>
      </c>
      <c r="C256" s="208"/>
      <c r="D256" s="209" t="s">
        <v>338</v>
      </c>
      <c r="E256" s="208">
        <v>4</v>
      </c>
      <c r="F256" s="208">
        <v>4</v>
      </c>
      <c r="G256" s="208">
        <v>3</v>
      </c>
      <c r="H256" s="208">
        <v>2</v>
      </c>
      <c r="I256" s="208">
        <v>1</v>
      </c>
      <c r="J256" s="208"/>
      <c r="K256" s="202"/>
      <c r="L256" s="202"/>
      <c r="M256" s="208">
        <v>272.69</v>
      </c>
      <c r="N256" s="208">
        <v>548.85</v>
      </c>
      <c r="O256" s="208">
        <v>576.91999999999996</v>
      </c>
      <c r="P256" s="208">
        <v>47.45</v>
      </c>
      <c r="Q256" s="208">
        <v>15</v>
      </c>
      <c r="R256" s="208"/>
      <c r="S256" s="202"/>
      <c r="T256" s="202"/>
      <c r="U256" s="208">
        <v>68.172499999999999</v>
      </c>
      <c r="V256" s="208">
        <v>137.21250000000001</v>
      </c>
      <c r="W256" s="208">
        <v>192.30666666666701</v>
      </c>
      <c r="X256" s="208">
        <v>23.725000000000001</v>
      </c>
      <c r="Y256" s="208">
        <v>7.5</v>
      </c>
      <c r="Z256" s="208"/>
      <c r="AA256" s="202"/>
      <c r="AB256" s="208" t="s">
        <v>397</v>
      </c>
      <c r="AC256" s="208"/>
      <c r="AD256" s="209" t="s">
        <v>148</v>
      </c>
      <c r="AE256" s="210">
        <v>3</v>
      </c>
      <c r="AF256" s="210">
        <v>1</v>
      </c>
      <c r="AG256" s="210">
        <v>1</v>
      </c>
      <c r="AH256" s="210">
        <v>1</v>
      </c>
      <c r="AI256" s="210">
        <v>1</v>
      </c>
      <c r="AJ256" s="210"/>
      <c r="AK256" s="202"/>
      <c r="AL256" s="202"/>
      <c r="AM256" s="210">
        <v>53862.26</v>
      </c>
      <c r="AN256" s="210">
        <v>1929.91</v>
      </c>
      <c r="AO256" s="210">
        <v>2417.83</v>
      </c>
      <c r="AP256" s="210">
        <v>2112.0100000000002</v>
      </c>
      <c r="AQ256" s="210">
        <v>1067.93</v>
      </c>
      <c r="AR256" s="210"/>
      <c r="AS256" s="202"/>
      <c r="AT256" s="202"/>
      <c r="AU256" s="210">
        <v>17954.086666666699</v>
      </c>
      <c r="AV256" s="210">
        <v>643.30333333333294</v>
      </c>
      <c r="AW256" s="210">
        <v>1208.915</v>
      </c>
      <c r="AX256" s="210">
        <v>704.00333333333299</v>
      </c>
      <c r="AY256" s="210">
        <v>355.97666666666697</v>
      </c>
      <c r="AZ256" s="210"/>
      <c r="BA256" s="202"/>
    </row>
    <row r="257" spans="1:53" s="211" customFormat="1">
      <c r="A257" s="202"/>
      <c r="B257" s="208" t="s">
        <v>367</v>
      </c>
      <c r="C257" s="208"/>
      <c r="D257" s="209" t="s">
        <v>368</v>
      </c>
      <c r="E257" s="208">
        <v>114</v>
      </c>
      <c r="F257" s="208">
        <v>67</v>
      </c>
      <c r="G257" s="208">
        <v>53</v>
      </c>
      <c r="H257" s="208">
        <v>49</v>
      </c>
      <c r="I257" s="208">
        <v>45</v>
      </c>
      <c r="J257" s="208"/>
      <c r="K257" s="202"/>
      <c r="L257" s="202"/>
      <c r="M257" s="208">
        <v>21805.27</v>
      </c>
      <c r="N257" s="208">
        <v>11059.3</v>
      </c>
      <c r="O257" s="208">
        <v>12076.16</v>
      </c>
      <c r="P257" s="208">
        <v>13137.11</v>
      </c>
      <c r="Q257" s="208">
        <v>45012.38</v>
      </c>
      <c r="R257" s="208"/>
      <c r="S257" s="202"/>
      <c r="T257" s="202"/>
      <c r="U257" s="208">
        <v>170.353671875</v>
      </c>
      <c r="V257" s="208">
        <v>86.400781249999994</v>
      </c>
      <c r="W257" s="208">
        <v>98.984918032786894</v>
      </c>
      <c r="X257" s="208">
        <v>105.944435483871</v>
      </c>
      <c r="Y257" s="208">
        <v>363.00306451612897</v>
      </c>
      <c r="Z257" s="208"/>
      <c r="AA257" s="202"/>
      <c r="AB257" s="208" t="s">
        <v>399</v>
      </c>
      <c r="AC257" s="208"/>
      <c r="AD257" s="209" t="s">
        <v>275</v>
      </c>
      <c r="AE257" s="210">
        <v>1</v>
      </c>
      <c r="AF257" s="210"/>
      <c r="AG257" s="210"/>
      <c r="AH257" s="210"/>
      <c r="AI257" s="210"/>
      <c r="AJ257" s="210"/>
      <c r="AK257" s="202"/>
      <c r="AL257" s="202"/>
      <c r="AM257" s="210">
        <v>45.2</v>
      </c>
      <c r="AN257" s="210">
        <v>0</v>
      </c>
      <c r="AO257" s="210">
        <v>0</v>
      </c>
      <c r="AP257" s="210">
        <v>0</v>
      </c>
      <c r="AQ257" s="210">
        <v>0</v>
      </c>
      <c r="AR257" s="210"/>
      <c r="AS257" s="202"/>
      <c r="AT257" s="202"/>
      <c r="AU257" s="210">
        <v>45.2</v>
      </c>
      <c r="AV257" s="210">
        <v>0</v>
      </c>
      <c r="AW257" s="210">
        <v>0</v>
      </c>
      <c r="AX257" s="210">
        <v>0</v>
      </c>
      <c r="AY257" s="210">
        <v>0</v>
      </c>
      <c r="AZ257" s="210"/>
      <c r="BA257" s="202"/>
    </row>
    <row r="258" spans="1:53" s="211" customFormat="1" ht="13" thickBot="1">
      <c r="A258" s="202"/>
      <c r="B258" s="212" t="s">
        <v>369</v>
      </c>
      <c r="C258" s="212"/>
      <c r="D258" s="213" t="s">
        <v>370</v>
      </c>
      <c r="E258" s="212">
        <v>24</v>
      </c>
      <c r="F258" s="212">
        <v>18</v>
      </c>
      <c r="G258" s="212">
        <v>15</v>
      </c>
      <c r="H258" s="212">
        <v>8</v>
      </c>
      <c r="I258" s="212">
        <v>8</v>
      </c>
      <c r="J258" s="212"/>
      <c r="K258" s="202"/>
      <c r="L258" s="202"/>
      <c r="M258" s="212">
        <v>3700.91</v>
      </c>
      <c r="N258" s="208">
        <v>3189.45</v>
      </c>
      <c r="O258" s="208">
        <v>5073.83</v>
      </c>
      <c r="P258" s="208">
        <v>3006.56</v>
      </c>
      <c r="Q258" s="208">
        <v>25034.39</v>
      </c>
      <c r="R258" s="208"/>
      <c r="S258" s="202"/>
      <c r="T258" s="202"/>
      <c r="U258" s="214">
        <v>132.175357142857</v>
      </c>
      <c r="V258" s="214">
        <v>113.908928571429</v>
      </c>
      <c r="W258" s="214">
        <v>187.91962962963001</v>
      </c>
      <c r="X258" s="214">
        <v>111.35407407407401</v>
      </c>
      <c r="Y258" s="214">
        <v>927.19962962962995</v>
      </c>
      <c r="Z258" s="214"/>
      <c r="AA258" s="202"/>
      <c r="AB258" s="212" t="s">
        <v>399</v>
      </c>
      <c r="AC258" s="212"/>
      <c r="AD258" s="213" t="s">
        <v>105</v>
      </c>
      <c r="AE258" s="215">
        <v>14</v>
      </c>
      <c r="AF258" s="215">
        <v>3</v>
      </c>
      <c r="AG258" s="215"/>
      <c r="AH258" s="215"/>
      <c r="AI258" s="215"/>
      <c r="AJ258" s="215"/>
      <c r="AK258" s="202"/>
      <c r="AL258" s="202"/>
      <c r="AM258" s="216">
        <v>3207.14</v>
      </c>
      <c r="AN258" s="215">
        <v>1760.29</v>
      </c>
      <c r="AO258" s="215">
        <v>0</v>
      </c>
      <c r="AP258" s="215">
        <v>0</v>
      </c>
      <c r="AQ258" s="215">
        <v>0</v>
      </c>
      <c r="AR258" s="215"/>
      <c r="AS258" s="202"/>
      <c r="AT258" s="202"/>
      <c r="AU258" s="216">
        <v>229.081428571429</v>
      </c>
      <c r="AV258" s="215">
        <v>125.735</v>
      </c>
      <c r="AW258" s="215">
        <v>0</v>
      </c>
      <c r="AX258" s="215">
        <v>0</v>
      </c>
      <c r="AY258" s="215">
        <v>0</v>
      </c>
      <c r="AZ258" s="215"/>
      <c r="BA258" s="202"/>
    </row>
    <row r="259" spans="1:53" s="211" customFormat="1">
      <c r="A259" s="202"/>
      <c r="B259" s="208" t="s">
        <v>371</v>
      </c>
      <c r="C259" s="208"/>
      <c r="D259" s="209" t="s">
        <v>192</v>
      </c>
      <c r="E259" s="208">
        <v>362</v>
      </c>
      <c r="F259" s="208">
        <v>239</v>
      </c>
      <c r="G259" s="208">
        <v>206</v>
      </c>
      <c r="H259" s="208">
        <v>155</v>
      </c>
      <c r="I259" s="208">
        <v>136</v>
      </c>
      <c r="J259" s="208"/>
      <c r="K259" s="202"/>
      <c r="L259" s="202"/>
      <c r="M259" s="208">
        <v>33714.94</v>
      </c>
      <c r="N259" s="208">
        <v>26643.29</v>
      </c>
      <c r="O259" s="208">
        <v>36323.85</v>
      </c>
      <c r="P259" s="208">
        <v>31065.46</v>
      </c>
      <c r="Q259" s="208">
        <v>136070.79</v>
      </c>
      <c r="R259" s="208"/>
      <c r="S259" s="202"/>
      <c r="T259" s="202"/>
      <c r="U259" s="208">
        <v>78.589603729603795</v>
      </c>
      <c r="V259" s="208">
        <v>62.105571095571101</v>
      </c>
      <c r="W259" s="208">
        <v>89.029044117647103</v>
      </c>
      <c r="X259" s="208">
        <v>76.704839506172803</v>
      </c>
      <c r="Y259" s="208">
        <v>339.32865336658398</v>
      </c>
      <c r="Z259" s="208"/>
      <c r="AA259" s="202"/>
      <c r="AB259" s="208" t="s">
        <v>400</v>
      </c>
      <c r="AC259" s="208"/>
      <c r="AD259" s="209" t="s">
        <v>401</v>
      </c>
      <c r="AE259" s="210">
        <v>44</v>
      </c>
      <c r="AF259" s="210">
        <v>16</v>
      </c>
      <c r="AG259" s="210">
        <v>11</v>
      </c>
      <c r="AH259" s="210">
        <v>4</v>
      </c>
      <c r="AI259" s="210">
        <v>4</v>
      </c>
      <c r="AJ259" s="210"/>
      <c r="AK259" s="202"/>
      <c r="AL259" s="202"/>
      <c r="AM259" s="210">
        <v>20604.310000000001</v>
      </c>
      <c r="AN259" s="210">
        <v>3234.38</v>
      </c>
      <c r="AO259" s="210">
        <v>5119.13</v>
      </c>
      <c r="AP259" s="210">
        <v>830.09</v>
      </c>
      <c r="AQ259" s="210">
        <v>1503.91</v>
      </c>
      <c r="AR259" s="210"/>
      <c r="AS259" s="202"/>
      <c r="AT259" s="202"/>
      <c r="AU259" s="210">
        <v>457.87355555555598</v>
      </c>
      <c r="AV259" s="210">
        <v>71.875111111111096</v>
      </c>
      <c r="AW259" s="210">
        <v>134.713947368421</v>
      </c>
      <c r="AX259" s="210">
        <v>20.246097560975599</v>
      </c>
      <c r="AY259" s="210">
        <v>36.680731707317101</v>
      </c>
      <c r="AZ259" s="210"/>
      <c r="BA259" s="202"/>
    </row>
    <row r="260" spans="1:53" s="211" customFormat="1">
      <c r="A260" s="202"/>
      <c r="B260" s="208" t="s">
        <v>372</v>
      </c>
      <c r="C260" s="208"/>
      <c r="D260" s="209" t="s">
        <v>91</v>
      </c>
      <c r="E260" s="208">
        <v>23</v>
      </c>
      <c r="F260" s="208">
        <v>20</v>
      </c>
      <c r="G260" s="208">
        <v>17</v>
      </c>
      <c r="H260" s="208">
        <v>15</v>
      </c>
      <c r="I260" s="208">
        <v>15</v>
      </c>
      <c r="J260" s="208"/>
      <c r="K260" s="202"/>
      <c r="L260" s="202"/>
      <c r="M260" s="208">
        <v>3675.04</v>
      </c>
      <c r="N260" s="208">
        <v>2775.57</v>
      </c>
      <c r="O260" s="208">
        <v>3901.04</v>
      </c>
      <c r="P260" s="208">
        <v>3940.93</v>
      </c>
      <c r="Q260" s="208">
        <v>10704.68</v>
      </c>
      <c r="R260" s="208"/>
      <c r="S260" s="202"/>
      <c r="T260" s="202"/>
      <c r="U260" s="208">
        <v>153.12666666666701</v>
      </c>
      <c r="V260" s="208">
        <v>115.64875000000001</v>
      </c>
      <c r="W260" s="208">
        <v>162.54333333333301</v>
      </c>
      <c r="X260" s="208">
        <v>164.20541666666699</v>
      </c>
      <c r="Y260" s="208">
        <v>446.02833333333302</v>
      </c>
      <c r="Z260" s="208"/>
      <c r="AA260" s="202"/>
      <c r="AB260" s="208" t="s">
        <v>404</v>
      </c>
      <c r="AC260" s="208"/>
      <c r="AD260" s="209" t="s">
        <v>405</v>
      </c>
      <c r="AE260" s="210">
        <v>31</v>
      </c>
      <c r="AF260" s="210">
        <v>19</v>
      </c>
      <c r="AG260" s="210">
        <v>13</v>
      </c>
      <c r="AH260" s="210">
        <v>8</v>
      </c>
      <c r="AI260" s="210">
        <v>8</v>
      </c>
      <c r="AJ260" s="210"/>
      <c r="AK260" s="202"/>
      <c r="AL260" s="202"/>
      <c r="AM260" s="210">
        <v>13886.53</v>
      </c>
      <c r="AN260" s="210">
        <v>7279.45</v>
      </c>
      <c r="AO260" s="210">
        <v>6532</v>
      </c>
      <c r="AP260" s="210">
        <v>1755.22</v>
      </c>
      <c r="AQ260" s="210">
        <v>15335.37</v>
      </c>
      <c r="AR260" s="210"/>
      <c r="AS260" s="202"/>
      <c r="AT260" s="202"/>
      <c r="AU260" s="210">
        <v>433.95406250000002</v>
      </c>
      <c r="AV260" s="210">
        <v>227.48281249999999</v>
      </c>
      <c r="AW260" s="210">
        <v>210.70967741935499</v>
      </c>
      <c r="AX260" s="210">
        <v>58.5073333333333</v>
      </c>
      <c r="AY260" s="210">
        <v>511.17899999999997</v>
      </c>
      <c r="AZ260" s="210"/>
      <c r="BA260" s="202"/>
    </row>
    <row r="261" spans="1:53" s="211" customFormat="1">
      <c r="A261" s="202"/>
      <c r="B261" s="208" t="s">
        <v>373</v>
      </c>
      <c r="C261" s="208"/>
      <c r="D261" s="209" t="s">
        <v>374</v>
      </c>
      <c r="E261" s="208">
        <v>122</v>
      </c>
      <c r="F261" s="208">
        <v>80</v>
      </c>
      <c r="G261" s="208">
        <v>71</v>
      </c>
      <c r="H261" s="208">
        <v>56</v>
      </c>
      <c r="I261" s="208">
        <v>52</v>
      </c>
      <c r="J261" s="208"/>
      <c r="K261" s="202"/>
      <c r="L261" s="202"/>
      <c r="M261" s="208">
        <v>21872.5</v>
      </c>
      <c r="N261" s="208">
        <v>12250.42</v>
      </c>
      <c r="O261" s="208">
        <v>17751.169999999998</v>
      </c>
      <c r="P261" s="208">
        <v>15144.73</v>
      </c>
      <c r="Q261" s="208">
        <v>96593.14</v>
      </c>
      <c r="R261" s="208"/>
      <c r="S261" s="202"/>
      <c r="T261" s="202"/>
      <c r="U261" s="208">
        <v>151.892361111111</v>
      </c>
      <c r="V261" s="208">
        <v>85.072361111111107</v>
      </c>
      <c r="W261" s="208">
        <v>127.706258992806</v>
      </c>
      <c r="X261" s="208">
        <v>107.40943262411299</v>
      </c>
      <c r="Y261" s="208">
        <v>694.91467625899304</v>
      </c>
      <c r="Z261" s="208"/>
      <c r="AA261" s="202"/>
      <c r="AB261" s="208" t="s">
        <v>406</v>
      </c>
      <c r="AC261" s="208"/>
      <c r="AD261" s="209" t="s">
        <v>395</v>
      </c>
      <c r="AE261" s="210"/>
      <c r="AF261" s="210"/>
      <c r="AG261" s="210"/>
      <c r="AH261" s="210"/>
      <c r="AI261" s="210">
        <v>1</v>
      </c>
      <c r="AJ261" s="210"/>
      <c r="AK261" s="202"/>
      <c r="AL261" s="202"/>
      <c r="AM261" s="210">
        <v>0</v>
      </c>
      <c r="AN261" s="210">
        <v>0</v>
      </c>
      <c r="AO261" s="210"/>
      <c r="AP261" s="210"/>
      <c r="AQ261" s="210">
        <v>65</v>
      </c>
      <c r="AR261" s="210"/>
      <c r="AS261" s="202"/>
      <c r="AT261" s="202"/>
      <c r="AU261" s="210">
        <v>0</v>
      </c>
      <c r="AV261" s="210">
        <v>0</v>
      </c>
      <c r="AW261" s="210"/>
      <c r="AX261" s="210"/>
      <c r="AY261" s="210">
        <v>65</v>
      </c>
      <c r="AZ261" s="210"/>
      <c r="BA261" s="202"/>
    </row>
    <row r="262" spans="1:53" s="211" customFormat="1">
      <c r="A262" s="202"/>
      <c r="B262" s="208" t="s">
        <v>375</v>
      </c>
      <c r="C262" s="208"/>
      <c r="D262" s="209" t="s">
        <v>285</v>
      </c>
      <c r="E262" s="208">
        <v>1028</v>
      </c>
      <c r="F262" s="208">
        <v>846</v>
      </c>
      <c r="G262" s="208">
        <v>740</v>
      </c>
      <c r="H262" s="208">
        <v>601</v>
      </c>
      <c r="I262" s="208">
        <v>566</v>
      </c>
      <c r="J262" s="208"/>
      <c r="K262" s="202"/>
      <c r="L262" s="202"/>
      <c r="M262" s="208">
        <v>134906.29999999999</v>
      </c>
      <c r="N262" s="208">
        <v>108615.6</v>
      </c>
      <c r="O262" s="208">
        <v>154891.34</v>
      </c>
      <c r="P262" s="208">
        <v>122836.13</v>
      </c>
      <c r="Q262" s="208">
        <v>713725.29</v>
      </c>
      <c r="R262" s="208"/>
      <c r="S262" s="202"/>
      <c r="T262" s="202"/>
      <c r="U262" s="208">
        <v>109.059256265157</v>
      </c>
      <c r="V262" s="208">
        <v>87.805658852061399</v>
      </c>
      <c r="W262" s="208">
        <v>131.041742808799</v>
      </c>
      <c r="X262" s="208">
        <v>105.167919520548</v>
      </c>
      <c r="Y262" s="208">
        <v>619.55320312499998</v>
      </c>
      <c r="Z262" s="208"/>
      <c r="AA262" s="202"/>
      <c r="AB262" s="208" t="s">
        <v>406</v>
      </c>
      <c r="AC262" s="208"/>
      <c r="AD262" s="209" t="s">
        <v>407</v>
      </c>
      <c r="AE262" s="210">
        <v>7</v>
      </c>
      <c r="AF262" s="210">
        <v>1</v>
      </c>
      <c r="AG262" s="210">
        <v>2</v>
      </c>
      <c r="AH262" s="210"/>
      <c r="AI262" s="210">
        <v>3</v>
      </c>
      <c r="AJ262" s="210"/>
      <c r="AK262" s="202"/>
      <c r="AL262" s="202"/>
      <c r="AM262" s="210">
        <v>433.6</v>
      </c>
      <c r="AN262" s="210">
        <v>13.89</v>
      </c>
      <c r="AO262" s="210">
        <v>65.06</v>
      </c>
      <c r="AP262" s="210">
        <v>0</v>
      </c>
      <c r="AQ262" s="210">
        <v>145</v>
      </c>
      <c r="AR262" s="210"/>
      <c r="AS262" s="202"/>
      <c r="AT262" s="202"/>
      <c r="AU262" s="210">
        <v>43.36</v>
      </c>
      <c r="AV262" s="210">
        <v>1.389</v>
      </c>
      <c r="AW262" s="210">
        <v>9.2942857142857207</v>
      </c>
      <c r="AX262" s="210">
        <v>0</v>
      </c>
      <c r="AY262" s="210">
        <v>16.1111111111111</v>
      </c>
      <c r="AZ262" s="210"/>
      <c r="BA262" s="202"/>
    </row>
    <row r="263" spans="1:53" s="211" customFormat="1">
      <c r="A263" s="202"/>
      <c r="B263" s="208" t="s">
        <v>376</v>
      </c>
      <c r="C263" s="208"/>
      <c r="D263" s="209" t="s">
        <v>105</v>
      </c>
      <c r="E263" s="208">
        <v>10</v>
      </c>
      <c r="F263" s="208">
        <v>8</v>
      </c>
      <c r="G263" s="208">
        <v>7</v>
      </c>
      <c r="H263" s="208">
        <v>6</v>
      </c>
      <c r="I263" s="208">
        <v>7</v>
      </c>
      <c r="J263" s="208"/>
      <c r="K263" s="202"/>
      <c r="L263" s="202"/>
      <c r="M263" s="208">
        <v>733.32</v>
      </c>
      <c r="N263" s="208">
        <v>11077.15</v>
      </c>
      <c r="O263" s="208">
        <v>1651.4</v>
      </c>
      <c r="P263" s="208">
        <v>1562.23</v>
      </c>
      <c r="Q263" s="208">
        <v>3644.5</v>
      </c>
      <c r="R263" s="208"/>
      <c r="S263" s="202"/>
      <c r="T263" s="202"/>
      <c r="U263" s="208">
        <v>73.331999999999994</v>
      </c>
      <c r="V263" s="208">
        <v>1107.7149999999999</v>
      </c>
      <c r="W263" s="208">
        <v>183.48888888888899</v>
      </c>
      <c r="X263" s="208">
        <v>195.27875</v>
      </c>
      <c r="Y263" s="208">
        <v>455.5625</v>
      </c>
      <c r="Z263" s="208"/>
      <c r="AA263" s="202"/>
      <c r="AB263" s="208" t="s">
        <v>408</v>
      </c>
      <c r="AC263" s="208"/>
      <c r="AD263" s="209" t="s">
        <v>112</v>
      </c>
      <c r="AE263" s="210">
        <v>16</v>
      </c>
      <c r="AF263" s="210">
        <v>8</v>
      </c>
      <c r="AG263" s="210">
        <v>5</v>
      </c>
      <c r="AH263" s="210">
        <v>3</v>
      </c>
      <c r="AI263" s="210"/>
      <c r="AJ263" s="210"/>
      <c r="AK263" s="202"/>
      <c r="AL263" s="202"/>
      <c r="AM263" s="210">
        <v>5608.34</v>
      </c>
      <c r="AN263" s="210">
        <v>1522.16</v>
      </c>
      <c r="AO263" s="210">
        <v>2435.11</v>
      </c>
      <c r="AP263" s="210">
        <v>99.66</v>
      </c>
      <c r="AQ263" s="210">
        <v>0</v>
      </c>
      <c r="AR263" s="210"/>
      <c r="AS263" s="202"/>
      <c r="AT263" s="202"/>
      <c r="AU263" s="210">
        <v>350.52125000000001</v>
      </c>
      <c r="AV263" s="210">
        <v>95.135000000000005</v>
      </c>
      <c r="AW263" s="210">
        <v>162.340666666667</v>
      </c>
      <c r="AX263" s="210">
        <v>6.2287499999999998</v>
      </c>
      <c r="AY263" s="210">
        <v>0</v>
      </c>
      <c r="AZ263" s="210"/>
      <c r="BA263" s="202"/>
    </row>
    <row r="264" spans="1:53" s="211" customFormat="1">
      <c r="A264" s="202"/>
      <c r="B264" s="208" t="s">
        <v>376</v>
      </c>
      <c r="C264" s="208"/>
      <c r="D264" s="209" t="s">
        <v>377</v>
      </c>
      <c r="E264" s="208">
        <v>20</v>
      </c>
      <c r="F264" s="208">
        <v>20</v>
      </c>
      <c r="G264" s="208">
        <v>15</v>
      </c>
      <c r="H264" s="208">
        <v>12</v>
      </c>
      <c r="I264" s="208">
        <v>12</v>
      </c>
      <c r="J264" s="208"/>
      <c r="K264" s="202"/>
      <c r="L264" s="202"/>
      <c r="M264" s="208">
        <v>1969.92</v>
      </c>
      <c r="N264" s="208">
        <v>2828.06</v>
      </c>
      <c r="O264" s="208">
        <v>3492.49</v>
      </c>
      <c r="P264" s="208">
        <v>3052.31</v>
      </c>
      <c r="Q264" s="208">
        <v>18590.560000000001</v>
      </c>
      <c r="R264" s="208"/>
      <c r="S264" s="202"/>
      <c r="T264" s="202"/>
      <c r="U264" s="208">
        <v>89.541818181818201</v>
      </c>
      <c r="V264" s="208">
        <v>128.548181818182</v>
      </c>
      <c r="W264" s="208">
        <v>158.749545454545</v>
      </c>
      <c r="X264" s="208">
        <v>138.74136363636401</v>
      </c>
      <c r="Y264" s="208">
        <v>845.02545454545498</v>
      </c>
      <c r="Z264" s="208"/>
      <c r="AA264" s="202"/>
      <c r="AB264" s="208" t="s">
        <v>409</v>
      </c>
      <c r="AC264" s="208"/>
      <c r="AD264" s="209" t="s">
        <v>134</v>
      </c>
      <c r="AE264" s="210">
        <v>29</v>
      </c>
      <c r="AF264" s="210">
        <v>17</v>
      </c>
      <c r="AG264" s="210">
        <v>6</v>
      </c>
      <c r="AH264" s="210">
        <v>6</v>
      </c>
      <c r="AI264" s="210">
        <v>9</v>
      </c>
      <c r="AJ264" s="210"/>
      <c r="AK264" s="202"/>
      <c r="AL264" s="202"/>
      <c r="AM264" s="210">
        <v>43787.08</v>
      </c>
      <c r="AN264" s="210">
        <v>4435.7299999999996</v>
      </c>
      <c r="AO264" s="210">
        <v>2444.4699999999998</v>
      </c>
      <c r="AP264" s="210">
        <v>193.61</v>
      </c>
      <c r="AQ264" s="210">
        <v>17102.73</v>
      </c>
      <c r="AR264" s="210"/>
      <c r="AS264" s="202"/>
      <c r="AT264" s="202"/>
      <c r="AU264" s="210">
        <v>1287.8552941176499</v>
      </c>
      <c r="AV264" s="210">
        <v>130.46264705882399</v>
      </c>
      <c r="AW264" s="210">
        <v>97.778800000000004</v>
      </c>
      <c r="AX264" s="210">
        <v>9.2195238095238103</v>
      </c>
      <c r="AY264" s="210">
        <v>534.46031249999999</v>
      </c>
      <c r="AZ264" s="210"/>
      <c r="BA264" s="202"/>
    </row>
    <row r="265" spans="1:53" s="211" customFormat="1">
      <c r="A265" s="202"/>
      <c r="B265" s="208" t="s">
        <v>376</v>
      </c>
      <c r="C265" s="208"/>
      <c r="D265" s="209" t="s">
        <v>115</v>
      </c>
      <c r="E265" s="208">
        <v>17</v>
      </c>
      <c r="F265" s="208">
        <v>11</v>
      </c>
      <c r="G265" s="208">
        <v>11</v>
      </c>
      <c r="H265" s="208">
        <v>9</v>
      </c>
      <c r="I265" s="208">
        <v>6</v>
      </c>
      <c r="J265" s="208"/>
      <c r="K265" s="202"/>
      <c r="L265" s="202"/>
      <c r="M265" s="208">
        <v>1833.53</v>
      </c>
      <c r="N265" s="208">
        <v>12679.45</v>
      </c>
      <c r="O265" s="208">
        <v>2586.3200000000002</v>
      </c>
      <c r="P265" s="208">
        <v>2276.88</v>
      </c>
      <c r="Q265" s="208">
        <v>2220.5700000000002</v>
      </c>
      <c r="R265" s="208"/>
      <c r="S265" s="202"/>
      <c r="T265" s="202"/>
      <c r="U265" s="208">
        <v>83.3422727272727</v>
      </c>
      <c r="V265" s="208">
        <v>576.33863636363606</v>
      </c>
      <c r="W265" s="208">
        <v>129.316</v>
      </c>
      <c r="X265" s="208">
        <v>113.84399999999999</v>
      </c>
      <c r="Y265" s="208">
        <v>111.02849999999999</v>
      </c>
      <c r="Z265" s="208"/>
      <c r="AA265" s="202"/>
      <c r="AB265" s="208" t="s">
        <v>410</v>
      </c>
      <c r="AC265" s="208"/>
      <c r="AD265" s="209" t="s">
        <v>98</v>
      </c>
      <c r="AE265" s="210">
        <v>138</v>
      </c>
      <c r="AF265" s="210">
        <v>45</v>
      </c>
      <c r="AG265" s="210">
        <v>33</v>
      </c>
      <c r="AH265" s="210">
        <v>25</v>
      </c>
      <c r="AI265" s="210">
        <v>23</v>
      </c>
      <c r="AJ265" s="210"/>
      <c r="AK265" s="202"/>
      <c r="AL265" s="202"/>
      <c r="AM265" s="210">
        <v>287082.96000000002</v>
      </c>
      <c r="AN265" s="210">
        <v>139390.98000000001</v>
      </c>
      <c r="AO265" s="210">
        <v>4710.6499999999996</v>
      </c>
      <c r="AP265" s="210">
        <v>78879.8</v>
      </c>
      <c r="AQ265" s="210">
        <v>7757.78</v>
      </c>
      <c r="AR265" s="210"/>
      <c r="AS265" s="202"/>
      <c r="AT265" s="202"/>
      <c r="AU265" s="210">
        <v>2007.5731468531501</v>
      </c>
      <c r="AV265" s="210">
        <v>974.76209790209703</v>
      </c>
      <c r="AW265" s="210">
        <v>37.091732283464601</v>
      </c>
      <c r="AX265" s="210">
        <v>602.13587786259598</v>
      </c>
      <c r="AY265" s="210">
        <v>60.607656249999998</v>
      </c>
      <c r="AZ265" s="210"/>
      <c r="BA265" s="202"/>
    </row>
    <row r="266" spans="1:53" s="211" customFormat="1">
      <c r="A266" s="202"/>
      <c r="B266" s="208" t="s">
        <v>378</v>
      </c>
      <c r="C266" s="208"/>
      <c r="D266" s="209" t="s">
        <v>129</v>
      </c>
      <c r="E266" s="208">
        <v>3</v>
      </c>
      <c r="F266" s="208"/>
      <c r="G266" s="208"/>
      <c r="H266" s="208"/>
      <c r="I266" s="208"/>
      <c r="J266" s="208"/>
      <c r="K266" s="202"/>
      <c r="L266" s="202"/>
      <c r="M266" s="208">
        <v>292.52999999999997</v>
      </c>
      <c r="N266" s="208">
        <v>0</v>
      </c>
      <c r="O266" s="208">
        <v>0</v>
      </c>
      <c r="P266" s="208">
        <v>0</v>
      </c>
      <c r="Q266" s="208">
        <v>0</v>
      </c>
      <c r="R266" s="208"/>
      <c r="S266" s="202"/>
      <c r="T266" s="202"/>
      <c r="U266" s="208">
        <v>97.51</v>
      </c>
      <c r="V266" s="208">
        <v>0</v>
      </c>
      <c r="W266" s="208">
        <v>0</v>
      </c>
      <c r="X266" s="208">
        <v>0</v>
      </c>
      <c r="Y266" s="208">
        <v>0</v>
      </c>
      <c r="Z266" s="208"/>
      <c r="AA266" s="202"/>
      <c r="AB266" s="208" t="s">
        <v>411</v>
      </c>
      <c r="AC266" s="208"/>
      <c r="AD266" s="209" t="s">
        <v>91</v>
      </c>
      <c r="AE266" s="210">
        <v>5</v>
      </c>
      <c r="AF266" s="210">
        <v>1</v>
      </c>
      <c r="AG266" s="210">
        <v>1</v>
      </c>
      <c r="AH266" s="210">
        <v>1</v>
      </c>
      <c r="AI266" s="210"/>
      <c r="AJ266" s="210"/>
      <c r="AK266" s="202"/>
      <c r="AL266" s="202"/>
      <c r="AM266" s="210">
        <v>560.30999999999995</v>
      </c>
      <c r="AN266" s="210">
        <v>224.53</v>
      </c>
      <c r="AO266" s="210">
        <v>228.13</v>
      </c>
      <c r="AP266" s="210">
        <v>14.78</v>
      </c>
      <c r="AQ266" s="210">
        <v>0</v>
      </c>
      <c r="AR266" s="210"/>
      <c r="AS266" s="202"/>
      <c r="AT266" s="202"/>
      <c r="AU266" s="210">
        <v>112.062</v>
      </c>
      <c r="AV266" s="210">
        <v>44.905999999999999</v>
      </c>
      <c r="AW266" s="210">
        <v>45.625999999999998</v>
      </c>
      <c r="AX266" s="210">
        <v>2.956</v>
      </c>
      <c r="AY266" s="210">
        <v>0</v>
      </c>
      <c r="AZ266" s="210"/>
      <c r="BA266" s="202"/>
    </row>
    <row r="267" spans="1:53" s="211" customFormat="1">
      <c r="A267" s="202"/>
      <c r="B267" s="208" t="s">
        <v>378</v>
      </c>
      <c r="C267" s="208"/>
      <c r="D267" s="209" t="s">
        <v>379</v>
      </c>
      <c r="E267" s="208">
        <v>295</v>
      </c>
      <c r="F267" s="208">
        <v>151</v>
      </c>
      <c r="G267" s="208">
        <v>111</v>
      </c>
      <c r="H267" s="208">
        <v>65</v>
      </c>
      <c r="I267" s="208">
        <v>41</v>
      </c>
      <c r="J267" s="208"/>
      <c r="K267" s="202"/>
      <c r="L267" s="202"/>
      <c r="M267" s="208">
        <v>18378.57</v>
      </c>
      <c r="N267" s="208">
        <v>11290.83</v>
      </c>
      <c r="O267" s="208">
        <v>24644.17</v>
      </c>
      <c r="P267" s="208">
        <v>17748.939999999999</v>
      </c>
      <c r="Q267" s="208">
        <v>14458.77</v>
      </c>
      <c r="R267" s="208"/>
      <c r="S267" s="202"/>
      <c r="T267" s="202"/>
      <c r="U267" s="208">
        <v>60.856192052980099</v>
      </c>
      <c r="V267" s="208">
        <v>37.386854304635698</v>
      </c>
      <c r="W267" s="208">
        <v>85.570034722222204</v>
      </c>
      <c r="X267" s="208">
        <v>62.276982456140402</v>
      </c>
      <c r="Y267" s="208">
        <v>50.555139860139903</v>
      </c>
      <c r="Z267" s="208"/>
      <c r="AA267" s="202"/>
      <c r="AB267" s="208" t="s">
        <v>412</v>
      </c>
      <c r="AC267" s="208"/>
      <c r="AD267" s="209" t="s">
        <v>254</v>
      </c>
      <c r="AE267" s="210">
        <v>6</v>
      </c>
      <c r="AF267" s="210">
        <v>3</v>
      </c>
      <c r="AG267" s="210">
        <v>3</v>
      </c>
      <c r="AH267" s="210">
        <v>2</v>
      </c>
      <c r="AI267" s="210"/>
      <c r="AJ267" s="210"/>
      <c r="AK267" s="202"/>
      <c r="AL267" s="202"/>
      <c r="AM267" s="210">
        <v>32870.92</v>
      </c>
      <c r="AN267" s="210">
        <v>210.68</v>
      </c>
      <c r="AO267" s="210">
        <v>207.44</v>
      </c>
      <c r="AP267" s="210">
        <v>225.73</v>
      </c>
      <c r="AQ267" s="210">
        <v>0</v>
      </c>
      <c r="AR267" s="210"/>
      <c r="AS267" s="202"/>
      <c r="AT267" s="202"/>
      <c r="AU267" s="210">
        <v>5478.4866666666703</v>
      </c>
      <c r="AV267" s="210">
        <v>35.113333333333301</v>
      </c>
      <c r="AW267" s="210">
        <v>41.488</v>
      </c>
      <c r="AX267" s="210">
        <v>45.146000000000001</v>
      </c>
      <c r="AY267" s="210">
        <v>0</v>
      </c>
      <c r="AZ267" s="210"/>
      <c r="BA267" s="202"/>
    </row>
    <row r="268" spans="1:53" s="211" customFormat="1" ht="13" thickBot="1">
      <c r="A268" s="202"/>
      <c r="B268" s="212" t="s">
        <v>467</v>
      </c>
      <c r="C268" s="212"/>
      <c r="D268" s="213" t="s">
        <v>127</v>
      </c>
      <c r="E268" s="212">
        <v>1</v>
      </c>
      <c r="F268" s="212"/>
      <c r="G268" s="212">
        <v>1</v>
      </c>
      <c r="H268" s="212">
        <v>1</v>
      </c>
      <c r="I268" s="212"/>
      <c r="J268" s="212"/>
      <c r="K268" s="202"/>
      <c r="L268" s="202"/>
      <c r="M268" s="212">
        <v>83.35</v>
      </c>
      <c r="N268" s="208">
        <v>0</v>
      </c>
      <c r="O268" s="208">
        <v>119.12</v>
      </c>
      <c r="P268" s="208">
        <v>470.25</v>
      </c>
      <c r="Q268" s="208">
        <v>0</v>
      </c>
      <c r="R268" s="208"/>
      <c r="S268" s="202"/>
      <c r="T268" s="202"/>
      <c r="U268" s="214">
        <v>41.674999999999997</v>
      </c>
      <c r="V268" s="214">
        <v>0</v>
      </c>
      <c r="W268" s="214">
        <v>59.56</v>
      </c>
      <c r="X268" s="214">
        <v>235.125</v>
      </c>
      <c r="Y268" s="214">
        <v>0</v>
      </c>
      <c r="Z268" s="214"/>
      <c r="AA268" s="202"/>
      <c r="AB268" s="212" t="s">
        <v>413</v>
      </c>
      <c r="AC268" s="212"/>
      <c r="AD268" s="213" t="s">
        <v>87</v>
      </c>
      <c r="AE268" s="215">
        <v>31</v>
      </c>
      <c r="AF268" s="215">
        <v>27</v>
      </c>
      <c r="AG268" s="215">
        <v>27</v>
      </c>
      <c r="AH268" s="215">
        <v>26</v>
      </c>
      <c r="AI268" s="215">
        <v>25</v>
      </c>
      <c r="AJ268" s="215"/>
      <c r="AK268" s="202"/>
      <c r="AL268" s="202"/>
      <c r="AM268" s="216">
        <v>8500.69</v>
      </c>
      <c r="AN268" s="215">
        <v>4638.45</v>
      </c>
      <c r="AO268" s="215">
        <v>7267.33</v>
      </c>
      <c r="AP268" s="215">
        <v>5219.87</v>
      </c>
      <c r="AQ268" s="215">
        <v>11016.54</v>
      </c>
      <c r="AR268" s="215"/>
      <c r="AS268" s="202"/>
      <c r="AT268" s="202"/>
      <c r="AU268" s="216">
        <v>274.21580645161299</v>
      </c>
      <c r="AV268" s="215">
        <v>149.62741935483899</v>
      </c>
      <c r="AW268" s="215">
        <v>234.43</v>
      </c>
      <c r="AX268" s="215">
        <v>168.38290322580599</v>
      </c>
      <c r="AY268" s="215">
        <v>355.37225806451602</v>
      </c>
      <c r="AZ268" s="215"/>
      <c r="BA268" s="202"/>
    </row>
    <row r="269" spans="1:53" s="211" customFormat="1">
      <c r="A269" s="202"/>
      <c r="B269" s="208" t="s">
        <v>526</v>
      </c>
      <c r="C269" s="208"/>
      <c r="D269" s="209" t="s">
        <v>84</v>
      </c>
      <c r="E269" s="208">
        <v>2</v>
      </c>
      <c r="F269" s="208"/>
      <c r="G269" s="208"/>
      <c r="H269" s="208"/>
      <c r="I269" s="208"/>
      <c r="J269" s="208"/>
      <c r="K269" s="202"/>
      <c r="L269" s="202"/>
      <c r="M269" s="208">
        <v>253.16</v>
      </c>
      <c r="N269" s="208">
        <v>0</v>
      </c>
      <c r="O269" s="208">
        <v>0</v>
      </c>
      <c r="P269" s="208">
        <v>0</v>
      </c>
      <c r="Q269" s="208">
        <v>0</v>
      </c>
      <c r="R269" s="208"/>
      <c r="S269" s="202"/>
      <c r="T269" s="202"/>
      <c r="U269" s="208">
        <v>126.58</v>
      </c>
      <c r="V269" s="208">
        <v>0</v>
      </c>
      <c r="W269" s="208">
        <v>0</v>
      </c>
      <c r="X269" s="208">
        <v>0</v>
      </c>
      <c r="Y269" s="208">
        <v>0</v>
      </c>
      <c r="Z269" s="208"/>
      <c r="AA269" s="202"/>
      <c r="AB269" s="208" t="s">
        <v>414</v>
      </c>
      <c r="AC269" s="208"/>
      <c r="AD269" s="209" t="s">
        <v>136</v>
      </c>
      <c r="AE269" s="210">
        <v>1</v>
      </c>
      <c r="AF269" s="210">
        <v>1</v>
      </c>
      <c r="AG269" s="210">
        <v>1</v>
      </c>
      <c r="AH269" s="210">
        <v>1</v>
      </c>
      <c r="AI269" s="210"/>
      <c r="AJ269" s="210"/>
      <c r="AK269" s="202"/>
      <c r="AL269" s="202"/>
      <c r="AM269" s="210">
        <v>170.1</v>
      </c>
      <c r="AN269" s="210">
        <v>186.76</v>
      </c>
      <c r="AO269" s="210">
        <v>413.61</v>
      </c>
      <c r="AP269" s="210">
        <v>110.2</v>
      </c>
      <c r="AQ269" s="210">
        <v>0</v>
      </c>
      <c r="AR269" s="210"/>
      <c r="AS269" s="202"/>
      <c r="AT269" s="202"/>
      <c r="AU269" s="210">
        <v>170.1</v>
      </c>
      <c r="AV269" s="210">
        <v>186.76</v>
      </c>
      <c r="AW269" s="210">
        <v>413.61</v>
      </c>
      <c r="AX269" s="210">
        <v>110.2</v>
      </c>
      <c r="AY269" s="210">
        <v>0</v>
      </c>
      <c r="AZ269" s="210"/>
      <c r="BA269" s="202"/>
    </row>
    <row r="270" spans="1:53" s="211" customFormat="1">
      <c r="A270" s="202"/>
      <c r="B270" s="208" t="s">
        <v>380</v>
      </c>
      <c r="C270" s="208"/>
      <c r="D270" s="209" t="s">
        <v>84</v>
      </c>
      <c r="E270" s="208">
        <v>16</v>
      </c>
      <c r="F270" s="208">
        <v>6</v>
      </c>
      <c r="G270" s="208">
        <v>5</v>
      </c>
      <c r="H270" s="208">
        <v>6</v>
      </c>
      <c r="I270" s="208">
        <v>4</v>
      </c>
      <c r="J270" s="208"/>
      <c r="K270" s="202"/>
      <c r="L270" s="202"/>
      <c r="M270" s="208">
        <v>4084.51</v>
      </c>
      <c r="N270" s="208">
        <v>1017.24</v>
      </c>
      <c r="O270" s="208">
        <v>1172.3499999999999</v>
      </c>
      <c r="P270" s="208">
        <v>3013.09</v>
      </c>
      <c r="Q270" s="208">
        <v>1799.1</v>
      </c>
      <c r="R270" s="208"/>
      <c r="S270" s="202"/>
      <c r="T270" s="202"/>
      <c r="U270" s="208">
        <v>204.22550000000001</v>
      </c>
      <c r="V270" s="208">
        <v>50.862000000000002</v>
      </c>
      <c r="W270" s="208">
        <v>61.702631578947397</v>
      </c>
      <c r="X270" s="208">
        <v>167.39388888888899</v>
      </c>
      <c r="Y270" s="208">
        <v>99.95</v>
      </c>
      <c r="Z270" s="208"/>
      <c r="AA270" s="202"/>
      <c r="AB270" s="208" t="s">
        <v>415</v>
      </c>
      <c r="AC270" s="208"/>
      <c r="AD270" s="209" t="s">
        <v>416</v>
      </c>
      <c r="AE270" s="210">
        <v>19</v>
      </c>
      <c r="AF270" s="210">
        <v>6</v>
      </c>
      <c r="AG270" s="210">
        <v>5</v>
      </c>
      <c r="AH270" s="210">
        <v>4</v>
      </c>
      <c r="AI270" s="210"/>
      <c r="AJ270" s="210"/>
      <c r="AK270" s="202"/>
      <c r="AL270" s="202"/>
      <c r="AM270" s="210">
        <v>1801.04</v>
      </c>
      <c r="AN270" s="210">
        <v>625.88</v>
      </c>
      <c r="AO270" s="210">
        <v>163.5</v>
      </c>
      <c r="AP270" s="210">
        <v>148.56</v>
      </c>
      <c r="AQ270" s="210">
        <v>0</v>
      </c>
      <c r="AR270" s="210"/>
      <c r="AS270" s="202"/>
      <c r="AT270" s="202"/>
      <c r="AU270" s="210">
        <v>94.791578947368393</v>
      </c>
      <c r="AV270" s="210">
        <v>32.941052631578899</v>
      </c>
      <c r="AW270" s="210">
        <v>9.6176470588235308</v>
      </c>
      <c r="AX270" s="210">
        <v>8.2533333333333303</v>
      </c>
      <c r="AY270" s="210">
        <v>0</v>
      </c>
      <c r="AZ270" s="210"/>
      <c r="BA270" s="202"/>
    </row>
    <row r="271" spans="1:53" s="211" customFormat="1">
      <c r="A271" s="202"/>
      <c r="B271" s="208" t="s">
        <v>381</v>
      </c>
      <c r="C271" s="208"/>
      <c r="D271" s="209" t="s">
        <v>331</v>
      </c>
      <c r="E271" s="208">
        <v>177</v>
      </c>
      <c r="F271" s="208">
        <v>112</v>
      </c>
      <c r="G271" s="208">
        <v>84</v>
      </c>
      <c r="H271" s="208">
        <v>63</v>
      </c>
      <c r="I271" s="208">
        <v>44</v>
      </c>
      <c r="J271" s="208"/>
      <c r="K271" s="202"/>
      <c r="L271" s="202"/>
      <c r="M271" s="208">
        <v>21637.58</v>
      </c>
      <c r="N271" s="208">
        <v>11375.83</v>
      </c>
      <c r="O271" s="208">
        <v>18405.509999999998</v>
      </c>
      <c r="P271" s="208">
        <v>14930.45</v>
      </c>
      <c r="Q271" s="208">
        <v>38458.22</v>
      </c>
      <c r="R271" s="208"/>
      <c r="S271" s="202"/>
      <c r="T271" s="202"/>
      <c r="U271" s="208">
        <v>111.53391752577301</v>
      </c>
      <c r="V271" s="208">
        <v>58.638298969072203</v>
      </c>
      <c r="W271" s="208">
        <v>100.02994565217401</v>
      </c>
      <c r="X271" s="208">
        <v>82.035439560439599</v>
      </c>
      <c r="Y271" s="208">
        <v>206.76462365591399</v>
      </c>
      <c r="Z271" s="208"/>
      <c r="AA271" s="202"/>
      <c r="AB271" s="208" t="s">
        <v>415</v>
      </c>
      <c r="AC271" s="208"/>
      <c r="AD271" s="209" t="s">
        <v>117</v>
      </c>
      <c r="AE271" s="210">
        <v>1</v>
      </c>
      <c r="AF271" s="210">
        <v>1</v>
      </c>
      <c r="AG271" s="210">
        <v>1</v>
      </c>
      <c r="AH271" s="210"/>
      <c r="AI271" s="210"/>
      <c r="AJ271" s="210"/>
      <c r="AK271" s="202"/>
      <c r="AL271" s="202"/>
      <c r="AM271" s="210">
        <v>13.03</v>
      </c>
      <c r="AN271" s="210">
        <v>12.69</v>
      </c>
      <c r="AO271" s="210">
        <v>5.35</v>
      </c>
      <c r="AP271" s="210">
        <v>0</v>
      </c>
      <c r="AQ271" s="210">
        <v>0</v>
      </c>
      <c r="AR271" s="210"/>
      <c r="AS271" s="202"/>
      <c r="AT271" s="202"/>
      <c r="AU271" s="210">
        <v>13.03</v>
      </c>
      <c r="AV271" s="210">
        <v>12.69</v>
      </c>
      <c r="AW271" s="210">
        <v>5.35</v>
      </c>
      <c r="AX271" s="210">
        <v>0</v>
      </c>
      <c r="AY271" s="210">
        <v>0</v>
      </c>
      <c r="AZ271" s="210"/>
      <c r="BA271" s="202"/>
    </row>
    <row r="272" spans="1:53" s="211" customFormat="1">
      <c r="A272" s="202"/>
      <c r="B272" s="208" t="s">
        <v>381</v>
      </c>
      <c r="C272" s="208"/>
      <c r="D272" s="209" t="s">
        <v>395</v>
      </c>
      <c r="E272" s="208">
        <v>1</v>
      </c>
      <c r="F272" s="208">
        <v>1</v>
      </c>
      <c r="G272" s="208"/>
      <c r="H272" s="208"/>
      <c r="I272" s="208"/>
      <c r="J272" s="208"/>
      <c r="K272" s="202"/>
      <c r="L272" s="202"/>
      <c r="M272" s="208">
        <v>70.290000000000006</v>
      </c>
      <c r="N272" s="208">
        <v>15</v>
      </c>
      <c r="O272" s="208"/>
      <c r="P272" s="208"/>
      <c r="Q272" s="208"/>
      <c r="R272" s="208"/>
      <c r="S272" s="202"/>
      <c r="T272" s="202"/>
      <c r="U272" s="208">
        <v>70.290000000000006</v>
      </c>
      <c r="V272" s="208">
        <v>15</v>
      </c>
      <c r="W272" s="208"/>
      <c r="X272" s="208"/>
      <c r="Y272" s="208"/>
      <c r="Z272" s="208"/>
      <c r="AA272" s="202"/>
      <c r="AB272" s="208" t="s">
        <v>417</v>
      </c>
      <c r="AC272" s="208"/>
      <c r="AD272" s="209" t="s">
        <v>194</v>
      </c>
      <c r="AE272" s="210">
        <v>157</v>
      </c>
      <c r="AF272" s="210">
        <v>57</v>
      </c>
      <c r="AG272" s="210">
        <v>33</v>
      </c>
      <c r="AH272" s="210">
        <v>23</v>
      </c>
      <c r="AI272" s="210">
        <v>21</v>
      </c>
      <c r="AJ272" s="210"/>
      <c r="AK272" s="202"/>
      <c r="AL272" s="202"/>
      <c r="AM272" s="210">
        <v>45829.11</v>
      </c>
      <c r="AN272" s="210">
        <v>12473.36</v>
      </c>
      <c r="AO272" s="210">
        <v>6476.2</v>
      </c>
      <c r="AP272" s="210">
        <v>2270.2399999999998</v>
      </c>
      <c r="AQ272" s="210">
        <v>22349.46</v>
      </c>
      <c r="AR272" s="210"/>
      <c r="AS272" s="202"/>
      <c r="AT272" s="202"/>
      <c r="AU272" s="210">
        <v>279.44579268292699</v>
      </c>
      <c r="AV272" s="210">
        <v>76.057073170731698</v>
      </c>
      <c r="AW272" s="210">
        <v>41.2496815286624</v>
      </c>
      <c r="AX272" s="210">
        <v>14.552820512820499</v>
      </c>
      <c r="AY272" s="210">
        <v>137.11325153374199</v>
      </c>
      <c r="AZ272" s="210"/>
      <c r="BA272" s="202"/>
    </row>
    <row r="273" spans="1:53" s="211" customFormat="1">
      <c r="A273" s="202"/>
      <c r="B273" s="208" t="s">
        <v>382</v>
      </c>
      <c r="C273" s="208"/>
      <c r="D273" s="209" t="s">
        <v>110</v>
      </c>
      <c r="E273" s="208">
        <v>1330</v>
      </c>
      <c r="F273" s="208">
        <v>827</v>
      </c>
      <c r="G273" s="208">
        <v>650</v>
      </c>
      <c r="H273" s="208">
        <v>600</v>
      </c>
      <c r="I273" s="208">
        <v>542</v>
      </c>
      <c r="J273" s="208"/>
      <c r="K273" s="202"/>
      <c r="L273" s="202"/>
      <c r="M273" s="208">
        <v>173952.16</v>
      </c>
      <c r="N273" s="208">
        <v>116136.43</v>
      </c>
      <c r="O273" s="208">
        <v>151849.53</v>
      </c>
      <c r="P273" s="208">
        <v>166411.97</v>
      </c>
      <c r="Q273" s="208">
        <v>520909.56</v>
      </c>
      <c r="R273" s="208"/>
      <c r="S273" s="202"/>
      <c r="T273" s="202"/>
      <c r="U273" s="208">
        <v>110.23584283903701</v>
      </c>
      <c r="V273" s="208">
        <v>73.597230671736398</v>
      </c>
      <c r="W273" s="208">
        <v>111.736225165563</v>
      </c>
      <c r="X273" s="208">
        <v>110.867401732178</v>
      </c>
      <c r="Y273" s="208">
        <v>342.70365789473698</v>
      </c>
      <c r="Z273" s="208"/>
      <c r="AA273" s="202"/>
      <c r="AB273" s="208" t="s">
        <v>418</v>
      </c>
      <c r="AC273" s="208"/>
      <c r="AD273" s="209" t="s">
        <v>120</v>
      </c>
      <c r="AE273" s="210">
        <v>353</v>
      </c>
      <c r="AF273" s="210">
        <v>114</v>
      </c>
      <c r="AG273" s="210">
        <v>78</v>
      </c>
      <c r="AH273" s="210">
        <v>66</v>
      </c>
      <c r="AI273" s="210">
        <v>45</v>
      </c>
      <c r="AJ273" s="210"/>
      <c r="AK273" s="202"/>
      <c r="AL273" s="202"/>
      <c r="AM273" s="210">
        <v>274583.46000000002</v>
      </c>
      <c r="AN273" s="210">
        <v>34926.080000000002</v>
      </c>
      <c r="AO273" s="210">
        <v>26914.52</v>
      </c>
      <c r="AP273" s="210">
        <v>68416.84</v>
      </c>
      <c r="AQ273" s="210">
        <v>35256.46</v>
      </c>
      <c r="AR273" s="210"/>
      <c r="AS273" s="202"/>
      <c r="AT273" s="202"/>
      <c r="AU273" s="210">
        <v>740.11714285714299</v>
      </c>
      <c r="AV273" s="210">
        <v>94.140377358490596</v>
      </c>
      <c r="AW273" s="210">
        <v>85.172531645569606</v>
      </c>
      <c r="AX273" s="210">
        <v>201.226</v>
      </c>
      <c r="AY273" s="210">
        <v>102.192637681159</v>
      </c>
      <c r="AZ273" s="210"/>
      <c r="BA273" s="202"/>
    </row>
    <row r="274" spans="1:53" s="211" customFormat="1">
      <c r="A274" s="202"/>
      <c r="B274" s="208" t="s">
        <v>383</v>
      </c>
      <c r="C274" s="208"/>
      <c r="D274" s="209" t="s">
        <v>346</v>
      </c>
      <c r="E274" s="208">
        <v>19</v>
      </c>
      <c r="F274" s="208">
        <v>14</v>
      </c>
      <c r="G274" s="208">
        <v>10</v>
      </c>
      <c r="H274" s="208">
        <v>6</v>
      </c>
      <c r="I274" s="208">
        <v>6</v>
      </c>
      <c r="J274" s="208"/>
      <c r="K274" s="202"/>
      <c r="L274" s="202"/>
      <c r="M274" s="208">
        <v>1713.3</v>
      </c>
      <c r="N274" s="208">
        <v>1675.43</v>
      </c>
      <c r="O274" s="208">
        <v>1244.01</v>
      </c>
      <c r="P274" s="208">
        <v>1009.46</v>
      </c>
      <c r="Q274" s="208">
        <v>3366.94</v>
      </c>
      <c r="R274" s="208"/>
      <c r="S274" s="202"/>
      <c r="T274" s="202"/>
      <c r="U274" s="208">
        <v>74.491304347826102</v>
      </c>
      <c r="V274" s="208">
        <v>72.844782608695596</v>
      </c>
      <c r="W274" s="208">
        <v>59.238571428571397</v>
      </c>
      <c r="X274" s="208">
        <v>48.069523809523801</v>
      </c>
      <c r="Y274" s="208">
        <v>160.33047619047599</v>
      </c>
      <c r="Z274" s="208"/>
      <c r="AA274" s="202"/>
      <c r="AB274" s="208" t="s">
        <v>419</v>
      </c>
      <c r="AC274" s="208"/>
      <c r="AD274" s="209" t="s">
        <v>127</v>
      </c>
      <c r="AE274" s="210">
        <v>10</v>
      </c>
      <c r="AF274" s="210">
        <v>3</v>
      </c>
      <c r="AG274" s="210">
        <v>2</v>
      </c>
      <c r="AH274" s="210">
        <v>1</v>
      </c>
      <c r="AI274" s="210">
        <v>1</v>
      </c>
      <c r="AJ274" s="210"/>
      <c r="AK274" s="202"/>
      <c r="AL274" s="202"/>
      <c r="AM274" s="210">
        <v>963.76</v>
      </c>
      <c r="AN274" s="210">
        <v>572.89</v>
      </c>
      <c r="AO274" s="210">
        <v>31.1</v>
      </c>
      <c r="AP274" s="210">
        <v>22.23</v>
      </c>
      <c r="AQ274" s="210">
        <v>19.649999999999999</v>
      </c>
      <c r="AR274" s="210"/>
      <c r="AS274" s="202"/>
      <c r="AT274" s="202"/>
      <c r="AU274" s="210">
        <v>96.376000000000005</v>
      </c>
      <c r="AV274" s="210">
        <v>57.289000000000001</v>
      </c>
      <c r="AW274" s="210">
        <v>4.4428571428571404</v>
      </c>
      <c r="AX274" s="210">
        <v>3.7050000000000001</v>
      </c>
      <c r="AY274" s="210">
        <v>2.18333333333333</v>
      </c>
      <c r="AZ274" s="210"/>
      <c r="BA274" s="202"/>
    </row>
    <row r="275" spans="1:53" s="211" customFormat="1">
      <c r="A275" s="202"/>
      <c r="B275" s="208" t="s">
        <v>384</v>
      </c>
      <c r="C275" s="208"/>
      <c r="D275" s="209" t="s">
        <v>385</v>
      </c>
      <c r="E275" s="208">
        <v>11</v>
      </c>
      <c r="F275" s="208">
        <v>25</v>
      </c>
      <c r="G275" s="208">
        <v>5</v>
      </c>
      <c r="H275" s="208">
        <v>16</v>
      </c>
      <c r="I275" s="208">
        <v>14</v>
      </c>
      <c r="J275" s="208"/>
      <c r="K275" s="202"/>
      <c r="L275" s="202"/>
      <c r="M275" s="208">
        <v>1807.7</v>
      </c>
      <c r="N275" s="208">
        <v>7207.02</v>
      </c>
      <c r="O275" s="208">
        <v>1961.63</v>
      </c>
      <c r="P275" s="208">
        <v>4425.93</v>
      </c>
      <c r="Q275" s="208">
        <v>25985.89</v>
      </c>
      <c r="R275" s="208"/>
      <c r="S275" s="202"/>
      <c r="T275" s="202"/>
      <c r="U275" s="208">
        <v>53.167647058823498</v>
      </c>
      <c r="V275" s="208">
        <v>211.97117647058801</v>
      </c>
      <c r="W275" s="208">
        <v>196.16300000000001</v>
      </c>
      <c r="X275" s="208">
        <v>134.119090909091</v>
      </c>
      <c r="Y275" s="208">
        <v>764.29088235294103</v>
      </c>
      <c r="Z275" s="208"/>
      <c r="AA275" s="202"/>
      <c r="AB275" s="208" t="s">
        <v>423</v>
      </c>
      <c r="AC275" s="208"/>
      <c r="AD275" s="209" t="s">
        <v>422</v>
      </c>
      <c r="AE275" s="210">
        <v>97</v>
      </c>
      <c r="AF275" s="210">
        <v>47</v>
      </c>
      <c r="AG275" s="210">
        <v>37</v>
      </c>
      <c r="AH275" s="210">
        <v>30</v>
      </c>
      <c r="AI275" s="210">
        <v>25</v>
      </c>
      <c r="AJ275" s="210"/>
      <c r="AK275" s="202"/>
      <c r="AL275" s="202"/>
      <c r="AM275" s="210">
        <v>53520.12</v>
      </c>
      <c r="AN275" s="210">
        <v>8472.0400000000009</v>
      </c>
      <c r="AO275" s="210">
        <v>6566.15</v>
      </c>
      <c r="AP275" s="210">
        <v>4414.25</v>
      </c>
      <c r="AQ275" s="210">
        <v>17318.16</v>
      </c>
      <c r="AR275" s="210"/>
      <c r="AS275" s="202"/>
      <c r="AT275" s="202"/>
      <c r="AU275" s="210">
        <v>546.12367346938697</v>
      </c>
      <c r="AV275" s="210">
        <v>86.449387755101995</v>
      </c>
      <c r="AW275" s="210">
        <v>72.9572222222222</v>
      </c>
      <c r="AX275" s="210">
        <v>49.598314606741603</v>
      </c>
      <c r="AY275" s="210">
        <v>194.58606741573001</v>
      </c>
      <c r="AZ275" s="210"/>
      <c r="BA275" s="202"/>
    </row>
    <row r="276" spans="1:53" s="211" customFormat="1">
      <c r="A276" s="202"/>
      <c r="B276" s="208" t="s">
        <v>386</v>
      </c>
      <c r="C276" s="208"/>
      <c r="D276" s="209" t="s">
        <v>112</v>
      </c>
      <c r="E276" s="208">
        <v>92</v>
      </c>
      <c r="F276" s="208">
        <v>55</v>
      </c>
      <c r="G276" s="208">
        <v>42</v>
      </c>
      <c r="H276" s="208">
        <v>30</v>
      </c>
      <c r="I276" s="208">
        <v>22</v>
      </c>
      <c r="J276" s="208"/>
      <c r="K276" s="202"/>
      <c r="L276" s="202"/>
      <c r="M276" s="208">
        <v>6795.86</v>
      </c>
      <c r="N276" s="208">
        <v>8500.17</v>
      </c>
      <c r="O276" s="208">
        <v>8158.22</v>
      </c>
      <c r="P276" s="208">
        <v>6570.81</v>
      </c>
      <c r="Q276" s="208">
        <v>14262.36</v>
      </c>
      <c r="R276" s="208"/>
      <c r="S276" s="202"/>
      <c r="T276" s="202"/>
      <c r="U276" s="208">
        <v>72.2963829787234</v>
      </c>
      <c r="V276" s="208">
        <v>90.427340425531895</v>
      </c>
      <c r="W276" s="208">
        <v>88.676304347826104</v>
      </c>
      <c r="X276" s="208">
        <v>72.206703296703296</v>
      </c>
      <c r="Y276" s="208">
        <v>156.72923076923101</v>
      </c>
      <c r="Z276" s="208"/>
      <c r="AA276" s="202"/>
      <c r="AB276" s="208" t="s">
        <v>425</v>
      </c>
      <c r="AC276" s="208"/>
      <c r="AD276" s="209" t="s">
        <v>175</v>
      </c>
      <c r="AE276" s="210">
        <v>54</v>
      </c>
      <c r="AF276" s="210">
        <v>24</v>
      </c>
      <c r="AG276" s="210">
        <v>23</v>
      </c>
      <c r="AH276" s="210">
        <v>20</v>
      </c>
      <c r="AI276" s="210">
        <v>15</v>
      </c>
      <c r="AJ276" s="210"/>
      <c r="AK276" s="202"/>
      <c r="AL276" s="202"/>
      <c r="AM276" s="210">
        <v>19255.919999999998</v>
      </c>
      <c r="AN276" s="210">
        <v>3283.41</v>
      </c>
      <c r="AO276" s="210">
        <v>5669.29</v>
      </c>
      <c r="AP276" s="210">
        <v>5667.03</v>
      </c>
      <c r="AQ276" s="210">
        <v>5646.96</v>
      </c>
      <c r="AR276" s="210"/>
      <c r="AS276" s="202"/>
      <c r="AT276" s="202"/>
      <c r="AU276" s="210">
        <v>343.85571428571399</v>
      </c>
      <c r="AV276" s="210">
        <v>58.632321428571402</v>
      </c>
      <c r="AW276" s="210">
        <v>113.3858</v>
      </c>
      <c r="AX276" s="210">
        <v>113.34059999999999</v>
      </c>
      <c r="AY276" s="210">
        <v>108.595384615385</v>
      </c>
      <c r="AZ276" s="210"/>
      <c r="BA276" s="202"/>
    </row>
    <row r="277" spans="1:53" s="211" customFormat="1">
      <c r="A277" s="202"/>
      <c r="B277" s="208" t="s">
        <v>387</v>
      </c>
      <c r="C277" s="208"/>
      <c r="D277" s="209" t="s">
        <v>202</v>
      </c>
      <c r="E277" s="208">
        <v>3225</v>
      </c>
      <c r="F277" s="208">
        <v>2295</v>
      </c>
      <c r="G277" s="208">
        <v>2068</v>
      </c>
      <c r="H277" s="208">
        <v>1721</v>
      </c>
      <c r="I277" s="208">
        <v>1626</v>
      </c>
      <c r="J277" s="208"/>
      <c r="K277" s="202"/>
      <c r="L277" s="202"/>
      <c r="M277" s="208">
        <v>457276.45</v>
      </c>
      <c r="N277" s="208">
        <v>307654.64</v>
      </c>
      <c r="O277" s="208">
        <v>419695.83</v>
      </c>
      <c r="P277" s="208">
        <v>414502.24</v>
      </c>
      <c r="Q277" s="208">
        <v>2042367.6</v>
      </c>
      <c r="R277" s="208"/>
      <c r="S277" s="202"/>
      <c r="T277" s="202"/>
      <c r="U277" s="208">
        <v>118.92755526658</v>
      </c>
      <c r="V277" s="208">
        <v>80.014210663198895</v>
      </c>
      <c r="W277" s="208">
        <v>114.953664749384</v>
      </c>
      <c r="X277" s="208">
        <v>112.51418023887101</v>
      </c>
      <c r="Y277" s="208">
        <v>553.18732394366202</v>
      </c>
      <c r="Z277" s="208"/>
      <c r="AA277" s="202"/>
      <c r="AB277" s="208" t="s">
        <v>426</v>
      </c>
      <c r="AC277" s="208"/>
      <c r="AD277" s="209" t="s">
        <v>254</v>
      </c>
      <c r="AE277" s="210">
        <v>29</v>
      </c>
      <c r="AF277" s="210">
        <v>18</v>
      </c>
      <c r="AG277" s="210">
        <v>18</v>
      </c>
      <c r="AH277" s="210">
        <v>16</v>
      </c>
      <c r="AI277" s="210">
        <v>14</v>
      </c>
      <c r="AJ277" s="210"/>
      <c r="AK277" s="202"/>
      <c r="AL277" s="202"/>
      <c r="AM277" s="210">
        <v>26488.47</v>
      </c>
      <c r="AN277" s="210">
        <v>1807.08</v>
      </c>
      <c r="AO277" s="210">
        <v>11485.65</v>
      </c>
      <c r="AP277" s="210">
        <v>5402.07</v>
      </c>
      <c r="AQ277" s="210">
        <v>11972.28</v>
      </c>
      <c r="AR277" s="210"/>
      <c r="AS277" s="202"/>
      <c r="AT277" s="202"/>
      <c r="AU277" s="210">
        <v>854.46677419354796</v>
      </c>
      <c r="AV277" s="210">
        <v>58.292903225806498</v>
      </c>
      <c r="AW277" s="210">
        <v>382.85500000000002</v>
      </c>
      <c r="AX277" s="210">
        <v>174.26032258064501</v>
      </c>
      <c r="AY277" s="210">
        <v>386.20258064516099</v>
      </c>
      <c r="AZ277" s="210"/>
      <c r="BA277" s="202"/>
    </row>
    <row r="278" spans="1:53" s="211" customFormat="1" ht="13" thickBot="1">
      <c r="A278" s="202"/>
      <c r="B278" s="212" t="s">
        <v>387</v>
      </c>
      <c r="C278" s="212"/>
      <c r="D278" s="213" t="s">
        <v>469</v>
      </c>
      <c r="E278" s="212">
        <v>3</v>
      </c>
      <c r="F278" s="212">
        <v>2</v>
      </c>
      <c r="G278" s="212">
        <v>1</v>
      </c>
      <c r="H278" s="212">
        <v>1</v>
      </c>
      <c r="I278" s="212">
        <v>1</v>
      </c>
      <c r="J278" s="212"/>
      <c r="K278" s="202"/>
      <c r="L278" s="202"/>
      <c r="M278" s="212">
        <v>405.87</v>
      </c>
      <c r="N278" s="208">
        <v>545.91999999999996</v>
      </c>
      <c r="O278" s="208">
        <v>104.65</v>
      </c>
      <c r="P278" s="208">
        <v>184.8</v>
      </c>
      <c r="Q278" s="208">
        <v>6206.86</v>
      </c>
      <c r="R278" s="208"/>
      <c r="S278" s="202"/>
      <c r="T278" s="202"/>
      <c r="U278" s="214">
        <v>135.29</v>
      </c>
      <c r="V278" s="214">
        <v>181.97333333333299</v>
      </c>
      <c r="W278" s="214">
        <v>34.883333333333297</v>
      </c>
      <c r="X278" s="214">
        <v>61.6</v>
      </c>
      <c r="Y278" s="214">
        <v>2068.9533333333302</v>
      </c>
      <c r="Z278" s="214"/>
      <c r="AA278" s="202"/>
      <c r="AB278" s="212" t="s">
        <v>427</v>
      </c>
      <c r="AC278" s="212"/>
      <c r="AD278" s="213" t="s">
        <v>428</v>
      </c>
      <c r="AE278" s="215">
        <v>20</v>
      </c>
      <c r="AF278" s="215">
        <v>13</v>
      </c>
      <c r="AG278" s="215">
        <v>6</v>
      </c>
      <c r="AH278" s="215">
        <v>8</v>
      </c>
      <c r="AI278" s="215">
        <v>9</v>
      </c>
      <c r="AJ278" s="215"/>
      <c r="AK278" s="202"/>
      <c r="AL278" s="202"/>
      <c r="AM278" s="216">
        <v>3394.9</v>
      </c>
      <c r="AN278" s="215">
        <v>1264.22</v>
      </c>
      <c r="AO278" s="215">
        <v>421.18</v>
      </c>
      <c r="AP278" s="215">
        <v>1074.5999999999999</v>
      </c>
      <c r="AQ278" s="215">
        <v>3715.05</v>
      </c>
      <c r="AR278" s="215"/>
      <c r="AS278" s="202"/>
      <c r="AT278" s="202"/>
      <c r="AU278" s="216">
        <v>141.45416666666699</v>
      </c>
      <c r="AV278" s="215">
        <v>52.675833333333301</v>
      </c>
      <c r="AW278" s="215">
        <v>23.398888888888902</v>
      </c>
      <c r="AX278" s="215">
        <v>48.845454545454501</v>
      </c>
      <c r="AY278" s="215">
        <v>168.86590909090901</v>
      </c>
      <c r="AZ278" s="215"/>
      <c r="BA278" s="202"/>
    </row>
    <row r="279" spans="1:53" s="211" customFormat="1">
      <c r="A279" s="202"/>
      <c r="B279" s="208" t="s">
        <v>388</v>
      </c>
      <c r="C279" s="208"/>
      <c r="D279" s="209" t="s">
        <v>84</v>
      </c>
      <c r="E279" s="208">
        <v>1</v>
      </c>
      <c r="F279" s="208"/>
      <c r="G279" s="208"/>
      <c r="H279" s="208"/>
      <c r="I279" s="208"/>
      <c r="J279" s="208"/>
      <c r="K279" s="202"/>
      <c r="L279" s="202"/>
      <c r="M279" s="208">
        <v>2.1800000000000002</v>
      </c>
      <c r="N279" s="208">
        <v>0</v>
      </c>
      <c r="O279" s="208">
        <v>0</v>
      </c>
      <c r="P279" s="208">
        <v>0</v>
      </c>
      <c r="Q279" s="208">
        <v>0</v>
      </c>
      <c r="R279" s="208"/>
      <c r="S279" s="202"/>
      <c r="T279" s="202"/>
      <c r="U279" s="208">
        <v>2.1800000000000002</v>
      </c>
      <c r="V279" s="208">
        <v>0</v>
      </c>
      <c r="W279" s="208">
        <v>0</v>
      </c>
      <c r="X279" s="208">
        <v>0</v>
      </c>
      <c r="Y279" s="208">
        <v>0</v>
      </c>
      <c r="Z279" s="208"/>
      <c r="AA279" s="202"/>
      <c r="AB279" s="208" t="s">
        <v>429</v>
      </c>
      <c r="AC279" s="208"/>
      <c r="AD279" s="209" t="s">
        <v>259</v>
      </c>
      <c r="AE279" s="210">
        <v>2</v>
      </c>
      <c r="AF279" s="210">
        <v>1</v>
      </c>
      <c r="AG279" s="210"/>
      <c r="AH279" s="210"/>
      <c r="AI279" s="210"/>
      <c r="AJ279" s="210"/>
      <c r="AK279" s="202"/>
      <c r="AL279" s="202"/>
      <c r="AM279" s="210">
        <v>65.180000000000007</v>
      </c>
      <c r="AN279" s="210">
        <v>15</v>
      </c>
      <c r="AO279" s="210">
        <v>0</v>
      </c>
      <c r="AP279" s="210">
        <v>0</v>
      </c>
      <c r="AQ279" s="210">
        <v>0</v>
      </c>
      <c r="AR279" s="210"/>
      <c r="AS279" s="202"/>
      <c r="AT279" s="202"/>
      <c r="AU279" s="210">
        <v>21.726666666666699</v>
      </c>
      <c r="AV279" s="210">
        <v>5</v>
      </c>
      <c r="AW279" s="210">
        <v>0</v>
      </c>
      <c r="AX279" s="210">
        <v>0</v>
      </c>
      <c r="AY279" s="210">
        <v>0</v>
      </c>
      <c r="AZ279" s="210"/>
      <c r="BA279" s="202"/>
    </row>
    <row r="280" spans="1:53" s="211" customFormat="1">
      <c r="A280" s="202"/>
      <c r="B280" s="208" t="s">
        <v>388</v>
      </c>
      <c r="C280" s="208"/>
      <c r="D280" s="209" t="s">
        <v>85</v>
      </c>
      <c r="E280" s="208">
        <v>377</v>
      </c>
      <c r="F280" s="208">
        <v>199</v>
      </c>
      <c r="G280" s="208">
        <v>166</v>
      </c>
      <c r="H280" s="208">
        <v>132</v>
      </c>
      <c r="I280" s="208">
        <v>103</v>
      </c>
      <c r="J280" s="208"/>
      <c r="K280" s="202"/>
      <c r="L280" s="202"/>
      <c r="M280" s="208">
        <v>38988.519999999997</v>
      </c>
      <c r="N280" s="208">
        <v>19030.54</v>
      </c>
      <c r="O280" s="208">
        <v>25832.26</v>
      </c>
      <c r="P280" s="208">
        <v>23917.5</v>
      </c>
      <c r="Q280" s="208">
        <v>71225.5</v>
      </c>
      <c r="R280" s="208"/>
      <c r="S280" s="202"/>
      <c r="T280" s="202"/>
      <c r="U280" s="208">
        <v>93.0513603818615</v>
      </c>
      <c r="V280" s="208">
        <v>45.418949880668301</v>
      </c>
      <c r="W280" s="208">
        <v>65.398126582278493</v>
      </c>
      <c r="X280" s="208">
        <v>60.704314720812199</v>
      </c>
      <c r="Y280" s="208">
        <v>178.51002506265701</v>
      </c>
      <c r="Z280" s="208"/>
      <c r="AA280" s="202"/>
      <c r="AB280" s="208" t="s">
        <v>430</v>
      </c>
      <c r="AC280" s="208"/>
      <c r="AD280" s="209" t="s">
        <v>259</v>
      </c>
      <c r="AE280" s="210">
        <v>44</v>
      </c>
      <c r="AF280" s="210">
        <v>22</v>
      </c>
      <c r="AG280" s="210">
        <v>16</v>
      </c>
      <c r="AH280" s="210">
        <v>14</v>
      </c>
      <c r="AI280" s="210">
        <v>10</v>
      </c>
      <c r="AJ280" s="210"/>
      <c r="AK280" s="202"/>
      <c r="AL280" s="202"/>
      <c r="AM280" s="210">
        <v>16711.11</v>
      </c>
      <c r="AN280" s="210">
        <v>3507.33</v>
      </c>
      <c r="AO280" s="210">
        <v>2560.71</v>
      </c>
      <c r="AP280" s="210">
        <v>2089.92</v>
      </c>
      <c r="AQ280" s="210">
        <v>6125.16</v>
      </c>
      <c r="AR280" s="210"/>
      <c r="AS280" s="202"/>
      <c r="AT280" s="202"/>
      <c r="AU280" s="210">
        <v>363.28500000000003</v>
      </c>
      <c r="AV280" s="210">
        <v>76.246304347826097</v>
      </c>
      <c r="AW280" s="210">
        <v>56.904666666666699</v>
      </c>
      <c r="AX280" s="210">
        <v>47.498181818181799</v>
      </c>
      <c r="AY280" s="210">
        <v>139.208181818182</v>
      </c>
      <c r="AZ280" s="210"/>
      <c r="BA280" s="202"/>
    </row>
    <row r="281" spans="1:53" s="211" customFormat="1">
      <c r="A281" s="202"/>
      <c r="B281" s="208" t="s">
        <v>388</v>
      </c>
      <c r="C281" s="208"/>
      <c r="D281" s="209" t="s">
        <v>183</v>
      </c>
      <c r="E281" s="208"/>
      <c r="F281" s="208">
        <v>1</v>
      </c>
      <c r="G281" s="208">
        <v>1</v>
      </c>
      <c r="H281" s="208">
        <v>1</v>
      </c>
      <c r="I281" s="208"/>
      <c r="J281" s="208"/>
      <c r="K281" s="202"/>
      <c r="L281" s="202"/>
      <c r="M281" s="208">
        <v>0</v>
      </c>
      <c r="N281" s="208">
        <v>281</v>
      </c>
      <c r="O281" s="208">
        <v>281</v>
      </c>
      <c r="P281" s="208">
        <v>162.29</v>
      </c>
      <c r="Q281" s="208">
        <v>0</v>
      </c>
      <c r="R281" s="208"/>
      <c r="S281" s="202"/>
      <c r="T281" s="202"/>
      <c r="U281" s="208">
        <v>0</v>
      </c>
      <c r="V281" s="208">
        <v>281</v>
      </c>
      <c r="W281" s="208">
        <v>281</v>
      </c>
      <c r="X281" s="208">
        <v>162.29</v>
      </c>
      <c r="Y281" s="208">
        <v>0</v>
      </c>
      <c r="Z281" s="208"/>
      <c r="AA281" s="202"/>
      <c r="AB281" s="208" t="s">
        <v>432</v>
      </c>
      <c r="AC281" s="208"/>
      <c r="AD281" s="209" t="s">
        <v>107</v>
      </c>
      <c r="AE281" s="210">
        <v>17</v>
      </c>
      <c r="AF281" s="210">
        <v>16</v>
      </c>
      <c r="AG281" s="210">
        <v>11</v>
      </c>
      <c r="AH281" s="210">
        <v>11</v>
      </c>
      <c r="AI281" s="210">
        <v>11</v>
      </c>
      <c r="AJ281" s="210"/>
      <c r="AK281" s="202"/>
      <c r="AL281" s="202"/>
      <c r="AM281" s="210">
        <v>2770.93</v>
      </c>
      <c r="AN281" s="210">
        <v>2442.91</v>
      </c>
      <c r="AO281" s="210">
        <v>1504.88</v>
      </c>
      <c r="AP281" s="210">
        <v>1691.46</v>
      </c>
      <c r="AQ281" s="210">
        <v>9408.48</v>
      </c>
      <c r="AR281" s="210"/>
      <c r="AS281" s="202"/>
      <c r="AT281" s="202"/>
      <c r="AU281" s="210">
        <v>162.99588235294101</v>
      </c>
      <c r="AV281" s="210">
        <v>143.70058823529399</v>
      </c>
      <c r="AW281" s="210">
        <v>88.522352941176507</v>
      </c>
      <c r="AX281" s="210">
        <v>99.497647058823503</v>
      </c>
      <c r="AY281" s="210">
        <v>553.44000000000005</v>
      </c>
      <c r="AZ281" s="210"/>
      <c r="BA281" s="202"/>
    </row>
    <row r="282" spans="1:53" s="211" customFormat="1">
      <c r="A282" s="202"/>
      <c r="B282" s="208" t="s">
        <v>389</v>
      </c>
      <c r="C282" s="208"/>
      <c r="D282" s="209" t="s">
        <v>249</v>
      </c>
      <c r="E282" s="208">
        <v>45</v>
      </c>
      <c r="F282" s="208">
        <v>26</v>
      </c>
      <c r="G282" s="208">
        <v>22</v>
      </c>
      <c r="H282" s="208">
        <v>12</v>
      </c>
      <c r="I282" s="208">
        <v>11</v>
      </c>
      <c r="J282" s="208"/>
      <c r="K282" s="202"/>
      <c r="L282" s="202"/>
      <c r="M282" s="208">
        <v>5666.7</v>
      </c>
      <c r="N282" s="208">
        <v>2593.9699999999998</v>
      </c>
      <c r="O282" s="208">
        <v>4422.62</v>
      </c>
      <c r="P282" s="208">
        <v>2614.63</v>
      </c>
      <c r="Q282" s="208">
        <v>4263.0200000000004</v>
      </c>
      <c r="R282" s="208"/>
      <c r="S282" s="202"/>
      <c r="T282" s="202"/>
      <c r="U282" s="208">
        <v>123.189130434783</v>
      </c>
      <c r="V282" s="208">
        <v>56.390652173912997</v>
      </c>
      <c r="W282" s="208">
        <v>100.514090909091</v>
      </c>
      <c r="X282" s="208">
        <v>60.805348837209301</v>
      </c>
      <c r="Y282" s="208">
        <v>94.733777777777803</v>
      </c>
      <c r="Z282" s="208"/>
      <c r="AA282" s="202"/>
      <c r="AB282" s="208" t="s">
        <v>433</v>
      </c>
      <c r="AC282" s="208"/>
      <c r="AD282" s="209" t="s">
        <v>110</v>
      </c>
      <c r="AE282" s="210">
        <v>1</v>
      </c>
      <c r="AF282" s="210">
        <v>1</v>
      </c>
      <c r="AG282" s="210">
        <v>1</v>
      </c>
      <c r="AH282" s="210"/>
      <c r="AI282" s="210">
        <v>1</v>
      </c>
      <c r="AJ282" s="210"/>
      <c r="AK282" s="202"/>
      <c r="AL282" s="202"/>
      <c r="AM282" s="210">
        <v>41.84</v>
      </c>
      <c r="AN282" s="210">
        <v>50.23</v>
      </c>
      <c r="AO282" s="210">
        <v>38.659999999999997</v>
      </c>
      <c r="AP282" s="210"/>
      <c r="AQ282" s="210">
        <v>312.70999999999998</v>
      </c>
      <c r="AR282" s="210"/>
      <c r="AS282" s="202"/>
      <c r="AT282" s="202"/>
      <c r="AU282" s="210">
        <v>41.84</v>
      </c>
      <c r="AV282" s="210">
        <v>50.23</v>
      </c>
      <c r="AW282" s="210">
        <v>38.659999999999997</v>
      </c>
      <c r="AX282" s="210"/>
      <c r="AY282" s="210">
        <v>312.70999999999998</v>
      </c>
      <c r="AZ282" s="210"/>
      <c r="BA282" s="202"/>
    </row>
    <row r="283" spans="1:53" s="211" customFormat="1">
      <c r="A283" s="202"/>
      <c r="B283" s="208" t="s">
        <v>390</v>
      </c>
      <c r="C283" s="208"/>
      <c r="D283" s="209" t="s">
        <v>391</v>
      </c>
      <c r="E283" s="208">
        <v>670</v>
      </c>
      <c r="F283" s="208">
        <v>523</v>
      </c>
      <c r="G283" s="208">
        <v>277</v>
      </c>
      <c r="H283" s="208">
        <v>280</v>
      </c>
      <c r="I283" s="208">
        <v>269</v>
      </c>
      <c r="J283" s="208"/>
      <c r="K283" s="202"/>
      <c r="L283" s="202"/>
      <c r="M283" s="208">
        <v>59286.8</v>
      </c>
      <c r="N283" s="208">
        <v>64502.46</v>
      </c>
      <c r="O283" s="208">
        <v>52765.77</v>
      </c>
      <c r="P283" s="208">
        <v>47075.13</v>
      </c>
      <c r="Q283" s="208">
        <v>154059.48000000001</v>
      </c>
      <c r="R283" s="208"/>
      <c r="S283" s="202"/>
      <c r="T283" s="202"/>
      <c r="U283" s="208">
        <v>74.762673392181597</v>
      </c>
      <c r="V283" s="208">
        <v>81.339798234552305</v>
      </c>
      <c r="W283" s="208">
        <v>105.11109561753</v>
      </c>
      <c r="X283" s="208">
        <v>74.841224165341799</v>
      </c>
      <c r="Y283" s="208">
        <v>205.68688918558101</v>
      </c>
      <c r="Z283" s="208"/>
      <c r="AA283" s="202"/>
      <c r="AB283" s="208" t="s">
        <v>434</v>
      </c>
      <c r="AC283" s="208"/>
      <c r="AD283" s="209" t="s">
        <v>156</v>
      </c>
      <c r="AE283" s="210">
        <v>35</v>
      </c>
      <c r="AF283" s="210">
        <v>18</v>
      </c>
      <c r="AG283" s="210">
        <v>15</v>
      </c>
      <c r="AH283" s="210">
        <v>10</v>
      </c>
      <c r="AI283" s="210">
        <v>12</v>
      </c>
      <c r="AJ283" s="210"/>
      <c r="AK283" s="202"/>
      <c r="AL283" s="202"/>
      <c r="AM283" s="210">
        <v>6898.31</v>
      </c>
      <c r="AN283" s="210">
        <v>3674.09</v>
      </c>
      <c r="AO283" s="210">
        <v>3538.66</v>
      </c>
      <c r="AP283" s="210">
        <v>3066.31</v>
      </c>
      <c r="AQ283" s="210">
        <v>23066.81</v>
      </c>
      <c r="AR283" s="210"/>
      <c r="AS283" s="202"/>
      <c r="AT283" s="202"/>
      <c r="AU283" s="210">
        <v>197.09457142857099</v>
      </c>
      <c r="AV283" s="210">
        <v>104.974</v>
      </c>
      <c r="AW283" s="210">
        <v>104.078235294118</v>
      </c>
      <c r="AX283" s="210">
        <v>92.918484848484894</v>
      </c>
      <c r="AY283" s="210">
        <v>678.43558823529395</v>
      </c>
      <c r="AZ283" s="210"/>
      <c r="BA283" s="202"/>
    </row>
    <row r="284" spans="1:53" s="211" customFormat="1">
      <c r="A284" s="202"/>
      <c r="B284" s="208" t="s">
        <v>392</v>
      </c>
      <c r="C284" s="208"/>
      <c r="D284" s="209" t="s">
        <v>393</v>
      </c>
      <c r="E284" s="208">
        <v>59</v>
      </c>
      <c r="F284" s="208">
        <v>34</v>
      </c>
      <c r="G284" s="208">
        <v>17</v>
      </c>
      <c r="H284" s="208">
        <v>25</v>
      </c>
      <c r="I284" s="208">
        <v>29</v>
      </c>
      <c r="J284" s="208"/>
      <c r="K284" s="202"/>
      <c r="L284" s="202"/>
      <c r="M284" s="208">
        <v>9027.5300000000007</v>
      </c>
      <c r="N284" s="208">
        <v>7065.12</v>
      </c>
      <c r="O284" s="208">
        <v>6599.29</v>
      </c>
      <c r="P284" s="208">
        <v>8049.77</v>
      </c>
      <c r="Q284" s="208">
        <v>21904.25</v>
      </c>
      <c r="R284" s="208"/>
      <c r="S284" s="202"/>
      <c r="T284" s="202"/>
      <c r="U284" s="208">
        <v>123.664794520548</v>
      </c>
      <c r="V284" s="208">
        <v>96.782465753424702</v>
      </c>
      <c r="W284" s="208">
        <v>183.31361111111099</v>
      </c>
      <c r="X284" s="208">
        <v>114.99671428571401</v>
      </c>
      <c r="Y284" s="208">
        <v>300.05821917808203</v>
      </c>
      <c r="Z284" s="208"/>
      <c r="AA284" s="202"/>
      <c r="AB284" s="208" t="s">
        <v>435</v>
      </c>
      <c r="AC284" s="208"/>
      <c r="AD284" s="209" t="s">
        <v>91</v>
      </c>
      <c r="AE284" s="210">
        <v>5</v>
      </c>
      <c r="AF284" s="210"/>
      <c r="AG284" s="210"/>
      <c r="AH284" s="210"/>
      <c r="AI284" s="210"/>
      <c r="AJ284" s="210"/>
      <c r="AK284" s="202"/>
      <c r="AL284" s="202"/>
      <c r="AM284" s="210">
        <v>12585.71</v>
      </c>
      <c r="AN284" s="210">
        <v>0</v>
      </c>
      <c r="AO284" s="210">
        <v>0</v>
      </c>
      <c r="AP284" s="210">
        <v>0</v>
      </c>
      <c r="AQ284" s="210">
        <v>0</v>
      </c>
      <c r="AR284" s="210"/>
      <c r="AS284" s="202"/>
      <c r="AT284" s="202"/>
      <c r="AU284" s="210">
        <v>2517.1419999999998</v>
      </c>
      <c r="AV284" s="210">
        <v>0</v>
      </c>
      <c r="AW284" s="210">
        <v>0</v>
      </c>
      <c r="AX284" s="210">
        <v>0</v>
      </c>
      <c r="AY284" s="210">
        <v>0</v>
      </c>
      <c r="AZ284" s="210"/>
      <c r="BA284" s="202"/>
    </row>
    <row r="285" spans="1:53" s="211" customFormat="1">
      <c r="A285" s="202"/>
      <c r="B285" s="208" t="s">
        <v>479</v>
      </c>
      <c r="C285" s="208"/>
      <c r="D285" s="209" t="s">
        <v>316</v>
      </c>
      <c r="E285" s="208"/>
      <c r="F285" s="208"/>
      <c r="G285" s="208"/>
      <c r="H285" s="208"/>
      <c r="I285" s="208">
        <v>1</v>
      </c>
      <c r="J285" s="208"/>
      <c r="K285" s="202"/>
      <c r="L285" s="202"/>
      <c r="M285" s="208">
        <v>0</v>
      </c>
      <c r="N285" s="208">
        <v>0</v>
      </c>
      <c r="O285" s="208"/>
      <c r="P285" s="208"/>
      <c r="Q285" s="208">
        <v>53.95</v>
      </c>
      <c r="R285" s="208"/>
      <c r="S285" s="202"/>
      <c r="T285" s="202"/>
      <c r="U285" s="208">
        <v>0</v>
      </c>
      <c r="V285" s="208">
        <v>0</v>
      </c>
      <c r="W285" s="208"/>
      <c r="X285" s="208"/>
      <c r="Y285" s="208">
        <v>53.95</v>
      </c>
      <c r="Z285" s="208"/>
      <c r="AA285" s="202"/>
      <c r="AB285" s="208" t="s">
        <v>436</v>
      </c>
      <c r="AC285" s="208"/>
      <c r="AD285" s="209" t="s">
        <v>181</v>
      </c>
      <c r="AE285" s="210">
        <v>32</v>
      </c>
      <c r="AF285" s="210">
        <v>5</v>
      </c>
      <c r="AG285" s="210">
        <v>4</v>
      </c>
      <c r="AH285" s="210">
        <v>2</v>
      </c>
      <c r="AI285" s="210">
        <v>1</v>
      </c>
      <c r="AJ285" s="210"/>
      <c r="AK285" s="202"/>
      <c r="AL285" s="202"/>
      <c r="AM285" s="210">
        <v>14288</v>
      </c>
      <c r="AN285" s="210">
        <v>490.61</v>
      </c>
      <c r="AO285" s="210">
        <v>2974.29</v>
      </c>
      <c r="AP285" s="210">
        <v>50.86</v>
      </c>
      <c r="AQ285" s="210">
        <v>43.35</v>
      </c>
      <c r="AR285" s="210"/>
      <c r="AS285" s="202"/>
      <c r="AT285" s="202"/>
      <c r="AU285" s="210">
        <v>432.969696969697</v>
      </c>
      <c r="AV285" s="210">
        <v>14.866969696969701</v>
      </c>
      <c r="AW285" s="210">
        <v>99.143000000000001</v>
      </c>
      <c r="AX285" s="210">
        <v>1.5412121212121199</v>
      </c>
      <c r="AY285" s="210">
        <v>1.3136363636363599</v>
      </c>
      <c r="AZ285" s="210"/>
      <c r="BA285" s="202"/>
    </row>
    <row r="286" spans="1:53" s="211" customFormat="1">
      <c r="A286" s="202"/>
      <c r="B286" s="208" t="s">
        <v>394</v>
      </c>
      <c r="C286" s="208"/>
      <c r="D286" s="209" t="s">
        <v>395</v>
      </c>
      <c r="E286" s="208">
        <v>63</v>
      </c>
      <c r="F286" s="208">
        <v>41</v>
      </c>
      <c r="G286" s="208">
        <v>22</v>
      </c>
      <c r="H286" s="208">
        <v>31</v>
      </c>
      <c r="I286" s="208">
        <v>25</v>
      </c>
      <c r="J286" s="208"/>
      <c r="K286" s="202"/>
      <c r="L286" s="202"/>
      <c r="M286" s="208">
        <v>10191.41</v>
      </c>
      <c r="N286" s="208">
        <v>6358.69</v>
      </c>
      <c r="O286" s="208">
        <v>4756.13</v>
      </c>
      <c r="P286" s="208">
        <v>8775.36</v>
      </c>
      <c r="Q286" s="208">
        <v>44103.09</v>
      </c>
      <c r="R286" s="208"/>
      <c r="S286" s="202"/>
      <c r="T286" s="202"/>
      <c r="U286" s="208">
        <v>137.721756756757</v>
      </c>
      <c r="V286" s="208">
        <v>85.928243243243202</v>
      </c>
      <c r="W286" s="208">
        <v>93.257450980392207</v>
      </c>
      <c r="X286" s="208">
        <v>129.04941176470601</v>
      </c>
      <c r="Y286" s="208">
        <v>648.57485294117703</v>
      </c>
      <c r="Z286" s="208"/>
      <c r="AA286" s="202"/>
      <c r="AB286" s="208" t="s">
        <v>437</v>
      </c>
      <c r="AC286" s="208"/>
      <c r="AD286" s="209" t="s">
        <v>87</v>
      </c>
      <c r="AE286" s="210">
        <v>1</v>
      </c>
      <c r="AF286" s="210">
        <v>1</v>
      </c>
      <c r="AG286" s="210">
        <v>1</v>
      </c>
      <c r="AH286" s="210">
        <v>1</v>
      </c>
      <c r="AI286" s="210">
        <v>1</v>
      </c>
      <c r="AJ286" s="210"/>
      <c r="AK286" s="202"/>
      <c r="AL286" s="202"/>
      <c r="AM286" s="210">
        <v>58.1</v>
      </c>
      <c r="AN286" s="210">
        <v>60.97</v>
      </c>
      <c r="AO286" s="210">
        <v>80.62</v>
      </c>
      <c r="AP286" s="210">
        <v>99.54</v>
      </c>
      <c r="AQ286" s="210">
        <v>273.25</v>
      </c>
      <c r="AR286" s="210"/>
      <c r="AS286" s="202"/>
      <c r="AT286" s="202"/>
      <c r="AU286" s="210">
        <v>58.1</v>
      </c>
      <c r="AV286" s="210">
        <v>60.97</v>
      </c>
      <c r="AW286" s="210">
        <v>80.62</v>
      </c>
      <c r="AX286" s="210">
        <v>99.54</v>
      </c>
      <c r="AY286" s="210">
        <v>273.25</v>
      </c>
      <c r="AZ286" s="210"/>
      <c r="BA286" s="202"/>
    </row>
    <row r="287" spans="1:53" s="211" customFormat="1">
      <c r="A287" s="202"/>
      <c r="B287" s="208" t="s">
        <v>396</v>
      </c>
      <c r="C287" s="208"/>
      <c r="D287" s="209" t="s">
        <v>254</v>
      </c>
      <c r="E287" s="208">
        <v>18</v>
      </c>
      <c r="F287" s="208">
        <v>15</v>
      </c>
      <c r="G287" s="208">
        <v>10</v>
      </c>
      <c r="H287" s="208">
        <v>4</v>
      </c>
      <c r="I287" s="208">
        <v>4</v>
      </c>
      <c r="J287" s="208"/>
      <c r="K287" s="202"/>
      <c r="L287" s="202"/>
      <c r="M287" s="208">
        <v>3108.88</v>
      </c>
      <c r="N287" s="208">
        <v>3101.85</v>
      </c>
      <c r="O287" s="208">
        <v>3205.95</v>
      </c>
      <c r="P287" s="208">
        <v>1011.03</v>
      </c>
      <c r="Q287" s="208">
        <v>3220.69</v>
      </c>
      <c r="R287" s="208"/>
      <c r="S287" s="202"/>
      <c r="T287" s="202"/>
      <c r="U287" s="208">
        <v>148.04190476190499</v>
      </c>
      <c r="V287" s="208">
        <v>147.707142857143</v>
      </c>
      <c r="W287" s="208">
        <v>160.29750000000001</v>
      </c>
      <c r="X287" s="208">
        <v>53.212105263157902</v>
      </c>
      <c r="Y287" s="208">
        <v>169.51</v>
      </c>
      <c r="Z287" s="208"/>
      <c r="AA287" s="202"/>
      <c r="AB287" s="208" t="s">
        <v>437</v>
      </c>
      <c r="AC287" s="208"/>
      <c r="AD287" s="209" t="s">
        <v>438</v>
      </c>
      <c r="AE287" s="210">
        <v>123</v>
      </c>
      <c r="AF287" s="210">
        <v>45</v>
      </c>
      <c r="AG287" s="210">
        <v>39</v>
      </c>
      <c r="AH287" s="210">
        <v>27</v>
      </c>
      <c r="AI287" s="210">
        <v>22</v>
      </c>
      <c r="AJ287" s="210"/>
      <c r="AK287" s="202"/>
      <c r="AL287" s="202"/>
      <c r="AM287" s="210">
        <v>53124.95</v>
      </c>
      <c r="AN287" s="210">
        <v>5548.94</v>
      </c>
      <c r="AO287" s="210">
        <v>22602.43</v>
      </c>
      <c r="AP287" s="210">
        <v>3479.95</v>
      </c>
      <c r="AQ287" s="210">
        <v>9665.5300000000007</v>
      </c>
      <c r="AR287" s="210"/>
      <c r="AS287" s="202"/>
      <c r="AT287" s="202"/>
      <c r="AU287" s="210">
        <v>415.03867187499998</v>
      </c>
      <c r="AV287" s="210">
        <v>43.351093749999997</v>
      </c>
      <c r="AW287" s="210">
        <v>180.81943999999999</v>
      </c>
      <c r="AX287" s="210">
        <v>28.999583333333302</v>
      </c>
      <c r="AY287" s="210">
        <v>77.324240000000003</v>
      </c>
      <c r="AZ287" s="210"/>
      <c r="BA287" s="202"/>
    </row>
    <row r="288" spans="1:53" s="211" customFormat="1" ht="13" thickBot="1">
      <c r="A288" s="202"/>
      <c r="B288" s="212" t="s">
        <v>397</v>
      </c>
      <c r="C288" s="212"/>
      <c r="D288" s="213" t="s">
        <v>148</v>
      </c>
      <c r="E288" s="212">
        <v>9</v>
      </c>
      <c r="F288" s="212">
        <v>8</v>
      </c>
      <c r="G288" s="212">
        <v>6</v>
      </c>
      <c r="H288" s="212">
        <v>5</v>
      </c>
      <c r="I288" s="212">
        <v>3</v>
      </c>
      <c r="J288" s="212"/>
      <c r="K288" s="202"/>
      <c r="L288" s="202"/>
      <c r="M288" s="212">
        <v>787.42</v>
      </c>
      <c r="N288" s="208">
        <v>814.79</v>
      </c>
      <c r="O288" s="208">
        <v>893.75</v>
      </c>
      <c r="P288" s="208">
        <v>878.96</v>
      </c>
      <c r="Q288" s="208">
        <v>9236.24</v>
      </c>
      <c r="R288" s="208"/>
      <c r="S288" s="202"/>
      <c r="T288" s="202"/>
      <c r="U288" s="214">
        <v>78.742000000000004</v>
      </c>
      <c r="V288" s="214">
        <v>81.478999999999999</v>
      </c>
      <c r="W288" s="214">
        <v>89.375</v>
      </c>
      <c r="X288" s="214">
        <v>87.896000000000001</v>
      </c>
      <c r="Y288" s="214">
        <v>923.62400000000002</v>
      </c>
      <c r="Z288" s="214"/>
      <c r="AA288" s="202"/>
      <c r="AB288" s="212" t="s">
        <v>439</v>
      </c>
      <c r="AC288" s="212"/>
      <c r="AD288" s="213" t="s">
        <v>148</v>
      </c>
      <c r="AE288" s="215">
        <v>63</v>
      </c>
      <c r="AF288" s="215">
        <v>33</v>
      </c>
      <c r="AG288" s="215">
        <v>21</v>
      </c>
      <c r="AH288" s="215">
        <v>8</v>
      </c>
      <c r="AI288" s="215">
        <v>11</v>
      </c>
      <c r="AJ288" s="215"/>
      <c r="AK288" s="202"/>
      <c r="AL288" s="202"/>
      <c r="AM288" s="216">
        <v>10220.39</v>
      </c>
      <c r="AN288" s="215">
        <v>2963.83</v>
      </c>
      <c r="AO288" s="215">
        <v>2058.7399999999998</v>
      </c>
      <c r="AP288" s="215">
        <v>17531.27</v>
      </c>
      <c r="AQ288" s="215">
        <v>4503.51</v>
      </c>
      <c r="AR288" s="215"/>
      <c r="AS288" s="202"/>
      <c r="AT288" s="202"/>
      <c r="AU288" s="216">
        <v>154.85439393939399</v>
      </c>
      <c r="AV288" s="215">
        <v>44.906515151515201</v>
      </c>
      <c r="AW288" s="215">
        <v>33.749836065573803</v>
      </c>
      <c r="AX288" s="215">
        <v>282.76241935483898</v>
      </c>
      <c r="AY288" s="215">
        <v>71.484285714285704</v>
      </c>
      <c r="AZ288" s="215"/>
      <c r="BA288" s="202"/>
    </row>
    <row r="289" spans="1:53" s="211" customFormat="1">
      <c r="A289" s="202"/>
      <c r="B289" s="208" t="s">
        <v>398</v>
      </c>
      <c r="C289" s="208"/>
      <c r="D289" s="209" t="s">
        <v>117</v>
      </c>
      <c r="E289" s="208">
        <v>12</v>
      </c>
      <c r="F289" s="208">
        <v>6</v>
      </c>
      <c r="G289" s="208">
        <v>5</v>
      </c>
      <c r="H289" s="208">
        <v>3</v>
      </c>
      <c r="I289" s="208">
        <v>2</v>
      </c>
      <c r="J289" s="208"/>
      <c r="K289" s="202"/>
      <c r="L289" s="202"/>
      <c r="M289" s="208">
        <v>2113.08</v>
      </c>
      <c r="N289" s="208">
        <v>977.23</v>
      </c>
      <c r="O289" s="208">
        <v>1018.75</v>
      </c>
      <c r="P289" s="208">
        <v>564.04</v>
      </c>
      <c r="Q289" s="208">
        <v>5765.79</v>
      </c>
      <c r="R289" s="208"/>
      <c r="S289" s="202"/>
      <c r="T289" s="202"/>
      <c r="U289" s="208">
        <v>176.09</v>
      </c>
      <c r="V289" s="208">
        <v>81.435833333333306</v>
      </c>
      <c r="W289" s="208">
        <v>84.8958333333333</v>
      </c>
      <c r="X289" s="208">
        <v>47.003333333333302</v>
      </c>
      <c r="Y289" s="208">
        <v>480.48250000000002</v>
      </c>
      <c r="Z289" s="208"/>
      <c r="AA289" s="202"/>
      <c r="AB289" s="208" t="s">
        <v>440</v>
      </c>
      <c r="AC289" s="208"/>
      <c r="AD289" s="209" t="s">
        <v>115</v>
      </c>
      <c r="AE289" s="210">
        <v>16</v>
      </c>
      <c r="AF289" s="210">
        <v>8</v>
      </c>
      <c r="AG289" s="210">
        <v>7</v>
      </c>
      <c r="AH289" s="210">
        <v>6</v>
      </c>
      <c r="AI289" s="210">
        <v>5</v>
      </c>
      <c r="AJ289" s="210"/>
      <c r="AK289" s="202"/>
      <c r="AL289" s="202"/>
      <c r="AM289" s="210">
        <v>4911.5200000000004</v>
      </c>
      <c r="AN289" s="210">
        <v>352.29</v>
      </c>
      <c r="AO289" s="210">
        <v>155.21</v>
      </c>
      <c r="AP289" s="210">
        <v>162.09</v>
      </c>
      <c r="AQ289" s="210">
        <v>683.51</v>
      </c>
      <c r="AR289" s="210"/>
      <c r="AS289" s="202"/>
      <c r="AT289" s="202"/>
      <c r="AU289" s="210">
        <v>288.91294117646999</v>
      </c>
      <c r="AV289" s="210">
        <v>20.722941176470599</v>
      </c>
      <c r="AW289" s="210">
        <v>9.7006250000000005</v>
      </c>
      <c r="AX289" s="210">
        <v>10.130625</v>
      </c>
      <c r="AY289" s="210">
        <v>40.206470588235298</v>
      </c>
      <c r="AZ289" s="210"/>
      <c r="BA289" s="202"/>
    </row>
    <row r="290" spans="1:53" s="211" customFormat="1">
      <c r="A290" s="202"/>
      <c r="B290" s="208" t="s">
        <v>399</v>
      </c>
      <c r="C290" s="208"/>
      <c r="D290" s="209" t="s">
        <v>105</v>
      </c>
      <c r="E290" s="208">
        <v>71</v>
      </c>
      <c r="F290" s="208">
        <v>46</v>
      </c>
      <c r="G290" s="208">
        <v>36</v>
      </c>
      <c r="H290" s="208">
        <v>25</v>
      </c>
      <c r="I290" s="208">
        <v>27</v>
      </c>
      <c r="J290" s="208"/>
      <c r="K290" s="202"/>
      <c r="L290" s="202"/>
      <c r="M290" s="208">
        <v>11117.68</v>
      </c>
      <c r="N290" s="208">
        <v>7023.69</v>
      </c>
      <c r="O290" s="208">
        <v>8330.94</v>
      </c>
      <c r="P290" s="208">
        <v>7947.13</v>
      </c>
      <c r="Q290" s="208">
        <v>30811.62</v>
      </c>
      <c r="R290" s="208"/>
      <c r="S290" s="202"/>
      <c r="T290" s="202"/>
      <c r="U290" s="208">
        <v>140.73012658227901</v>
      </c>
      <c r="V290" s="208">
        <v>88.907468354430407</v>
      </c>
      <c r="W290" s="208">
        <v>108.194025974026</v>
      </c>
      <c r="X290" s="208">
        <v>103.209480519481</v>
      </c>
      <c r="Y290" s="208">
        <v>400.15090909090901</v>
      </c>
      <c r="Z290" s="208"/>
      <c r="AA290" s="202"/>
      <c r="AB290" s="208" t="s">
        <v>441</v>
      </c>
      <c r="AC290" s="208"/>
      <c r="AD290" s="209" t="s">
        <v>442</v>
      </c>
      <c r="AE290" s="210">
        <v>4</v>
      </c>
      <c r="AF290" s="210"/>
      <c r="AG290" s="210">
        <v>1</v>
      </c>
      <c r="AH290" s="210">
        <v>1</v>
      </c>
      <c r="AI290" s="210">
        <v>2</v>
      </c>
      <c r="AJ290" s="210"/>
      <c r="AK290" s="202"/>
      <c r="AL290" s="202"/>
      <c r="AM290" s="210">
        <v>178.11</v>
      </c>
      <c r="AN290" s="210">
        <v>0</v>
      </c>
      <c r="AO290" s="210">
        <v>38.76</v>
      </c>
      <c r="AP290" s="210">
        <v>36.47</v>
      </c>
      <c r="AQ290" s="210">
        <v>977.33</v>
      </c>
      <c r="AR290" s="210"/>
      <c r="AS290" s="202"/>
      <c r="AT290" s="202"/>
      <c r="AU290" s="210">
        <v>35.622</v>
      </c>
      <c r="AV290" s="210">
        <v>0</v>
      </c>
      <c r="AW290" s="210">
        <v>9.69</v>
      </c>
      <c r="AX290" s="210">
        <v>9.1174999999999997</v>
      </c>
      <c r="AY290" s="210">
        <v>244.33250000000001</v>
      </c>
      <c r="AZ290" s="210"/>
      <c r="BA290" s="202"/>
    </row>
    <row r="291" spans="1:53" s="211" customFormat="1">
      <c r="A291" s="202"/>
      <c r="B291" s="208" t="s">
        <v>400</v>
      </c>
      <c r="C291" s="208"/>
      <c r="D291" s="209" t="s">
        <v>401</v>
      </c>
      <c r="E291" s="208">
        <v>91</v>
      </c>
      <c r="F291" s="208">
        <v>44</v>
      </c>
      <c r="G291" s="208">
        <v>27</v>
      </c>
      <c r="H291" s="208">
        <v>20</v>
      </c>
      <c r="I291" s="208">
        <v>13</v>
      </c>
      <c r="J291" s="208"/>
      <c r="K291" s="202"/>
      <c r="L291" s="202"/>
      <c r="M291" s="208">
        <v>8369.6299999999992</v>
      </c>
      <c r="N291" s="208">
        <v>6382.27</v>
      </c>
      <c r="O291" s="208">
        <v>5689.13</v>
      </c>
      <c r="P291" s="208">
        <v>4337.0600000000004</v>
      </c>
      <c r="Q291" s="208">
        <v>4767.32</v>
      </c>
      <c r="R291" s="208"/>
      <c r="S291" s="202"/>
      <c r="T291" s="202"/>
      <c r="U291" s="208">
        <v>91.973956043956093</v>
      </c>
      <c r="V291" s="208">
        <v>70.134835164835195</v>
      </c>
      <c r="W291" s="208">
        <v>69.379634146341502</v>
      </c>
      <c r="X291" s="208">
        <v>52.890975609756097</v>
      </c>
      <c r="Y291" s="208">
        <v>58.1380487804878</v>
      </c>
      <c r="Z291" s="208"/>
      <c r="AA291" s="202"/>
      <c r="AB291" s="208" t="s">
        <v>443</v>
      </c>
      <c r="AC291" s="208"/>
      <c r="AD291" s="209" t="s">
        <v>444</v>
      </c>
      <c r="AE291" s="210">
        <v>351</v>
      </c>
      <c r="AF291" s="210">
        <v>150</v>
      </c>
      <c r="AG291" s="210">
        <v>108</v>
      </c>
      <c r="AH291" s="210">
        <v>72</v>
      </c>
      <c r="AI291" s="210">
        <v>57</v>
      </c>
      <c r="AJ291" s="210"/>
      <c r="AK291" s="202"/>
      <c r="AL291" s="202"/>
      <c r="AM291" s="210">
        <v>113819.29</v>
      </c>
      <c r="AN291" s="210">
        <v>56920.01</v>
      </c>
      <c r="AO291" s="210">
        <v>58097.82</v>
      </c>
      <c r="AP291" s="210">
        <v>27770.06</v>
      </c>
      <c r="AQ291" s="210">
        <v>65713.279999999999</v>
      </c>
      <c r="AR291" s="210"/>
      <c r="AS291" s="202"/>
      <c r="AT291" s="202"/>
      <c r="AU291" s="210">
        <v>311.83367123287701</v>
      </c>
      <c r="AV291" s="210">
        <v>155.945232876712</v>
      </c>
      <c r="AW291" s="210">
        <v>173.42632835820899</v>
      </c>
      <c r="AX291" s="210">
        <v>84.407477203647403</v>
      </c>
      <c r="AY291" s="210">
        <v>192.70756598240499</v>
      </c>
      <c r="AZ291" s="210"/>
      <c r="BA291" s="202"/>
    </row>
    <row r="292" spans="1:53" s="211" customFormat="1">
      <c r="A292" s="202"/>
      <c r="B292" s="208" t="s">
        <v>402</v>
      </c>
      <c r="C292" s="208"/>
      <c r="D292" s="209" t="s">
        <v>127</v>
      </c>
      <c r="E292" s="208">
        <v>8</v>
      </c>
      <c r="F292" s="208">
        <v>3</v>
      </c>
      <c r="G292" s="208">
        <v>2</v>
      </c>
      <c r="H292" s="208"/>
      <c r="I292" s="208"/>
      <c r="J292" s="208"/>
      <c r="K292" s="202"/>
      <c r="L292" s="202"/>
      <c r="M292" s="208">
        <v>18605.86</v>
      </c>
      <c r="N292" s="208">
        <v>175.34</v>
      </c>
      <c r="O292" s="208">
        <v>477.97</v>
      </c>
      <c r="P292" s="208">
        <v>0</v>
      </c>
      <c r="Q292" s="208">
        <v>0</v>
      </c>
      <c r="R292" s="208"/>
      <c r="S292" s="202"/>
      <c r="T292" s="202"/>
      <c r="U292" s="208">
        <v>1860.586</v>
      </c>
      <c r="V292" s="208">
        <v>17.533999999999999</v>
      </c>
      <c r="W292" s="208">
        <v>59.746250000000003</v>
      </c>
      <c r="X292" s="208">
        <v>0</v>
      </c>
      <c r="Y292" s="208">
        <v>0</v>
      </c>
      <c r="Z292" s="208"/>
      <c r="AA292" s="202"/>
      <c r="AB292" s="208" t="s">
        <v>445</v>
      </c>
      <c r="AC292" s="208"/>
      <c r="AD292" s="209" t="s">
        <v>144</v>
      </c>
      <c r="AE292" s="210">
        <v>281</v>
      </c>
      <c r="AF292" s="210">
        <v>144</v>
      </c>
      <c r="AG292" s="210">
        <v>86</v>
      </c>
      <c r="AH292" s="210">
        <v>70</v>
      </c>
      <c r="AI292" s="210">
        <v>66</v>
      </c>
      <c r="AJ292" s="210"/>
      <c r="AK292" s="202"/>
      <c r="AL292" s="202"/>
      <c r="AM292" s="210">
        <v>157677.66</v>
      </c>
      <c r="AN292" s="210">
        <v>39555.160000000003</v>
      </c>
      <c r="AO292" s="210">
        <v>79551.88</v>
      </c>
      <c r="AP292" s="210">
        <v>14308.62</v>
      </c>
      <c r="AQ292" s="210">
        <v>65367.06</v>
      </c>
      <c r="AR292" s="210"/>
      <c r="AS292" s="202"/>
      <c r="AT292" s="202"/>
      <c r="AU292" s="210">
        <v>539.99198630137096</v>
      </c>
      <c r="AV292" s="210">
        <v>135.46287671232901</v>
      </c>
      <c r="AW292" s="210">
        <v>292.47014705882401</v>
      </c>
      <c r="AX292" s="210">
        <v>51.842826086956499</v>
      </c>
      <c r="AY292" s="210">
        <v>237.69839999999999</v>
      </c>
      <c r="AZ292" s="210"/>
      <c r="BA292" s="202"/>
    </row>
    <row r="293" spans="1:53" s="211" customFormat="1">
      <c r="A293" s="202"/>
      <c r="B293" s="208" t="s">
        <v>404</v>
      </c>
      <c r="C293" s="208"/>
      <c r="D293" s="209" t="s">
        <v>405</v>
      </c>
      <c r="E293" s="208">
        <v>452</v>
      </c>
      <c r="F293" s="208">
        <v>351</v>
      </c>
      <c r="G293" s="208">
        <v>285</v>
      </c>
      <c r="H293" s="208">
        <v>218</v>
      </c>
      <c r="I293" s="208">
        <v>202</v>
      </c>
      <c r="J293" s="208"/>
      <c r="K293" s="202"/>
      <c r="L293" s="202"/>
      <c r="M293" s="208">
        <v>55527.13</v>
      </c>
      <c r="N293" s="208">
        <v>44223.17</v>
      </c>
      <c r="O293" s="208">
        <v>68187.850000000006</v>
      </c>
      <c r="P293" s="208">
        <v>48285.81</v>
      </c>
      <c r="Q293" s="208">
        <v>173488.86</v>
      </c>
      <c r="R293" s="208"/>
      <c r="S293" s="202"/>
      <c r="T293" s="202"/>
      <c r="U293" s="208">
        <v>103.983389513109</v>
      </c>
      <c r="V293" s="208">
        <v>82.814925093632993</v>
      </c>
      <c r="W293" s="208">
        <v>133.44001956947201</v>
      </c>
      <c r="X293" s="208">
        <v>95.050807086614199</v>
      </c>
      <c r="Y293" s="208">
        <v>343.54229702970298</v>
      </c>
      <c r="Z293" s="208"/>
      <c r="AA293" s="202"/>
      <c r="AB293" s="208" t="s">
        <v>446</v>
      </c>
      <c r="AC293" s="208"/>
      <c r="AD293" s="209" t="s">
        <v>218</v>
      </c>
      <c r="AE293" s="210">
        <v>11</v>
      </c>
      <c r="AF293" s="210">
        <v>7</v>
      </c>
      <c r="AG293" s="210">
        <v>5</v>
      </c>
      <c r="AH293" s="210">
        <v>5</v>
      </c>
      <c r="AI293" s="210">
        <v>5</v>
      </c>
      <c r="AJ293" s="210"/>
      <c r="AK293" s="202"/>
      <c r="AL293" s="202"/>
      <c r="AM293" s="210">
        <v>436.55</v>
      </c>
      <c r="AN293" s="210">
        <v>188.25</v>
      </c>
      <c r="AO293" s="210">
        <v>137.51</v>
      </c>
      <c r="AP293" s="210">
        <v>136.19999999999999</v>
      </c>
      <c r="AQ293" s="210">
        <v>773.24</v>
      </c>
      <c r="AR293" s="210"/>
      <c r="AS293" s="202"/>
      <c r="AT293" s="202"/>
      <c r="AU293" s="210">
        <v>39.686363636363602</v>
      </c>
      <c r="AV293" s="210">
        <v>17.113636363636399</v>
      </c>
      <c r="AW293" s="210">
        <v>12.500909090909101</v>
      </c>
      <c r="AX293" s="210">
        <v>12.3818181818182</v>
      </c>
      <c r="AY293" s="210">
        <v>70.294545454545499</v>
      </c>
      <c r="AZ293" s="210"/>
      <c r="BA293" s="202"/>
    </row>
    <row r="294" spans="1:53" s="211" customFormat="1">
      <c r="A294" s="202"/>
      <c r="B294" s="208" t="s">
        <v>406</v>
      </c>
      <c r="C294" s="208"/>
      <c r="D294" s="209" t="s">
        <v>379</v>
      </c>
      <c r="E294" s="208">
        <v>1</v>
      </c>
      <c r="F294" s="208">
        <v>1</v>
      </c>
      <c r="G294" s="208">
        <v>1</v>
      </c>
      <c r="H294" s="208"/>
      <c r="I294" s="208"/>
      <c r="J294" s="208"/>
      <c r="K294" s="202"/>
      <c r="L294" s="202"/>
      <c r="M294" s="208">
        <v>71.14</v>
      </c>
      <c r="N294" s="208">
        <v>58.66</v>
      </c>
      <c r="O294" s="208">
        <v>129.34</v>
      </c>
      <c r="P294" s="208">
        <v>0</v>
      </c>
      <c r="Q294" s="208">
        <v>0</v>
      </c>
      <c r="R294" s="208"/>
      <c r="S294" s="202"/>
      <c r="T294" s="202"/>
      <c r="U294" s="208">
        <v>71.14</v>
      </c>
      <c r="V294" s="208">
        <v>58.66</v>
      </c>
      <c r="W294" s="208">
        <v>129.34</v>
      </c>
      <c r="X294" s="208">
        <v>0</v>
      </c>
      <c r="Y294" s="208">
        <v>0</v>
      </c>
      <c r="Z294" s="208"/>
      <c r="AA294" s="202"/>
      <c r="AB294" s="208" t="s">
        <v>447</v>
      </c>
      <c r="AC294" s="208"/>
      <c r="AD294" s="209" t="s">
        <v>448</v>
      </c>
      <c r="AE294" s="210">
        <v>19</v>
      </c>
      <c r="AF294" s="210">
        <v>15</v>
      </c>
      <c r="AG294" s="210">
        <v>9</v>
      </c>
      <c r="AH294" s="210">
        <v>8</v>
      </c>
      <c r="AI294" s="210">
        <v>9</v>
      </c>
      <c r="AJ294" s="210"/>
      <c r="AK294" s="202"/>
      <c r="AL294" s="202"/>
      <c r="AM294" s="210">
        <v>11780.37</v>
      </c>
      <c r="AN294" s="210">
        <v>20910.95</v>
      </c>
      <c r="AO294" s="210">
        <v>1062.3800000000001</v>
      </c>
      <c r="AP294" s="210">
        <v>582.30999999999995</v>
      </c>
      <c r="AQ294" s="210">
        <v>33800.83</v>
      </c>
      <c r="AR294" s="210"/>
      <c r="AS294" s="202"/>
      <c r="AT294" s="202"/>
      <c r="AU294" s="210">
        <v>620.01947368421099</v>
      </c>
      <c r="AV294" s="210">
        <v>1100.5763157894701</v>
      </c>
      <c r="AW294" s="210">
        <v>62.492941176470602</v>
      </c>
      <c r="AX294" s="210">
        <v>30.647894736842101</v>
      </c>
      <c r="AY294" s="210">
        <v>1778.99105263158</v>
      </c>
      <c r="AZ294" s="210"/>
      <c r="BA294" s="202"/>
    </row>
    <row r="295" spans="1:53" s="211" customFormat="1">
      <c r="A295" s="202"/>
      <c r="B295" s="208" t="s">
        <v>406</v>
      </c>
      <c r="C295" s="208"/>
      <c r="D295" s="209" t="s">
        <v>407</v>
      </c>
      <c r="E295" s="208">
        <v>31</v>
      </c>
      <c r="F295" s="208">
        <v>14</v>
      </c>
      <c r="G295" s="208">
        <v>13</v>
      </c>
      <c r="H295" s="208">
        <v>8</v>
      </c>
      <c r="I295" s="208">
        <v>6</v>
      </c>
      <c r="J295" s="208"/>
      <c r="K295" s="202"/>
      <c r="L295" s="202"/>
      <c r="M295" s="208">
        <v>2539.4</v>
      </c>
      <c r="N295" s="208">
        <v>979.66</v>
      </c>
      <c r="O295" s="208">
        <v>3378.02</v>
      </c>
      <c r="P295" s="208">
        <v>1046.71</v>
      </c>
      <c r="Q295" s="208">
        <v>581.52</v>
      </c>
      <c r="R295" s="208"/>
      <c r="S295" s="202"/>
      <c r="T295" s="202"/>
      <c r="U295" s="208">
        <v>79.356250000000003</v>
      </c>
      <c r="V295" s="208">
        <v>30.614374999999999</v>
      </c>
      <c r="W295" s="208">
        <v>112.600666666667</v>
      </c>
      <c r="X295" s="208">
        <v>40.258076923076899</v>
      </c>
      <c r="Y295" s="208">
        <v>20.052413793103401</v>
      </c>
      <c r="Z295" s="208"/>
      <c r="AA295" s="202"/>
      <c r="AB295" s="208" t="s">
        <v>449</v>
      </c>
      <c r="AC295" s="208"/>
      <c r="AD295" s="209" t="s">
        <v>117</v>
      </c>
      <c r="AE295" s="210">
        <v>60</v>
      </c>
      <c r="AF295" s="210">
        <v>24</v>
      </c>
      <c r="AG295" s="210">
        <v>15</v>
      </c>
      <c r="AH295" s="210">
        <v>12</v>
      </c>
      <c r="AI295" s="210">
        <v>12</v>
      </c>
      <c r="AJ295" s="210"/>
      <c r="AK295" s="202"/>
      <c r="AL295" s="202"/>
      <c r="AM295" s="210">
        <v>31963.89</v>
      </c>
      <c r="AN295" s="210">
        <v>13753.24</v>
      </c>
      <c r="AO295" s="210">
        <v>1764.45</v>
      </c>
      <c r="AP295" s="210">
        <v>973.5</v>
      </c>
      <c r="AQ295" s="210">
        <v>4452.3100000000004</v>
      </c>
      <c r="AR295" s="210"/>
      <c r="AS295" s="202"/>
      <c r="AT295" s="202"/>
      <c r="AU295" s="210">
        <v>499.43578124999999</v>
      </c>
      <c r="AV295" s="210">
        <v>214.894375</v>
      </c>
      <c r="AW295" s="210">
        <v>31.5080357142857</v>
      </c>
      <c r="AX295" s="210">
        <v>17.383928571428601</v>
      </c>
      <c r="AY295" s="210">
        <v>79.505535714285699</v>
      </c>
      <c r="AZ295" s="210"/>
      <c r="BA295" s="202"/>
    </row>
    <row r="296" spans="1:53" s="211" customFormat="1">
      <c r="A296" s="202"/>
      <c r="B296" s="208" t="s">
        <v>408</v>
      </c>
      <c r="C296" s="208"/>
      <c r="D296" s="209" t="s">
        <v>112</v>
      </c>
      <c r="E296" s="208">
        <v>105</v>
      </c>
      <c r="F296" s="208">
        <v>60</v>
      </c>
      <c r="G296" s="208">
        <v>38</v>
      </c>
      <c r="H296" s="208">
        <v>28</v>
      </c>
      <c r="I296" s="208">
        <v>22</v>
      </c>
      <c r="J296" s="208"/>
      <c r="K296" s="202"/>
      <c r="L296" s="202"/>
      <c r="M296" s="208">
        <v>6731.33</v>
      </c>
      <c r="N296" s="208">
        <v>6402.7</v>
      </c>
      <c r="O296" s="208">
        <v>7917.54</v>
      </c>
      <c r="P296" s="208">
        <v>3327.11</v>
      </c>
      <c r="Q296" s="208">
        <v>8839.99</v>
      </c>
      <c r="R296" s="208"/>
      <c r="S296" s="202"/>
      <c r="T296" s="202"/>
      <c r="U296" s="208">
        <v>61.755321100917399</v>
      </c>
      <c r="V296" s="208">
        <v>58.740366972476998</v>
      </c>
      <c r="W296" s="208">
        <v>73.310555555555595</v>
      </c>
      <c r="X296" s="208">
        <v>30.806574074074099</v>
      </c>
      <c r="Y296" s="208">
        <v>81.851759259259296</v>
      </c>
      <c r="Z296" s="208"/>
      <c r="AA296" s="202"/>
      <c r="AB296" s="208" t="s">
        <v>527</v>
      </c>
      <c r="AC296" s="208"/>
      <c r="AD296" s="209" t="s">
        <v>154</v>
      </c>
      <c r="AE296" s="210">
        <v>1</v>
      </c>
      <c r="AF296" s="210"/>
      <c r="AG296" s="210"/>
      <c r="AH296" s="210"/>
      <c r="AI296" s="210"/>
      <c r="AJ296" s="210"/>
      <c r="AK296" s="202"/>
      <c r="AL296" s="202"/>
      <c r="AM296" s="210">
        <v>20.83</v>
      </c>
      <c r="AN296" s="210">
        <v>0</v>
      </c>
      <c r="AO296" s="210">
        <v>0</v>
      </c>
      <c r="AP296" s="210">
        <v>0</v>
      </c>
      <c r="AQ296" s="210">
        <v>0</v>
      </c>
      <c r="AR296" s="210"/>
      <c r="AS296" s="202"/>
      <c r="AT296" s="202"/>
      <c r="AU296" s="210">
        <v>20.83</v>
      </c>
      <c r="AV296" s="210">
        <v>0</v>
      </c>
      <c r="AW296" s="210">
        <v>0</v>
      </c>
      <c r="AX296" s="210">
        <v>0</v>
      </c>
      <c r="AY296" s="210">
        <v>0</v>
      </c>
      <c r="AZ296" s="210"/>
      <c r="BA296" s="202"/>
    </row>
    <row r="297" spans="1:53" s="211" customFormat="1">
      <c r="A297" s="202"/>
      <c r="B297" s="208" t="s">
        <v>409</v>
      </c>
      <c r="C297" s="208"/>
      <c r="D297" s="209" t="s">
        <v>134</v>
      </c>
      <c r="E297" s="208">
        <v>87</v>
      </c>
      <c r="F297" s="208">
        <v>52</v>
      </c>
      <c r="G297" s="208">
        <v>34</v>
      </c>
      <c r="H297" s="208">
        <v>25</v>
      </c>
      <c r="I297" s="208">
        <v>26</v>
      </c>
      <c r="J297" s="208"/>
      <c r="K297" s="202"/>
      <c r="L297" s="202"/>
      <c r="M297" s="208">
        <v>10818.06</v>
      </c>
      <c r="N297" s="208">
        <v>8423.56</v>
      </c>
      <c r="O297" s="208">
        <v>4745.82</v>
      </c>
      <c r="P297" s="208">
        <v>5946.02</v>
      </c>
      <c r="Q297" s="208">
        <v>43275.17</v>
      </c>
      <c r="R297" s="208"/>
      <c r="S297" s="202"/>
      <c r="T297" s="202"/>
      <c r="U297" s="208">
        <v>108.1806</v>
      </c>
      <c r="V297" s="208">
        <v>84.235600000000005</v>
      </c>
      <c r="W297" s="208">
        <v>55.183953488372097</v>
      </c>
      <c r="X297" s="208">
        <v>68.345057471264397</v>
      </c>
      <c r="Y297" s="208">
        <v>441.58336734693899</v>
      </c>
      <c r="Z297" s="208"/>
      <c r="AA297" s="202"/>
      <c r="AB297" s="208" t="s">
        <v>450</v>
      </c>
      <c r="AC297" s="208"/>
      <c r="AD297" s="209" t="s">
        <v>346</v>
      </c>
      <c r="AE297" s="210">
        <v>84</v>
      </c>
      <c r="AF297" s="210">
        <v>38</v>
      </c>
      <c r="AG297" s="210">
        <v>19</v>
      </c>
      <c r="AH297" s="210">
        <v>13</v>
      </c>
      <c r="AI297" s="210">
        <v>12</v>
      </c>
      <c r="AJ297" s="210"/>
      <c r="AK297" s="202"/>
      <c r="AL297" s="202"/>
      <c r="AM297" s="210">
        <v>66782.98</v>
      </c>
      <c r="AN297" s="210">
        <v>13897.14</v>
      </c>
      <c r="AO297" s="210">
        <v>2906.85</v>
      </c>
      <c r="AP297" s="210">
        <v>1793.99</v>
      </c>
      <c r="AQ297" s="210">
        <v>21649.79</v>
      </c>
      <c r="AR297" s="210"/>
      <c r="AS297" s="202"/>
      <c r="AT297" s="202"/>
      <c r="AU297" s="210">
        <v>776.54627906976702</v>
      </c>
      <c r="AV297" s="210">
        <v>161.594651162791</v>
      </c>
      <c r="AW297" s="210">
        <v>35.887037037036997</v>
      </c>
      <c r="AX297" s="210">
        <v>22.424875</v>
      </c>
      <c r="AY297" s="210">
        <v>260.84084337349401</v>
      </c>
      <c r="AZ297" s="210"/>
      <c r="BA297" s="202"/>
    </row>
    <row r="298" spans="1:53" s="211" customFormat="1" ht="13" thickBot="1">
      <c r="A298" s="202"/>
      <c r="B298" s="212" t="s">
        <v>410</v>
      </c>
      <c r="C298" s="212"/>
      <c r="D298" s="213" t="s">
        <v>98</v>
      </c>
      <c r="E298" s="212">
        <v>906</v>
      </c>
      <c r="F298" s="212">
        <v>675</v>
      </c>
      <c r="G298" s="212">
        <v>557</v>
      </c>
      <c r="H298" s="212">
        <v>417</v>
      </c>
      <c r="I298" s="212">
        <v>362</v>
      </c>
      <c r="J298" s="212"/>
      <c r="K298" s="202"/>
      <c r="L298" s="202"/>
      <c r="M298" s="212">
        <v>119798.6</v>
      </c>
      <c r="N298" s="208">
        <v>111821.33</v>
      </c>
      <c r="O298" s="208">
        <v>157771.09</v>
      </c>
      <c r="P298" s="208">
        <v>112816.28</v>
      </c>
      <c r="Q298" s="208">
        <v>381739.28</v>
      </c>
      <c r="R298" s="208"/>
      <c r="S298" s="202"/>
      <c r="T298" s="202"/>
      <c r="U298" s="214">
        <v>110.92462962963</v>
      </c>
      <c r="V298" s="214">
        <v>103.538268518519</v>
      </c>
      <c r="W298" s="214">
        <v>152.73096805421099</v>
      </c>
      <c r="X298" s="214">
        <v>111.039645669291</v>
      </c>
      <c r="Y298" s="214">
        <v>374.62147203140302</v>
      </c>
      <c r="Z298" s="214"/>
      <c r="AA298" s="202"/>
      <c r="AB298" s="212"/>
      <c r="AC298" s="212"/>
      <c r="AD298" s="213"/>
      <c r="AE298" s="215"/>
      <c r="AF298" s="215"/>
      <c r="AG298" s="215"/>
      <c r="AH298" s="215"/>
      <c r="AI298" s="215"/>
      <c r="AJ298" s="215"/>
      <c r="AK298" s="202"/>
      <c r="AL298" s="202"/>
      <c r="AM298" s="216"/>
      <c r="AN298" s="215"/>
      <c r="AO298" s="215"/>
      <c r="AP298" s="215"/>
      <c r="AQ298" s="215"/>
      <c r="AR298" s="215"/>
      <c r="AS298" s="202"/>
      <c r="AT298" s="202"/>
      <c r="AU298" s="216"/>
      <c r="AV298" s="215"/>
      <c r="AW298" s="215"/>
      <c r="AX298" s="215"/>
      <c r="AY298" s="215"/>
      <c r="AZ298" s="215"/>
      <c r="BA298" s="202"/>
    </row>
    <row r="299" spans="1:53" s="211" customFormat="1">
      <c r="A299" s="202"/>
      <c r="B299" s="208" t="s">
        <v>411</v>
      </c>
      <c r="C299" s="208"/>
      <c r="D299" s="209" t="s">
        <v>91</v>
      </c>
      <c r="E299" s="208">
        <v>54</v>
      </c>
      <c r="F299" s="208">
        <v>42</v>
      </c>
      <c r="G299" s="208">
        <v>37</v>
      </c>
      <c r="H299" s="208">
        <v>24</v>
      </c>
      <c r="I299" s="208">
        <v>25</v>
      </c>
      <c r="J299" s="208"/>
      <c r="K299" s="202"/>
      <c r="L299" s="202"/>
      <c r="M299" s="208">
        <v>8930.1200000000008</v>
      </c>
      <c r="N299" s="208">
        <v>7220.41</v>
      </c>
      <c r="O299" s="208">
        <v>7702.78</v>
      </c>
      <c r="P299" s="208">
        <v>5607.37</v>
      </c>
      <c r="Q299" s="208">
        <v>27935.79</v>
      </c>
      <c r="R299" s="208"/>
      <c r="S299" s="202"/>
      <c r="T299" s="202"/>
      <c r="U299" s="208">
        <v>144.03419354838701</v>
      </c>
      <c r="V299" s="208">
        <v>116.45822580645201</v>
      </c>
      <c r="W299" s="208">
        <v>126.275081967213</v>
      </c>
      <c r="X299" s="208">
        <v>95.040169491525404</v>
      </c>
      <c r="Y299" s="208">
        <v>473.48796610169501</v>
      </c>
      <c r="Z299" s="208"/>
      <c r="AA299" s="202"/>
      <c r="AB299" s="208"/>
      <c r="AC299" s="208"/>
      <c r="AD299" s="209"/>
      <c r="AE299" s="210"/>
      <c r="AF299" s="210"/>
      <c r="AG299" s="210"/>
      <c r="AH299" s="210"/>
      <c r="AI299" s="210"/>
      <c r="AJ299" s="210"/>
      <c r="AK299" s="202"/>
      <c r="AL299" s="202"/>
      <c r="AM299" s="210"/>
      <c r="AN299" s="210"/>
      <c r="AO299" s="210"/>
      <c r="AP299" s="210"/>
      <c r="AQ299" s="210"/>
      <c r="AR299" s="210"/>
      <c r="AS299" s="202"/>
      <c r="AT299" s="202"/>
      <c r="AU299" s="210"/>
      <c r="AV299" s="210"/>
      <c r="AW299" s="210"/>
      <c r="AX299" s="210"/>
      <c r="AY299" s="210"/>
      <c r="AZ299" s="210"/>
      <c r="BA299" s="202"/>
    </row>
    <row r="300" spans="1:53" s="211" customFormat="1">
      <c r="A300" s="202"/>
      <c r="B300" s="208" t="s">
        <v>412</v>
      </c>
      <c r="C300" s="208"/>
      <c r="D300" s="209" t="s">
        <v>254</v>
      </c>
      <c r="E300" s="208">
        <v>74</v>
      </c>
      <c r="F300" s="208">
        <v>48</v>
      </c>
      <c r="G300" s="208">
        <v>29</v>
      </c>
      <c r="H300" s="208">
        <v>20</v>
      </c>
      <c r="I300" s="208">
        <v>12</v>
      </c>
      <c r="J300" s="208"/>
      <c r="K300" s="202"/>
      <c r="L300" s="202"/>
      <c r="M300" s="208">
        <v>12185.77</v>
      </c>
      <c r="N300" s="208">
        <v>24033.57</v>
      </c>
      <c r="O300" s="208">
        <v>8212.44</v>
      </c>
      <c r="P300" s="208">
        <v>4951.8500000000004</v>
      </c>
      <c r="Q300" s="208">
        <v>3935.67</v>
      </c>
      <c r="R300" s="208"/>
      <c r="S300" s="202"/>
      <c r="T300" s="202"/>
      <c r="U300" s="208">
        <v>150.44160493827201</v>
      </c>
      <c r="V300" s="208">
        <v>296.71074074074102</v>
      </c>
      <c r="W300" s="208">
        <v>120.771176470588</v>
      </c>
      <c r="X300" s="208">
        <v>71.765942028985506</v>
      </c>
      <c r="Y300" s="208">
        <v>57.038695652173899</v>
      </c>
      <c r="Z300" s="208"/>
      <c r="AA300" s="202"/>
      <c r="AB300" s="208"/>
      <c r="AC300" s="208"/>
      <c r="AD300" s="209"/>
      <c r="AE300" s="210"/>
      <c r="AF300" s="210"/>
      <c r="AG300" s="210"/>
      <c r="AH300" s="210"/>
      <c r="AI300" s="210"/>
      <c r="AJ300" s="210"/>
      <c r="AK300" s="202"/>
      <c r="AL300" s="202"/>
      <c r="AM300" s="210"/>
      <c r="AN300" s="210"/>
      <c r="AO300" s="210"/>
      <c r="AP300" s="210"/>
      <c r="AQ300" s="210"/>
      <c r="AR300" s="210"/>
      <c r="AS300" s="202"/>
      <c r="AT300" s="202"/>
      <c r="AU300" s="210"/>
      <c r="AV300" s="210"/>
      <c r="AW300" s="210"/>
      <c r="AX300" s="210"/>
      <c r="AY300" s="210"/>
      <c r="AZ300" s="210"/>
      <c r="BA300" s="202"/>
    </row>
    <row r="301" spans="1:53" s="211" customFormat="1">
      <c r="A301" s="202"/>
      <c r="B301" s="208" t="s">
        <v>413</v>
      </c>
      <c r="C301" s="208"/>
      <c r="D301" s="209" t="s">
        <v>93</v>
      </c>
      <c r="E301" s="208">
        <v>1</v>
      </c>
      <c r="F301" s="208">
        <v>1</v>
      </c>
      <c r="G301" s="208"/>
      <c r="H301" s="208"/>
      <c r="I301" s="208"/>
      <c r="J301" s="208"/>
      <c r="K301" s="202"/>
      <c r="L301" s="202"/>
      <c r="M301" s="208">
        <v>43.61</v>
      </c>
      <c r="N301" s="208">
        <v>40.659999999999997</v>
      </c>
      <c r="O301" s="208">
        <v>0</v>
      </c>
      <c r="P301" s="208">
        <v>0</v>
      </c>
      <c r="Q301" s="208">
        <v>0</v>
      </c>
      <c r="R301" s="208"/>
      <c r="S301" s="202"/>
      <c r="T301" s="202"/>
      <c r="U301" s="208">
        <v>43.61</v>
      </c>
      <c r="V301" s="208">
        <v>40.659999999999997</v>
      </c>
      <c r="W301" s="208">
        <v>0</v>
      </c>
      <c r="X301" s="208">
        <v>0</v>
      </c>
      <c r="Y301" s="208">
        <v>0</v>
      </c>
      <c r="Z301" s="208"/>
      <c r="AA301" s="202"/>
      <c r="AB301" s="208"/>
      <c r="AC301" s="208"/>
      <c r="AD301" s="209"/>
      <c r="AE301" s="210"/>
      <c r="AF301" s="210"/>
      <c r="AG301" s="210"/>
      <c r="AH301" s="210"/>
      <c r="AI301" s="210"/>
      <c r="AJ301" s="210"/>
      <c r="AK301" s="202"/>
      <c r="AL301" s="202"/>
      <c r="AM301" s="210"/>
      <c r="AN301" s="210"/>
      <c r="AO301" s="210"/>
      <c r="AP301" s="210"/>
      <c r="AQ301" s="210"/>
      <c r="AR301" s="210"/>
      <c r="AS301" s="202"/>
      <c r="AT301" s="202"/>
      <c r="AU301" s="210"/>
      <c r="AV301" s="210"/>
      <c r="AW301" s="210"/>
      <c r="AX301" s="210"/>
      <c r="AY301" s="210"/>
      <c r="AZ301" s="210"/>
      <c r="BA301" s="202"/>
    </row>
    <row r="302" spans="1:53" s="211" customFormat="1">
      <c r="A302" s="202"/>
      <c r="B302" s="208" t="s">
        <v>413</v>
      </c>
      <c r="C302" s="208"/>
      <c r="D302" s="209" t="s">
        <v>87</v>
      </c>
      <c r="E302" s="208">
        <v>198</v>
      </c>
      <c r="F302" s="208">
        <v>152</v>
      </c>
      <c r="G302" s="208">
        <v>130</v>
      </c>
      <c r="H302" s="208">
        <v>96</v>
      </c>
      <c r="I302" s="208">
        <v>87</v>
      </c>
      <c r="J302" s="208"/>
      <c r="K302" s="202"/>
      <c r="L302" s="202"/>
      <c r="M302" s="208">
        <v>25702.83</v>
      </c>
      <c r="N302" s="208">
        <v>14647.46</v>
      </c>
      <c r="O302" s="208">
        <v>26969.83</v>
      </c>
      <c r="P302" s="208">
        <v>19220.490000000002</v>
      </c>
      <c r="Q302" s="208">
        <v>86031.54</v>
      </c>
      <c r="R302" s="208"/>
      <c r="S302" s="202"/>
      <c r="T302" s="202"/>
      <c r="U302" s="208">
        <v>117.36452054794501</v>
      </c>
      <c r="V302" s="208">
        <v>66.883378995433802</v>
      </c>
      <c r="W302" s="208">
        <v>127.216179245283</v>
      </c>
      <c r="X302" s="208">
        <v>91.964066985645999</v>
      </c>
      <c r="Y302" s="208">
        <v>419.66604878048798</v>
      </c>
      <c r="Z302" s="208"/>
      <c r="AA302" s="202"/>
      <c r="AB302" s="208"/>
      <c r="AC302" s="208"/>
      <c r="AD302" s="209"/>
      <c r="AE302" s="210"/>
      <c r="AF302" s="210"/>
      <c r="AG302" s="210"/>
      <c r="AH302" s="210"/>
      <c r="AI302" s="210"/>
      <c r="AJ302" s="210"/>
      <c r="AK302" s="202"/>
      <c r="AL302" s="202"/>
      <c r="AM302" s="210"/>
      <c r="AN302" s="210"/>
      <c r="AO302" s="210"/>
      <c r="AP302" s="210"/>
      <c r="AQ302" s="210"/>
      <c r="AR302" s="210"/>
      <c r="AS302" s="202"/>
      <c r="AT302" s="202"/>
      <c r="AU302" s="210"/>
      <c r="AV302" s="210"/>
      <c r="AW302" s="210"/>
      <c r="AX302" s="210"/>
      <c r="AY302" s="210"/>
      <c r="AZ302" s="210"/>
      <c r="BA302" s="202"/>
    </row>
    <row r="303" spans="1:53" s="211" customFormat="1">
      <c r="A303" s="202"/>
      <c r="B303" s="208" t="s">
        <v>414</v>
      </c>
      <c r="C303" s="208"/>
      <c r="D303" s="209" t="s">
        <v>136</v>
      </c>
      <c r="E303" s="208">
        <v>27</v>
      </c>
      <c r="F303" s="208">
        <v>12</v>
      </c>
      <c r="G303" s="208">
        <v>8</v>
      </c>
      <c r="H303" s="208">
        <v>8</v>
      </c>
      <c r="I303" s="208">
        <v>7</v>
      </c>
      <c r="J303" s="208"/>
      <c r="K303" s="202"/>
      <c r="L303" s="202"/>
      <c r="M303" s="208">
        <v>2195.5500000000002</v>
      </c>
      <c r="N303" s="208">
        <v>1626.44</v>
      </c>
      <c r="O303" s="208">
        <v>2494.0100000000002</v>
      </c>
      <c r="P303" s="208">
        <v>1909.3</v>
      </c>
      <c r="Q303" s="208">
        <v>5482.64</v>
      </c>
      <c r="R303" s="208"/>
      <c r="S303" s="202"/>
      <c r="T303" s="202"/>
      <c r="U303" s="208">
        <v>75.708620689655206</v>
      </c>
      <c r="V303" s="208">
        <v>56.084137931034498</v>
      </c>
      <c r="W303" s="208">
        <v>86.000344827586204</v>
      </c>
      <c r="X303" s="208">
        <v>65.837931034482807</v>
      </c>
      <c r="Y303" s="208">
        <v>189.05655172413799</v>
      </c>
      <c r="Z303" s="208"/>
      <c r="AA303" s="202"/>
      <c r="AB303" s="208"/>
      <c r="AC303" s="208"/>
      <c r="AD303" s="209"/>
      <c r="AE303" s="210"/>
      <c r="AF303" s="210"/>
      <c r="AG303" s="210"/>
      <c r="AH303" s="210"/>
      <c r="AI303" s="210"/>
      <c r="AJ303" s="210"/>
      <c r="AK303" s="202"/>
      <c r="AL303" s="202"/>
      <c r="AM303" s="210"/>
      <c r="AN303" s="210"/>
      <c r="AO303" s="210"/>
      <c r="AP303" s="210"/>
      <c r="AQ303" s="210"/>
      <c r="AR303" s="210"/>
      <c r="AS303" s="202"/>
      <c r="AT303" s="202"/>
      <c r="AU303" s="210"/>
      <c r="AV303" s="210"/>
      <c r="AW303" s="210"/>
      <c r="AX303" s="210"/>
      <c r="AY303" s="210"/>
      <c r="AZ303" s="210"/>
      <c r="BA303" s="202"/>
    </row>
    <row r="304" spans="1:53" s="211" customFormat="1">
      <c r="A304" s="202"/>
      <c r="B304" s="208" t="s">
        <v>415</v>
      </c>
      <c r="C304" s="208"/>
      <c r="D304" s="209" t="s">
        <v>416</v>
      </c>
      <c r="E304" s="208">
        <v>56</v>
      </c>
      <c r="F304" s="208">
        <v>25</v>
      </c>
      <c r="G304" s="208">
        <v>34</v>
      </c>
      <c r="H304" s="208">
        <v>21</v>
      </c>
      <c r="I304" s="208">
        <v>15</v>
      </c>
      <c r="J304" s="208"/>
      <c r="K304" s="202"/>
      <c r="L304" s="202"/>
      <c r="M304" s="208">
        <v>10139.42</v>
      </c>
      <c r="N304" s="208">
        <v>4059.89</v>
      </c>
      <c r="O304" s="208">
        <v>11234.36</v>
      </c>
      <c r="P304" s="208">
        <v>6251.53</v>
      </c>
      <c r="Q304" s="208">
        <v>7154.82</v>
      </c>
      <c r="R304" s="208"/>
      <c r="S304" s="202"/>
      <c r="T304" s="202"/>
      <c r="U304" s="208">
        <v>166.22</v>
      </c>
      <c r="V304" s="208">
        <v>66.555573770491804</v>
      </c>
      <c r="W304" s="208">
        <v>193.69586206896599</v>
      </c>
      <c r="X304" s="208">
        <v>109.675964912281</v>
      </c>
      <c r="Y304" s="208">
        <v>125.523157894737</v>
      </c>
      <c r="Z304" s="208"/>
      <c r="AA304" s="202"/>
      <c r="AB304" s="208"/>
      <c r="AC304" s="208"/>
      <c r="AD304" s="209"/>
      <c r="AE304" s="210"/>
      <c r="AF304" s="210"/>
      <c r="AG304" s="210"/>
      <c r="AH304" s="210"/>
      <c r="AI304" s="210"/>
      <c r="AJ304" s="210"/>
      <c r="AK304" s="202"/>
      <c r="AL304" s="202"/>
      <c r="AM304" s="210"/>
      <c r="AN304" s="210"/>
      <c r="AO304" s="210"/>
      <c r="AP304" s="210"/>
      <c r="AQ304" s="210"/>
      <c r="AR304" s="210"/>
      <c r="AS304" s="202"/>
      <c r="AT304" s="202"/>
      <c r="AU304" s="210"/>
      <c r="AV304" s="210"/>
      <c r="AW304" s="210"/>
      <c r="AX304" s="210"/>
      <c r="AY304" s="210"/>
      <c r="AZ304" s="210"/>
      <c r="BA304" s="202"/>
    </row>
    <row r="305" spans="1:53" s="211" customFormat="1">
      <c r="A305" s="202"/>
      <c r="B305" s="208" t="s">
        <v>417</v>
      </c>
      <c r="C305" s="208"/>
      <c r="D305" s="209" t="s">
        <v>194</v>
      </c>
      <c r="E305" s="208">
        <v>1698</v>
      </c>
      <c r="F305" s="208">
        <v>1149</v>
      </c>
      <c r="G305" s="208">
        <v>990</v>
      </c>
      <c r="H305" s="208">
        <v>814</v>
      </c>
      <c r="I305" s="208">
        <v>730</v>
      </c>
      <c r="J305" s="208"/>
      <c r="K305" s="202"/>
      <c r="L305" s="202"/>
      <c r="M305" s="208">
        <v>173829.01</v>
      </c>
      <c r="N305" s="208">
        <v>132671.67000000001</v>
      </c>
      <c r="O305" s="208">
        <v>192751.26</v>
      </c>
      <c r="P305" s="208">
        <v>201514.66</v>
      </c>
      <c r="Q305" s="208">
        <v>780734.15</v>
      </c>
      <c r="R305" s="208"/>
      <c r="S305" s="202"/>
      <c r="T305" s="202"/>
      <c r="U305" s="208">
        <v>82.579102137767293</v>
      </c>
      <c r="V305" s="208">
        <v>63.0269216152019</v>
      </c>
      <c r="W305" s="208">
        <v>95.374200890648297</v>
      </c>
      <c r="X305" s="208">
        <v>98.684946131243805</v>
      </c>
      <c r="Y305" s="208">
        <v>377.16625603864702</v>
      </c>
      <c r="Z305" s="208"/>
      <c r="AA305" s="202"/>
      <c r="AB305" s="208"/>
      <c r="AC305" s="208"/>
      <c r="AD305" s="209"/>
      <c r="AE305" s="210"/>
      <c r="AF305" s="210"/>
      <c r="AG305" s="210"/>
      <c r="AH305" s="210"/>
      <c r="AI305" s="210"/>
      <c r="AJ305" s="210"/>
      <c r="AK305" s="202"/>
      <c r="AL305" s="202"/>
      <c r="AM305" s="210"/>
      <c r="AN305" s="210"/>
      <c r="AO305" s="210"/>
      <c r="AP305" s="210"/>
      <c r="AQ305" s="210"/>
      <c r="AR305" s="210"/>
      <c r="AS305" s="202"/>
      <c r="AT305" s="202"/>
      <c r="AU305" s="210"/>
      <c r="AV305" s="210"/>
      <c r="AW305" s="210"/>
      <c r="AX305" s="210"/>
      <c r="AY305" s="210"/>
      <c r="AZ305" s="210"/>
      <c r="BA305" s="202"/>
    </row>
    <row r="306" spans="1:53" s="211" customFormat="1">
      <c r="A306" s="202"/>
      <c r="B306" s="208" t="s">
        <v>418</v>
      </c>
      <c r="C306" s="208"/>
      <c r="D306" s="209" t="s">
        <v>120</v>
      </c>
      <c r="E306" s="208">
        <v>1477</v>
      </c>
      <c r="F306" s="208">
        <v>825</v>
      </c>
      <c r="G306" s="208">
        <v>622</v>
      </c>
      <c r="H306" s="208">
        <v>608</v>
      </c>
      <c r="I306" s="208">
        <v>533</v>
      </c>
      <c r="J306" s="208"/>
      <c r="K306" s="202"/>
      <c r="L306" s="202"/>
      <c r="M306" s="208">
        <v>214674.46</v>
      </c>
      <c r="N306" s="208">
        <v>130161.22</v>
      </c>
      <c r="O306" s="208">
        <v>143736.81</v>
      </c>
      <c r="P306" s="208">
        <v>175456.22</v>
      </c>
      <c r="Q306" s="208">
        <v>628866.28</v>
      </c>
      <c r="R306" s="208"/>
      <c r="S306" s="202"/>
      <c r="T306" s="202"/>
      <c r="U306" s="208">
        <v>121.76656834940501</v>
      </c>
      <c r="V306" s="208">
        <v>73.829393079977294</v>
      </c>
      <c r="W306" s="208">
        <v>102.816030042918</v>
      </c>
      <c r="X306" s="208">
        <v>104.875206216378</v>
      </c>
      <c r="Y306" s="208">
        <v>368.18868852459002</v>
      </c>
      <c r="Z306" s="208"/>
      <c r="AA306" s="202"/>
      <c r="AB306" s="208"/>
      <c r="AC306" s="208"/>
      <c r="AD306" s="209"/>
      <c r="AE306" s="210"/>
      <c r="AF306" s="210"/>
      <c r="AG306" s="210"/>
      <c r="AH306" s="210"/>
      <c r="AI306" s="210"/>
      <c r="AJ306" s="210"/>
      <c r="AK306" s="202"/>
      <c r="AL306" s="202"/>
      <c r="AM306" s="210"/>
      <c r="AN306" s="210"/>
      <c r="AO306" s="210"/>
      <c r="AP306" s="210"/>
      <c r="AQ306" s="210"/>
      <c r="AR306" s="210"/>
      <c r="AS306" s="202"/>
      <c r="AT306" s="202"/>
      <c r="AU306" s="210"/>
      <c r="AV306" s="210"/>
      <c r="AW306" s="210"/>
      <c r="AX306" s="210"/>
      <c r="AY306" s="210"/>
      <c r="AZ306" s="210"/>
      <c r="BA306" s="202"/>
    </row>
    <row r="307" spans="1:53" s="211" customFormat="1">
      <c r="A307" s="202"/>
      <c r="B307" s="208" t="s">
        <v>418</v>
      </c>
      <c r="C307" s="208"/>
      <c r="D307" s="209" t="s">
        <v>110</v>
      </c>
      <c r="E307" s="208"/>
      <c r="F307" s="208"/>
      <c r="G307" s="208">
        <v>1</v>
      </c>
      <c r="H307" s="208">
        <v>1</v>
      </c>
      <c r="I307" s="208"/>
      <c r="J307" s="208"/>
      <c r="K307" s="202"/>
      <c r="L307" s="202"/>
      <c r="M307" s="208">
        <v>-167.11</v>
      </c>
      <c r="N307" s="208">
        <v>0</v>
      </c>
      <c r="O307" s="208">
        <v>125.31</v>
      </c>
      <c r="P307" s="208">
        <v>46.16</v>
      </c>
      <c r="Q307" s="208">
        <v>0</v>
      </c>
      <c r="R307" s="208"/>
      <c r="S307" s="202"/>
      <c r="T307" s="202"/>
      <c r="U307" s="208">
        <v>-167.11</v>
      </c>
      <c r="V307" s="208">
        <v>0</v>
      </c>
      <c r="W307" s="208">
        <v>125.31</v>
      </c>
      <c r="X307" s="208">
        <v>46.16</v>
      </c>
      <c r="Y307" s="208">
        <v>0</v>
      </c>
      <c r="Z307" s="208"/>
      <c r="AA307" s="202"/>
      <c r="AB307" s="208"/>
      <c r="AC307" s="208"/>
      <c r="AD307" s="209"/>
      <c r="AE307" s="210"/>
      <c r="AF307" s="210"/>
      <c r="AG307" s="210"/>
      <c r="AH307" s="210"/>
      <c r="AI307" s="210"/>
      <c r="AJ307" s="210"/>
      <c r="AK307" s="202"/>
      <c r="AL307" s="202"/>
      <c r="AM307" s="210"/>
      <c r="AN307" s="210"/>
      <c r="AO307" s="210"/>
      <c r="AP307" s="210"/>
      <c r="AQ307" s="210"/>
      <c r="AR307" s="210"/>
      <c r="AS307" s="202"/>
      <c r="AT307" s="202"/>
      <c r="AU307" s="210"/>
      <c r="AV307" s="210"/>
      <c r="AW307" s="210"/>
      <c r="AX307" s="210"/>
      <c r="AY307" s="210"/>
      <c r="AZ307" s="210"/>
      <c r="BA307" s="202"/>
    </row>
    <row r="308" spans="1:53" s="211" customFormat="1" ht="13" thickBot="1">
      <c r="A308" s="202"/>
      <c r="B308" s="212" t="s">
        <v>419</v>
      </c>
      <c r="C308" s="212"/>
      <c r="D308" s="213" t="s">
        <v>127</v>
      </c>
      <c r="E308" s="212">
        <v>44</v>
      </c>
      <c r="F308" s="212">
        <v>30</v>
      </c>
      <c r="G308" s="212">
        <v>24</v>
      </c>
      <c r="H308" s="212">
        <v>17</v>
      </c>
      <c r="I308" s="212">
        <v>11</v>
      </c>
      <c r="J308" s="212"/>
      <c r="K308" s="202"/>
      <c r="L308" s="202"/>
      <c r="M308" s="212">
        <v>6206</v>
      </c>
      <c r="N308" s="208">
        <v>3023.61</v>
      </c>
      <c r="O308" s="208">
        <v>4321.7</v>
      </c>
      <c r="P308" s="208">
        <v>5006.45</v>
      </c>
      <c r="Q308" s="208">
        <v>10244.120000000001</v>
      </c>
      <c r="R308" s="208"/>
      <c r="S308" s="202"/>
      <c r="T308" s="202"/>
      <c r="U308" s="214">
        <v>114.92592592592599</v>
      </c>
      <c r="V308" s="214">
        <v>55.992777777777803</v>
      </c>
      <c r="W308" s="214">
        <v>98.220454545454501</v>
      </c>
      <c r="X308" s="214">
        <v>111.254444444444</v>
      </c>
      <c r="Y308" s="214">
        <v>227.647111111111</v>
      </c>
      <c r="Z308" s="214"/>
      <c r="AA308" s="202"/>
      <c r="AB308" s="212"/>
      <c r="AC308" s="212"/>
      <c r="AD308" s="213"/>
      <c r="AE308" s="215"/>
      <c r="AF308" s="215"/>
      <c r="AG308" s="215"/>
      <c r="AH308" s="215"/>
      <c r="AI308" s="215"/>
      <c r="AJ308" s="215"/>
      <c r="AK308" s="202"/>
      <c r="AL308" s="202"/>
      <c r="AM308" s="216"/>
      <c r="AN308" s="215"/>
      <c r="AO308" s="215"/>
      <c r="AP308" s="215"/>
      <c r="AQ308" s="215"/>
      <c r="AR308" s="215"/>
      <c r="AS308" s="202"/>
      <c r="AT308" s="202"/>
      <c r="AU308" s="216"/>
      <c r="AV308" s="215"/>
      <c r="AW308" s="215"/>
      <c r="AX308" s="215"/>
      <c r="AY308" s="215"/>
      <c r="AZ308" s="215"/>
      <c r="BA308" s="202"/>
    </row>
    <row r="309" spans="1:53" s="211" customFormat="1">
      <c r="A309" s="202"/>
      <c r="B309" s="208" t="s">
        <v>421</v>
      </c>
      <c r="C309" s="208"/>
      <c r="D309" s="209" t="s">
        <v>422</v>
      </c>
      <c r="E309" s="208">
        <v>1</v>
      </c>
      <c r="F309" s="208">
        <v>1</v>
      </c>
      <c r="G309" s="208"/>
      <c r="H309" s="208"/>
      <c r="I309" s="208"/>
      <c r="J309" s="208"/>
      <c r="K309" s="202"/>
      <c r="L309" s="202"/>
      <c r="M309" s="208">
        <v>31.56</v>
      </c>
      <c r="N309" s="208">
        <v>79</v>
      </c>
      <c r="O309" s="208"/>
      <c r="P309" s="208">
        <v>0</v>
      </c>
      <c r="Q309" s="208">
        <v>0</v>
      </c>
      <c r="R309" s="208"/>
      <c r="S309" s="202"/>
      <c r="T309" s="202"/>
      <c r="U309" s="208">
        <v>31.56</v>
      </c>
      <c r="V309" s="208">
        <v>79</v>
      </c>
      <c r="W309" s="208"/>
      <c r="X309" s="208">
        <v>0</v>
      </c>
      <c r="Y309" s="208">
        <v>0</v>
      </c>
      <c r="Z309" s="208"/>
      <c r="AA309" s="202"/>
      <c r="AB309" s="208"/>
      <c r="AC309" s="208"/>
      <c r="AD309" s="209"/>
      <c r="AE309" s="210"/>
      <c r="AF309" s="210"/>
      <c r="AG309" s="210"/>
      <c r="AH309" s="210"/>
      <c r="AI309" s="210"/>
      <c r="AJ309" s="210"/>
      <c r="AK309" s="202"/>
      <c r="AL309" s="202"/>
      <c r="AM309" s="210"/>
      <c r="AN309" s="210"/>
      <c r="AO309" s="210"/>
      <c r="AP309" s="210"/>
      <c r="AQ309" s="210"/>
      <c r="AR309" s="210"/>
      <c r="AS309" s="202"/>
      <c r="AT309" s="202"/>
      <c r="AU309" s="210"/>
      <c r="AV309" s="210"/>
      <c r="AW309" s="210"/>
      <c r="AX309" s="210"/>
      <c r="AY309" s="210"/>
      <c r="AZ309" s="210"/>
      <c r="BA309" s="202"/>
    </row>
    <row r="310" spans="1:53" s="211" customFormat="1">
      <c r="A310" s="202"/>
      <c r="B310" s="208" t="s">
        <v>423</v>
      </c>
      <c r="C310" s="208"/>
      <c r="D310" s="209" t="s">
        <v>422</v>
      </c>
      <c r="E310" s="208">
        <v>752</v>
      </c>
      <c r="F310" s="208">
        <v>581</v>
      </c>
      <c r="G310" s="208">
        <v>433</v>
      </c>
      <c r="H310" s="208">
        <v>315</v>
      </c>
      <c r="I310" s="208">
        <v>302</v>
      </c>
      <c r="J310" s="208"/>
      <c r="K310" s="202"/>
      <c r="L310" s="202"/>
      <c r="M310" s="208">
        <v>50277.200000000099</v>
      </c>
      <c r="N310" s="208">
        <v>58899.360000000001</v>
      </c>
      <c r="O310" s="208">
        <v>67682.97</v>
      </c>
      <c r="P310" s="208">
        <v>46373.22</v>
      </c>
      <c r="Q310" s="208">
        <v>221106.45</v>
      </c>
      <c r="R310" s="208"/>
      <c r="S310" s="202"/>
      <c r="T310" s="202"/>
      <c r="U310" s="208">
        <v>59.9966587112173</v>
      </c>
      <c r="V310" s="208">
        <v>70.285632458233906</v>
      </c>
      <c r="W310" s="208">
        <v>85.028856783919593</v>
      </c>
      <c r="X310" s="208">
        <v>60.1468482490273</v>
      </c>
      <c r="Y310" s="208">
        <v>283.83369704749703</v>
      </c>
      <c r="Z310" s="208"/>
      <c r="AA310" s="202"/>
      <c r="AB310" s="208"/>
      <c r="AC310" s="208"/>
      <c r="AD310" s="209"/>
      <c r="AE310" s="210"/>
      <c r="AF310" s="210"/>
      <c r="AG310" s="210"/>
      <c r="AH310" s="210"/>
      <c r="AI310" s="210"/>
      <c r="AJ310" s="210"/>
      <c r="AK310" s="202"/>
      <c r="AL310" s="202"/>
      <c r="AM310" s="210"/>
      <c r="AN310" s="210"/>
      <c r="AO310" s="210"/>
      <c r="AP310" s="210"/>
      <c r="AQ310" s="210"/>
      <c r="AR310" s="210"/>
      <c r="AS310" s="202"/>
      <c r="AT310" s="202"/>
      <c r="AU310" s="210"/>
      <c r="AV310" s="210"/>
      <c r="AW310" s="210"/>
      <c r="AX310" s="210"/>
      <c r="AY310" s="210"/>
      <c r="AZ310" s="210"/>
      <c r="BA310" s="202"/>
    </row>
    <row r="311" spans="1:53" s="211" customFormat="1">
      <c r="A311" s="202"/>
      <c r="B311" s="208" t="s">
        <v>424</v>
      </c>
      <c r="C311" s="208"/>
      <c r="D311" s="209" t="s">
        <v>144</v>
      </c>
      <c r="E311" s="208">
        <v>1</v>
      </c>
      <c r="F311" s="208">
        <v>1</v>
      </c>
      <c r="G311" s="208">
        <v>1</v>
      </c>
      <c r="H311" s="208">
        <v>1</v>
      </c>
      <c r="I311" s="208"/>
      <c r="J311" s="208"/>
      <c r="K311" s="202"/>
      <c r="L311" s="202"/>
      <c r="M311" s="208">
        <v>182.93</v>
      </c>
      <c r="N311" s="208">
        <v>200.41</v>
      </c>
      <c r="O311" s="208">
        <v>213.55</v>
      </c>
      <c r="P311" s="208">
        <v>56.56</v>
      </c>
      <c r="Q311" s="208">
        <v>0</v>
      </c>
      <c r="R311" s="208"/>
      <c r="S311" s="202"/>
      <c r="T311" s="202"/>
      <c r="U311" s="208">
        <v>182.93</v>
      </c>
      <c r="V311" s="208">
        <v>200.41</v>
      </c>
      <c r="W311" s="208">
        <v>213.55</v>
      </c>
      <c r="X311" s="208">
        <v>56.56</v>
      </c>
      <c r="Y311" s="208">
        <v>0</v>
      </c>
      <c r="Z311" s="208"/>
      <c r="AA311" s="202"/>
      <c r="AB311" s="208"/>
      <c r="AC311" s="208"/>
      <c r="AD311" s="209"/>
      <c r="AE311" s="210"/>
      <c r="AF311" s="210"/>
      <c r="AG311" s="210"/>
      <c r="AH311" s="210"/>
      <c r="AI311" s="210"/>
      <c r="AJ311" s="210"/>
      <c r="AK311" s="202"/>
      <c r="AL311" s="202"/>
      <c r="AM311" s="210"/>
      <c r="AN311" s="210"/>
      <c r="AO311" s="210"/>
      <c r="AP311" s="210"/>
      <c r="AQ311" s="210"/>
      <c r="AR311" s="210"/>
      <c r="AS311" s="202"/>
      <c r="AT311" s="202"/>
      <c r="AU311" s="210"/>
      <c r="AV311" s="210"/>
      <c r="AW311" s="210"/>
      <c r="AX311" s="210"/>
      <c r="AY311" s="210"/>
      <c r="AZ311" s="210"/>
      <c r="BA311" s="202"/>
    </row>
    <row r="312" spans="1:53" s="211" customFormat="1">
      <c r="A312" s="202"/>
      <c r="B312" s="208" t="s">
        <v>425</v>
      </c>
      <c r="C312" s="208"/>
      <c r="D312" s="209" t="s">
        <v>175</v>
      </c>
      <c r="E312" s="208">
        <v>782</v>
      </c>
      <c r="F312" s="208">
        <v>467</v>
      </c>
      <c r="G312" s="208">
        <v>399</v>
      </c>
      <c r="H312" s="208">
        <v>304</v>
      </c>
      <c r="I312" s="208">
        <v>262</v>
      </c>
      <c r="J312" s="208"/>
      <c r="K312" s="202"/>
      <c r="L312" s="202"/>
      <c r="M312" s="208">
        <v>79810.67</v>
      </c>
      <c r="N312" s="208">
        <v>52312.88</v>
      </c>
      <c r="O312" s="208">
        <v>90374.27</v>
      </c>
      <c r="P312" s="208">
        <v>65943.19</v>
      </c>
      <c r="Q312" s="208">
        <v>252278.34</v>
      </c>
      <c r="R312" s="208"/>
      <c r="S312" s="202"/>
      <c r="T312" s="202"/>
      <c r="U312" s="208">
        <v>89.373650615901397</v>
      </c>
      <c r="V312" s="208">
        <v>58.581052631578899</v>
      </c>
      <c r="W312" s="208">
        <v>106.322670588235</v>
      </c>
      <c r="X312" s="208">
        <v>78.503797619047603</v>
      </c>
      <c r="Y312" s="208">
        <v>298.55424852071002</v>
      </c>
      <c r="Z312" s="208"/>
      <c r="AA312" s="202"/>
      <c r="AB312" s="208"/>
      <c r="AC312" s="208"/>
      <c r="AD312" s="209"/>
      <c r="AE312" s="210"/>
      <c r="AF312" s="210"/>
      <c r="AG312" s="210"/>
      <c r="AH312" s="210"/>
      <c r="AI312" s="210"/>
      <c r="AJ312" s="210"/>
      <c r="AK312" s="202"/>
      <c r="AL312" s="202"/>
      <c r="AM312" s="210"/>
      <c r="AN312" s="210"/>
      <c r="AO312" s="210"/>
      <c r="AP312" s="210"/>
      <c r="AQ312" s="210"/>
      <c r="AR312" s="210"/>
      <c r="AS312" s="202"/>
      <c r="AT312" s="202"/>
      <c r="AU312" s="210"/>
      <c r="AV312" s="210"/>
      <c r="AW312" s="210"/>
      <c r="AX312" s="210"/>
      <c r="AY312" s="210"/>
      <c r="AZ312" s="210"/>
      <c r="BA312" s="202"/>
    </row>
    <row r="313" spans="1:53" s="211" customFormat="1">
      <c r="A313" s="202"/>
      <c r="B313" s="208" t="s">
        <v>426</v>
      </c>
      <c r="C313" s="208"/>
      <c r="D313" s="209" t="s">
        <v>254</v>
      </c>
      <c r="E313" s="208">
        <v>221</v>
      </c>
      <c r="F313" s="208">
        <v>150</v>
      </c>
      <c r="G313" s="208">
        <v>115</v>
      </c>
      <c r="H313" s="208">
        <v>98</v>
      </c>
      <c r="I313" s="208">
        <v>103</v>
      </c>
      <c r="J313" s="208"/>
      <c r="K313" s="202"/>
      <c r="L313" s="202"/>
      <c r="M313" s="208">
        <v>39353.99</v>
      </c>
      <c r="N313" s="208">
        <v>31938.67</v>
      </c>
      <c r="O313" s="208">
        <v>31038.41</v>
      </c>
      <c r="P313" s="208">
        <v>27429.1</v>
      </c>
      <c r="Q313" s="208">
        <v>172947.31</v>
      </c>
      <c r="R313" s="208"/>
      <c r="S313" s="202"/>
      <c r="T313" s="202"/>
      <c r="U313" s="208">
        <v>150.781570881226</v>
      </c>
      <c r="V313" s="208">
        <v>122.37038314176201</v>
      </c>
      <c r="W313" s="208">
        <v>125.661578947368</v>
      </c>
      <c r="X313" s="208">
        <v>106.728015564202</v>
      </c>
      <c r="Y313" s="208">
        <v>662.63337164750999</v>
      </c>
      <c r="Z313" s="208"/>
      <c r="AA313" s="202"/>
      <c r="AB313" s="208"/>
      <c r="AC313" s="208"/>
      <c r="AD313" s="209"/>
      <c r="AE313" s="210"/>
      <c r="AF313" s="210"/>
      <c r="AG313" s="210"/>
      <c r="AH313" s="210"/>
      <c r="AI313" s="210"/>
      <c r="AJ313" s="210"/>
      <c r="AK313" s="202"/>
      <c r="AL313" s="202"/>
      <c r="AM313" s="210"/>
      <c r="AN313" s="210"/>
      <c r="AO313" s="210"/>
      <c r="AP313" s="210"/>
      <c r="AQ313" s="210"/>
      <c r="AR313" s="210"/>
      <c r="AS313" s="202"/>
      <c r="AT313" s="202"/>
      <c r="AU313" s="210"/>
      <c r="AV313" s="210"/>
      <c r="AW313" s="210"/>
      <c r="AX313" s="210"/>
      <c r="AY313" s="210"/>
      <c r="AZ313" s="210"/>
      <c r="BA313" s="202"/>
    </row>
    <row r="314" spans="1:53" s="211" customFormat="1">
      <c r="A314" s="202"/>
      <c r="B314" s="208" t="s">
        <v>427</v>
      </c>
      <c r="C314" s="208"/>
      <c r="D314" s="209" t="s">
        <v>428</v>
      </c>
      <c r="E314" s="208">
        <v>109</v>
      </c>
      <c r="F314" s="208">
        <v>101</v>
      </c>
      <c r="G314" s="208">
        <v>57</v>
      </c>
      <c r="H314" s="208">
        <v>63</v>
      </c>
      <c r="I314" s="208">
        <v>65</v>
      </c>
      <c r="J314" s="208"/>
      <c r="K314" s="202"/>
      <c r="L314" s="202"/>
      <c r="M314" s="208">
        <v>15148.23</v>
      </c>
      <c r="N314" s="208">
        <v>18113.259999999998</v>
      </c>
      <c r="O314" s="208">
        <v>15605.29</v>
      </c>
      <c r="P314" s="208">
        <v>14772.65</v>
      </c>
      <c r="Q314" s="208">
        <v>107286.77</v>
      </c>
      <c r="R314" s="208"/>
      <c r="S314" s="202"/>
      <c r="T314" s="202"/>
      <c r="U314" s="208">
        <v>105.196041666667</v>
      </c>
      <c r="V314" s="208">
        <v>125.78652777777801</v>
      </c>
      <c r="W314" s="208">
        <v>136.88850877192999</v>
      </c>
      <c r="X314" s="208">
        <v>105.518928571429</v>
      </c>
      <c r="Y314" s="208">
        <v>760.89907801418497</v>
      </c>
      <c r="Z314" s="208"/>
      <c r="AA314" s="202"/>
      <c r="AB314" s="208"/>
      <c r="AC314" s="208"/>
      <c r="AD314" s="209"/>
      <c r="AE314" s="210"/>
      <c r="AF314" s="210"/>
      <c r="AG314" s="210"/>
      <c r="AH314" s="210"/>
      <c r="AI314" s="210"/>
      <c r="AJ314" s="210"/>
      <c r="AK314" s="202"/>
      <c r="AL314" s="202"/>
      <c r="AM314" s="210"/>
      <c r="AN314" s="210"/>
      <c r="AO314" s="210"/>
      <c r="AP314" s="210"/>
      <c r="AQ314" s="210"/>
      <c r="AR314" s="210"/>
      <c r="AS314" s="202"/>
      <c r="AT314" s="202"/>
      <c r="AU314" s="210"/>
      <c r="AV314" s="210"/>
      <c r="AW314" s="210"/>
      <c r="AX314" s="210"/>
      <c r="AY314" s="210"/>
      <c r="AZ314" s="210"/>
      <c r="BA314" s="202"/>
    </row>
    <row r="315" spans="1:53" s="211" customFormat="1">
      <c r="A315" s="202"/>
      <c r="B315" s="208" t="s">
        <v>429</v>
      </c>
      <c r="C315" s="208"/>
      <c r="D315" s="209" t="s">
        <v>259</v>
      </c>
      <c r="E315" s="208">
        <v>5</v>
      </c>
      <c r="F315" s="208">
        <v>2</v>
      </c>
      <c r="G315" s="208">
        <v>2</v>
      </c>
      <c r="H315" s="208"/>
      <c r="I315" s="208"/>
      <c r="J315" s="208"/>
      <c r="K315" s="202"/>
      <c r="L315" s="202"/>
      <c r="M315" s="208">
        <v>555.45000000000005</v>
      </c>
      <c r="N315" s="208">
        <v>373.59</v>
      </c>
      <c r="O315" s="208">
        <v>68.56</v>
      </c>
      <c r="P315" s="208">
        <v>0</v>
      </c>
      <c r="Q315" s="208">
        <v>0</v>
      </c>
      <c r="R315" s="208"/>
      <c r="S315" s="202"/>
      <c r="T315" s="202"/>
      <c r="U315" s="208">
        <v>92.575000000000003</v>
      </c>
      <c r="V315" s="208">
        <v>62.265000000000001</v>
      </c>
      <c r="W315" s="208">
        <v>17.14</v>
      </c>
      <c r="X315" s="208">
        <v>0</v>
      </c>
      <c r="Y315" s="208">
        <v>0</v>
      </c>
      <c r="Z315" s="208"/>
      <c r="AA315" s="202"/>
      <c r="AB315" s="208"/>
      <c r="AC315" s="208"/>
      <c r="AD315" s="209"/>
      <c r="AE315" s="210"/>
      <c r="AF315" s="210"/>
      <c r="AG315" s="210"/>
      <c r="AH315" s="210"/>
      <c r="AI315" s="210"/>
      <c r="AJ315" s="210"/>
      <c r="AK315" s="202"/>
      <c r="AL315" s="202"/>
      <c r="AM315" s="210"/>
      <c r="AN315" s="210"/>
      <c r="AO315" s="210"/>
      <c r="AP315" s="210"/>
      <c r="AQ315" s="210"/>
      <c r="AR315" s="210"/>
      <c r="AS315" s="202"/>
      <c r="AT315" s="202"/>
      <c r="AU315" s="210"/>
      <c r="AV315" s="210"/>
      <c r="AW315" s="210"/>
      <c r="AX315" s="210"/>
      <c r="AY315" s="210"/>
      <c r="AZ315" s="210"/>
      <c r="BA315" s="202"/>
    </row>
    <row r="316" spans="1:53" s="211" customFormat="1">
      <c r="A316" s="202"/>
      <c r="B316" s="208" t="s">
        <v>430</v>
      </c>
      <c r="C316" s="208"/>
      <c r="D316" s="209" t="s">
        <v>259</v>
      </c>
      <c r="E316" s="208">
        <v>75</v>
      </c>
      <c r="F316" s="208">
        <v>44</v>
      </c>
      <c r="G316" s="208">
        <v>40</v>
      </c>
      <c r="H316" s="208">
        <v>29</v>
      </c>
      <c r="I316" s="208">
        <v>26</v>
      </c>
      <c r="J316" s="208"/>
      <c r="K316" s="202"/>
      <c r="L316" s="202"/>
      <c r="M316" s="208">
        <v>14455.84</v>
      </c>
      <c r="N316" s="208">
        <v>9502.81</v>
      </c>
      <c r="O316" s="208">
        <v>11825.95</v>
      </c>
      <c r="P316" s="208">
        <v>8744.2800000000007</v>
      </c>
      <c r="Q316" s="208">
        <v>44211.05</v>
      </c>
      <c r="R316" s="208"/>
      <c r="S316" s="202"/>
      <c r="T316" s="202"/>
      <c r="U316" s="208">
        <v>164.27090909090899</v>
      </c>
      <c r="V316" s="208">
        <v>107.986477272727</v>
      </c>
      <c r="W316" s="208">
        <v>137.511046511628</v>
      </c>
      <c r="X316" s="208">
        <v>102.873882352941</v>
      </c>
      <c r="Y316" s="208">
        <v>520.13</v>
      </c>
      <c r="Z316" s="208"/>
      <c r="AA316" s="202"/>
      <c r="AB316" s="208"/>
      <c r="AC316" s="208"/>
      <c r="AD316" s="209"/>
      <c r="AE316" s="210"/>
      <c r="AF316" s="210"/>
      <c r="AG316" s="210"/>
      <c r="AH316" s="210"/>
      <c r="AI316" s="210"/>
      <c r="AJ316" s="210"/>
      <c r="AK316" s="202"/>
      <c r="AL316" s="202"/>
      <c r="AM316" s="210"/>
      <c r="AN316" s="210"/>
      <c r="AO316" s="210"/>
      <c r="AP316" s="210"/>
      <c r="AQ316" s="210"/>
      <c r="AR316" s="210"/>
      <c r="AS316" s="202"/>
      <c r="AT316" s="202"/>
      <c r="AU316" s="210"/>
      <c r="AV316" s="210"/>
      <c r="AW316" s="210"/>
      <c r="AX316" s="210"/>
      <c r="AY316" s="210"/>
      <c r="AZ316" s="210"/>
      <c r="BA316" s="202"/>
    </row>
    <row r="317" spans="1:53" s="211" customFormat="1">
      <c r="A317" s="202"/>
      <c r="B317" s="208" t="s">
        <v>430</v>
      </c>
      <c r="C317" s="208"/>
      <c r="D317" s="209" t="s">
        <v>261</v>
      </c>
      <c r="E317" s="208">
        <v>1</v>
      </c>
      <c r="F317" s="208"/>
      <c r="G317" s="208"/>
      <c r="H317" s="208"/>
      <c r="I317" s="208"/>
      <c r="J317" s="208"/>
      <c r="K317" s="202"/>
      <c r="L317" s="202"/>
      <c r="M317" s="208">
        <v>236.72</v>
      </c>
      <c r="N317" s="208">
        <v>0</v>
      </c>
      <c r="O317" s="208">
        <v>0</v>
      </c>
      <c r="P317" s="208">
        <v>0</v>
      </c>
      <c r="Q317" s="208">
        <v>0</v>
      </c>
      <c r="R317" s="208"/>
      <c r="S317" s="202"/>
      <c r="T317" s="202"/>
      <c r="U317" s="208">
        <v>236.72</v>
      </c>
      <c r="V317" s="208">
        <v>0</v>
      </c>
      <c r="W317" s="208">
        <v>0</v>
      </c>
      <c r="X317" s="208">
        <v>0</v>
      </c>
      <c r="Y317" s="208">
        <v>0</v>
      </c>
      <c r="Z317" s="208"/>
      <c r="AA317" s="202"/>
      <c r="AB317" s="208"/>
      <c r="AC317" s="208"/>
      <c r="AD317" s="209"/>
      <c r="AE317" s="210"/>
      <c r="AF317" s="210"/>
      <c r="AG317" s="210"/>
      <c r="AH317" s="210"/>
      <c r="AI317" s="210"/>
      <c r="AJ317" s="210"/>
      <c r="AK317" s="202"/>
      <c r="AL317" s="202"/>
      <c r="AM317" s="210"/>
      <c r="AN317" s="210"/>
      <c r="AO317" s="210"/>
      <c r="AP317" s="210"/>
      <c r="AQ317" s="210"/>
      <c r="AR317" s="210"/>
      <c r="AS317" s="202"/>
      <c r="AT317" s="202"/>
      <c r="AU317" s="210"/>
      <c r="AV317" s="210"/>
      <c r="AW317" s="210"/>
      <c r="AX317" s="210"/>
      <c r="AY317" s="210"/>
      <c r="AZ317" s="210"/>
      <c r="BA317" s="202"/>
    </row>
    <row r="318" spans="1:53" s="211" customFormat="1" ht="13" thickBot="1">
      <c r="A318" s="202"/>
      <c r="B318" s="212" t="s">
        <v>431</v>
      </c>
      <c r="C318" s="212"/>
      <c r="D318" s="213" t="s">
        <v>183</v>
      </c>
      <c r="E318" s="212">
        <v>6</v>
      </c>
      <c r="F318" s="212">
        <v>4</v>
      </c>
      <c r="G318" s="212">
        <v>4</v>
      </c>
      <c r="H318" s="212">
        <v>3</v>
      </c>
      <c r="I318" s="212">
        <v>2</v>
      </c>
      <c r="J318" s="212"/>
      <c r="K318" s="202"/>
      <c r="L318" s="202"/>
      <c r="M318" s="212">
        <v>354.04</v>
      </c>
      <c r="N318" s="208">
        <v>93.12</v>
      </c>
      <c r="O318" s="208">
        <v>174.01</v>
      </c>
      <c r="P318" s="208">
        <v>231.78</v>
      </c>
      <c r="Q318" s="208">
        <v>196</v>
      </c>
      <c r="R318" s="208"/>
      <c r="S318" s="202"/>
      <c r="T318" s="202"/>
      <c r="U318" s="214">
        <v>59.006666666666703</v>
      </c>
      <c r="V318" s="214">
        <v>15.52</v>
      </c>
      <c r="W318" s="214">
        <v>34.802</v>
      </c>
      <c r="X318" s="214">
        <v>46.356000000000002</v>
      </c>
      <c r="Y318" s="214">
        <v>49</v>
      </c>
      <c r="Z318" s="214"/>
      <c r="AA318" s="202"/>
      <c r="AB318" s="212"/>
      <c r="AC318" s="212"/>
      <c r="AD318" s="213"/>
      <c r="AE318" s="215"/>
      <c r="AF318" s="215"/>
      <c r="AG318" s="215"/>
      <c r="AH318" s="215"/>
      <c r="AI318" s="215"/>
      <c r="AJ318" s="215"/>
      <c r="AK318" s="202"/>
      <c r="AL318" s="202"/>
      <c r="AM318" s="216"/>
      <c r="AN318" s="215"/>
      <c r="AO318" s="215"/>
      <c r="AP318" s="215"/>
      <c r="AQ318" s="215"/>
      <c r="AR318" s="215"/>
      <c r="AS318" s="202"/>
      <c r="AT318" s="202"/>
      <c r="AU318" s="216"/>
      <c r="AV318" s="215"/>
      <c r="AW318" s="215"/>
      <c r="AX318" s="215"/>
      <c r="AY318" s="215"/>
      <c r="AZ318" s="215"/>
      <c r="BA318" s="202"/>
    </row>
    <row r="319" spans="1:53" s="211" customFormat="1">
      <c r="A319" s="202"/>
      <c r="B319" s="208" t="s">
        <v>432</v>
      </c>
      <c r="C319" s="208"/>
      <c r="D319" s="209" t="s">
        <v>107</v>
      </c>
      <c r="E319" s="208">
        <v>17</v>
      </c>
      <c r="F319" s="208">
        <v>10</v>
      </c>
      <c r="G319" s="208">
        <v>6</v>
      </c>
      <c r="H319" s="208">
        <v>8</v>
      </c>
      <c r="I319" s="208">
        <v>8</v>
      </c>
      <c r="J319" s="208"/>
      <c r="K319" s="202"/>
      <c r="L319" s="202"/>
      <c r="M319" s="208">
        <v>3832.38</v>
      </c>
      <c r="N319" s="208">
        <v>1882.75</v>
      </c>
      <c r="O319" s="208">
        <v>1382.83</v>
      </c>
      <c r="P319" s="208">
        <v>2370.98</v>
      </c>
      <c r="Q319" s="208">
        <v>21628.49</v>
      </c>
      <c r="R319" s="208"/>
      <c r="S319" s="202"/>
      <c r="T319" s="202"/>
      <c r="U319" s="208">
        <v>182.49428571428601</v>
      </c>
      <c r="V319" s="208">
        <v>89.654761904761898</v>
      </c>
      <c r="W319" s="208">
        <v>65.849047619047596</v>
      </c>
      <c r="X319" s="208">
        <v>112.90380952381</v>
      </c>
      <c r="Y319" s="208">
        <v>1029.9280952381</v>
      </c>
      <c r="Z319" s="208"/>
      <c r="AA319" s="202"/>
      <c r="AB319" s="208"/>
      <c r="AC319" s="208"/>
      <c r="AD319" s="209"/>
      <c r="AE319" s="210"/>
      <c r="AF319" s="210"/>
      <c r="AG319" s="210"/>
      <c r="AH319" s="210"/>
      <c r="AI319" s="210"/>
      <c r="AJ319" s="210"/>
      <c r="AK319" s="202"/>
      <c r="AL319" s="202"/>
      <c r="AM319" s="210"/>
      <c r="AN319" s="210"/>
      <c r="AO319" s="210"/>
      <c r="AP319" s="210"/>
      <c r="AQ319" s="210"/>
      <c r="AR319" s="210"/>
      <c r="AS319" s="202"/>
      <c r="AT319" s="202"/>
      <c r="AU319" s="210"/>
      <c r="AV319" s="210"/>
      <c r="AW319" s="210"/>
      <c r="AX319" s="210"/>
      <c r="AY319" s="210"/>
      <c r="AZ319" s="210"/>
      <c r="BA319" s="202"/>
    </row>
    <row r="320" spans="1:53" s="211" customFormat="1">
      <c r="A320" s="202"/>
      <c r="B320" s="208" t="s">
        <v>528</v>
      </c>
      <c r="C320" s="208"/>
      <c r="D320" s="209" t="s">
        <v>110</v>
      </c>
      <c r="E320" s="208">
        <v>1</v>
      </c>
      <c r="F320" s="208"/>
      <c r="G320" s="208"/>
      <c r="H320" s="208"/>
      <c r="I320" s="208"/>
      <c r="J320" s="208"/>
      <c r="K320" s="202"/>
      <c r="L320" s="202"/>
      <c r="M320" s="208">
        <v>88.32</v>
      </c>
      <c r="N320" s="208">
        <v>0</v>
      </c>
      <c r="O320" s="208"/>
      <c r="P320" s="208">
        <v>0</v>
      </c>
      <c r="Q320" s="208">
        <v>0</v>
      </c>
      <c r="R320" s="208"/>
      <c r="S320" s="202"/>
      <c r="T320" s="202"/>
      <c r="U320" s="208">
        <v>88.32</v>
      </c>
      <c r="V320" s="208">
        <v>0</v>
      </c>
      <c r="W320" s="208"/>
      <c r="X320" s="208">
        <v>0</v>
      </c>
      <c r="Y320" s="208">
        <v>0</v>
      </c>
      <c r="Z320" s="208"/>
      <c r="AA320" s="202"/>
      <c r="AB320" s="208"/>
      <c r="AC320" s="208"/>
      <c r="AD320" s="209"/>
      <c r="AE320" s="210"/>
      <c r="AF320" s="210"/>
      <c r="AG320" s="210"/>
      <c r="AH320" s="210"/>
      <c r="AI320" s="210"/>
      <c r="AJ320" s="210"/>
      <c r="AK320" s="202"/>
      <c r="AL320" s="202"/>
      <c r="AM320" s="210"/>
      <c r="AN320" s="210"/>
      <c r="AO320" s="210"/>
      <c r="AP320" s="210"/>
      <c r="AQ320" s="210"/>
      <c r="AR320" s="210"/>
      <c r="AS320" s="202"/>
      <c r="AT320" s="202"/>
      <c r="AU320" s="210"/>
      <c r="AV320" s="210"/>
      <c r="AW320" s="210"/>
      <c r="AX320" s="210"/>
      <c r="AY320" s="210"/>
      <c r="AZ320" s="210"/>
      <c r="BA320" s="202"/>
    </row>
    <row r="321" spans="1:53" s="211" customFormat="1">
      <c r="A321" s="202"/>
      <c r="B321" s="208" t="s">
        <v>433</v>
      </c>
      <c r="C321" s="208"/>
      <c r="D321" s="209" t="s">
        <v>110</v>
      </c>
      <c r="E321" s="208">
        <v>4</v>
      </c>
      <c r="F321" s="208">
        <v>3</v>
      </c>
      <c r="G321" s="208"/>
      <c r="H321" s="208">
        <v>1</v>
      </c>
      <c r="I321" s="208">
        <v>1</v>
      </c>
      <c r="J321" s="208"/>
      <c r="K321" s="202"/>
      <c r="L321" s="202"/>
      <c r="M321" s="208">
        <v>440.59</v>
      </c>
      <c r="N321" s="208">
        <v>322.24</v>
      </c>
      <c r="O321" s="208"/>
      <c r="P321" s="208">
        <v>63.82</v>
      </c>
      <c r="Q321" s="208">
        <v>72.69</v>
      </c>
      <c r="R321" s="208"/>
      <c r="S321" s="202"/>
      <c r="T321" s="202"/>
      <c r="U321" s="208">
        <v>110.14749999999999</v>
      </c>
      <c r="V321" s="208">
        <v>80.56</v>
      </c>
      <c r="W321" s="208"/>
      <c r="X321" s="208">
        <v>15.955</v>
      </c>
      <c r="Y321" s="208">
        <v>24.23</v>
      </c>
      <c r="Z321" s="208"/>
      <c r="AA321" s="202"/>
      <c r="AB321" s="208"/>
      <c r="AC321" s="208"/>
      <c r="AD321" s="209"/>
      <c r="AE321" s="210"/>
      <c r="AF321" s="210"/>
      <c r="AG321" s="210"/>
      <c r="AH321" s="210"/>
      <c r="AI321" s="210"/>
      <c r="AJ321" s="210"/>
      <c r="AK321" s="202"/>
      <c r="AL321" s="202"/>
      <c r="AM321" s="210"/>
      <c r="AN321" s="210"/>
      <c r="AO321" s="210"/>
      <c r="AP321" s="210"/>
      <c r="AQ321" s="210"/>
      <c r="AR321" s="210"/>
      <c r="AS321" s="202"/>
      <c r="AT321" s="202"/>
      <c r="AU321" s="210"/>
      <c r="AV321" s="210"/>
      <c r="AW321" s="210"/>
      <c r="AX321" s="210"/>
      <c r="AY321" s="210"/>
      <c r="AZ321" s="210"/>
      <c r="BA321" s="202"/>
    </row>
    <row r="322" spans="1:53" s="211" customFormat="1">
      <c r="A322" s="202"/>
      <c r="B322" s="208" t="s">
        <v>434</v>
      </c>
      <c r="C322" s="208"/>
      <c r="D322" s="209" t="s">
        <v>156</v>
      </c>
      <c r="E322" s="208">
        <v>180</v>
      </c>
      <c r="F322" s="208">
        <v>123</v>
      </c>
      <c r="G322" s="208">
        <v>101</v>
      </c>
      <c r="H322" s="208">
        <v>81</v>
      </c>
      <c r="I322" s="208">
        <v>74</v>
      </c>
      <c r="J322" s="208"/>
      <c r="K322" s="202"/>
      <c r="L322" s="202"/>
      <c r="M322" s="208">
        <v>25972.92</v>
      </c>
      <c r="N322" s="208">
        <v>16073.75</v>
      </c>
      <c r="O322" s="208">
        <v>22250.99</v>
      </c>
      <c r="P322" s="208">
        <v>22392.7</v>
      </c>
      <c r="Q322" s="208">
        <v>86904.12</v>
      </c>
      <c r="R322" s="208"/>
      <c r="S322" s="202"/>
      <c r="T322" s="202"/>
      <c r="U322" s="208">
        <v>123.680571428571</v>
      </c>
      <c r="V322" s="208">
        <v>76.5416666666666</v>
      </c>
      <c r="W322" s="208">
        <v>111.25494999999999</v>
      </c>
      <c r="X322" s="208">
        <v>113.09444444444399</v>
      </c>
      <c r="Y322" s="208">
        <v>438.90969696969699</v>
      </c>
      <c r="Z322" s="208"/>
      <c r="AA322" s="202"/>
      <c r="AB322" s="208"/>
      <c r="AC322" s="208"/>
      <c r="AD322" s="209"/>
      <c r="AE322" s="210"/>
      <c r="AF322" s="210"/>
      <c r="AG322" s="210"/>
      <c r="AH322" s="210"/>
      <c r="AI322" s="210"/>
      <c r="AJ322" s="210"/>
      <c r="AK322" s="202"/>
      <c r="AL322" s="202"/>
      <c r="AM322" s="210"/>
      <c r="AN322" s="210"/>
      <c r="AO322" s="210"/>
      <c r="AP322" s="210"/>
      <c r="AQ322" s="210"/>
      <c r="AR322" s="210"/>
      <c r="AS322" s="202"/>
      <c r="AT322" s="202"/>
      <c r="AU322" s="210"/>
      <c r="AV322" s="210"/>
      <c r="AW322" s="210"/>
      <c r="AX322" s="210"/>
      <c r="AY322" s="210"/>
      <c r="AZ322" s="210"/>
      <c r="BA322" s="202"/>
    </row>
    <row r="323" spans="1:53" s="211" customFormat="1">
      <c r="A323" s="202"/>
      <c r="B323" s="208" t="s">
        <v>529</v>
      </c>
      <c r="C323" s="208"/>
      <c r="D323" s="209" t="s">
        <v>110</v>
      </c>
      <c r="E323" s="208">
        <v>1</v>
      </c>
      <c r="F323" s="208"/>
      <c r="G323" s="208"/>
      <c r="H323" s="208"/>
      <c r="I323" s="208"/>
      <c r="J323" s="208"/>
      <c r="K323" s="202"/>
      <c r="L323" s="202"/>
      <c r="M323" s="208">
        <v>245.1</v>
      </c>
      <c r="N323" s="208">
        <v>0</v>
      </c>
      <c r="O323" s="208">
        <v>0</v>
      </c>
      <c r="P323" s="208">
        <v>0</v>
      </c>
      <c r="Q323" s="208">
        <v>0</v>
      </c>
      <c r="R323" s="208"/>
      <c r="S323" s="202"/>
      <c r="T323" s="202"/>
      <c r="U323" s="208">
        <v>245.1</v>
      </c>
      <c r="V323" s="208">
        <v>0</v>
      </c>
      <c r="W323" s="208">
        <v>0</v>
      </c>
      <c r="X323" s="208">
        <v>0</v>
      </c>
      <c r="Y323" s="208">
        <v>0</v>
      </c>
      <c r="Z323" s="208"/>
      <c r="AA323" s="202"/>
      <c r="AB323" s="208"/>
      <c r="AC323" s="208"/>
      <c r="AD323" s="209"/>
      <c r="AE323" s="210"/>
      <c r="AF323" s="210"/>
      <c r="AG323" s="210"/>
      <c r="AH323" s="210"/>
      <c r="AI323" s="210"/>
      <c r="AJ323" s="210"/>
      <c r="AK323" s="202"/>
      <c r="AL323" s="202"/>
      <c r="AM323" s="210"/>
      <c r="AN323" s="210"/>
      <c r="AO323" s="210"/>
      <c r="AP323" s="210"/>
      <c r="AQ323" s="210"/>
      <c r="AR323" s="210"/>
      <c r="AS323" s="202"/>
      <c r="AT323" s="202"/>
      <c r="AU323" s="210"/>
      <c r="AV323" s="210"/>
      <c r="AW323" s="210"/>
      <c r="AX323" s="210"/>
      <c r="AY323" s="210"/>
      <c r="AZ323" s="210"/>
      <c r="BA323" s="202"/>
    </row>
    <row r="324" spans="1:53" s="211" customFormat="1">
      <c r="A324" s="202"/>
      <c r="B324" s="208" t="s">
        <v>435</v>
      </c>
      <c r="C324" s="208"/>
      <c r="D324" s="209" t="s">
        <v>183</v>
      </c>
      <c r="E324" s="208">
        <v>11</v>
      </c>
      <c r="F324" s="208">
        <v>9</v>
      </c>
      <c r="G324" s="208">
        <v>7</v>
      </c>
      <c r="H324" s="208">
        <v>5</v>
      </c>
      <c r="I324" s="208">
        <v>5</v>
      </c>
      <c r="J324" s="208"/>
      <c r="K324" s="202"/>
      <c r="L324" s="202"/>
      <c r="M324" s="208">
        <v>1913.61</v>
      </c>
      <c r="N324" s="208">
        <v>1265.3699999999999</v>
      </c>
      <c r="O324" s="208">
        <v>1614</v>
      </c>
      <c r="P324" s="208">
        <v>1118.9000000000001</v>
      </c>
      <c r="Q324" s="208">
        <v>12153.39</v>
      </c>
      <c r="R324" s="208"/>
      <c r="S324" s="202"/>
      <c r="T324" s="202"/>
      <c r="U324" s="208">
        <v>136.68642857142899</v>
      </c>
      <c r="V324" s="208">
        <v>90.3835714285714</v>
      </c>
      <c r="W324" s="208">
        <v>115.28571428571399</v>
      </c>
      <c r="X324" s="208">
        <v>86.069230769230799</v>
      </c>
      <c r="Y324" s="208">
        <v>868.099285714286</v>
      </c>
      <c r="Z324" s="208"/>
      <c r="AA324" s="202"/>
      <c r="AB324" s="208"/>
      <c r="AC324" s="208"/>
      <c r="AD324" s="209"/>
      <c r="AE324" s="210"/>
      <c r="AF324" s="210"/>
      <c r="AG324" s="210"/>
      <c r="AH324" s="210"/>
      <c r="AI324" s="210"/>
      <c r="AJ324" s="210"/>
      <c r="AK324" s="202"/>
      <c r="AL324" s="202"/>
      <c r="AM324" s="210"/>
      <c r="AN324" s="210"/>
      <c r="AO324" s="210"/>
      <c r="AP324" s="210"/>
      <c r="AQ324" s="210"/>
      <c r="AR324" s="210"/>
      <c r="AS324" s="202"/>
      <c r="AT324" s="202"/>
      <c r="AU324" s="210"/>
      <c r="AV324" s="210"/>
      <c r="AW324" s="210"/>
      <c r="AX324" s="210"/>
      <c r="AY324" s="210"/>
      <c r="AZ324" s="210"/>
      <c r="BA324" s="202"/>
    </row>
    <row r="325" spans="1:53" s="211" customFormat="1">
      <c r="A325" s="202"/>
      <c r="B325" s="208" t="s">
        <v>436</v>
      </c>
      <c r="C325" s="208"/>
      <c r="D325" s="209" t="s">
        <v>181</v>
      </c>
      <c r="E325" s="208">
        <v>369</v>
      </c>
      <c r="F325" s="208">
        <v>287</v>
      </c>
      <c r="G325" s="208">
        <v>243</v>
      </c>
      <c r="H325" s="208">
        <v>191</v>
      </c>
      <c r="I325" s="208">
        <v>157</v>
      </c>
      <c r="J325" s="208"/>
      <c r="K325" s="202"/>
      <c r="L325" s="202"/>
      <c r="M325" s="208">
        <v>49394.26</v>
      </c>
      <c r="N325" s="208">
        <v>42686.14</v>
      </c>
      <c r="O325" s="208">
        <v>64073.050000000097</v>
      </c>
      <c r="P325" s="208">
        <v>45332.74</v>
      </c>
      <c r="Q325" s="208">
        <v>194043.12</v>
      </c>
      <c r="R325" s="208"/>
      <c r="S325" s="202"/>
      <c r="T325" s="202"/>
      <c r="U325" s="208">
        <v>114.87037209302299</v>
      </c>
      <c r="V325" s="208">
        <v>99.270093023255697</v>
      </c>
      <c r="W325" s="208">
        <v>151.47293144208001</v>
      </c>
      <c r="X325" s="208">
        <v>107.42355450237</v>
      </c>
      <c r="Y325" s="208">
        <v>459.81781990521301</v>
      </c>
      <c r="Z325" s="208"/>
      <c r="AA325" s="202"/>
      <c r="AB325" s="208"/>
      <c r="AC325" s="208"/>
      <c r="AD325" s="209"/>
      <c r="AE325" s="210"/>
      <c r="AF325" s="210"/>
      <c r="AG325" s="210"/>
      <c r="AH325" s="210"/>
      <c r="AI325" s="210"/>
      <c r="AJ325" s="210"/>
      <c r="AK325" s="202"/>
      <c r="AL325" s="202"/>
      <c r="AM325" s="210"/>
      <c r="AN325" s="210"/>
      <c r="AO325" s="210"/>
      <c r="AP325" s="210"/>
      <c r="AQ325" s="210"/>
      <c r="AR325" s="210"/>
      <c r="AS325" s="202"/>
      <c r="AT325" s="202"/>
      <c r="AU325" s="210"/>
      <c r="AV325" s="210"/>
      <c r="AW325" s="210"/>
      <c r="AX325" s="210"/>
      <c r="AY325" s="210"/>
      <c r="AZ325" s="210"/>
      <c r="BA325" s="202"/>
    </row>
    <row r="326" spans="1:53" s="211" customFormat="1">
      <c r="A326" s="202"/>
      <c r="B326" s="208" t="s">
        <v>437</v>
      </c>
      <c r="C326" s="208"/>
      <c r="D326" s="209" t="s">
        <v>438</v>
      </c>
      <c r="E326" s="208">
        <v>402</v>
      </c>
      <c r="F326" s="208">
        <v>294</v>
      </c>
      <c r="G326" s="208">
        <v>245</v>
      </c>
      <c r="H326" s="208">
        <v>173</v>
      </c>
      <c r="I326" s="208">
        <v>150</v>
      </c>
      <c r="J326" s="208"/>
      <c r="K326" s="202"/>
      <c r="L326" s="202"/>
      <c r="M326" s="208">
        <v>49870.19</v>
      </c>
      <c r="N326" s="208">
        <v>44018.94</v>
      </c>
      <c r="O326" s="208">
        <v>59719.34</v>
      </c>
      <c r="P326" s="208">
        <v>44077.42</v>
      </c>
      <c r="Q326" s="208">
        <v>149293.12</v>
      </c>
      <c r="R326" s="208"/>
      <c r="S326" s="202"/>
      <c r="T326" s="202"/>
      <c r="U326" s="208">
        <v>107.710993520518</v>
      </c>
      <c r="V326" s="208">
        <v>95.073304535637206</v>
      </c>
      <c r="W326" s="208">
        <v>133.60031319910499</v>
      </c>
      <c r="X326" s="208">
        <v>98.828295964125601</v>
      </c>
      <c r="Y326" s="208">
        <v>331.76248888888898</v>
      </c>
      <c r="Z326" s="208"/>
      <c r="AA326" s="202"/>
      <c r="AB326" s="208"/>
      <c r="AC326" s="208"/>
      <c r="AD326" s="209"/>
      <c r="AE326" s="210"/>
      <c r="AF326" s="210"/>
      <c r="AG326" s="210"/>
      <c r="AH326" s="210"/>
      <c r="AI326" s="210"/>
      <c r="AJ326" s="210"/>
      <c r="AK326" s="202"/>
      <c r="AL326" s="202"/>
      <c r="AM326" s="210"/>
      <c r="AN326" s="210"/>
      <c r="AO326" s="210"/>
      <c r="AP326" s="210"/>
      <c r="AQ326" s="210"/>
      <c r="AR326" s="210"/>
      <c r="AS326" s="202"/>
      <c r="AT326" s="202"/>
      <c r="AU326" s="210"/>
      <c r="AV326" s="210"/>
      <c r="AW326" s="210"/>
      <c r="AX326" s="210"/>
      <c r="AY326" s="210"/>
      <c r="AZ326" s="210"/>
      <c r="BA326" s="202"/>
    </row>
    <row r="327" spans="1:53" s="211" customFormat="1">
      <c r="A327" s="202"/>
      <c r="B327" s="208" t="s">
        <v>439</v>
      </c>
      <c r="C327" s="208"/>
      <c r="D327" s="209" t="s">
        <v>148</v>
      </c>
      <c r="E327" s="208">
        <v>176</v>
      </c>
      <c r="F327" s="208">
        <v>120</v>
      </c>
      <c r="G327" s="208">
        <v>100</v>
      </c>
      <c r="H327" s="208">
        <v>73</v>
      </c>
      <c r="I327" s="208">
        <v>60</v>
      </c>
      <c r="J327" s="208"/>
      <c r="K327" s="202"/>
      <c r="L327" s="202"/>
      <c r="M327" s="208">
        <v>15875.59</v>
      </c>
      <c r="N327" s="208">
        <v>12247.44</v>
      </c>
      <c r="O327" s="208">
        <v>19298.830000000002</v>
      </c>
      <c r="P327" s="208">
        <v>16770.47</v>
      </c>
      <c r="Q327" s="208">
        <v>73997.27</v>
      </c>
      <c r="R327" s="208"/>
      <c r="S327" s="202"/>
      <c r="T327" s="202"/>
      <c r="U327" s="208">
        <v>80.997908163265294</v>
      </c>
      <c r="V327" s="208">
        <v>62.486938775510197</v>
      </c>
      <c r="W327" s="208">
        <v>101.572789473684</v>
      </c>
      <c r="X327" s="208">
        <v>88.265631578947307</v>
      </c>
      <c r="Y327" s="208">
        <v>387.42026178010502</v>
      </c>
      <c r="Z327" s="208"/>
      <c r="AA327" s="202"/>
      <c r="AB327" s="208"/>
      <c r="AC327" s="208"/>
      <c r="AD327" s="209"/>
      <c r="AE327" s="210"/>
      <c r="AF327" s="210"/>
      <c r="AG327" s="210"/>
      <c r="AH327" s="210"/>
      <c r="AI327" s="210"/>
      <c r="AJ327" s="210"/>
      <c r="AK327" s="202"/>
      <c r="AL327" s="202"/>
      <c r="AM327" s="210"/>
      <c r="AN327" s="210"/>
      <c r="AO327" s="210"/>
      <c r="AP327" s="210"/>
      <c r="AQ327" s="210"/>
      <c r="AR327" s="210"/>
      <c r="AS327" s="202"/>
      <c r="AT327" s="202"/>
      <c r="AU327" s="210"/>
      <c r="AV327" s="210"/>
      <c r="AW327" s="210"/>
      <c r="AX327" s="210"/>
      <c r="AY327" s="210"/>
      <c r="AZ327" s="210"/>
      <c r="BA327" s="202"/>
    </row>
    <row r="328" spans="1:53" s="211" customFormat="1" ht="13" thickBot="1">
      <c r="A328" s="202"/>
      <c r="B328" s="212" t="s">
        <v>440</v>
      </c>
      <c r="C328" s="212"/>
      <c r="D328" s="213" t="s">
        <v>115</v>
      </c>
      <c r="E328" s="212">
        <v>138</v>
      </c>
      <c r="F328" s="212">
        <v>94</v>
      </c>
      <c r="G328" s="212">
        <v>80</v>
      </c>
      <c r="H328" s="212">
        <v>67</v>
      </c>
      <c r="I328" s="212">
        <v>62</v>
      </c>
      <c r="J328" s="212"/>
      <c r="K328" s="202"/>
      <c r="L328" s="202"/>
      <c r="M328" s="212">
        <v>23985.95</v>
      </c>
      <c r="N328" s="208">
        <v>13577.84</v>
      </c>
      <c r="O328" s="208">
        <v>18581.39</v>
      </c>
      <c r="P328" s="208">
        <v>17326.2</v>
      </c>
      <c r="Q328" s="208">
        <v>94525.72</v>
      </c>
      <c r="R328" s="208"/>
      <c r="S328" s="202"/>
      <c r="T328" s="202"/>
      <c r="U328" s="214">
        <v>147.15306748466301</v>
      </c>
      <c r="V328" s="214">
        <v>83.299631901840499</v>
      </c>
      <c r="W328" s="214">
        <v>113.996257668712</v>
      </c>
      <c r="X328" s="214">
        <v>106.951851851852</v>
      </c>
      <c r="Y328" s="214">
        <v>579.91239263803698</v>
      </c>
      <c r="Z328" s="214"/>
      <c r="AA328" s="202"/>
      <c r="AB328" s="212"/>
      <c r="AC328" s="212"/>
      <c r="AD328" s="213"/>
      <c r="AE328" s="215"/>
      <c r="AF328" s="215"/>
      <c r="AG328" s="215"/>
      <c r="AH328" s="215"/>
      <c r="AI328" s="215"/>
      <c r="AJ328" s="215"/>
      <c r="AK328" s="202"/>
      <c r="AL328" s="202"/>
      <c r="AM328" s="216"/>
      <c r="AN328" s="215"/>
      <c r="AO328" s="215"/>
      <c r="AP328" s="215"/>
      <c r="AQ328" s="215"/>
      <c r="AR328" s="215"/>
      <c r="AS328" s="202"/>
      <c r="AT328" s="202"/>
      <c r="AU328" s="216"/>
      <c r="AV328" s="215"/>
      <c r="AW328" s="215"/>
      <c r="AX328" s="215"/>
      <c r="AY328" s="215"/>
      <c r="AZ328" s="215"/>
      <c r="BA328" s="202"/>
    </row>
    <row r="329" spans="1:53" s="211" customFormat="1">
      <c r="A329" s="202"/>
      <c r="B329" s="208" t="s">
        <v>441</v>
      </c>
      <c r="C329" s="208"/>
      <c r="D329" s="209" t="s">
        <v>134</v>
      </c>
      <c r="E329" s="208">
        <v>1</v>
      </c>
      <c r="F329" s="208">
        <v>1</v>
      </c>
      <c r="G329" s="208">
        <v>1</v>
      </c>
      <c r="H329" s="208">
        <v>1</v>
      </c>
      <c r="I329" s="208">
        <v>1</v>
      </c>
      <c r="J329" s="208"/>
      <c r="K329" s="202"/>
      <c r="L329" s="202"/>
      <c r="M329" s="208">
        <v>178.03</v>
      </c>
      <c r="N329" s="208">
        <v>106.75</v>
      </c>
      <c r="O329" s="208">
        <v>191.1</v>
      </c>
      <c r="P329" s="208">
        <v>228.03</v>
      </c>
      <c r="Q329" s="208">
        <v>593.86</v>
      </c>
      <c r="R329" s="208"/>
      <c r="S329" s="202"/>
      <c r="T329" s="202"/>
      <c r="U329" s="208">
        <v>89.015000000000001</v>
      </c>
      <c r="V329" s="208">
        <v>53.375</v>
      </c>
      <c r="W329" s="208">
        <v>95.55</v>
      </c>
      <c r="X329" s="208">
        <v>114.015</v>
      </c>
      <c r="Y329" s="208">
        <v>296.93</v>
      </c>
      <c r="Z329" s="208"/>
      <c r="AA329" s="202"/>
      <c r="AB329" s="208"/>
      <c r="AC329" s="208"/>
      <c r="AD329" s="209"/>
      <c r="AE329" s="210"/>
      <c r="AF329" s="210"/>
      <c r="AG329" s="210"/>
      <c r="AH329" s="210"/>
      <c r="AI329" s="210"/>
      <c r="AJ329" s="210"/>
      <c r="AK329" s="202"/>
      <c r="AL329" s="202"/>
      <c r="AM329" s="210"/>
      <c r="AN329" s="210"/>
      <c r="AO329" s="210"/>
      <c r="AP329" s="210"/>
      <c r="AQ329" s="210"/>
      <c r="AR329" s="210"/>
      <c r="AS329" s="202"/>
      <c r="AT329" s="202"/>
      <c r="AU329" s="210"/>
      <c r="AV329" s="210"/>
      <c r="AW329" s="210"/>
      <c r="AX329" s="210"/>
      <c r="AY329" s="210"/>
      <c r="AZ329" s="210"/>
      <c r="BA329" s="202"/>
    </row>
    <row r="330" spans="1:53" s="211" customFormat="1">
      <c r="A330" s="202"/>
      <c r="B330" s="208" t="s">
        <v>441</v>
      </c>
      <c r="C330" s="208"/>
      <c r="D330" s="209" t="s">
        <v>442</v>
      </c>
      <c r="E330" s="208">
        <v>134</v>
      </c>
      <c r="F330" s="208">
        <v>95</v>
      </c>
      <c r="G330" s="208">
        <v>80</v>
      </c>
      <c r="H330" s="208">
        <v>73</v>
      </c>
      <c r="I330" s="208">
        <v>84</v>
      </c>
      <c r="J330" s="208"/>
      <c r="K330" s="202"/>
      <c r="L330" s="202"/>
      <c r="M330" s="208">
        <v>24376.46</v>
      </c>
      <c r="N330" s="208">
        <v>14163.35</v>
      </c>
      <c r="O330" s="208">
        <v>15280.41</v>
      </c>
      <c r="P330" s="208">
        <v>16011.79</v>
      </c>
      <c r="Q330" s="208">
        <v>136628.81</v>
      </c>
      <c r="R330" s="208"/>
      <c r="S330" s="202"/>
      <c r="T330" s="202"/>
      <c r="U330" s="208">
        <v>148.63695121951201</v>
      </c>
      <c r="V330" s="208">
        <v>86.361890243902394</v>
      </c>
      <c r="W330" s="208">
        <v>98.583290322580694</v>
      </c>
      <c r="X330" s="208">
        <v>103.301870967742</v>
      </c>
      <c r="Y330" s="208">
        <v>864.73930379746798</v>
      </c>
      <c r="Z330" s="208"/>
      <c r="AA330" s="202"/>
      <c r="AB330" s="208"/>
      <c r="AC330" s="208"/>
      <c r="AD330" s="209"/>
      <c r="AE330" s="210"/>
      <c r="AF330" s="210"/>
      <c r="AG330" s="210"/>
      <c r="AH330" s="210"/>
      <c r="AI330" s="210"/>
      <c r="AJ330" s="210"/>
      <c r="AK330" s="202"/>
      <c r="AL330" s="202"/>
      <c r="AM330" s="210"/>
      <c r="AN330" s="210"/>
      <c r="AO330" s="210"/>
      <c r="AP330" s="210"/>
      <c r="AQ330" s="210"/>
      <c r="AR330" s="210"/>
      <c r="AS330" s="202"/>
      <c r="AT330" s="202"/>
      <c r="AU330" s="210"/>
      <c r="AV330" s="210"/>
      <c r="AW330" s="210"/>
      <c r="AX330" s="210"/>
      <c r="AY330" s="210"/>
      <c r="AZ330" s="210"/>
      <c r="BA330" s="202"/>
    </row>
    <row r="331" spans="1:53" s="211" customFormat="1">
      <c r="A331" s="202"/>
      <c r="B331" s="208" t="s">
        <v>443</v>
      </c>
      <c r="C331" s="208"/>
      <c r="D331" s="209" t="s">
        <v>444</v>
      </c>
      <c r="E331" s="208">
        <v>1766</v>
      </c>
      <c r="F331" s="208">
        <v>1140</v>
      </c>
      <c r="G331" s="208">
        <v>852</v>
      </c>
      <c r="H331" s="208">
        <v>532</v>
      </c>
      <c r="I331" s="208">
        <v>459</v>
      </c>
      <c r="J331" s="208"/>
      <c r="K331" s="202"/>
      <c r="L331" s="202"/>
      <c r="M331" s="208">
        <v>111471.73</v>
      </c>
      <c r="N331" s="208">
        <v>96446.0199999998</v>
      </c>
      <c r="O331" s="208">
        <v>143618.23999999999</v>
      </c>
      <c r="P331" s="208">
        <v>83176.729999999894</v>
      </c>
      <c r="Q331" s="208">
        <v>253540.38</v>
      </c>
      <c r="R331" s="208"/>
      <c r="S331" s="202"/>
      <c r="T331" s="202"/>
      <c r="U331" s="208">
        <v>57.967618304732099</v>
      </c>
      <c r="V331" s="208">
        <v>50.153936557462202</v>
      </c>
      <c r="W331" s="208">
        <v>79.566891966759002</v>
      </c>
      <c r="X331" s="208">
        <v>47.8027183908046</v>
      </c>
      <c r="Y331" s="208">
        <v>140.54344789357</v>
      </c>
      <c r="Z331" s="208"/>
      <c r="AA331" s="202"/>
      <c r="AB331" s="208"/>
      <c r="AC331" s="208"/>
      <c r="AD331" s="209"/>
      <c r="AE331" s="210"/>
      <c r="AF331" s="210"/>
      <c r="AG331" s="210"/>
      <c r="AH331" s="210"/>
      <c r="AI331" s="210"/>
      <c r="AJ331" s="210"/>
      <c r="AK331" s="202"/>
      <c r="AL331" s="202"/>
      <c r="AM331" s="210"/>
      <c r="AN331" s="210"/>
      <c r="AO331" s="210"/>
      <c r="AP331" s="210"/>
      <c r="AQ331" s="210"/>
      <c r="AR331" s="210"/>
      <c r="AS331" s="202"/>
      <c r="AT331" s="202"/>
      <c r="AU331" s="210"/>
      <c r="AV331" s="210"/>
      <c r="AW331" s="210"/>
      <c r="AX331" s="210"/>
      <c r="AY331" s="210"/>
      <c r="AZ331" s="210"/>
      <c r="BA331" s="202"/>
    </row>
    <row r="332" spans="1:53" s="211" customFormat="1">
      <c r="A332" s="202"/>
      <c r="B332" s="208" t="s">
        <v>445</v>
      </c>
      <c r="C332" s="208"/>
      <c r="D332" s="209" t="s">
        <v>87</v>
      </c>
      <c r="E332" s="208">
        <v>1</v>
      </c>
      <c r="F332" s="208">
        <v>1</v>
      </c>
      <c r="G332" s="208">
        <v>1</v>
      </c>
      <c r="H332" s="208">
        <v>1</v>
      </c>
      <c r="I332" s="208"/>
      <c r="J332" s="208"/>
      <c r="K332" s="202"/>
      <c r="L332" s="202"/>
      <c r="M332" s="208">
        <v>19.52</v>
      </c>
      <c r="N332" s="208">
        <v>40.29</v>
      </c>
      <c r="O332" s="208">
        <v>29.55</v>
      </c>
      <c r="P332" s="208">
        <v>20.66</v>
      </c>
      <c r="Q332" s="208">
        <v>0</v>
      </c>
      <c r="R332" s="208"/>
      <c r="S332" s="202"/>
      <c r="T332" s="202"/>
      <c r="U332" s="208">
        <v>19.52</v>
      </c>
      <c r="V332" s="208">
        <v>40.29</v>
      </c>
      <c r="W332" s="208">
        <v>29.55</v>
      </c>
      <c r="X332" s="208">
        <v>20.66</v>
      </c>
      <c r="Y332" s="208">
        <v>0</v>
      </c>
      <c r="Z332" s="208"/>
      <c r="AA332" s="202"/>
      <c r="AB332" s="208"/>
      <c r="AC332" s="208"/>
      <c r="AD332" s="209"/>
      <c r="AE332" s="210"/>
      <c r="AF332" s="210"/>
      <c r="AG332" s="210"/>
      <c r="AH332" s="210"/>
      <c r="AI332" s="210"/>
      <c r="AJ332" s="210"/>
      <c r="AK332" s="202"/>
      <c r="AL332" s="202"/>
      <c r="AM332" s="210"/>
      <c r="AN332" s="210"/>
      <c r="AO332" s="210"/>
      <c r="AP332" s="210"/>
      <c r="AQ332" s="210"/>
      <c r="AR332" s="210"/>
      <c r="AS332" s="202"/>
      <c r="AT332" s="202"/>
      <c r="AU332" s="210"/>
      <c r="AV332" s="210"/>
      <c r="AW332" s="210"/>
      <c r="AX332" s="210"/>
      <c r="AY332" s="210"/>
      <c r="AZ332" s="210"/>
      <c r="BA332" s="202"/>
    </row>
    <row r="333" spans="1:53" s="211" customFormat="1">
      <c r="A333" s="202"/>
      <c r="B333" s="208" t="s">
        <v>445</v>
      </c>
      <c r="C333" s="208"/>
      <c r="D333" s="209" t="s">
        <v>144</v>
      </c>
      <c r="E333" s="208">
        <v>2798</v>
      </c>
      <c r="F333" s="208">
        <v>2065</v>
      </c>
      <c r="G333" s="208">
        <v>1758</v>
      </c>
      <c r="H333" s="208">
        <v>1377</v>
      </c>
      <c r="I333" s="208">
        <v>1253</v>
      </c>
      <c r="J333" s="208"/>
      <c r="K333" s="202"/>
      <c r="L333" s="202"/>
      <c r="M333" s="208">
        <v>349483.91</v>
      </c>
      <c r="N333" s="208">
        <v>272813.09999999998</v>
      </c>
      <c r="O333" s="208">
        <v>391018.739999999</v>
      </c>
      <c r="P333" s="208">
        <v>357371.78</v>
      </c>
      <c r="Q333" s="208">
        <v>1497089.75</v>
      </c>
      <c r="R333" s="208"/>
      <c r="S333" s="202"/>
      <c r="T333" s="202"/>
      <c r="U333" s="208">
        <v>103.58147895672801</v>
      </c>
      <c r="V333" s="208">
        <v>80.857468879668005</v>
      </c>
      <c r="W333" s="208">
        <v>121.661088985687</v>
      </c>
      <c r="X333" s="208">
        <v>112.063900909376</v>
      </c>
      <c r="Y333" s="208">
        <v>466.81937948238198</v>
      </c>
      <c r="Z333" s="208"/>
      <c r="AA333" s="202"/>
      <c r="AB333" s="208"/>
      <c r="AC333" s="208"/>
      <c r="AD333" s="209"/>
      <c r="AE333" s="210"/>
      <c r="AF333" s="210"/>
      <c r="AG333" s="210"/>
      <c r="AH333" s="210"/>
      <c r="AI333" s="210"/>
      <c r="AJ333" s="210"/>
      <c r="AK333" s="202"/>
      <c r="AL333" s="202"/>
      <c r="AM333" s="210"/>
      <c r="AN333" s="210"/>
      <c r="AO333" s="210"/>
      <c r="AP333" s="210"/>
      <c r="AQ333" s="210"/>
      <c r="AR333" s="210"/>
      <c r="AS333" s="202"/>
      <c r="AT333" s="202"/>
      <c r="AU333" s="210"/>
      <c r="AV333" s="210"/>
      <c r="AW333" s="210"/>
      <c r="AX333" s="210"/>
      <c r="AY333" s="210"/>
      <c r="AZ333" s="210"/>
      <c r="BA333" s="202"/>
    </row>
    <row r="334" spans="1:53" s="211" customFormat="1">
      <c r="A334" s="202"/>
      <c r="B334" s="208" t="s">
        <v>446</v>
      </c>
      <c r="C334" s="208"/>
      <c r="D334" s="209" t="s">
        <v>152</v>
      </c>
      <c r="E334" s="208">
        <v>1</v>
      </c>
      <c r="F334" s="208">
        <v>1</v>
      </c>
      <c r="G334" s="208"/>
      <c r="H334" s="208"/>
      <c r="I334" s="208"/>
      <c r="J334" s="208"/>
      <c r="K334" s="202"/>
      <c r="L334" s="202"/>
      <c r="M334" s="208">
        <v>6.88</v>
      </c>
      <c r="N334" s="208">
        <v>5.84</v>
      </c>
      <c r="O334" s="208">
        <v>0</v>
      </c>
      <c r="P334" s="208">
        <v>0</v>
      </c>
      <c r="Q334" s="208">
        <v>0</v>
      </c>
      <c r="R334" s="208"/>
      <c r="S334" s="202"/>
      <c r="T334" s="202"/>
      <c r="U334" s="208">
        <v>6.88</v>
      </c>
      <c r="V334" s="208">
        <v>5.84</v>
      </c>
      <c r="W334" s="208">
        <v>0</v>
      </c>
      <c r="X334" s="208">
        <v>0</v>
      </c>
      <c r="Y334" s="208">
        <v>0</v>
      </c>
      <c r="Z334" s="208"/>
      <c r="AA334" s="202"/>
      <c r="AB334" s="208"/>
      <c r="AC334" s="208"/>
      <c r="AD334" s="209"/>
      <c r="AE334" s="210"/>
      <c r="AF334" s="210"/>
      <c r="AG334" s="210"/>
      <c r="AH334" s="210"/>
      <c r="AI334" s="210"/>
      <c r="AJ334" s="210"/>
      <c r="AK334" s="202"/>
      <c r="AL334" s="202"/>
      <c r="AM334" s="210"/>
      <c r="AN334" s="210"/>
      <c r="AO334" s="210"/>
      <c r="AP334" s="210"/>
      <c r="AQ334" s="210"/>
      <c r="AR334" s="210"/>
      <c r="AS334" s="202"/>
      <c r="AT334" s="202"/>
      <c r="AU334" s="210"/>
      <c r="AV334" s="210"/>
      <c r="AW334" s="210"/>
      <c r="AX334" s="210"/>
      <c r="AY334" s="210"/>
      <c r="AZ334" s="210"/>
      <c r="BA334" s="202"/>
    </row>
    <row r="335" spans="1:53" s="211" customFormat="1">
      <c r="A335" s="202"/>
      <c r="B335" s="208" t="s">
        <v>446</v>
      </c>
      <c r="C335" s="208"/>
      <c r="D335" s="209" t="s">
        <v>218</v>
      </c>
      <c r="E335" s="208">
        <v>64</v>
      </c>
      <c r="F335" s="208">
        <v>27</v>
      </c>
      <c r="G335" s="208">
        <v>16</v>
      </c>
      <c r="H335" s="208">
        <v>15</v>
      </c>
      <c r="I335" s="208">
        <v>15</v>
      </c>
      <c r="J335" s="208"/>
      <c r="K335" s="202"/>
      <c r="L335" s="202"/>
      <c r="M335" s="208">
        <v>10938.77</v>
      </c>
      <c r="N335" s="208">
        <v>3427.46</v>
      </c>
      <c r="O335" s="208">
        <v>2937.53</v>
      </c>
      <c r="P335" s="208">
        <v>3855.68</v>
      </c>
      <c r="Q335" s="208">
        <v>25490.52</v>
      </c>
      <c r="R335" s="208"/>
      <c r="S335" s="202"/>
      <c r="T335" s="202"/>
      <c r="U335" s="208">
        <v>156.268142857143</v>
      </c>
      <c r="V335" s="208">
        <v>48.963714285714303</v>
      </c>
      <c r="W335" s="208">
        <v>42.572898550724602</v>
      </c>
      <c r="X335" s="208">
        <v>56.701176470588202</v>
      </c>
      <c r="Y335" s="208">
        <v>374.86058823529402</v>
      </c>
      <c r="Z335" s="208"/>
      <c r="AA335" s="202"/>
      <c r="AB335" s="208"/>
      <c r="AC335" s="208"/>
      <c r="AD335" s="209"/>
      <c r="AE335" s="210"/>
      <c r="AF335" s="210"/>
      <c r="AG335" s="210"/>
      <c r="AH335" s="210"/>
      <c r="AI335" s="210"/>
      <c r="AJ335" s="210"/>
      <c r="AK335" s="202"/>
      <c r="AL335" s="202"/>
      <c r="AM335" s="210"/>
      <c r="AN335" s="210"/>
      <c r="AO335" s="210"/>
      <c r="AP335" s="210"/>
      <c r="AQ335" s="210"/>
      <c r="AR335" s="210"/>
      <c r="AS335" s="202"/>
      <c r="AT335" s="202"/>
      <c r="AU335" s="210"/>
      <c r="AV335" s="210"/>
      <c r="AW335" s="210"/>
      <c r="AX335" s="210"/>
      <c r="AY335" s="210"/>
      <c r="AZ335" s="210"/>
      <c r="BA335" s="202"/>
    </row>
    <row r="336" spans="1:53" s="211" customFormat="1">
      <c r="A336" s="202"/>
      <c r="B336" s="208" t="s">
        <v>447</v>
      </c>
      <c r="C336" s="208"/>
      <c r="D336" s="209" t="s">
        <v>448</v>
      </c>
      <c r="E336" s="208">
        <v>64</v>
      </c>
      <c r="F336" s="208">
        <v>45</v>
      </c>
      <c r="G336" s="208">
        <v>39</v>
      </c>
      <c r="H336" s="208">
        <v>27</v>
      </c>
      <c r="I336" s="208">
        <v>25</v>
      </c>
      <c r="J336" s="208"/>
      <c r="K336" s="202"/>
      <c r="L336" s="202"/>
      <c r="M336" s="208">
        <v>9591.7000000000007</v>
      </c>
      <c r="N336" s="208">
        <v>6612.57</v>
      </c>
      <c r="O336" s="208">
        <v>9530.5</v>
      </c>
      <c r="P336" s="208">
        <v>7526.19</v>
      </c>
      <c r="Q336" s="208">
        <v>38472.019999999997</v>
      </c>
      <c r="R336" s="208"/>
      <c r="S336" s="202"/>
      <c r="T336" s="202"/>
      <c r="U336" s="208">
        <v>131.39315068493099</v>
      </c>
      <c r="V336" s="208">
        <v>90.583150684931496</v>
      </c>
      <c r="W336" s="208">
        <v>134.23239436619701</v>
      </c>
      <c r="X336" s="208">
        <v>109.07521739130399</v>
      </c>
      <c r="Y336" s="208">
        <v>574.20925373134298</v>
      </c>
      <c r="Z336" s="208"/>
      <c r="AA336" s="202"/>
      <c r="AB336" s="208"/>
      <c r="AC336" s="208"/>
      <c r="AD336" s="209"/>
      <c r="AE336" s="210"/>
      <c r="AF336" s="210"/>
      <c r="AG336" s="210"/>
      <c r="AH336" s="210"/>
      <c r="AI336" s="210"/>
      <c r="AJ336" s="210"/>
      <c r="AK336" s="202"/>
      <c r="AL336" s="202"/>
      <c r="AM336" s="210"/>
      <c r="AN336" s="210"/>
      <c r="AO336" s="210"/>
      <c r="AP336" s="210"/>
      <c r="AQ336" s="210"/>
      <c r="AR336" s="210"/>
      <c r="AS336" s="202"/>
      <c r="AT336" s="202"/>
      <c r="AU336" s="210"/>
      <c r="AV336" s="210"/>
      <c r="AW336" s="210"/>
      <c r="AX336" s="210"/>
      <c r="AY336" s="210"/>
      <c r="AZ336" s="210"/>
      <c r="BA336" s="202"/>
    </row>
    <row r="337" spans="1:53" s="211" customFormat="1">
      <c r="A337" s="202"/>
      <c r="B337" s="208" t="s">
        <v>449</v>
      </c>
      <c r="C337" s="208"/>
      <c r="D337" s="209" t="s">
        <v>444</v>
      </c>
      <c r="E337" s="208">
        <v>1</v>
      </c>
      <c r="F337" s="208">
        <v>1</v>
      </c>
      <c r="G337" s="208">
        <v>1</v>
      </c>
      <c r="H337" s="208">
        <v>1</v>
      </c>
      <c r="I337" s="208"/>
      <c r="J337" s="208"/>
      <c r="K337" s="202"/>
      <c r="L337" s="202"/>
      <c r="M337" s="208">
        <v>9</v>
      </c>
      <c r="N337" s="208">
        <v>9.0399999999999991</v>
      </c>
      <c r="O337" s="208">
        <v>14.13</v>
      </c>
      <c r="P337" s="208">
        <v>65</v>
      </c>
      <c r="Q337" s="208"/>
      <c r="R337" s="208"/>
      <c r="S337" s="202"/>
      <c r="T337" s="202"/>
      <c r="U337" s="208">
        <v>9</v>
      </c>
      <c r="V337" s="208">
        <v>9.0399999999999991</v>
      </c>
      <c r="W337" s="208">
        <v>14.13</v>
      </c>
      <c r="X337" s="208">
        <v>65</v>
      </c>
      <c r="Y337" s="208"/>
      <c r="Z337" s="208"/>
      <c r="AA337" s="202"/>
      <c r="AB337" s="208"/>
      <c r="AC337" s="208"/>
      <c r="AD337" s="209"/>
      <c r="AE337" s="210"/>
      <c r="AF337" s="210"/>
      <c r="AG337" s="210"/>
      <c r="AH337" s="210"/>
      <c r="AI337" s="210"/>
      <c r="AJ337" s="210"/>
      <c r="AK337" s="202"/>
      <c r="AL337" s="202"/>
      <c r="AM337" s="210"/>
      <c r="AN337" s="210"/>
      <c r="AO337" s="210"/>
      <c r="AP337" s="210"/>
      <c r="AQ337" s="210"/>
      <c r="AR337" s="210"/>
      <c r="AS337" s="202"/>
      <c r="AT337" s="202"/>
      <c r="AU337" s="210"/>
      <c r="AV337" s="210"/>
      <c r="AW337" s="210"/>
      <c r="AX337" s="210"/>
      <c r="AY337" s="210"/>
      <c r="AZ337" s="210"/>
      <c r="BA337" s="202"/>
    </row>
    <row r="338" spans="1:53" s="211" customFormat="1" ht="13" thickBot="1">
      <c r="A338" s="202"/>
      <c r="B338" s="212" t="s">
        <v>449</v>
      </c>
      <c r="C338" s="212"/>
      <c r="D338" s="213" t="s">
        <v>117</v>
      </c>
      <c r="E338" s="212">
        <v>364</v>
      </c>
      <c r="F338" s="212">
        <v>281</v>
      </c>
      <c r="G338" s="212">
        <v>223</v>
      </c>
      <c r="H338" s="212">
        <v>172</v>
      </c>
      <c r="I338" s="212">
        <v>160</v>
      </c>
      <c r="J338" s="212"/>
      <c r="K338" s="202"/>
      <c r="L338" s="202"/>
      <c r="M338" s="212">
        <v>41476.230000000003</v>
      </c>
      <c r="N338" s="208">
        <v>38514.58</v>
      </c>
      <c r="O338" s="208">
        <v>39253</v>
      </c>
      <c r="P338" s="208">
        <v>37637.69</v>
      </c>
      <c r="Q338" s="208">
        <v>173869.85</v>
      </c>
      <c r="R338" s="208"/>
      <c r="S338" s="202"/>
      <c r="T338" s="202"/>
      <c r="U338" s="214">
        <v>99.702475961538497</v>
      </c>
      <c r="V338" s="214">
        <v>92.583124999999995</v>
      </c>
      <c r="W338" s="214">
        <v>99.123737373737399</v>
      </c>
      <c r="X338" s="214">
        <v>98.786587926509199</v>
      </c>
      <c r="Y338" s="214">
        <v>450.44002590673603</v>
      </c>
      <c r="Z338" s="214"/>
      <c r="AA338" s="202"/>
      <c r="AB338" s="212"/>
      <c r="AC338" s="212"/>
      <c r="AD338" s="213"/>
      <c r="AE338" s="215"/>
      <c r="AF338" s="215"/>
      <c r="AG338" s="215"/>
      <c r="AH338" s="215"/>
      <c r="AI338" s="215"/>
      <c r="AJ338" s="215"/>
      <c r="AK338" s="202"/>
      <c r="AL338" s="202"/>
      <c r="AM338" s="216"/>
      <c r="AN338" s="215"/>
      <c r="AO338" s="215"/>
      <c r="AP338" s="215"/>
      <c r="AQ338" s="215"/>
      <c r="AR338" s="215"/>
      <c r="AS338" s="202"/>
      <c r="AT338" s="202"/>
      <c r="AU338" s="216"/>
      <c r="AV338" s="215"/>
      <c r="AW338" s="215"/>
      <c r="AX338" s="215"/>
      <c r="AY338" s="215"/>
      <c r="AZ338" s="215"/>
      <c r="BA338" s="202"/>
    </row>
    <row r="339" spans="1:53" s="211" customFormat="1">
      <c r="A339" s="202"/>
      <c r="B339" s="208" t="s">
        <v>450</v>
      </c>
      <c r="C339" s="208"/>
      <c r="D339" s="209" t="s">
        <v>346</v>
      </c>
      <c r="E339" s="208">
        <v>518</v>
      </c>
      <c r="F339" s="208">
        <v>367</v>
      </c>
      <c r="G339" s="208">
        <v>310</v>
      </c>
      <c r="H339" s="208">
        <v>233</v>
      </c>
      <c r="I339" s="208">
        <v>208</v>
      </c>
      <c r="J339" s="208"/>
      <c r="K339" s="202"/>
      <c r="L339" s="202"/>
      <c r="M339" s="208">
        <v>63557.01</v>
      </c>
      <c r="N339" s="208">
        <v>47778.22</v>
      </c>
      <c r="O339" s="208">
        <v>66101.31</v>
      </c>
      <c r="P339" s="208">
        <v>56932.31</v>
      </c>
      <c r="Q339" s="208">
        <v>229150.35</v>
      </c>
      <c r="R339" s="208"/>
      <c r="S339" s="202"/>
      <c r="T339" s="202"/>
      <c r="U339" s="208">
        <v>104.706771004942</v>
      </c>
      <c r="V339" s="208">
        <v>78.712059308072398</v>
      </c>
      <c r="W339" s="208">
        <v>112.226332767402</v>
      </c>
      <c r="X339" s="208">
        <v>97.486832191780806</v>
      </c>
      <c r="Y339" s="208">
        <v>392.38073630137001</v>
      </c>
      <c r="Z339" s="208"/>
      <c r="AA339" s="202"/>
      <c r="AB339" s="208"/>
      <c r="AC339" s="208"/>
      <c r="AD339" s="209"/>
      <c r="AE339" s="210"/>
      <c r="AF339" s="210"/>
      <c r="AG339" s="210"/>
      <c r="AH339" s="210"/>
      <c r="AI339" s="210"/>
      <c r="AJ339" s="210"/>
      <c r="AK339" s="202"/>
      <c r="AL339" s="202"/>
      <c r="AM339" s="210"/>
      <c r="AN339" s="210"/>
      <c r="AO339" s="210"/>
      <c r="AP339" s="210"/>
      <c r="AQ339" s="210"/>
      <c r="AR339" s="210"/>
      <c r="AS339" s="202"/>
      <c r="AT339" s="202"/>
      <c r="AU339" s="210"/>
      <c r="AV339" s="210"/>
      <c r="AW339" s="210"/>
      <c r="AX339" s="210"/>
      <c r="AY339" s="210"/>
      <c r="AZ339" s="210"/>
      <c r="BA339" s="202"/>
    </row>
    <row r="340" spans="1:53" s="211" customFormat="1" ht="13" thickBot="1">
      <c r="A340" s="202"/>
      <c r="B340" s="208" t="s">
        <v>451</v>
      </c>
      <c r="C340" s="208"/>
      <c r="D340" s="209" t="s">
        <v>346</v>
      </c>
      <c r="E340" s="208">
        <v>10</v>
      </c>
      <c r="F340" s="208">
        <v>6</v>
      </c>
      <c r="G340" s="208">
        <v>5</v>
      </c>
      <c r="H340" s="208">
        <v>1</v>
      </c>
      <c r="I340" s="208"/>
      <c r="J340" s="208"/>
      <c r="K340" s="202"/>
      <c r="L340" s="202"/>
      <c r="M340" s="208">
        <v>583.55999999999995</v>
      </c>
      <c r="N340" s="208">
        <v>412.2</v>
      </c>
      <c r="O340" s="208">
        <v>481.03</v>
      </c>
      <c r="P340" s="208">
        <v>113.86</v>
      </c>
      <c r="Q340" s="208">
        <v>0</v>
      </c>
      <c r="R340" s="208"/>
      <c r="S340" s="202"/>
      <c r="T340" s="202"/>
      <c r="U340" s="208">
        <v>53.050909090909101</v>
      </c>
      <c r="V340" s="208">
        <v>37.472727272727298</v>
      </c>
      <c r="W340" s="208">
        <v>43.73</v>
      </c>
      <c r="X340" s="208">
        <v>11.385999999999999</v>
      </c>
      <c r="Y340" s="208">
        <v>0</v>
      </c>
      <c r="Z340" s="208"/>
      <c r="AA340" s="202"/>
      <c r="AB340" s="208"/>
      <c r="AC340" s="208"/>
      <c r="AD340" s="209"/>
      <c r="AE340" s="210"/>
      <c r="AF340" s="210"/>
      <c r="AG340" s="210"/>
      <c r="AH340" s="210"/>
      <c r="AI340" s="210"/>
      <c r="AJ340" s="210"/>
      <c r="AK340" s="202"/>
      <c r="AL340" s="202"/>
      <c r="AM340" s="210"/>
      <c r="AN340" s="210"/>
      <c r="AO340" s="210"/>
      <c r="AP340" s="210"/>
      <c r="AQ340" s="210"/>
      <c r="AR340" s="210"/>
      <c r="AS340" s="202"/>
      <c r="AT340" s="202"/>
      <c r="AU340" s="210"/>
      <c r="AV340" s="210"/>
      <c r="AW340" s="210"/>
      <c r="AX340" s="210"/>
      <c r="AY340" s="210"/>
      <c r="AZ340" s="210"/>
      <c r="BA340" s="202"/>
    </row>
    <row r="341" spans="1:53" ht="13.5" thickBot="1">
      <c r="B341" s="95" t="s">
        <v>530</v>
      </c>
      <c r="C341" s="102"/>
      <c r="D341" s="109"/>
      <c r="E341" s="97"/>
      <c r="F341" s="97"/>
      <c r="G341" s="97"/>
      <c r="H341" s="97"/>
      <c r="I341" s="97"/>
      <c r="J341" s="98"/>
      <c r="L341" s="153" t="s">
        <v>531</v>
      </c>
      <c r="M341" s="141"/>
      <c r="N341" s="161"/>
      <c r="O341" s="151"/>
      <c r="P341" s="151"/>
      <c r="Q341" s="151"/>
      <c r="R341" s="152"/>
      <c r="S341" s="4"/>
      <c r="T341" s="153" t="s">
        <v>532</v>
      </c>
      <c r="U341" s="141"/>
      <c r="V341" s="155"/>
      <c r="W341" s="97"/>
      <c r="X341" s="97"/>
      <c r="Y341" s="97"/>
      <c r="Z341" s="98"/>
      <c r="AA341" s="4"/>
      <c r="AB341" s="95" t="s">
        <v>530</v>
      </c>
      <c r="AC341" s="102"/>
      <c r="AD341" s="109"/>
      <c r="AE341" s="106"/>
      <c r="AF341" s="107"/>
      <c r="AG341" s="107"/>
      <c r="AH341" s="107"/>
      <c r="AI341" s="107"/>
      <c r="AJ341" s="108"/>
      <c r="AK341" s="4"/>
      <c r="AL341" s="153" t="s">
        <v>531</v>
      </c>
      <c r="AM341" s="106"/>
      <c r="AN341" s="107"/>
      <c r="AO341" s="107"/>
      <c r="AP341" s="107"/>
      <c r="AQ341" s="107"/>
      <c r="AR341" s="108"/>
      <c r="AS341" s="4"/>
      <c r="AT341" s="153" t="s">
        <v>532</v>
      </c>
      <c r="AU341" s="106"/>
      <c r="AV341" s="107"/>
      <c r="AW341" s="107"/>
      <c r="AX341" s="107"/>
      <c r="AY341" s="107"/>
      <c r="AZ341" s="108"/>
      <c r="BA341" s="4"/>
    </row>
    <row r="342" spans="1:53" s="4" customFormat="1"/>
    <row r="343" spans="1:53" ht="15" customHeight="1">
      <c r="B343" s="22"/>
      <c r="C343" s="22"/>
      <c r="D343" s="26"/>
      <c r="E343" s="406" t="str">
        <f>E16</f>
        <v>Number of Residential Customers in Arrears</v>
      </c>
      <c r="F343" s="406"/>
      <c r="G343" s="406"/>
      <c r="H343" s="406"/>
      <c r="I343" s="406"/>
      <c r="J343" s="406"/>
      <c r="K343" s="61"/>
      <c r="L343" s="26"/>
      <c r="M343" s="407" t="str">
        <f>M16</f>
        <v>Residential Arrearage Dollars</v>
      </c>
      <c r="N343" s="408"/>
      <c r="O343" s="408"/>
      <c r="P343" s="408"/>
      <c r="Q343" s="408"/>
      <c r="R343" s="409"/>
      <c r="S343" s="4"/>
      <c r="T343" s="26"/>
      <c r="U343" s="407" t="str">
        <f>U16</f>
        <v>Average Amount of Residential Arrearage Dollars</v>
      </c>
      <c r="V343" s="408"/>
      <c r="W343" s="408"/>
      <c r="X343" s="408"/>
      <c r="Y343" s="408"/>
      <c r="Z343" s="409"/>
      <c r="AA343" s="4"/>
      <c r="AB343" s="4"/>
      <c r="AC343" s="4"/>
      <c r="AD343" s="4"/>
      <c r="AE343" s="403" t="s">
        <v>493</v>
      </c>
      <c r="AF343" s="404"/>
      <c r="AG343" s="404"/>
      <c r="AH343" s="404"/>
      <c r="AI343" s="404"/>
      <c r="AJ343" s="405"/>
      <c r="AK343" s="4"/>
      <c r="AL343" s="163"/>
      <c r="AM343" s="404" t="str">
        <f>AM16</f>
        <v>Non-Residential Arrearage Dollars</v>
      </c>
      <c r="AN343" s="404"/>
      <c r="AO343" s="404"/>
      <c r="AP343" s="404"/>
      <c r="AQ343" s="404"/>
      <c r="AR343" s="405"/>
      <c r="AS343" s="4"/>
      <c r="AT343" s="163"/>
      <c r="AU343" s="403" t="str">
        <f>AU16</f>
        <v>Average Amount of Non-Residential Arrearage Dollars</v>
      </c>
      <c r="AV343" s="404"/>
      <c r="AW343" s="404"/>
      <c r="AX343" s="404"/>
      <c r="AY343" s="404"/>
      <c r="AZ343" s="405"/>
      <c r="BA343" s="4"/>
    </row>
    <row r="344" spans="1:53">
      <c r="B344" s="10" t="s">
        <v>496</v>
      </c>
      <c r="C344" s="10" t="s">
        <v>35</v>
      </c>
      <c r="D344" s="78" t="s">
        <v>497</v>
      </c>
      <c r="E344" s="23" t="s">
        <v>498</v>
      </c>
      <c r="F344" s="23" t="s">
        <v>499</v>
      </c>
      <c r="G344" s="23" t="s">
        <v>500</v>
      </c>
      <c r="H344" s="23" t="s">
        <v>501</v>
      </c>
      <c r="I344" s="23" t="s">
        <v>502</v>
      </c>
      <c r="J344" s="23" t="s">
        <v>503</v>
      </c>
      <c r="K344" s="25"/>
      <c r="M344" s="23" t="s">
        <v>498</v>
      </c>
      <c r="N344" s="160" t="s">
        <v>499</v>
      </c>
      <c r="O344" s="160" t="s">
        <v>500</v>
      </c>
      <c r="P344" s="160" t="s">
        <v>501</v>
      </c>
      <c r="Q344" s="160" t="s">
        <v>502</v>
      </c>
      <c r="R344" s="160" t="s">
        <v>503</v>
      </c>
      <c r="S344" s="4"/>
      <c r="T344" s="4"/>
      <c r="U344" s="23" t="s">
        <v>498</v>
      </c>
      <c r="V344" s="23" t="s">
        <v>499</v>
      </c>
      <c r="W344" s="23" t="s">
        <v>500</v>
      </c>
      <c r="X344" s="23" t="s">
        <v>501</v>
      </c>
      <c r="Y344" s="23" t="s">
        <v>502</v>
      </c>
      <c r="Z344" s="23" t="s">
        <v>503</v>
      </c>
      <c r="AA344" s="4"/>
      <c r="AB344" s="10" t="s">
        <v>496</v>
      </c>
      <c r="AC344" s="10" t="s">
        <v>35</v>
      </c>
      <c r="AD344" s="78" t="s">
        <v>497</v>
      </c>
      <c r="AE344" s="23" t="s">
        <v>498</v>
      </c>
      <c r="AF344" s="23" t="s">
        <v>499</v>
      </c>
      <c r="AG344" s="23" t="s">
        <v>500</v>
      </c>
      <c r="AH344" s="23" t="s">
        <v>501</v>
      </c>
      <c r="AI344" s="23" t="s">
        <v>502</v>
      </c>
      <c r="AJ344" s="23" t="s">
        <v>503</v>
      </c>
      <c r="AK344" s="4"/>
      <c r="AL344" s="4"/>
      <c r="AM344" s="23" t="s">
        <v>498</v>
      </c>
      <c r="AN344" s="23" t="s">
        <v>499</v>
      </c>
      <c r="AO344" s="23" t="s">
        <v>500</v>
      </c>
      <c r="AP344" s="23" t="s">
        <v>501</v>
      </c>
      <c r="AQ344" s="23" t="s">
        <v>502</v>
      </c>
      <c r="AR344" s="23" t="s">
        <v>503</v>
      </c>
      <c r="AS344" s="4"/>
      <c r="AT344" s="4"/>
      <c r="AU344" s="23" t="s">
        <v>498</v>
      </c>
      <c r="AV344" s="23" t="s">
        <v>499</v>
      </c>
      <c r="AW344" s="23" t="s">
        <v>500</v>
      </c>
      <c r="AX344" s="23" t="s">
        <v>501</v>
      </c>
      <c r="AY344" s="23" t="s">
        <v>502</v>
      </c>
      <c r="AZ344" s="23" t="s">
        <v>503</v>
      </c>
      <c r="BA344" s="4"/>
    </row>
    <row r="345" spans="1:53">
      <c r="A345" s="56" t="s">
        <v>452</v>
      </c>
      <c r="B345" s="208" t="s">
        <v>83</v>
      </c>
      <c r="C345" s="208"/>
      <c r="D345" s="209" t="s">
        <v>84</v>
      </c>
      <c r="E345" s="208">
        <v>1260</v>
      </c>
      <c r="F345" s="208">
        <v>855</v>
      </c>
      <c r="G345" s="208">
        <v>760</v>
      </c>
      <c r="H345" s="208">
        <v>617</v>
      </c>
      <c r="I345" s="208">
        <v>539</v>
      </c>
      <c r="J345" s="208"/>
      <c r="K345" s="202"/>
      <c r="L345" s="202"/>
      <c r="M345" s="208">
        <v>126707.06</v>
      </c>
      <c r="N345" s="208">
        <v>91842.790000000095</v>
      </c>
      <c r="O345" s="208">
        <v>143804.29999999999</v>
      </c>
      <c r="P345" s="208">
        <v>141619.91</v>
      </c>
      <c r="Q345" s="208">
        <v>553045.02</v>
      </c>
      <c r="R345" s="208"/>
      <c r="S345" s="202"/>
      <c r="T345" s="202"/>
      <c r="U345" s="208">
        <v>99.144804381846498</v>
      </c>
      <c r="V345" s="208">
        <v>107.292978971963</v>
      </c>
      <c r="W345" s="208">
        <v>189.216184210526</v>
      </c>
      <c r="X345" s="208">
        <v>229.529837925446</v>
      </c>
      <c r="Y345" s="208">
        <v>1026.0575510204101</v>
      </c>
      <c r="Z345" s="11"/>
      <c r="AA345" s="4"/>
      <c r="AB345" s="11" t="s">
        <v>83</v>
      </c>
      <c r="AC345" s="11"/>
      <c r="AD345" s="70" t="s">
        <v>84</v>
      </c>
      <c r="AE345" s="24">
        <v>267</v>
      </c>
      <c r="AF345" s="24">
        <v>80</v>
      </c>
      <c r="AG345" s="24">
        <v>50</v>
      </c>
      <c r="AH345" s="24">
        <v>33</v>
      </c>
      <c r="AI345" s="24">
        <v>35</v>
      </c>
      <c r="AJ345" s="24"/>
      <c r="AK345" s="4"/>
      <c r="AL345" s="4"/>
      <c r="AM345" s="24">
        <v>110365.37</v>
      </c>
      <c r="AN345" s="24">
        <v>17457.259999999998</v>
      </c>
      <c r="AO345" s="24">
        <v>9350.2999999999993</v>
      </c>
      <c r="AP345" s="24">
        <v>6493.43</v>
      </c>
      <c r="AQ345" s="24">
        <v>50187.99</v>
      </c>
      <c r="AR345" s="24"/>
      <c r="AS345" s="4"/>
      <c r="AT345" s="4"/>
      <c r="AU345" s="24">
        <v>413.35344569288401</v>
      </c>
      <c r="AV345" s="24">
        <v>218.21575000000001</v>
      </c>
      <c r="AW345" s="24">
        <v>187.006</v>
      </c>
      <c r="AX345" s="24">
        <v>196.77060606060601</v>
      </c>
      <c r="AY345" s="24">
        <v>1433.9425714285701</v>
      </c>
      <c r="AZ345" s="24"/>
      <c r="BA345" s="4"/>
    </row>
    <row r="346" spans="1:53">
      <c r="B346" s="208" t="s">
        <v>83</v>
      </c>
      <c r="C346" s="208"/>
      <c r="D346" s="209" t="s">
        <v>85</v>
      </c>
      <c r="E346" s="208">
        <v>1220</v>
      </c>
      <c r="F346" s="208">
        <v>881</v>
      </c>
      <c r="G346" s="208">
        <v>794</v>
      </c>
      <c r="H346" s="208">
        <v>664</v>
      </c>
      <c r="I346" s="208">
        <v>599</v>
      </c>
      <c r="J346" s="208"/>
      <c r="K346" s="202"/>
      <c r="L346" s="202"/>
      <c r="M346" s="208">
        <v>128681.3</v>
      </c>
      <c r="N346" s="208">
        <v>86405.88</v>
      </c>
      <c r="O346" s="208">
        <v>131723.39000000001</v>
      </c>
      <c r="P346" s="208">
        <v>130190.7</v>
      </c>
      <c r="Q346" s="208">
        <v>554132.17000000004</v>
      </c>
      <c r="R346" s="208"/>
      <c r="S346" s="202"/>
      <c r="T346" s="202"/>
      <c r="U346" s="208">
        <v>103.775241935484</v>
      </c>
      <c r="V346" s="208">
        <v>97.744208144796403</v>
      </c>
      <c r="W346" s="208">
        <v>165.898476070529</v>
      </c>
      <c r="X346" s="208">
        <v>196.070331325301</v>
      </c>
      <c r="Y346" s="208">
        <v>925.09544240400703</v>
      </c>
      <c r="Z346" s="11"/>
      <c r="AA346" s="4"/>
      <c r="AB346" s="11" t="s">
        <v>83</v>
      </c>
      <c r="AC346" s="11"/>
      <c r="AD346" s="70" t="s">
        <v>85</v>
      </c>
      <c r="AE346" s="24">
        <v>77</v>
      </c>
      <c r="AF346" s="24">
        <v>30</v>
      </c>
      <c r="AG346" s="24">
        <v>22</v>
      </c>
      <c r="AH346" s="24">
        <v>14</v>
      </c>
      <c r="AI346" s="24">
        <v>11</v>
      </c>
      <c r="AJ346" s="24"/>
      <c r="AK346" s="4"/>
      <c r="AL346" s="4"/>
      <c r="AM346" s="24">
        <v>23661.78</v>
      </c>
      <c r="AN346" s="24">
        <v>2558.48</v>
      </c>
      <c r="AO346" s="24">
        <v>3495.92</v>
      </c>
      <c r="AP346" s="24">
        <v>1566.21</v>
      </c>
      <c r="AQ346" s="24">
        <v>7286.06</v>
      </c>
      <c r="AR346" s="24"/>
      <c r="AS346" s="4"/>
      <c r="AT346" s="4"/>
      <c r="AU346" s="24">
        <v>307.29584415584401</v>
      </c>
      <c r="AV346" s="24">
        <v>85.282666666666699</v>
      </c>
      <c r="AW346" s="24">
        <v>158.905454545455</v>
      </c>
      <c r="AX346" s="24">
        <v>111.872142857143</v>
      </c>
      <c r="AY346" s="24">
        <v>662.36909090909103</v>
      </c>
      <c r="AZ346" s="24"/>
      <c r="BA346" s="4"/>
    </row>
    <row r="347" spans="1:53">
      <c r="B347" s="208" t="s">
        <v>86</v>
      </c>
      <c r="C347" s="208"/>
      <c r="D347" s="209" t="s">
        <v>87</v>
      </c>
      <c r="E347" s="208">
        <v>93</v>
      </c>
      <c r="F347" s="208">
        <v>53</v>
      </c>
      <c r="G347" s="208">
        <v>48</v>
      </c>
      <c r="H347" s="208">
        <v>36</v>
      </c>
      <c r="I347" s="208">
        <v>37</v>
      </c>
      <c r="J347" s="208"/>
      <c r="K347" s="202"/>
      <c r="L347" s="202"/>
      <c r="M347" s="208">
        <v>9606.5499999999993</v>
      </c>
      <c r="N347" s="208">
        <v>6380.03</v>
      </c>
      <c r="O347" s="208">
        <v>9733.1299999999992</v>
      </c>
      <c r="P347" s="208">
        <v>10049.39</v>
      </c>
      <c r="Q347" s="208">
        <v>36395.040000000001</v>
      </c>
      <c r="R347" s="208"/>
      <c r="S347" s="202"/>
      <c r="T347" s="202"/>
      <c r="U347" s="208">
        <v>100.068229166667</v>
      </c>
      <c r="V347" s="208">
        <v>120.377924528302</v>
      </c>
      <c r="W347" s="208">
        <v>202.773541666667</v>
      </c>
      <c r="X347" s="208">
        <v>279.14972222222201</v>
      </c>
      <c r="Y347" s="208">
        <v>983.64972972972998</v>
      </c>
      <c r="Z347" s="11"/>
      <c r="AA347" s="4"/>
      <c r="AB347" s="11" t="s">
        <v>86</v>
      </c>
      <c r="AC347" s="11"/>
      <c r="AD347" s="70" t="s">
        <v>87</v>
      </c>
      <c r="AE347" s="24">
        <v>9</v>
      </c>
      <c r="AF347" s="24">
        <v>1</v>
      </c>
      <c r="AG347" s="24"/>
      <c r="AH347" s="24">
        <v>1</v>
      </c>
      <c r="AI347" s="24">
        <v>1</v>
      </c>
      <c r="AJ347" s="24"/>
      <c r="AK347" s="4"/>
      <c r="AL347" s="4"/>
      <c r="AM347" s="24">
        <v>2065.84</v>
      </c>
      <c r="AN347" s="24">
        <v>187.71</v>
      </c>
      <c r="AO347" s="24"/>
      <c r="AP347" s="24">
        <v>420.16</v>
      </c>
      <c r="AQ347" s="24">
        <v>55.53</v>
      </c>
      <c r="AR347" s="24"/>
      <c r="AS347" s="4"/>
      <c r="AT347" s="4"/>
      <c r="AU347" s="24">
        <v>229.53777777777799</v>
      </c>
      <c r="AV347" s="24">
        <v>187.71</v>
      </c>
      <c r="AW347" s="24"/>
      <c r="AX347" s="24">
        <v>420.16</v>
      </c>
      <c r="AY347" s="24">
        <v>55.53</v>
      </c>
      <c r="AZ347" s="24"/>
      <c r="BA347" s="4"/>
    </row>
    <row r="348" spans="1:53">
      <c r="B348" s="208" t="s">
        <v>504</v>
      </c>
      <c r="C348" s="208"/>
      <c r="D348" s="209" t="s">
        <v>152</v>
      </c>
      <c r="E348" s="208">
        <v>1</v>
      </c>
      <c r="F348" s="208">
        <v>1</v>
      </c>
      <c r="G348" s="208"/>
      <c r="H348" s="208"/>
      <c r="I348" s="208"/>
      <c r="J348" s="208"/>
      <c r="K348" s="202"/>
      <c r="L348" s="202"/>
      <c r="M348" s="208">
        <v>401.33</v>
      </c>
      <c r="N348" s="208">
        <v>419.31</v>
      </c>
      <c r="O348" s="208"/>
      <c r="P348" s="208"/>
      <c r="Q348" s="208"/>
      <c r="R348" s="208"/>
      <c r="S348" s="202"/>
      <c r="T348" s="202"/>
      <c r="U348" s="208">
        <v>401.33</v>
      </c>
      <c r="V348" s="208">
        <v>419.31</v>
      </c>
      <c r="W348" s="208"/>
      <c r="X348" s="208"/>
      <c r="Y348" s="208"/>
      <c r="Z348" s="11"/>
      <c r="AA348" s="4"/>
      <c r="AB348" s="11" t="s">
        <v>504</v>
      </c>
      <c r="AC348" s="11"/>
      <c r="AD348" s="70" t="s">
        <v>152</v>
      </c>
      <c r="AE348" s="24">
        <v>1</v>
      </c>
      <c r="AF348" s="24">
        <v>1</v>
      </c>
      <c r="AG348" s="24"/>
      <c r="AH348" s="24"/>
      <c r="AI348" s="24"/>
      <c r="AJ348" s="24"/>
      <c r="AK348" s="4"/>
      <c r="AL348" s="4"/>
      <c r="AM348" s="24">
        <v>46.22</v>
      </c>
      <c r="AN348" s="24">
        <v>27.2</v>
      </c>
      <c r="AO348" s="24"/>
      <c r="AP348" s="24"/>
      <c r="AQ348" s="24"/>
      <c r="AR348" s="24"/>
      <c r="AS348" s="4"/>
      <c r="AT348" s="4"/>
      <c r="AU348" s="24">
        <v>46.22</v>
      </c>
      <c r="AV348" s="24">
        <v>27.2</v>
      </c>
      <c r="AW348" s="24"/>
      <c r="AX348" s="24"/>
      <c r="AY348" s="24"/>
      <c r="AZ348" s="24"/>
      <c r="BA348" s="4"/>
    </row>
    <row r="349" spans="1:53">
      <c r="B349" s="208" t="s">
        <v>88</v>
      </c>
      <c r="C349" s="208"/>
      <c r="D349" s="209" t="s">
        <v>89</v>
      </c>
      <c r="E349" s="208">
        <v>159</v>
      </c>
      <c r="F349" s="208">
        <v>105</v>
      </c>
      <c r="G349" s="208">
        <v>82</v>
      </c>
      <c r="H349" s="208">
        <v>64</v>
      </c>
      <c r="I349" s="208">
        <v>65</v>
      </c>
      <c r="J349" s="208"/>
      <c r="K349" s="202"/>
      <c r="L349" s="202"/>
      <c r="M349" s="208">
        <v>29286.45</v>
      </c>
      <c r="N349" s="208">
        <v>20249.11</v>
      </c>
      <c r="O349" s="208">
        <v>20068.72</v>
      </c>
      <c r="P349" s="208">
        <v>19880.68</v>
      </c>
      <c r="Q349" s="208">
        <v>121846.47</v>
      </c>
      <c r="R349" s="208"/>
      <c r="S349" s="202"/>
      <c r="T349" s="202"/>
      <c r="U349" s="208">
        <v>184.19150943396201</v>
      </c>
      <c r="V349" s="208">
        <v>192.84866666666699</v>
      </c>
      <c r="W349" s="208">
        <v>244.740487804878</v>
      </c>
      <c r="X349" s="208">
        <v>310.635625</v>
      </c>
      <c r="Y349" s="208">
        <v>1874.56107692308</v>
      </c>
      <c r="Z349" s="11"/>
      <c r="AA349" s="4"/>
      <c r="AB349" s="11" t="s">
        <v>88</v>
      </c>
      <c r="AC349" s="11"/>
      <c r="AD349" s="70" t="s">
        <v>89</v>
      </c>
      <c r="AE349" s="24">
        <v>30</v>
      </c>
      <c r="AF349" s="24">
        <v>18</v>
      </c>
      <c r="AG349" s="24">
        <v>13</v>
      </c>
      <c r="AH349" s="24">
        <v>9</v>
      </c>
      <c r="AI349" s="24">
        <v>8</v>
      </c>
      <c r="AJ349" s="24"/>
      <c r="AK349" s="4"/>
      <c r="AL349" s="4"/>
      <c r="AM349" s="24">
        <v>5050.87</v>
      </c>
      <c r="AN349" s="24">
        <v>2162.44</v>
      </c>
      <c r="AO349" s="24">
        <v>1140.32</v>
      </c>
      <c r="AP349" s="24">
        <v>1178.56</v>
      </c>
      <c r="AQ349" s="24">
        <v>5906.18</v>
      </c>
      <c r="AR349" s="24"/>
      <c r="AS349" s="4"/>
      <c r="AT349" s="4"/>
      <c r="AU349" s="24">
        <v>168.362333333333</v>
      </c>
      <c r="AV349" s="24">
        <v>120.135555555556</v>
      </c>
      <c r="AW349" s="24">
        <v>87.716923076923095</v>
      </c>
      <c r="AX349" s="24">
        <v>130.951111111111</v>
      </c>
      <c r="AY349" s="24">
        <v>738.27250000000004</v>
      </c>
      <c r="AZ349" s="24"/>
      <c r="BA349" s="4"/>
    </row>
    <row r="350" spans="1:53">
      <c r="B350" s="208" t="s">
        <v>88</v>
      </c>
      <c r="C350" s="208"/>
      <c r="D350" s="209" t="s">
        <v>152</v>
      </c>
      <c r="E350" s="208">
        <v>1</v>
      </c>
      <c r="F350" s="208"/>
      <c r="G350" s="208"/>
      <c r="H350" s="208"/>
      <c r="I350" s="208"/>
      <c r="J350" s="208"/>
      <c r="K350" s="202"/>
      <c r="L350" s="202"/>
      <c r="M350" s="208">
        <v>71.12</v>
      </c>
      <c r="N350" s="208"/>
      <c r="O350" s="208"/>
      <c r="P350" s="208"/>
      <c r="Q350" s="208"/>
      <c r="R350" s="208"/>
      <c r="S350" s="202"/>
      <c r="T350" s="202"/>
      <c r="U350" s="208">
        <v>71.12</v>
      </c>
      <c r="V350" s="208"/>
      <c r="W350" s="208"/>
      <c r="X350" s="208"/>
      <c r="Y350" s="208"/>
      <c r="Z350" s="11"/>
      <c r="AA350" s="4"/>
      <c r="AB350" s="11" t="s">
        <v>90</v>
      </c>
      <c r="AC350" s="11"/>
      <c r="AD350" s="70" t="s">
        <v>91</v>
      </c>
      <c r="AE350" s="24">
        <v>9</v>
      </c>
      <c r="AF350" s="24">
        <v>3</v>
      </c>
      <c r="AG350" s="24">
        <v>3</v>
      </c>
      <c r="AH350" s="24">
        <v>3</v>
      </c>
      <c r="AI350" s="24">
        <v>3</v>
      </c>
      <c r="AJ350" s="24"/>
      <c r="AK350" s="4"/>
      <c r="AL350" s="4"/>
      <c r="AM350" s="24">
        <v>21384.75</v>
      </c>
      <c r="AN350" s="24">
        <v>1374.18</v>
      </c>
      <c r="AO350" s="24">
        <v>1225.95</v>
      </c>
      <c r="AP350" s="24">
        <v>1498.58</v>
      </c>
      <c r="AQ350" s="24">
        <v>2115</v>
      </c>
      <c r="AR350" s="24"/>
      <c r="AS350" s="4"/>
      <c r="AT350" s="4"/>
      <c r="AU350" s="24">
        <v>2376.0833333333298</v>
      </c>
      <c r="AV350" s="24">
        <v>458.06</v>
      </c>
      <c r="AW350" s="24">
        <v>408.65</v>
      </c>
      <c r="AX350" s="24">
        <v>499.52666666666698</v>
      </c>
      <c r="AY350" s="24">
        <v>705</v>
      </c>
      <c r="AZ350" s="24"/>
      <c r="BA350" s="4"/>
    </row>
    <row r="351" spans="1:53">
      <c r="B351" s="208" t="s">
        <v>505</v>
      </c>
      <c r="C351" s="208"/>
      <c r="D351" s="209" t="s">
        <v>438</v>
      </c>
      <c r="E351" s="208">
        <v>1</v>
      </c>
      <c r="F351" s="208">
        <v>1</v>
      </c>
      <c r="G351" s="208"/>
      <c r="H351" s="208"/>
      <c r="I351" s="208"/>
      <c r="J351" s="208"/>
      <c r="K351" s="202"/>
      <c r="L351" s="202"/>
      <c r="M351" s="208">
        <v>190.05</v>
      </c>
      <c r="N351" s="208">
        <v>371.75</v>
      </c>
      <c r="O351" s="208"/>
      <c r="P351" s="208"/>
      <c r="Q351" s="208"/>
      <c r="R351" s="208"/>
      <c r="S351" s="202"/>
      <c r="T351" s="202"/>
      <c r="U351" s="208">
        <v>190.05</v>
      </c>
      <c r="V351" s="208">
        <v>371.75</v>
      </c>
      <c r="W351" s="208"/>
      <c r="X351" s="208"/>
      <c r="Y351" s="208"/>
      <c r="Z351" s="11"/>
      <c r="AA351" s="4"/>
      <c r="AB351" s="11" t="s">
        <v>92</v>
      </c>
      <c r="AC351" s="11"/>
      <c r="AD351" s="70" t="s">
        <v>93</v>
      </c>
      <c r="AE351" s="24">
        <v>83</v>
      </c>
      <c r="AF351" s="24">
        <v>57</v>
      </c>
      <c r="AG351" s="24">
        <v>41</v>
      </c>
      <c r="AH351" s="24">
        <v>34</v>
      </c>
      <c r="AI351" s="24">
        <v>32</v>
      </c>
      <c r="AJ351" s="24"/>
      <c r="AK351" s="4"/>
      <c r="AL351" s="4"/>
      <c r="AM351" s="24">
        <v>58703.48</v>
      </c>
      <c r="AN351" s="24">
        <v>46247.99</v>
      </c>
      <c r="AO351" s="24">
        <v>25754.31</v>
      </c>
      <c r="AP351" s="24">
        <v>21609.47</v>
      </c>
      <c r="AQ351" s="24">
        <v>188349.8</v>
      </c>
      <c r="AR351" s="24"/>
      <c r="AS351" s="4"/>
      <c r="AT351" s="4"/>
      <c r="AU351" s="24">
        <v>698.85095238095198</v>
      </c>
      <c r="AV351" s="24">
        <v>811.368245614035</v>
      </c>
      <c r="AW351" s="24">
        <v>628.15390243902402</v>
      </c>
      <c r="AX351" s="24">
        <v>635.57264705882403</v>
      </c>
      <c r="AY351" s="24">
        <v>5885.9312499999996</v>
      </c>
      <c r="AZ351" s="24"/>
      <c r="BA351" s="4"/>
    </row>
    <row r="352" spans="1:53">
      <c r="B352" s="208" t="s">
        <v>90</v>
      </c>
      <c r="C352" s="208"/>
      <c r="D352" s="209" t="s">
        <v>91</v>
      </c>
      <c r="E352" s="208">
        <v>11</v>
      </c>
      <c r="F352" s="208">
        <v>8</v>
      </c>
      <c r="G352" s="208">
        <v>8</v>
      </c>
      <c r="H352" s="208">
        <v>6</v>
      </c>
      <c r="I352" s="208">
        <v>8</v>
      </c>
      <c r="J352" s="208"/>
      <c r="K352" s="202"/>
      <c r="L352" s="202"/>
      <c r="M352" s="208">
        <v>1555.94</v>
      </c>
      <c r="N352" s="208">
        <v>757.97</v>
      </c>
      <c r="O352" s="208">
        <v>2564.56</v>
      </c>
      <c r="P352" s="208">
        <v>1504.94</v>
      </c>
      <c r="Q352" s="208">
        <v>21164.76</v>
      </c>
      <c r="R352" s="208"/>
      <c r="S352" s="202"/>
      <c r="T352" s="202"/>
      <c r="U352" s="208">
        <v>141.44909090909101</v>
      </c>
      <c r="V352" s="208">
        <v>94.746250000000003</v>
      </c>
      <c r="W352" s="208">
        <v>320.57</v>
      </c>
      <c r="X352" s="208">
        <v>250.82333333333301</v>
      </c>
      <c r="Y352" s="208">
        <v>2645.5949999999998</v>
      </c>
      <c r="Z352" s="11"/>
      <c r="AA352" s="4"/>
      <c r="AB352" s="11" t="s">
        <v>94</v>
      </c>
      <c r="AC352" s="11"/>
      <c r="AD352" s="70" t="s">
        <v>95</v>
      </c>
      <c r="AE352" s="24">
        <v>5</v>
      </c>
      <c r="AF352" s="24">
        <v>4</v>
      </c>
      <c r="AG352" s="24"/>
      <c r="AH352" s="24"/>
      <c r="AI352" s="24">
        <v>1</v>
      </c>
      <c r="AJ352" s="24"/>
      <c r="AK352" s="4"/>
      <c r="AL352" s="4"/>
      <c r="AM352" s="24">
        <v>2723.26</v>
      </c>
      <c r="AN352" s="24">
        <v>320.66000000000003</v>
      </c>
      <c r="AO352" s="24"/>
      <c r="AP352" s="24"/>
      <c r="AQ352" s="24">
        <v>1.06</v>
      </c>
      <c r="AR352" s="24"/>
      <c r="AS352" s="4"/>
      <c r="AT352" s="4"/>
      <c r="AU352" s="24">
        <v>544.65200000000004</v>
      </c>
      <c r="AV352" s="24">
        <v>80.165000000000006</v>
      </c>
      <c r="AW352" s="24"/>
      <c r="AX352" s="24"/>
      <c r="AY352" s="24">
        <v>1.06</v>
      </c>
      <c r="AZ352" s="24"/>
      <c r="BA352" s="4"/>
    </row>
    <row r="353" spans="2:53">
      <c r="B353" s="208" t="s">
        <v>92</v>
      </c>
      <c r="C353" s="208"/>
      <c r="D353" s="209" t="s">
        <v>93</v>
      </c>
      <c r="E353" s="208">
        <v>835</v>
      </c>
      <c r="F353" s="208">
        <v>607</v>
      </c>
      <c r="G353" s="208">
        <v>530</v>
      </c>
      <c r="H353" s="208">
        <v>420</v>
      </c>
      <c r="I353" s="208">
        <v>363</v>
      </c>
      <c r="J353" s="208"/>
      <c r="K353" s="202"/>
      <c r="L353" s="202"/>
      <c r="M353" s="208">
        <v>146413.29</v>
      </c>
      <c r="N353" s="208">
        <v>97149.89</v>
      </c>
      <c r="O353" s="208">
        <v>130810.29</v>
      </c>
      <c r="P353" s="208">
        <v>119905.91</v>
      </c>
      <c r="Q353" s="208">
        <v>429576.34</v>
      </c>
      <c r="R353" s="208"/>
      <c r="S353" s="202"/>
      <c r="T353" s="202"/>
      <c r="U353" s="208">
        <v>174.30153571428599</v>
      </c>
      <c r="V353" s="208">
        <v>159.786003289474</v>
      </c>
      <c r="W353" s="208">
        <v>246.811867924528</v>
      </c>
      <c r="X353" s="208">
        <v>285.49026190476201</v>
      </c>
      <c r="Y353" s="208">
        <v>1183.4058953168001</v>
      </c>
      <c r="Z353" s="11"/>
      <c r="AA353" s="4"/>
      <c r="AB353" s="11" t="s">
        <v>94</v>
      </c>
      <c r="AC353" s="11"/>
      <c r="AD353" s="70" t="s">
        <v>96</v>
      </c>
      <c r="AE353" s="24">
        <v>536</v>
      </c>
      <c r="AF353" s="24">
        <v>332</v>
      </c>
      <c r="AG353" s="24">
        <v>231</v>
      </c>
      <c r="AH353" s="24">
        <v>209</v>
      </c>
      <c r="AI353" s="24">
        <v>197</v>
      </c>
      <c r="AJ353" s="24"/>
      <c r="AK353" s="4"/>
      <c r="AL353" s="4"/>
      <c r="AM353" s="24">
        <v>884156.75</v>
      </c>
      <c r="AN353" s="24">
        <v>181180.99</v>
      </c>
      <c r="AO353" s="24">
        <v>95137.309999999896</v>
      </c>
      <c r="AP353" s="24">
        <v>56638.58</v>
      </c>
      <c r="AQ353" s="24">
        <v>245810.29</v>
      </c>
      <c r="AR353" s="24"/>
      <c r="AS353" s="4"/>
      <c r="AT353" s="4"/>
      <c r="AU353" s="24">
        <v>1649.5461753731299</v>
      </c>
      <c r="AV353" s="24">
        <v>545.725873493976</v>
      </c>
      <c r="AW353" s="24">
        <v>411.84982683982702</v>
      </c>
      <c r="AX353" s="24">
        <v>269.70752380952399</v>
      </c>
      <c r="AY353" s="24">
        <v>1247.76796954315</v>
      </c>
      <c r="AZ353" s="24"/>
      <c r="BA353" s="4"/>
    </row>
    <row r="354" spans="2:53">
      <c r="B354" s="208" t="s">
        <v>94</v>
      </c>
      <c r="C354" s="208"/>
      <c r="D354" s="209" t="s">
        <v>95</v>
      </c>
      <c r="E354" s="208">
        <v>15</v>
      </c>
      <c r="F354" s="208">
        <v>9</v>
      </c>
      <c r="G354" s="208">
        <v>5</v>
      </c>
      <c r="H354" s="208">
        <v>3</v>
      </c>
      <c r="I354" s="208">
        <v>1</v>
      </c>
      <c r="J354" s="208"/>
      <c r="K354" s="202"/>
      <c r="L354" s="202"/>
      <c r="M354" s="208">
        <v>1767.28</v>
      </c>
      <c r="N354" s="208">
        <v>537.16</v>
      </c>
      <c r="O354" s="208">
        <v>467.16</v>
      </c>
      <c r="P354" s="208">
        <v>187.3</v>
      </c>
      <c r="Q354" s="208">
        <v>4.07</v>
      </c>
      <c r="R354" s="208"/>
      <c r="S354" s="202"/>
      <c r="T354" s="202"/>
      <c r="U354" s="208">
        <v>117.818666666667</v>
      </c>
      <c r="V354" s="208">
        <v>59.684444444444402</v>
      </c>
      <c r="W354" s="208">
        <v>93.432000000000002</v>
      </c>
      <c r="X354" s="208">
        <v>62.433333333333302</v>
      </c>
      <c r="Y354" s="208">
        <v>4.07</v>
      </c>
      <c r="Z354" s="11"/>
      <c r="AA354" s="4"/>
      <c r="AB354" s="11" t="s">
        <v>506</v>
      </c>
      <c r="AC354" s="11"/>
      <c r="AD354" s="70" t="s">
        <v>194</v>
      </c>
      <c r="AE354" s="24">
        <v>4</v>
      </c>
      <c r="AF354" s="24"/>
      <c r="AG354" s="24"/>
      <c r="AH354" s="24"/>
      <c r="AI354" s="24"/>
      <c r="AJ354" s="24"/>
      <c r="AK354" s="4"/>
      <c r="AL354" s="4"/>
      <c r="AM354" s="24">
        <v>655.81</v>
      </c>
      <c r="AN354" s="24"/>
      <c r="AO354" s="24"/>
      <c r="AP354" s="24"/>
      <c r="AQ354" s="24"/>
      <c r="AR354" s="24"/>
      <c r="AS354" s="4"/>
      <c r="AT354" s="4"/>
      <c r="AU354" s="24">
        <v>163.95249999999999</v>
      </c>
      <c r="AV354" s="24"/>
      <c r="AW354" s="24"/>
      <c r="AX354" s="24"/>
      <c r="AY354" s="24"/>
      <c r="AZ354" s="24"/>
      <c r="BA354" s="4"/>
    </row>
    <row r="355" spans="2:53">
      <c r="B355" s="208" t="s">
        <v>94</v>
      </c>
      <c r="C355" s="208"/>
      <c r="D355" s="209" t="s">
        <v>96</v>
      </c>
      <c r="E355" s="208">
        <v>4844</v>
      </c>
      <c r="F355" s="208">
        <v>3802</v>
      </c>
      <c r="G355" s="208">
        <v>3121</v>
      </c>
      <c r="H355" s="208">
        <v>2715</v>
      </c>
      <c r="I355" s="208">
        <v>2611</v>
      </c>
      <c r="J355" s="208"/>
      <c r="K355" s="202"/>
      <c r="L355" s="202"/>
      <c r="M355" s="208">
        <v>359871.38000000099</v>
      </c>
      <c r="N355" s="208">
        <v>358522.19</v>
      </c>
      <c r="O355" s="208">
        <v>460739.74000000098</v>
      </c>
      <c r="P355" s="208">
        <v>390570.42000000097</v>
      </c>
      <c r="Q355" s="208">
        <v>2549308.7999999998</v>
      </c>
      <c r="R355" s="208"/>
      <c r="S355" s="202"/>
      <c r="T355" s="202"/>
      <c r="U355" s="208">
        <v>73.1000162502542</v>
      </c>
      <c r="V355" s="208">
        <v>94.149734768907607</v>
      </c>
      <c r="W355" s="208">
        <v>147.62567766741401</v>
      </c>
      <c r="X355" s="208">
        <v>143.856508287293</v>
      </c>
      <c r="Y355" s="208">
        <v>976.37257755649205</v>
      </c>
      <c r="Z355" s="11"/>
      <c r="AA355" s="4"/>
      <c r="AB355" s="11" t="s">
        <v>507</v>
      </c>
      <c r="AC355" s="11"/>
      <c r="AD355" s="70" t="s">
        <v>254</v>
      </c>
      <c r="AE355" s="24"/>
      <c r="AF355" s="24"/>
      <c r="AG355" s="24"/>
      <c r="AH355" s="24">
        <v>1</v>
      </c>
      <c r="AI355" s="24"/>
      <c r="AJ355" s="24"/>
      <c r="AK355" s="4"/>
      <c r="AL355" s="4"/>
      <c r="AM355" s="24"/>
      <c r="AN355" s="24"/>
      <c r="AO355" s="24"/>
      <c r="AP355" s="24">
        <v>4.16</v>
      </c>
      <c r="AQ355" s="24"/>
      <c r="AR355" s="24"/>
      <c r="AS355" s="4"/>
      <c r="AT355" s="4"/>
      <c r="AU355" s="24"/>
      <c r="AV355" s="24"/>
      <c r="AW355" s="24"/>
      <c r="AX355" s="24">
        <v>4.16</v>
      </c>
      <c r="AY355" s="24"/>
      <c r="AZ355" s="24"/>
      <c r="BA355" s="4"/>
    </row>
    <row r="356" spans="2:53" ht="13" thickBot="1">
      <c r="B356" s="212" t="s">
        <v>97</v>
      </c>
      <c r="C356" s="212"/>
      <c r="D356" s="213" t="s">
        <v>98</v>
      </c>
      <c r="E356" s="212">
        <v>11</v>
      </c>
      <c r="F356" s="212">
        <v>9</v>
      </c>
      <c r="G356" s="212">
        <v>7</v>
      </c>
      <c r="H356" s="212">
        <v>2</v>
      </c>
      <c r="I356" s="212">
        <v>2</v>
      </c>
      <c r="J356" s="212"/>
      <c r="K356" s="202"/>
      <c r="L356" s="202"/>
      <c r="M356" s="212">
        <v>1575.05</v>
      </c>
      <c r="N356" s="208">
        <v>1351.24</v>
      </c>
      <c r="O356" s="208">
        <v>1602.3</v>
      </c>
      <c r="P356" s="208">
        <v>802.02</v>
      </c>
      <c r="Q356" s="208">
        <v>1866.16</v>
      </c>
      <c r="R356" s="208"/>
      <c r="S356" s="202"/>
      <c r="T356" s="202"/>
      <c r="U356" s="214">
        <v>143.18636363636401</v>
      </c>
      <c r="V356" s="214">
        <v>150.13777777777801</v>
      </c>
      <c r="W356" s="214">
        <v>228.9</v>
      </c>
      <c r="X356" s="214">
        <v>401.01</v>
      </c>
      <c r="Y356" s="214">
        <v>933.08</v>
      </c>
      <c r="Z356" s="162"/>
      <c r="AA356" s="4"/>
      <c r="AB356" s="94" t="s">
        <v>97</v>
      </c>
      <c r="AC356" s="94"/>
      <c r="AD356" s="86" t="s">
        <v>98</v>
      </c>
      <c r="AE356" s="105">
        <v>2</v>
      </c>
      <c r="AF356" s="105"/>
      <c r="AG356" s="105"/>
      <c r="AH356" s="105"/>
      <c r="AI356" s="105"/>
      <c r="AJ356" s="105"/>
      <c r="AK356" s="4"/>
      <c r="AL356" s="4"/>
      <c r="AM356" s="164">
        <v>774.59</v>
      </c>
      <c r="AN356" s="105"/>
      <c r="AO356" s="105"/>
      <c r="AP356" s="105"/>
      <c r="AQ356" s="105"/>
      <c r="AR356" s="105"/>
      <c r="AS356" s="4"/>
      <c r="AT356" s="4"/>
      <c r="AU356" s="164">
        <v>387.29500000000002</v>
      </c>
      <c r="AV356" s="105"/>
      <c r="AW356" s="105"/>
      <c r="AX356" s="105"/>
      <c r="AY356" s="105"/>
      <c r="AZ356" s="105"/>
      <c r="BA356" s="4"/>
    </row>
    <row r="357" spans="2:53">
      <c r="B357" s="208" t="s">
        <v>99</v>
      </c>
      <c r="C357" s="208"/>
      <c r="D357" s="209" t="s">
        <v>100</v>
      </c>
      <c r="E357" s="208">
        <v>31</v>
      </c>
      <c r="F357" s="208">
        <v>18</v>
      </c>
      <c r="G357" s="208">
        <v>17</v>
      </c>
      <c r="H357" s="208">
        <v>12</v>
      </c>
      <c r="I357" s="208">
        <v>9</v>
      </c>
      <c r="J357" s="208"/>
      <c r="K357" s="202"/>
      <c r="L357" s="202"/>
      <c r="M357" s="208">
        <v>4057.99</v>
      </c>
      <c r="N357" s="208">
        <v>1807.2</v>
      </c>
      <c r="O357" s="208">
        <v>2945.74</v>
      </c>
      <c r="P357" s="208">
        <v>1398.87</v>
      </c>
      <c r="Q357" s="208">
        <v>3273.14</v>
      </c>
      <c r="R357" s="208"/>
      <c r="S357" s="202"/>
      <c r="T357" s="202"/>
      <c r="U357" s="208">
        <v>130.902903225806</v>
      </c>
      <c r="V357" s="208">
        <v>100.4</v>
      </c>
      <c r="W357" s="208">
        <v>173.27882352941199</v>
      </c>
      <c r="X357" s="208">
        <v>116.57250000000001</v>
      </c>
      <c r="Y357" s="208">
        <v>363.68222222222198</v>
      </c>
      <c r="Z357" s="11"/>
      <c r="AA357" s="4"/>
      <c r="AB357" s="11" t="s">
        <v>99</v>
      </c>
      <c r="AC357" s="11"/>
      <c r="AD357" s="70" t="s">
        <v>100</v>
      </c>
      <c r="AE357" s="24">
        <v>10</v>
      </c>
      <c r="AF357" s="24">
        <v>6</v>
      </c>
      <c r="AG357" s="24">
        <v>4</v>
      </c>
      <c r="AH357" s="24">
        <v>4</v>
      </c>
      <c r="AI357" s="24">
        <v>4</v>
      </c>
      <c r="AJ357" s="24"/>
      <c r="AK357" s="4"/>
      <c r="AL357" s="4"/>
      <c r="AM357" s="24">
        <v>1830.51</v>
      </c>
      <c r="AN357" s="24">
        <v>413.86</v>
      </c>
      <c r="AO357" s="24">
        <v>313.51</v>
      </c>
      <c r="AP357" s="24">
        <v>313.54000000000002</v>
      </c>
      <c r="AQ357" s="24">
        <v>1459.02</v>
      </c>
      <c r="AR357" s="24"/>
      <c r="AS357" s="4"/>
      <c r="AT357" s="4"/>
      <c r="AU357" s="24">
        <v>183.05099999999999</v>
      </c>
      <c r="AV357" s="24">
        <v>68.976666666666702</v>
      </c>
      <c r="AW357" s="24">
        <v>78.377499999999998</v>
      </c>
      <c r="AX357" s="24">
        <v>78.385000000000005</v>
      </c>
      <c r="AY357" s="24">
        <v>364.755</v>
      </c>
      <c r="AZ357" s="24"/>
      <c r="BA357" s="4"/>
    </row>
    <row r="358" spans="2:53">
      <c r="B358" s="208" t="s">
        <v>99</v>
      </c>
      <c r="C358" s="208"/>
      <c r="D358" s="209" t="s">
        <v>101</v>
      </c>
      <c r="E358" s="208">
        <v>2</v>
      </c>
      <c r="F358" s="208">
        <v>1</v>
      </c>
      <c r="G358" s="208">
        <v>1</v>
      </c>
      <c r="H358" s="208">
        <v>1</v>
      </c>
      <c r="I358" s="208">
        <v>1</v>
      </c>
      <c r="J358" s="208"/>
      <c r="K358" s="202"/>
      <c r="L358" s="202"/>
      <c r="M358" s="208">
        <v>142.47</v>
      </c>
      <c r="N358" s="208">
        <v>66.25</v>
      </c>
      <c r="O358" s="208">
        <v>152.47</v>
      </c>
      <c r="P358" s="208">
        <v>147.22</v>
      </c>
      <c r="Q358" s="208">
        <v>476.27</v>
      </c>
      <c r="R358" s="208"/>
      <c r="S358" s="202"/>
      <c r="T358" s="202"/>
      <c r="U358" s="208">
        <v>71.234999999999999</v>
      </c>
      <c r="V358" s="208">
        <v>66.25</v>
      </c>
      <c r="W358" s="208">
        <v>152.47</v>
      </c>
      <c r="X358" s="208">
        <v>147.22</v>
      </c>
      <c r="Y358" s="208">
        <v>476.27</v>
      </c>
      <c r="Z358" s="11"/>
      <c r="AA358" s="4"/>
      <c r="AB358" s="11" t="s">
        <v>102</v>
      </c>
      <c r="AC358" s="11"/>
      <c r="AD358" s="70" t="s">
        <v>103</v>
      </c>
      <c r="AE358" s="24">
        <v>44</v>
      </c>
      <c r="AF358" s="24">
        <v>18</v>
      </c>
      <c r="AG358" s="24">
        <v>19</v>
      </c>
      <c r="AH358" s="24">
        <v>15</v>
      </c>
      <c r="AI358" s="24">
        <v>5</v>
      </c>
      <c r="AJ358" s="24"/>
      <c r="AK358" s="4"/>
      <c r="AL358" s="4"/>
      <c r="AM358" s="24">
        <v>25123.65</v>
      </c>
      <c r="AN358" s="24">
        <v>4745.37</v>
      </c>
      <c r="AO358" s="24">
        <v>1965.65</v>
      </c>
      <c r="AP358" s="24">
        <v>734.86</v>
      </c>
      <c r="AQ358" s="24">
        <v>1993.91</v>
      </c>
      <c r="AR358" s="24"/>
      <c r="AS358" s="4"/>
      <c r="AT358" s="4"/>
      <c r="AU358" s="24">
        <v>570.99204545454597</v>
      </c>
      <c r="AV358" s="24">
        <v>263.631666666667</v>
      </c>
      <c r="AW358" s="24">
        <v>103.455263157895</v>
      </c>
      <c r="AX358" s="24">
        <v>48.990666666666698</v>
      </c>
      <c r="AY358" s="24">
        <v>398.78199999999998</v>
      </c>
      <c r="AZ358" s="24"/>
      <c r="BA358" s="4"/>
    </row>
    <row r="359" spans="2:53">
      <c r="B359" s="208" t="s">
        <v>102</v>
      </c>
      <c r="C359" s="208"/>
      <c r="D359" s="209" t="s">
        <v>103</v>
      </c>
      <c r="E359" s="208">
        <v>202</v>
      </c>
      <c r="F359" s="208">
        <v>106</v>
      </c>
      <c r="G359" s="208">
        <v>69</v>
      </c>
      <c r="H359" s="208">
        <v>45</v>
      </c>
      <c r="I359" s="208">
        <v>37</v>
      </c>
      <c r="J359" s="208"/>
      <c r="K359" s="202"/>
      <c r="L359" s="202"/>
      <c r="M359" s="208">
        <v>15531.87</v>
      </c>
      <c r="N359" s="208">
        <v>13628.17</v>
      </c>
      <c r="O359" s="208">
        <v>19887.79</v>
      </c>
      <c r="P359" s="208">
        <v>12392</v>
      </c>
      <c r="Q359" s="208">
        <v>24187.42</v>
      </c>
      <c r="R359" s="208"/>
      <c r="S359" s="202"/>
      <c r="T359" s="202"/>
      <c r="U359" s="208">
        <v>76.890445544554495</v>
      </c>
      <c r="V359" s="208">
        <v>128.567641509434</v>
      </c>
      <c r="W359" s="208">
        <v>288.22884057970998</v>
      </c>
      <c r="X359" s="208">
        <v>275.37777777777802</v>
      </c>
      <c r="Y359" s="208">
        <v>653.71405405405403</v>
      </c>
      <c r="Z359" s="11"/>
      <c r="AA359" s="4"/>
      <c r="AB359" s="11" t="s">
        <v>104</v>
      </c>
      <c r="AC359" s="11"/>
      <c r="AD359" s="70" t="s">
        <v>95</v>
      </c>
      <c r="AE359" s="24">
        <v>3</v>
      </c>
      <c r="AF359" s="24"/>
      <c r="AG359" s="24"/>
      <c r="AH359" s="24"/>
      <c r="AI359" s="24"/>
      <c r="AJ359" s="24"/>
      <c r="AK359" s="4"/>
      <c r="AL359" s="4"/>
      <c r="AM359" s="24">
        <v>9676.82</v>
      </c>
      <c r="AN359" s="24"/>
      <c r="AO359" s="24"/>
      <c r="AP359" s="24"/>
      <c r="AQ359" s="24"/>
      <c r="AR359" s="24"/>
      <c r="AS359" s="4"/>
      <c r="AT359" s="4"/>
      <c r="AU359" s="24">
        <v>3225.6066666666702</v>
      </c>
      <c r="AV359" s="24"/>
      <c r="AW359" s="24"/>
      <c r="AX359" s="24"/>
      <c r="AY359" s="24"/>
      <c r="AZ359" s="24"/>
      <c r="BA359" s="4"/>
    </row>
    <row r="360" spans="2:53">
      <c r="B360" s="208" t="s">
        <v>104</v>
      </c>
      <c r="C360" s="208"/>
      <c r="D360" s="209" t="s">
        <v>95</v>
      </c>
      <c r="E360" s="208">
        <v>2</v>
      </c>
      <c r="F360" s="208">
        <v>1</v>
      </c>
      <c r="G360" s="208"/>
      <c r="H360" s="208"/>
      <c r="I360" s="208"/>
      <c r="J360" s="208"/>
      <c r="K360" s="202"/>
      <c r="L360" s="202"/>
      <c r="M360" s="208">
        <v>145.04</v>
      </c>
      <c r="N360" s="208">
        <v>80.680000000000007</v>
      </c>
      <c r="O360" s="208"/>
      <c r="P360" s="208"/>
      <c r="Q360" s="208"/>
      <c r="R360" s="208"/>
      <c r="S360" s="202"/>
      <c r="T360" s="202"/>
      <c r="U360" s="208">
        <v>72.52</v>
      </c>
      <c r="V360" s="208">
        <v>80.680000000000007</v>
      </c>
      <c r="W360" s="208"/>
      <c r="X360" s="208"/>
      <c r="Y360" s="208"/>
      <c r="Z360" s="11"/>
      <c r="AA360" s="4"/>
      <c r="AB360" s="11" t="s">
        <v>104</v>
      </c>
      <c r="AC360" s="11"/>
      <c r="AD360" s="70" t="s">
        <v>105</v>
      </c>
      <c r="AE360" s="24">
        <v>50</v>
      </c>
      <c r="AF360" s="24">
        <v>14</v>
      </c>
      <c r="AG360" s="24">
        <v>7</v>
      </c>
      <c r="AH360" s="24">
        <v>4</v>
      </c>
      <c r="AI360" s="24">
        <v>6</v>
      </c>
      <c r="AJ360" s="24"/>
      <c r="AK360" s="4"/>
      <c r="AL360" s="4"/>
      <c r="AM360" s="24">
        <v>36967.56</v>
      </c>
      <c r="AN360" s="24">
        <v>1465.68</v>
      </c>
      <c r="AO360" s="24">
        <v>1050.44</v>
      </c>
      <c r="AP360" s="24">
        <v>156.43</v>
      </c>
      <c r="AQ360" s="24">
        <v>1526.59</v>
      </c>
      <c r="AR360" s="24"/>
      <c r="AS360" s="4"/>
      <c r="AT360" s="4"/>
      <c r="AU360" s="24">
        <v>739.35119999999995</v>
      </c>
      <c r="AV360" s="24">
        <v>104.691428571429</v>
      </c>
      <c r="AW360" s="24">
        <v>150.06285714285701</v>
      </c>
      <c r="AX360" s="24">
        <v>39.107500000000002</v>
      </c>
      <c r="AY360" s="24">
        <v>254.43166666666701</v>
      </c>
      <c r="AZ360" s="24"/>
      <c r="BA360" s="4"/>
    </row>
    <row r="361" spans="2:53">
      <c r="B361" s="208" t="s">
        <v>104</v>
      </c>
      <c r="C361" s="208"/>
      <c r="D361" s="209" t="s">
        <v>105</v>
      </c>
      <c r="E361" s="208">
        <v>700</v>
      </c>
      <c r="F361" s="208">
        <v>510</v>
      </c>
      <c r="G361" s="208">
        <v>417</v>
      </c>
      <c r="H361" s="208">
        <v>310</v>
      </c>
      <c r="I361" s="208">
        <v>261</v>
      </c>
      <c r="J361" s="208"/>
      <c r="K361" s="202"/>
      <c r="L361" s="202"/>
      <c r="M361" s="208">
        <v>86672.390000000101</v>
      </c>
      <c r="N361" s="208">
        <v>74570.86</v>
      </c>
      <c r="O361" s="208">
        <v>111826.87</v>
      </c>
      <c r="P361" s="208">
        <v>103739.02</v>
      </c>
      <c r="Q361" s="208">
        <v>301549.13</v>
      </c>
      <c r="R361" s="208"/>
      <c r="S361" s="202"/>
      <c r="T361" s="202"/>
      <c r="U361" s="208">
        <v>123.289317211949</v>
      </c>
      <c r="V361" s="208">
        <v>146.21737254902001</v>
      </c>
      <c r="W361" s="208">
        <v>268.16995203836899</v>
      </c>
      <c r="X361" s="208">
        <v>334.642</v>
      </c>
      <c r="Y361" s="208">
        <v>1155.360651341</v>
      </c>
      <c r="Z361" s="11"/>
      <c r="AA361" s="4"/>
      <c r="AB361" s="11" t="s">
        <v>106</v>
      </c>
      <c r="AC361" s="11"/>
      <c r="AD361" s="70" t="s">
        <v>107</v>
      </c>
      <c r="AE361" s="24">
        <v>34</v>
      </c>
      <c r="AF361" s="24">
        <v>18</v>
      </c>
      <c r="AG361" s="24">
        <v>13</v>
      </c>
      <c r="AH361" s="24">
        <v>5</v>
      </c>
      <c r="AI361" s="24">
        <v>7</v>
      </c>
      <c r="AJ361" s="24"/>
      <c r="AK361" s="4"/>
      <c r="AL361" s="4"/>
      <c r="AM361" s="24">
        <v>3968.05</v>
      </c>
      <c r="AN361" s="24">
        <v>1335.43</v>
      </c>
      <c r="AO361" s="24">
        <v>2117.2399999999998</v>
      </c>
      <c r="AP361" s="24">
        <v>919.27</v>
      </c>
      <c r="AQ361" s="24">
        <v>1289.08</v>
      </c>
      <c r="AR361" s="24"/>
      <c r="AS361" s="4"/>
      <c r="AT361" s="4"/>
      <c r="AU361" s="24">
        <v>116.707352941176</v>
      </c>
      <c r="AV361" s="24">
        <v>74.190555555555605</v>
      </c>
      <c r="AW361" s="24">
        <v>162.86461538461501</v>
      </c>
      <c r="AX361" s="24">
        <v>183.85400000000001</v>
      </c>
      <c r="AY361" s="24">
        <v>184.154285714286</v>
      </c>
      <c r="AZ361" s="24"/>
      <c r="BA361" s="4"/>
    </row>
    <row r="362" spans="2:53">
      <c r="B362" s="208" t="s">
        <v>106</v>
      </c>
      <c r="C362" s="208"/>
      <c r="D362" s="209" t="s">
        <v>107</v>
      </c>
      <c r="E362" s="208">
        <v>264</v>
      </c>
      <c r="F362" s="208">
        <v>150</v>
      </c>
      <c r="G362" s="208">
        <v>134</v>
      </c>
      <c r="H362" s="208">
        <v>107</v>
      </c>
      <c r="I362" s="208">
        <v>83</v>
      </c>
      <c r="J362" s="208"/>
      <c r="K362" s="202"/>
      <c r="L362" s="202"/>
      <c r="M362" s="208">
        <v>26653.19</v>
      </c>
      <c r="N362" s="208">
        <v>21536.47</v>
      </c>
      <c r="O362" s="208">
        <v>32435.29</v>
      </c>
      <c r="P362" s="208">
        <v>27301.27</v>
      </c>
      <c r="Q362" s="208">
        <v>84478.61</v>
      </c>
      <c r="R362" s="208"/>
      <c r="S362" s="202"/>
      <c r="T362" s="202"/>
      <c r="U362" s="208">
        <v>97.989669117646997</v>
      </c>
      <c r="V362" s="208">
        <v>138.05429487179501</v>
      </c>
      <c r="W362" s="208">
        <v>242.05440298507401</v>
      </c>
      <c r="X362" s="208">
        <v>255.15205607476599</v>
      </c>
      <c r="Y362" s="208">
        <v>1017.81457831325</v>
      </c>
      <c r="Z362" s="11"/>
      <c r="AA362" s="4"/>
      <c r="AB362" s="11" t="s">
        <v>106</v>
      </c>
      <c r="AC362" s="11"/>
      <c r="AD362" s="70" t="s">
        <v>108</v>
      </c>
      <c r="AE362" s="24">
        <v>15</v>
      </c>
      <c r="AF362" s="24">
        <v>6</v>
      </c>
      <c r="AG362" s="24"/>
      <c r="AH362" s="24">
        <v>2</v>
      </c>
      <c r="AI362" s="24">
        <v>2</v>
      </c>
      <c r="AJ362" s="24"/>
      <c r="AK362" s="4"/>
      <c r="AL362" s="4"/>
      <c r="AM362" s="24">
        <v>4762.08</v>
      </c>
      <c r="AN362" s="24">
        <v>2286.9</v>
      </c>
      <c r="AO362" s="24"/>
      <c r="AP362" s="24">
        <v>114.36</v>
      </c>
      <c r="AQ362" s="24">
        <v>10750.6</v>
      </c>
      <c r="AR362" s="24"/>
      <c r="AS362" s="4"/>
      <c r="AT362" s="4"/>
      <c r="AU362" s="24">
        <v>317.47199999999998</v>
      </c>
      <c r="AV362" s="24">
        <v>381.15</v>
      </c>
      <c r="AW362" s="24"/>
      <c r="AX362" s="24">
        <v>57.18</v>
      </c>
      <c r="AY362" s="24">
        <v>5375.3</v>
      </c>
      <c r="AZ362" s="24"/>
      <c r="BA362" s="4"/>
    </row>
    <row r="363" spans="2:53">
      <c r="B363" s="208" t="s">
        <v>106</v>
      </c>
      <c r="C363" s="208"/>
      <c r="D363" s="209" t="s">
        <v>108</v>
      </c>
      <c r="E363" s="208">
        <v>52</v>
      </c>
      <c r="F363" s="208">
        <v>32</v>
      </c>
      <c r="G363" s="208">
        <v>7</v>
      </c>
      <c r="H363" s="208">
        <v>17</v>
      </c>
      <c r="I363" s="208">
        <v>15</v>
      </c>
      <c r="J363" s="208"/>
      <c r="K363" s="202"/>
      <c r="L363" s="202"/>
      <c r="M363" s="208">
        <v>4251.78</v>
      </c>
      <c r="N363" s="208">
        <v>3591.43</v>
      </c>
      <c r="O363" s="208">
        <v>1819.61</v>
      </c>
      <c r="P363" s="208">
        <v>3033.15</v>
      </c>
      <c r="Q363" s="208">
        <v>14710.29</v>
      </c>
      <c r="R363" s="208"/>
      <c r="S363" s="202"/>
      <c r="T363" s="202"/>
      <c r="U363" s="208">
        <v>81.765000000000001</v>
      </c>
      <c r="V363" s="208">
        <v>112.23218749999999</v>
      </c>
      <c r="W363" s="208">
        <v>259.94428571428602</v>
      </c>
      <c r="X363" s="208">
        <v>178.42058823529399</v>
      </c>
      <c r="Y363" s="208">
        <v>980.68600000000004</v>
      </c>
      <c r="Z363" s="11"/>
      <c r="AA363" s="4"/>
      <c r="AB363" s="11" t="s">
        <v>109</v>
      </c>
      <c r="AC363" s="11"/>
      <c r="AD363" s="70" t="s">
        <v>110</v>
      </c>
      <c r="AE363" s="24">
        <v>15</v>
      </c>
      <c r="AF363" s="24">
        <v>6</v>
      </c>
      <c r="AG363" s="24">
        <v>2</v>
      </c>
      <c r="AH363" s="24"/>
      <c r="AI363" s="24"/>
      <c r="AJ363" s="24"/>
      <c r="AK363" s="4"/>
      <c r="AL363" s="4"/>
      <c r="AM363" s="24">
        <v>1798.98</v>
      </c>
      <c r="AN363" s="24">
        <v>1125.72</v>
      </c>
      <c r="AO363" s="24">
        <v>215.57</v>
      </c>
      <c r="AP363" s="24"/>
      <c r="AQ363" s="24"/>
      <c r="AR363" s="24"/>
      <c r="AS363" s="4"/>
      <c r="AT363" s="4"/>
      <c r="AU363" s="24">
        <v>119.932</v>
      </c>
      <c r="AV363" s="24">
        <v>187.62</v>
      </c>
      <c r="AW363" s="24">
        <v>107.785</v>
      </c>
      <c r="AX363" s="24"/>
      <c r="AY363" s="24"/>
      <c r="AZ363" s="24"/>
      <c r="BA363" s="4"/>
    </row>
    <row r="364" spans="2:53">
      <c r="B364" s="208" t="s">
        <v>106</v>
      </c>
      <c r="C364" s="208"/>
      <c r="D364" s="209" t="s">
        <v>112</v>
      </c>
      <c r="E364" s="208">
        <v>1</v>
      </c>
      <c r="F364" s="208"/>
      <c r="G364" s="208"/>
      <c r="H364" s="208"/>
      <c r="I364" s="208"/>
      <c r="J364" s="208"/>
      <c r="K364" s="202"/>
      <c r="L364" s="202"/>
      <c r="M364" s="208">
        <v>95.27</v>
      </c>
      <c r="N364" s="208"/>
      <c r="O364" s="208"/>
      <c r="P364" s="208"/>
      <c r="Q364" s="208"/>
      <c r="R364" s="208"/>
      <c r="S364" s="202"/>
      <c r="T364" s="202"/>
      <c r="U364" s="208">
        <v>95.27</v>
      </c>
      <c r="V364" s="208"/>
      <c r="W364" s="208"/>
      <c r="X364" s="208"/>
      <c r="Y364" s="208"/>
      <c r="Z364" s="11"/>
      <c r="AA364" s="4"/>
      <c r="AB364" s="11" t="s">
        <v>111</v>
      </c>
      <c r="AC364" s="11"/>
      <c r="AD364" s="70" t="s">
        <v>112</v>
      </c>
      <c r="AE364" s="24">
        <v>60</v>
      </c>
      <c r="AF364" s="24">
        <v>22</v>
      </c>
      <c r="AG364" s="24">
        <v>11</v>
      </c>
      <c r="AH364" s="24">
        <v>7</v>
      </c>
      <c r="AI364" s="24">
        <v>8</v>
      </c>
      <c r="AJ364" s="24"/>
      <c r="AK364" s="4"/>
      <c r="AL364" s="4"/>
      <c r="AM364" s="24">
        <v>33608.32</v>
      </c>
      <c r="AN364" s="24">
        <v>6118.58</v>
      </c>
      <c r="AO364" s="24">
        <v>3061.02</v>
      </c>
      <c r="AP364" s="24">
        <v>2517.73</v>
      </c>
      <c r="AQ364" s="24">
        <v>2178.7199999999998</v>
      </c>
      <c r="AR364" s="24"/>
      <c r="AS364" s="4"/>
      <c r="AT364" s="4"/>
      <c r="AU364" s="24">
        <v>560.13866666666695</v>
      </c>
      <c r="AV364" s="24">
        <v>278.11727272727302</v>
      </c>
      <c r="AW364" s="24">
        <v>278.27454545454498</v>
      </c>
      <c r="AX364" s="24">
        <v>359.67571428571398</v>
      </c>
      <c r="AY364" s="24">
        <v>272.33999999999997</v>
      </c>
      <c r="AZ364" s="24"/>
      <c r="BA364" s="4"/>
    </row>
    <row r="365" spans="2:53">
      <c r="B365" s="208" t="s">
        <v>109</v>
      </c>
      <c r="C365" s="208"/>
      <c r="D365" s="209" t="s">
        <v>110</v>
      </c>
      <c r="E365" s="208">
        <v>65</v>
      </c>
      <c r="F365" s="208">
        <v>42</v>
      </c>
      <c r="G365" s="208">
        <v>38</v>
      </c>
      <c r="H365" s="208">
        <v>24</v>
      </c>
      <c r="I365" s="208">
        <v>26</v>
      </c>
      <c r="J365" s="208"/>
      <c r="K365" s="202"/>
      <c r="L365" s="202"/>
      <c r="M365" s="208">
        <v>9045.0499999999993</v>
      </c>
      <c r="N365" s="208">
        <v>8295.52</v>
      </c>
      <c r="O365" s="208">
        <v>18732.400000000001</v>
      </c>
      <c r="P365" s="208">
        <v>6558.19</v>
      </c>
      <c r="Q365" s="208">
        <v>39141.06</v>
      </c>
      <c r="R365" s="208"/>
      <c r="S365" s="202"/>
      <c r="T365" s="202"/>
      <c r="U365" s="208">
        <v>139.154615384615</v>
      </c>
      <c r="V365" s="208">
        <v>197.51238095238099</v>
      </c>
      <c r="W365" s="208">
        <v>492.95789473684198</v>
      </c>
      <c r="X365" s="208">
        <v>273.25791666666697</v>
      </c>
      <c r="Y365" s="208">
        <v>1505.4253846153799</v>
      </c>
      <c r="Z365" s="11"/>
      <c r="AA365" s="4"/>
      <c r="AB365" s="11" t="s">
        <v>111</v>
      </c>
      <c r="AC365" s="11"/>
      <c r="AD365" s="70" t="s">
        <v>113</v>
      </c>
      <c r="AE365" s="24">
        <v>17</v>
      </c>
      <c r="AF365" s="24">
        <v>6</v>
      </c>
      <c r="AG365" s="24">
        <v>2</v>
      </c>
      <c r="AH365" s="24">
        <v>2</v>
      </c>
      <c r="AI365" s="24">
        <v>1</v>
      </c>
      <c r="AJ365" s="24"/>
      <c r="AK365" s="4"/>
      <c r="AL365" s="4"/>
      <c r="AM365" s="24">
        <v>4118.3900000000003</v>
      </c>
      <c r="AN365" s="24">
        <v>5165.3900000000003</v>
      </c>
      <c r="AO365" s="24">
        <v>57.75</v>
      </c>
      <c r="AP365" s="24">
        <v>54.68</v>
      </c>
      <c r="AQ365" s="24">
        <v>49.51</v>
      </c>
      <c r="AR365" s="24"/>
      <c r="AS365" s="4"/>
      <c r="AT365" s="4"/>
      <c r="AU365" s="24">
        <v>242.25823529411801</v>
      </c>
      <c r="AV365" s="24">
        <v>860.89833333333297</v>
      </c>
      <c r="AW365" s="24">
        <v>28.875</v>
      </c>
      <c r="AX365" s="24">
        <v>27.34</v>
      </c>
      <c r="AY365" s="24">
        <v>49.51</v>
      </c>
      <c r="AZ365" s="24"/>
      <c r="BA365" s="4"/>
    </row>
    <row r="366" spans="2:53" ht="13" thickBot="1">
      <c r="B366" s="212" t="s">
        <v>111</v>
      </c>
      <c r="C366" s="212"/>
      <c r="D366" s="213" t="s">
        <v>112</v>
      </c>
      <c r="E366" s="212">
        <v>333</v>
      </c>
      <c r="F366" s="212">
        <v>172</v>
      </c>
      <c r="G366" s="212">
        <v>110</v>
      </c>
      <c r="H366" s="212">
        <v>75</v>
      </c>
      <c r="I366" s="212">
        <v>58</v>
      </c>
      <c r="J366" s="212"/>
      <c r="K366" s="202"/>
      <c r="L366" s="202"/>
      <c r="M366" s="212">
        <v>19212.150000000001</v>
      </c>
      <c r="N366" s="208">
        <v>15667.84</v>
      </c>
      <c r="O366" s="208">
        <v>26895.91</v>
      </c>
      <c r="P366" s="208">
        <v>15016.85</v>
      </c>
      <c r="Q366" s="208">
        <v>32271.119999999999</v>
      </c>
      <c r="R366" s="208"/>
      <c r="S366" s="202"/>
      <c r="T366" s="202"/>
      <c r="U366" s="214">
        <v>57.694144144144097</v>
      </c>
      <c r="V366" s="214">
        <v>91.092093023255799</v>
      </c>
      <c r="W366" s="214">
        <v>244.50827272727301</v>
      </c>
      <c r="X366" s="214">
        <v>200.22466666666699</v>
      </c>
      <c r="Y366" s="214">
        <v>556.39862068965499</v>
      </c>
      <c r="Z366" s="162"/>
      <c r="AA366" s="4"/>
      <c r="AB366" s="94" t="s">
        <v>453</v>
      </c>
      <c r="AC366" s="94"/>
      <c r="AD366" s="86" t="s">
        <v>292</v>
      </c>
      <c r="AE366" s="105">
        <v>1</v>
      </c>
      <c r="AF366" s="105"/>
      <c r="AG366" s="105"/>
      <c r="AH366" s="105"/>
      <c r="AI366" s="105"/>
      <c r="AJ366" s="105"/>
      <c r="AK366" s="4"/>
      <c r="AL366" s="4"/>
      <c r="AM366" s="164">
        <v>11.11</v>
      </c>
      <c r="AN366" s="105"/>
      <c r="AO366" s="105"/>
      <c r="AP366" s="105"/>
      <c r="AQ366" s="105"/>
      <c r="AR366" s="105"/>
      <c r="AS366" s="4"/>
      <c r="AT366" s="4"/>
      <c r="AU366" s="164">
        <v>11.11</v>
      </c>
      <c r="AV366" s="105"/>
      <c r="AW366" s="105"/>
      <c r="AX366" s="105"/>
      <c r="AY366" s="105"/>
      <c r="AZ366" s="105"/>
      <c r="BA366" s="4"/>
    </row>
    <row r="367" spans="2:53">
      <c r="B367" s="208" t="s">
        <v>111</v>
      </c>
      <c r="C367" s="208"/>
      <c r="D367" s="209" t="s">
        <v>113</v>
      </c>
      <c r="E367" s="208">
        <v>282</v>
      </c>
      <c r="F367" s="208">
        <v>169</v>
      </c>
      <c r="G367" s="208">
        <v>123</v>
      </c>
      <c r="H367" s="208">
        <v>93</v>
      </c>
      <c r="I367" s="208">
        <v>79</v>
      </c>
      <c r="J367" s="208"/>
      <c r="K367" s="202"/>
      <c r="L367" s="202"/>
      <c r="M367" s="208">
        <v>20002.32</v>
      </c>
      <c r="N367" s="208">
        <v>18729.97</v>
      </c>
      <c r="O367" s="208">
        <v>20818.88</v>
      </c>
      <c r="P367" s="208">
        <v>18901.259999999998</v>
      </c>
      <c r="Q367" s="208">
        <v>44592.03</v>
      </c>
      <c r="R367" s="208"/>
      <c r="S367" s="202"/>
      <c r="T367" s="202"/>
      <c r="U367" s="208">
        <v>70.679575971731495</v>
      </c>
      <c r="V367" s="208">
        <v>110.828224852071</v>
      </c>
      <c r="W367" s="208">
        <v>169.25918699187</v>
      </c>
      <c r="X367" s="208">
        <v>203.23935483871</v>
      </c>
      <c r="Y367" s="208">
        <v>564.456075949367</v>
      </c>
      <c r="Z367" s="11"/>
      <c r="AA367" s="4"/>
      <c r="AB367" s="11" t="s">
        <v>114</v>
      </c>
      <c r="AC367" s="11"/>
      <c r="AD367" s="70" t="s">
        <v>115</v>
      </c>
      <c r="AE367" s="24">
        <v>4</v>
      </c>
      <c r="AF367" s="24">
        <v>1</v>
      </c>
      <c r="AG367" s="24">
        <v>1</v>
      </c>
      <c r="AH367" s="24">
        <v>1</v>
      </c>
      <c r="AI367" s="24">
        <v>1</v>
      </c>
      <c r="AJ367" s="24"/>
      <c r="AK367" s="4"/>
      <c r="AL367" s="4"/>
      <c r="AM367" s="24">
        <v>843.02</v>
      </c>
      <c r="AN367" s="24">
        <v>229.21</v>
      </c>
      <c r="AO367" s="24">
        <v>323.5</v>
      </c>
      <c r="AP367" s="24">
        <v>330.47</v>
      </c>
      <c r="AQ367" s="24">
        <v>411</v>
      </c>
      <c r="AR367" s="24"/>
      <c r="AS367" s="4"/>
      <c r="AT367" s="4"/>
      <c r="AU367" s="24">
        <v>210.755</v>
      </c>
      <c r="AV367" s="24">
        <v>229.21</v>
      </c>
      <c r="AW367" s="24">
        <v>323.5</v>
      </c>
      <c r="AX367" s="24">
        <v>330.47</v>
      </c>
      <c r="AY367" s="24">
        <v>411</v>
      </c>
      <c r="AZ367" s="24"/>
      <c r="BA367" s="4"/>
    </row>
    <row r="368" spans="2:53">
      <c r="B368" s="208" t="s">
        <v>453</v>
      </c>
      <c r="C368" s="208"/>
      <c r="D368" s="209" t="s">
        <v>292</v>
      </c>
      <c r="E368" s="208">
        <v>10</v>
      </c>
      <c r="F368" s="208">
        <v>4</v>
      </c>
      <c r="G368" s="208">
        <v>1</v>
      </c>
      <c r="H368" s="208">
        <v>1</v>
      </c>
      <c r="I368" s="208">
        <v>1</v>
      </c>
      <c r="J368" s="208"/>
      <c r="K368" s="202"/>
      <c r="L368" s="202"/>
      <c r="M368" s="208">
        <v>1348.82</v>
      </c>
      <c r="N368" s="208">
        <v>555.63</v>
      </c>
      <c r="O368" s="208">
        <v>607.15</v>
      </c>
      <c r="P368" s="208">
        <v>973.17</v>
      </c>
      <c r="Q368" s="208">
        <v>375.66</v>
      </c>
      <c r="R368" s="208"/>
      <c r="S368" s="202"/>
      <c r="T368" s="202"/>
      <c r="U368" s="208">
        <v>134.88200000000001</v>
      </c>
      <c r="V368" s="208">
        <v>138.9075</v>
      </c>
      <c r="W368" s="208">
        <v>607.15</v>
      </c>
      <c r="X368" s="208">
        <v>973.17</v>
      </c>
      <c r="Y368" s="208">
        <v>375.66</v>
      </c>
      <c r="Z368" s="11"/>
      <c r="AA368" s="4"/>
      <c r="AB368" s="11" t="s">
        <v>116</v>
      </c>
      <c r="AC368" s="11"/>
      <c r="AD368" s="70" t="s">
        <v>117</v>
      </c>
      <c r="AE368" s="24">
        <v>22</v>
      </c>
      <c r="AF368" s="24">
        <v>13</v>
      </c>
      <c r="AG368" s="24">
        <v>9</v>
      </c>
      <c r="AH368" s="24">
        <v>9</v>
      </c>
      <c r="AI368" s="24">
        <v>4</v>
      </c>
      <c r="AJ368" s="24"/>
      <c r="AK368" s="4"/>
      <c r="AL368" s="4"/>
      <c r="AM368" s="24">
        <v>2321.9</v>
      </c>
      <c r="AN368" s="24">
        <v>839.21</v>
      </c>
      <c r="AO368" s="24">
        <v>1091.71</v>
      </c>
      <c r="AP368" s="24">
        <v>509.29</v>
      </c>
      <c r="AQ368" s="24">
        <v>523.29999999999995</v>
      </c>
      <c r="AR368" s="24"/>
      <c r="AS368" s="4"/>
      <c r="AT368" s="4"/>
      <c r="AU368" s="24">
        <v>105.540909090909</v>
      </c>
      <c r="AV368" s="24">
        <v>64.554615384615403</v>
      </c>
      <c r="AW368" s="24">
        <v>121.301111111111</v>
      </c>
      <c r="AX368" s="24">
        <v>56.587777777777802</v>
      </c>
      <c r="AY368" s="24">
        <v>130.82499999999999</v>
      </c>
      <c r="AZ368" s="24"/>
      <c r="BA368" s="4"/>
    </row>
    <row r="369" spans="2:53">
      <c r="B369" s="208" t="s">
        <v>114</v>
      </c>
      <c r="C369" s="208"/>
      <c r="D369" s="209" t="s">
        <v>115</v>
      </c>
      <c r="E369" s="208">
        <v>58</v>
      </c>
      <c r="F369" s="208">
        <v>41</v>
      </c>
      <c r="G369" s="208">
        <v>30</v>
      </c>
      <c r="H369" s="208">
        <v>28</v>
      </c>
      <c r="I369" s="208">
        <v>24</v>
      </c>
      <c r="J369" s="208"/>
      <c r="K369" s="202"/>
      <c r="L369" s="202"/>
      <c r="M369" s="208">
        <v>7253.52</v>
      </c>
      <c r="N369" s="208">
        <v>5154.57</v>
      </c>
      <c r="O369" s="208">
        <v>5503.44</v>
      </c>
      <c r="P369" s="208">
        <v>5463.31</v>
      </c>
      <c r="Q369" s="208">
        <v>13704.3</v>
      </c>
      <c r="R369" s="208"/>
      <c r="S369" s="202"/>
      <c r="T369" s="202"/>
      <c r="U369" s="208">
        <v>125.060689655172</v>
      </c>
      <c r="V369" s="208">
        <v>125.72121951219501</v>
      </c>
      <c r="W369" s="208">
        <v>183.44800000000001</v>
      </c>
      <c r="X369" s="208">
        <v>195.118214285714</v>
      </c>
      <c r="Y369" s="208">
        <v>571.01250000000005</v>
      </c>
      <c r="Z369" s="11"/>
      <c r="AA369" s="4"/>
      <c r="AB369" s="11" t="s">
        <v>118</v>
      </c>
      <c r="AC369" s="11"/>
      <c r="AD369" s="70" t="s">
        <v>87</v>
      </c>
      <c r="AE369" s="24">
        <v>181</v>
      </c>
      <c r="AF369" s="24">
        <v>95</v>
      </c>
      <c r="AG369" s="24">
        <v>68</v>
      </c>
      <c r="AH369" s="24">
        <v>54</v>
      </c>
      <c r="AI369" s="24">
        <v>49</v>
      </c>
      <c r="AJ369" s="24"/>
      <c r="AK369" s="4"/>
      <c r="AL369" s="4"/>
      <c r="AM369" s="24">
        <v>106429.65</v>
      </c>
      <c r="AN369" s="24">
        <v>16244.93</v>
      </c>
      <c r="AO369" s="24">
        <v>13067.8</v>
      </c>
      <c r="AP369" s="24">
        <v>7580.06</v>
      </c>
      <c r="AQ369" s="24">
        <v>30491.46</v>
      </c>
      <c r="AR369" s="24"/>
      <c r="AS369" s="4"/>
      <c r="AT369" s="4"/>
      <c r="AU369" s="24">
        <v>588.00911602209999</v>
      </c>
      <c r="AV369" s="24">
        <v>170.999263157895</v>
      </c>
      <c r="AW369" s="24">
        <v>192.173529411765</v>
      </c>
      <c r="AX369" s="24">
        <v>140.371481481481</v>
      </c>
      <c r="AY369" s="24">
        <v>622.27469387755104</v>
      </c>
      <c r="AZ369" s="24"/>
      <c r="BA369" s="4"/>
    </row>
    <row r="370" spans="2:53">
      <c r="B370" s="208" t="s">
        <v>116</v>
      </c>
      <c r="C370" s="208"/>
      <c r="D370" s="209" t="s">
        <v>117</v>
      </c>
      <c r="E370" s="208">
        <v>50</v>
      </c>
      <c r="F370" s="208">
        <v>35</v>
      </c>
      <c r="G370" s="208">
        <v>29</v>
      </c>
      <c r="H370" s="208">
        <v>28</v>
      </c>
      <c r="I370" s="208">
        <v>19</v>
      </c>
      <c r="J370" s="208"/>
      <c r="K370" s="202"/>
      <c r="L370" s="202"/>
      <c r="M370" s="208">
        <v>6895.65</v>
      </c>
      <c r="N370" s="208">
        <v>5432.86</v>
      </c>
      <c r="O370" s="208">
        <v>7122.39</v>
      </c>
      <c r="P370" s="208">
        <v>7221.96</v>
      </c>
      <c r="Q370" s="208">
        <v>19957.57</v>
      </c>
      <c r="R370" s="208"/>
      <c r="S370" s="202"/>
      <c r="T370" s="202"/>
      <c r="U370" s="208">
        <v>137.91300000000001</v>
      </c>
      <c r="V370" s="208">
        <v>155.22457142857101</v>
      </c>
      <c r="W370" s="208">
        <v>245.599655172414</v>
      </c>
      <c r="X370" s="208">
        <v>257.927142857143</v>
      </c>
      <c r="Y370" s="208">
        <v>1050.3984210526301</v>
      </c>
      <c r="Z370" s="11"/>
      <c r="AA370" s="4"/>
      <c r="AB370" s="11" t="s">
        <v>118</v>
      </c>
      <c r="AC370" s="11"/>
      <c r="AD370" s="70" t="s">
        <v>405</v>
      </c>
      <c r="AE370" s="24">
        <v>1</v>
      </c>
      <c r="AF370" s="24">
        <v>1</v>
      </c>
      <c r="AG370" s="24">
        <v>1</v>
      </c>
      <c r="AH370" s="24">
        <v>1</v>
      </c>
      <c r="AI370" s="24">
        <v>1</v>
      </c>
      <c r="AJ370" s="24"/>
      <c r="AK370" s="4"/>
      <c r="AL370" s="4"/>
      <c r="AM370" s="24">
        <v>15.37</v>
      </c>
      <c r="AN370" s="24">
        <v>13.04</v>
      </c>
      <c r="AO370" s="24">
        <v>13.68</v>
      </c>
      <c r="AP370" s="24">
        <v>13.27</v>
      </c>
      <c r="AQ370" s="24">
        <v>228.99</v>
      </c>
      <c r="AR370" s="24"/>
      <c r="AS370" s="4"/>
      <c r="AT370" s="4"/>
      <c r="AU370" s="24">
        <v>15.37</v>
      </c>
      <c r="AV370" s="24">
        <v>13.04</v>
      </c>
      <c r="AW370" s="24">
        <v>13.68</v>
      </c>
      <c r="AX370" s="24">
        <v>13.27</v>
      </c>
      <c r="AY370" s="24">
        <v>228.99</v>
      </c>
      <c r="AZ370" s="24"/>
      <c r="BA370" s="4"/>
    </row>
    <row r="371" spans="2:53">
      <c r="B371" s="208" t="s">
        <v>118</v>
      </c>
      <c r="C371" s="208"/>
      <c r="D371" s="209" t="s">
        <v>87</v>
      </c>
      <c r="E371" s="208">
        <v>785</v>
      </c>
      <c r="F371" s="208">
        <v>571</v>
      </c>
      <c r="G371" s="208">
        <v>477</v>
      </c>
      <c r="H371" s="208">
        <v>360</v>
      </c>
      <c r="I371" s="208">
        <v>333</v>
      </c>
      <c r="J371" s="208"/>
      <c r="K371" s="202"/>
      <c r="L371" s="202"/>
      <c r="M371" s="208">
        <v>97988.729999999894</v>
      </c>
      <c r="N371" s="208">
        <v>81532.780000000101</v>
      </c>
      <c r="O371" s="208">
        <v>110827.77</v>
      </c>
      <c r="P371" s="208">
        <v>88113.55</v>
      </c>
      <c r="Q371" s="208">
        <v>365515.91</v>
      </c>
      <c r="R371" s="208"/>
      <c r="S371" s="202"/>
      <c r="T371" s="202"/>
      <c r="U371" s="208">
        <v>123.72314393939401</v>
      </c>
      <c r="V371" s="208">
        <v>142.53982517482501</v>
      </c>
      <c r="W371" s="208">
        <v>231.85725941422601</v>
      </c>
      <c r="X371" s="208">
        <v>244.081855955679</v>
      </c>
      <c r="Y371" s="208">
        <v>1097.6453753753699</v>
      </c>
      <c r="Z371" s="11"/>
      <c r="AA371" s="4"/>
      <c r="AB371" s="11" t="s">
        <v>118</v>
      </c>
      <c r="AC371" s="11"/>
      <c r="AD371" s="70" t="s">
        <v>438</v>
      </c>
      <c r="AE371" s="24">
        <v>6</v>
      </c>
      <c r="AF371" s="24">
        <v>1</v>
      </c>
      <c r="AG371" s="24">
        <v>1</v>
      </c>
      <c r="AH371" s="24">
        <v>1</v>
      </c>
      <c r="AI371" s="24">
        <v>1</v>
      </c>
      <c r="AJ371" s="24"/>
      <c r="AK371" s="4"/>
      <c r="AL371" s="4"/>
      <c r="AM371" s="24">
        <v>740.78</v>
      </c>
      <c r="AN371" s="24">
        <v>13.49</v>
      </c>
      <c r="AO371" s="24">
        <v>13.97</v>
      </c>
      <c r="AP371" s="24">
        <v>14.94</v>
      </c>
      <c r="AQ371" s="24">
        <v>282.57</v>
      </c>
      <c r="AR371" s="24"/>
      <c r="AS371" s="4"/>
      <c r="AT371" s="4"/>
      <c r="AU371" s="24">
        <v>123.463333333333</v>
      </c>
      <c r="AV371" s="24">
        <v>13.49</v>
      </c>
      <c r="AW371" s="24">
        <v>13.97</v>
      </c>
      <c r="AX371" s="24">
        <v>14.94</v>
      </c>
      <c r="AY371" s="24">
        <v>282.57</v>
      </c>
      <c r="AZ371" s="24"/>
      <c r="BA371" s="4"/>
    </row>
    <row r="372" spans="2:53">
      <c r="B372" s="208" t="s">
        <v>118</v>
      </c>
      <c r="C372" s="208"/>
      <c r="D372" s="209" t="s">
        <v>438</v>
      </c>
      <c r="E372" s="208">
        <v>1</v>
      </c>
      <c r="F372" s="208">
        <v>1</v>
      </c>
      <c r="G372" s="208">
        <v>1</v>
      </c>
      <c r="H372" s="208"/>
      <c r="I372" s="208"/>
      <c r="J372" s="208"/>
      <c r="K372" s="202"/>
      <c r="L372" s="202"/>
      <c r="M372" s="208">
        <v>100.42</v>
      </c>
      <c r="N372" s="208">
        <v>101.33</v>
      </c>
      <c r="O372" s="208">
        <v>17.829999999999998</v>
      </c>
      <c r="P372" s="208"/>
      <c r="Q372" s="208"/>
      <c r="R372" s="208"/>
      <c r="S372" s="202"/>
      <c r="T372" s="202"/>
      <c r="U372" s="208">
        <v>100.42</v>
      </c>
      <c r="V372" s="208">
        <v>101.33</v>
      </c>
      <c r="W372" s="208">
        <v>17.829999999999998</v>
      </c>
      <c r="X372" s="208"/>
      <c r="Y372" s="208"/>
      <c r="Z372" s="11"/>
      <c r="AA372" s="4"/>
      <c r="AB372" s="11" t="s">
        <v>119</v>
      </c>
      <c r="AC372" s="11"/>
      <c r="AD372" s="70" t="s">
        <v>120</v>
      </c>
      <c r="AE372" s="24">
        <v>24</v>
      </c>
      <c r="AF372" s="24">
        <v>7</v>
      </c>
      <c r="AG372" s="24">
        <v>3</v>
      </c>
      <c r="AH372" s="24">
        <v>4</v>
      </c>
      <c r="AI372" s="24">
        <v>4</v>
      </c>
      <c r="AJ372" s="24"/>
      <c r="AK372" s="4"/>
      <c r="AL372" s="4"/>
      <c r="AM372" s="24">
        <v>163574.69</v>
      </c>
      <c r="AN372" s="24">
        <v>993.38</v>
      </c>
      <c r="AO372" s="24">
        <v>459.76</v>
      </c>
      <c r="AP372" s="24">
        <v>782.18</v>
      </c>
      <c r="AQ372" s="24">
        <v>4970.72</v>
      </c>
      <c r="AR372" s="24"/>
      <c r="AS372" s="4"/>
      <c r="AT372" s="4"/>
      <c r="AU372" s="24">
        <v>6815.6120833333298</v>
      </c>
      <c r="AV372" s="24">
        <v>141.91142857142901</v>
      </c>
      <c r="AW372" s="24">
        <v>153.25333333333299</v>
      </c>
      <c r="AX372" s="24">
        <v>195.54499999999999</v>
      </c>
      <c r="AY372" s="24">
        <v>1242.68</v>
      </c>
      <c r="AZ372" s="24"/>
      <c r="BA372" s="4"/>
    </row>
    <row r="373" spans="2:53">
      <c r="B373" s="208" t="s">
        <v>508</v>
      </c>
      <c r="C373" s="208"/>
      <c r="D373" s="209" t="s">
        <v>110</v>
      </c>
      <c r="E373" s="208">
        <v>1</v>
      </c>
      <c r="F373" s="208">
        <v>1</v>
      </c>
      <c r="G373" s="208"/>
      <c r="H373" s="208">
        <v>1</v>
      </c>
      <c r="I373" s="208">
        <v>1</v>
      </c>
      <c r="J373" s="208"/>
      <c r="K373" s="202"/>
      <c r="L373" s="202"/>
      <c r="M373" s="208">
        <v>6.46</v>
      </c>
      <c r="N373" s="208">
        <v>6.25</v>
      </c>
      <c r="O373" s="208"/>
      <c r="P373" s="208">
        <v>6.88</v>
      </c>
      <c r="Q373" s="208">
        <v>4.12</v>
      </c>
      <c r="R373" s="208"/>
      <c r="S373" s="202"/>
      <c r="T373" s="202"/>
      <c r="U373" s="208">
        <v>6.46</v>
      </c>
      <c r="V373" s="208">
        <v>6.25</v>
      </c>
      <c r="W373" s="208"/>
      <c r="X373" s="208">
        <v>6.88</v>
      </c>
      <c r="Y373" s="208">
        <v>4.12</v>
      </c>
      <c r="Z373" s="11"/>
      <c r="AA373" s="4"/>
      <c r="AB373" s="11" t="s">
        <v>121</v>
      </c>
      <c r="AC373" s="11"/>
      <c r="AD373" s="70" t="s">
        <v>91</v>
      </c>
      <c r="AE373" s="24">
        <v>21</v>
      </c>
      <c r="AF373" s="24">
        <v>10</v>
      </c>
      <c r="AG373" s="24">
        <v>5</v>
      </c>
      <c r="AH373" s="24">
        <v>3</v>
      </c>
      <c r="AI373" s="24">
        <v>3</v>
      </c>
      <c r="AJ373" s="24"/>
      <c r="AK373" s="4"/>
      <c r="AL373" s="4"/>
      <c r="AM373" s="24">
        <v>46947.02</v>
      </c>
      <c r="AN373" s="24">
        <v>4527.6000000000004</v>
      </c>
      <c r="AO373" s="24">
        <v>1971.49</v>
      </c>
      <c r="AP373" s="24">
        <v>1407.28</v>
      </c>
      <c r="AQ373" s="24">
        <v>4969.01</v>
      </c>
      <c r="AR373" s="24"/>
      <c r="AS373" s="4"/>
      <c r="AT373" s="4"/>
      <c r="AU373" s="24">
        <v>2235.5723809523802</v>
      </c>
      <c r="AV373" s="24">
        <v>452.76</v>
      </c>
      <c r="AW373" s="24">
        <v>394.298</v>
      </c>
      <c r="AX373" s="24">
        <v>469.09333333333302</v>
      </c>
      <c r="AY373" s="24">
        <v>1656.33666666667</v>
      </c>
      <c r="AZ373" s="24"/>
      <c r="BA373" s="4"/>
    </row>
    <row r="374" spans="2:53">
      <c r="B374" s="208" t="s">
        <v>119</v>
      </c>
      <c r="C374" s="208"/>
      <c r="D374" s="209" t="s">
        <v>120</v>
      </c>
      <c r="E374" s="208">
        <v>536</v>
      </c>
      <c r="F374" s="208">
        <v>435</v>
      </c>
      <c r="G374" s="208">
        <v>156</v>
      </c>
      <c r="H374" s="208">
        <v>321</v>
      </c>
      <c r="I374" s="208">
        <v>305</v>
      </c>
      <c r="J374" s="208"/>
      <c r="K374" s="202"/>
      <c r="L374" s="202"/>
      <c r="M374" s="208">
        <v>50831.039999999899</v>
      </c>
      <c r="N374" s="208">
        <v>51203.28</v>
      </c>
      <c r="O374" s="208">
        <v>30402.77</v>
      </c>
      <c r="P374" s="208">
        <v>58686.839999999902</v>
      </c>
      <c r="Q374" s="208">
        <v>220329.31</v>
      </c>
      <c r="R374" s="208"/>
      <c r="S374" s="202"/>
      <c r="T374" s="202"/>
      <c r="U374" s="208">
        <v>93.784206642066295</v>
      </c>
      <c r="V374" s="208">
        <v>117.43871559633</v>
      </c>
      <c r="W374" s="208">
        <v>194.889551282051</v>
      </c>
      <c r="X374" s="208">
        <v>182.82504672897201</v>
      </c>
      <c r="Y374" s="208">
        <v>722.39118032786905</v>
      </c>
      <c r="Z374" s="11"/>
      <c r="AA374" s="4"/>
      <c r="AB374" s="11" t="s">
        <v>122</v>
      </c>
      <c r="AC374" s="11"/>
      <c r="AD374" s="70" t="s">
        <v>91</v>
      </c>
      <c r="AE374" s="24">
        <v>1</v>
      </c>
      <c r="AF374" s="24">
        <v>1</v>
      </c>
      <c r="AG374" s="24"/>
      <c r="AH374" s="24"/>
      <c r="AI374" s="24"/>
      <c r="AJ374" s="24"/>
      <c r="AK374" s="4"/>
      <c r="AL374" s="4"/>
      <c r="AM374" s="24">
        <v>860.91</v>
      </c>
      <c r="AN374" s="24">
        <v>139.09</v>
      </c>
      <c r="AO374" s="24"/>
      <c r="AP374" s="24"/>
      <c r="AQ374" s="24"/>
      <c r="AR374" s="24"/>
      <c r="AS374" s="4"/>
      <c r="AT374" s="4"/>
      <c r="AU374" s="24">
        <v>860.91</v>
      </c>
      <c r="AV374" s="24">
        <v>139.09</v>
      </c>
      <c r="AW374" s="24"/>
      <c r="AX374" s="24"/>
      <c r="AY374" s="24"/>
      <c r="AZ374" s="24"/>
      <c r="BA374" s="4"/>
    </row>
    <row r="375" spans="2:53">
      <c r="B375" s="208" t="s">
        <v>119</v>
      </c>
      <c r="C375" s="208"/>
      <c r="D375" s="209" t="s">
        <v>202</v>
      </c>
      <c r="E375" s="208"/>
      <c r="F375" s="208">
        <v>1</v>
      </c>
      <c r="G375" s="208"/>
      <c r="H375" s="208"/>
      <c r="I375" s="208">
        <v>1</v>
      </c>
      <c r="J375" s="208"/>
      <c r="K375" s="202"/>
      <c r="L375" s="202"/>
      <c r="M375" s="208"/>
      <c r="N375" s="208">
        <v>187.63</v>
      </c>
      <c r="O375" s="208"/>
      <c r="P375" s="208"/>
      <c r="Q375" s="208">
        <v>401.91</v>
      </c>
      <c r="R375" s="208"/>
      <c r="S375" s="202"/>
      <c r="T375" s="202"/>
      <c r="U375" s="208"/>
      <c r="V375" s="208">
        <v>187.63</v>
      </c>
      <c r="W375" s="208"/>
      <c r="X375" s="208"/>
      <c r="Y375" s="208">
        <v>401.91</v>
      </c>
      <c r="Z375" s="11"/>
      <c r="AA375" s="4"/>
      <c r="AB375" s="11" t="s">
        <v>123</v>
      </c>
      <c r="AC375" s="11"/>
      <c r="AD375" s="70" t="s">
        <v>112</v>
      </c>
      <c r="AE375" s="24">
        <v>2</v>
      </c>
      <c r="AF375" s="24">
        <v>1</v>
      </c>
      <c r="AG375" s="24">
        <v>2</v>
      </c>
      <c r="AH375" s="24">
        <v>2</v>
      </c>
      <c r="AI375" s="24">
        <v>2</v>
      </c>
      <c r="AJ375" s="24"/>
      <c r="AK375" s="4"/>
      <c r="AL375" s="4"/>
      <c r="AM375" s="24">
        <v>554.71</v>
      </c>
      <c r="AN375" s="24">
        <v>32.82</v>
      </c>
      <c r="AO375" s="24">
        <v>1371.63</v>
      </c>
      <c r="AP375" s="24">
        <v>1276.57</v>
      </c>
      <c r="AQ375" s="24">
        <v>8172.01</v>
      </c>
      <c r="AR375" s="24"/>
      <c r="AS375" s="4"/>
      <c r="AT375" s="4"/>
      <c r="AU375" s="24">
        <v>277.35500000000002</v>
      </c>
      <c r="AV375" s="24">
        <v>32.82</v>
      </c>
      <c r="AW375" s="24">
        <v>685.81500000000005</v>
      </c>
      <c r="AX375" s="24">
        <v>638.28499999999997</v>
      </c>
      <c r="AY375" s="24">
        <v>4086.0050000000001</v>
      </c>
      <c r="AZ375" s="24"/>
      <c r="BA375" s="4"/>
    </row>
    <row r="376" spans="2:53" ht="13" thickBot="1">
      <c r="B376" s="212" t="s">
        <v>121</v>
      </c>
      <c r="C376" s="212"/>
      <c r="D376" s="213" t="s">
        <v>91</v>
      </c>
      <c r="E376" s="212">
        <v>105</v>
      </c>
      <c r="F376" s="212">
        <v>49</v>
      </c>
      <c r="G376" s="212">
        <v>48</v>
      </c>
      <c r="H376" s="212">
        <v>35</v>
      </c>
      <c r="I376" s="212">
        <v>33</v>
      </c>
      <c r="J376" s="212"/>
      <c r="K376" s="202"/>
      <c r="L376" s="202"/>
      <c r="M376" s="212">
        <v>14582.63</v>
      </c>
      <c r="N376" s="208">
        <v>6827.49</v>
      </c>
      <c r="O376" s="208">
        <v>11680.43</v>
      </c>
      <c r="P376" s="208">
        <v>9346.91</v>
      </c>
      <c r="Q376" s="208">
        <v>48508.31</v>
      </c>
      <c r="R376" s="208"/>
      <c r="S376" s="202"/>
      <c r="T376" s="202"/>
      <c r="U376" s="214">
        <v>137.571981132075</v>
      </c>
      <c r="V376" s="214">
        <v>139.33653061224501</v>
      </c>
      <c r="W376" s="214">
        <v>243.34229166666699</v>
      </c>
      <c r="X376" s="214">
        <v>267.05457142857102</v>
      </c>
      <c r="Y376" s="214">
        <v>1469.94878787879</v>
      </c>
      <c r="Z376" s="162"/>
      <c r="AA376" s="4"/>
      <c r="AB376" s="94" t="s">
        <v>124</v>
      </c>
      <c r="AC376" s="94"/>
      <c r="AD376" s="86" t="s">
        <v>125</v>
      </c>
      <c r="AE376" s="105">
        <v>41</v>
      </c>
      <c r="AF376" s="105">
        <v>19</v>
      </c>
      <c r="AG376" s="105">
        <v>20</v>
      </c>
      <c r="AH376" s="105">
        <v>14</v>
      </c>
      <c r="AI376" s="105">
        <v>12</v>
      </c>
      <c r="AJ376" s="105"/>
      <c r="AK376" s="4"/>
      <c r="AL376" s="4"/>
      <c r="AM376" s="164">
        <v>136982.66</v>
      </c>
      <c r="AN376" s="105">
        <v>26117.66</v>
      </c>
      <c r="AO376" s="105">
        <v>7725.71</v>
      </c>
      <c r="AP376" s="105">
        <v>16659.07</v>
      </c>
      <c r="AQ376" s="105">
        <v>20123</v>
      </c>
      <c r="AR376" s="105"/>
      <c r="AS376" s="4"/>
      <c r="AT376" s="4"/>
      <c r="AU376" s="164">
        <v>3341.0404878048798</v>
      </c>
      <c r="AV376" s="105">
        <v>1374.61368421053</v>
      </c>
      <c r="AW376" s="105">
        <v>386.28550000000001</v>
      </c>
      <c r="AX376" s="105">
        <v>1189.9335714285701</v>
      </c>
      <c r="AY376" s="105">
        <v>1676.9166666666699</v>
      </c>
      <c r="AZ376" s="105"/>
      <c r="BA376" s="4"/>
    </row>
    <row r="377" spans="2:53">
      <c r="B377" s="208" t="s">
        <v>122</v>
      </c>
      <c r="C377" s="208"/>
      <c r="D377" s="209" t="s">
        <v>91</v>
      </c>
      <c r="E377" s="208">
        <v>39</v>
      </c>
      <c r="F377" s="208">
        <v>27</v>
      </c>
      <c r="G377" s="208">
        <v>17</v>
      </c>
      <c r="H377" s="208">
        <v>14</v>
      </c>
      <c r="I377" s="208">
        <v>12</v>
      </c>
      <c r="J377" s="208"/>
      <c r="K377" s="202"/>
      <c r="L377" s="202"/>
      <c r="M377" s="208">
        <v>7625.47</v>
      </c>
      <c r="N377" s="208">
        <v>2998.01</v>
      </c>
      <c r="O377" s="208">
        <v>3466.57</v>
      </c>
      <c r="P377" s="208">
        <v>2917.92</v>
      </c>
      <c r="Q377" s="208">
        <v>8198.51</v>
      </c>
      <c r="R377" s="208"/>
      <c r="S377" s="202"/>
      <c r="T377" s="202"/>
      <c r="U377" s="208">
        <v>195.52487179487201</v>
      </c>
      <c r="V377" s="208">
        <v>111.037407407407</v>
      </c>
      <c r="W377" s="208">
        <v>203.915882352941</v>
      </c>
      <c r="X377" s="208">
        <v>208.422857142857</v>
      </c>
      <c r="Y377" s="208">
        <v>683.20916666666699</v>
      </c>
      <c r="Z377" s="11"/>
      <c r="AA377" s="4"/>
      <c r="AB377" s="11" t="s">
        <v>126</v>
      </c>
      <c r="AC377" s="11"/>
      <c r="AD377" s="70" t="s">
        <v>127</v>
      </c>
      <c r="AE377" s="24">
        <v>536</v>
      </c>
      <c r="AF377" s="24">
        <v>292</v>
      </c>
      <c r="AG377" s="24">
        <v>162</v>
      </c>
      <c r="AH377" s="24">
        <v>166</v>
      </c>
      <c r="AI377" s="24">
        <v>138</v>
      </c>
      <c r="AJ377" s="24"/>
      <c r="AK377" s="4"/>
      <c r="AL377" s="4"/>
      <c r="AM377" s="24">
        <v>345608.83</v>
      </c>
      <c r="AN377" s="24">
        <v>102948.87</v>
      </c>
      <c r="AO377" s="24">
        <v>57085.59</v>
      </c>
      <c r="AP377" s="24">
        <v>49644.33</v>
      </c>
      <c r="AQ377" s="24">
        <v>79522.69</v>
      </c>
      <c r="AR377" s="24"/>
      <c r="AS377" s="4"/>
      <c r="AT377" s="4"/>
      <c r="AU377" s="24">
        <v>644.79259328358103</v>
      </c>
      <c r="AV377" s="24">
        <v>352.564623287671</v>
      </c>
      <c r="AW377" s="24">
        <v>348.08286585365897</v>
      </c>
      <c r="AX377" s="24">
        <v>299.06222891566301</v>
      </c>
      <c r="AY377" s="24">
        <v>576.25137681159401</v>
      </c>
      <c r="AZ377" s="24"/>
      <c r="BA377" s="4"/>
    </row>
    <row r="378" spans="2:53">
      <c r="B378" s="208" t="s">
        <v>509</v>
      </c>
      <c r="C378" s="208"/>
      <c r="D378" s="209" t="s">
        <v>510</v>
      </c>
      <c r="E378" s="208">
        <v>3</v>
      </c>
      <c r="F378" s="208">
        <v>1</v>
      </c>
      <c r="G378" s="208">
        <v>1</v>
      </c>
      <c r="H378" s="208">
        <v>1</v>
      </c>
      <c r="I378" s="208">
        <v>1</v>
      </c>
      <c r="J378" s="208"/>
      <c r="K378" s="202"/>
      <c r="L378" s="202"/>
      <c r="M378" s="208">
        <v>326.02</v>
      </c>
      <c r="N378" s="208">
        <v>691.25</v>
      </c>
      <c r="O378" s="208">
        <v>783.93</v>
      </c>
      <c r="P378" s="208">
        <v>1416.26</v>
      </c>
      <c r="Q378" s="208">
        <v>557.22</v>
      </c>
      <c r="R378" s="208"/>
      <c r="S378" s="202"/>
      <c r="T378" s="202"/>
      <c r="U378" s="208">
        <v>108.67333333333301</v>
      </c>
      <c r="V378" s="208">
        <v>691.25</v>
      </c>
      <c r="W378" s="208">
        <v>783.93</v>
      </c>
      <c r="X378" s="208">
        <v>1416.26</v>
      </c>
      <c r="Y378" s="208">
        <v>557.22</v>
      </c>
      <c r="Z378" s="11"/>
      <c r="AA378" s="4"/>
      <c r="AB378" s="11" t="s">
        <v>126</v>
      </c>
      <c r="AC378" s="11"/>
      <c r="AD378" s="70" t="s">
        <v>511</v>
      </c>
      <c r="AE378" s="24">
        <v>2</v>
      </c>
      <c r="AF378" s="24"/>
      <c r="AG378" s="24"/>
      <c r="AH378" s="24"/>
      <c r="AI378" s="24"/>
      <c r="AJ378" s="24"/>
      <c r="AK378" s="4"/>
      <c r="AL378" s="4"/>
      <c r="AM378" s="24">
        <v>395.12</v>
      </c>
      <c r="AN378" s="24"/>
      <c r="AO378" s="24"/>
      <c r="AP378" s="24"/>
      <c r="AQ378" s="24"/>
      <c r="AR378" s="24"/>
      <c r="AS378" s="4"/>
      <c r="AT378" s="4"/>
      <c r="AU378" s="24">
        <v>197.56</v>
      </c>
      <c r="AV378" s="24"/>
      <c r="AW378" s="24"/>
      <c r="AX378" s="24"/>
      <c r="AY378" s="24"/>
      <c r="AZ378" s="24"/>
      <c r="BA378" s="4"/>
    </row>
    <row r="379" spans="2:53">
      <c r="B379" s="208" t="s">
        <v>123</v>
      </c>
      <c r="C379" s="208"/>
      <c r="D379" s="209" t="s">
        <v>112</v>
      </c>
      <c r="E379" s="208">
        <v>45</v>
      </c>
      <c r="F379" s="208">
        <v>31</v>
      </c>
      <c r="G379" s="208">
        <v>21</v>
      </c>
      <c r="H379" s="208">
        <v>12</v>
      </c>
      <c r="I379" s="208">
        <v>8</v>
      </c>
      <c r="J379" s="208"/>
      <c r="K379" s="202"/>
      <c r="L379" s="202"/>
      <c r="M379" s="208">
        <v>3140.89</v>
      </c>
      <c r="N379" s="208">
        <v>4006.43</v>
      </c>
      <c r="O379" s="208">
        <v>5213.2299999999996</v>
      </c>
      <c r="P379" s="208">
        <v>3209.47</v>
      </c>
      <c r="Q379" s="208">
        <v>4490.33</v>
      </c>
      <c r="R379" s="208"/>
      <c r="S379" s="202"/>
      <c r="T379" s="202"/>
      <c r="U379" s="208">
        <v>69.797555555555505</v>
      </c>
      <c r="V379" s="208">
        <v>129.23967741935499</v>
      </c>
      <c r="W379" s="208">
        <v>248.24904761904801</v>
      </c>
      <c r="X379" s="208">
        <v>267.45583333333298</v>
      </c>
      <c r="Y379" s="208">
        <v>561.29124999999999</v>
      </c>
      <c r="Z379" s="11"/>
      <c r="AA379" s="4"/>
      <c r="AB379" s="11" t="s">
        <v>128</v>
      </c>
      <c r="AC379" s="11"/>
      <c r="AD379" s="70" t="s">
        <v>129</v>
      </c>
      <c r="AE379" s="24">
        <v>117</v>
      </c>
      <c r="AF379" s="24">
        <v>28</v>
      </c>
      <c r="AG379" s="24">
        <v>26</v>
      </c>
      <c r="AH379" s="24">
        <v>18</v>
      </c>
      <c r="AI379" s="24">
        <v>6</v>
      </c>
      <c r="AJ379" s="24"/>
      <c r="AK379" s="4"/>
      <c r="AL379" s="4"/>
      <c r="AM379" s="24">
        <v>55875.91</v>
      </c>
      <c r="AN379" s="24">
        <v>13354.76</v>
      </c>
      <c r="AO379" s="24">
        <v>6471.51</v>
      </c>
      <c r="AP379" s="24">
        <v>7119.85</v>
      </c>
      <c r="AQ379" s="24">
        <v>714.01</v>
      </c>
      <c r="AR379" s="24"/>
      <c r="AS379" s="4"/>
      <c r="AT379" s="4"/>
      <c r="AU379" s="24">
        <v>477.57188034187999</v>
      </c>
      <c r="AV379" s="24">
        <v>476.95571428571401</v>
      </c>
      <c r="AW379" s="24">
        <v>248.90423076923099</v>
      </c>
      <c r="AX379" s="24">
        <v>395.54722222222199</v>
      </c>
      <c r="AY379" s="24">
        <v>119.00166666666701</v>
      </c>
      <c r="AZ379" s="24"/>
      <c r="BA379" s="4"/>
    </row>
    <row r="380" spans="2:53">
      <c r="B380" s="208" t="s">
        <v>124</v>
      </c>
      <c r="C380" s="208"/>
      <c r="D380" s="209" t="s">
        <v>125</v>
      </c>
      <c r="E380" s="208">
        <v>44</v>
      </c>
      <c r="F380" s="208">
        <v>43</v>
      </c>
      <c r="G380" s="208">
        <v>36</v>
      </c>
      <c r="H380" s="208">
        <v>24</v>
      </c>
      <c r="I380" s="208">
        <v>22</v>
      </c>
      <c r="J380" s="208"/>
      <c r="K380" s="202"/>
      <c r="L380" s="202"/>
      <c r="M380" s="208">
        <v>6377.81</v>
      </c>
      <c r="N380" s="208">
        <v>6608.23</v>
      </c>
      <c r="O380" s="208">
        <v>7622.21</v>
      </c>
      <c r="P380" s="208">
        <v>4697.47</v>
      </c>
      <c r="Q380" s="208">
        <v>25028.97</v>
      </c>
      <c r="R380" s="208"/>
      <c r="S380" s="202"/>
      <c r="T380" s="202"/>
      <c r="U380" s="208">
        <v>144.95022727272701</v>
      </c>
      <c r="V380" s="208">
        <v>153.67976744186001</v>
      </c>
      <c r="W380" s="208">
        <v>211.72805555555601</v>
      </c>
      <c r="X380" s="208">
        <v>195.727916666667</v>
      </c>
      <c r="Y380" s="208">
        <v>1137.6804545454499</v>
      </c>
      <c r="Z380" s="11"/>
      <c r="AA380" s="4"/>
      <c r="AB380" s="11" t="s">
        <v>130</v>
      </c>
      <c r="AC380" s="11"/>
      <c r="AD380" s="70" t="s">
        <v>127</v>
      </c>
      <c r="AE380" s="24">
        <v>2</v>
      </c>
      <c r="AF380" s="24"/>
      <c r="AG380" s="24"/>
      <c r="AH380" s="24"/>
      <c r="AI380" s="24"/>
      <c r="AJ380" s="24"/>
      <c r="AK380" s="4"/>
      <c r="AL380" s="4"/>
      <c r="AM380" s="24">
        <v>428.69</v>
      </c>
      <c r="AN380" s="24"/>
      <c r="AO380" s="24"/>
      <c r="AP380" s="24"/>
      <c r="AQ380" s="24"/>
      <c r="AR380" s="24"/>
      <c r="AS380" s="4"/>
      <c r="AT380" s="4"/>
      <c r="AU380" s="24">
        <v>214.345</v>
      </c>
      <c r="AV380" s="24"/>
      <c r="AW380" s="24"/>
      <c r="AX380" s="24"/>
      <c r="AY380" s="24"/>
      <c r="AZ380" s="24"/>
      <c r="BA380" s="4"/>
    </row>
    <row r="381" spans="2:53">
      <c r="B381" s="208" t="s">
        <v>126</v>
      </c>
      <c r="C381" s="208"/>
      <c r="D381" s="209" t="s">
        <v>127</v>
      </c>
      <c r="E381" s="208">
        <v>3268</v>
      </c>
      <c r="F381" s="208">
        <v>2625</v>
      </c>
      <c r="G381" s="208">
        <v>1877</v>
      </c>
      <c r="H381" s="208">
        <v>1881</v>
      </c>
      <c r="I381" s="208">
        <v>1759</v>
      </c>
      <c r="J381" s="208"/>
      <c r="K381" s="202"/>
      <c r="L381" s="202"/>
      <c r="M381" s="208">
        <v>554597.29000000202</v>
      </c>
      <c r="N381" s="208">
        <v>408827.74999999901</v>
      </c>
      <c r="O381" s="208">
        <v>362669.75</v>
      </c>
      <c r="P381" s="208">
        <v>434128.38999999902</v>
      </c>
      <c r="Q381" s="208">
        <v>2090015.48</v>
      </c>
      <c r="R381" s="208"/>
      <c r="S381" s="202"/>
      <c r="T381" s="202"/>
      <c r="U381" s="208">
        <v>168.008873068768</v>
      </c>
      <c r="V381" s="208">
        <v>155.50694180296699</v>
      </c>
      <c r="W381" s="208">
        <v>193.01210750399099</v>
      </c>
      <c r="X381" s="208">
        <v>230.796592238171</v>
      </c>
      <c r="Y381" s="208">
        <v>1188.18389994315</v>
      </c>
      <c r="Z381" s="11"/>
      <c r="AA381" s="4"/>
      <c r="AB381" s="11" t="s">
        <v>131</v>
      </c>
      <c r="AC381" s="11"/>
      <c r="AD381" s="70" t="s">
        <v>132</v>
      </c>
      <c r="AE381" s="24">
        <v>54</v>
      </c>
      <c r="AF381" s="24">
        <v>18</v>
      </c>
      <c r="AG381" s="24">
        <v>10</v>
      </c>
      <c r="AH381" s="24">
        <v>11</v>
      </c>
      <c r="AI381" s="24">
        <v>5</v>
      </c>
      <c r="AJ381" s="24"/>
      <c r="AK381" s="4"/>
      <c r="AL381" s="4"/>
      <c r="AM381" s="24">
        <v>151552.24</v>
      </c>
      <c r="AN381" s="24">
        <v>5582.93</v>
      </c>
      <c r="AO381" s="24">
        <v>3718.65</v>
      </c>
      <c r="AP381" s="24">
        <v>4381.87</v>
      </c>
      <c r="AQ381" s="24">
        <v>3572.43</v>
      </c>
      <c r="AR381" s="24"/>
      <c r="AS381" s="4"/>
      <c r="AT381" s="4"/>
      <c r="AU381" s="24">
        <v>2806.5229629629598</v>
      </c>
      <c r="AV381" s="24">
        <v>310.16277777777799</v>
      </c>
      <c r="AW381" s="24">
        <v>371.86500000000001</v>
      </c>
      <c r="AX381" s="24">
        <v>398.35181818181798</v>
      </c>
      <c r="AY381" s="24">
        <v>714.48599999999999</v>
      </c>
      <c r="AZ381" s="24"/>
      <c r="BA381" s="4"/>
    </row>
    <row r="382" spans="2:53">
      <c r="B382" s="208" t="s">
        <v>126</v>
      </c>
      <c r="C382" s="208"/>
      <c r="D382" s="209" t="s">
        <v>511</v>
      </c>
      <c r="E382" s="208">
        <v>5</v>
      </c>
      <c r="F382" s="208">
        <v>1</v>
      </c>
      <c r="G382" s="208"/>
      <c r="H382" s="208"/>
      <c r="I382" s="208"/>
      <c r="J382" s="208"/>
      <c r="K382" s="202"/>
      <c r="L382" s="202"/>
      <c r="M382" s="208">
        <v>845.29</v>
      </c>
      <c r="N382" s="208">
        <v>100</v>
      </c>
      <c r="O382" s="208"/>
      <c r="P382" s="208"/>
      <c r="Q382" s="208"/>
      <c r="R382" s="208"/>
      <c r="S382" s="202"/>
      <c r="T382" s="202"/>
      <c r="U382" s="208">
        <v>169.05799999999999</v>
      </c>
      <c r="V382" s="208">
        <v>100</v>
      </c>
      <c r="W382" s="208"/>
      <c r="X382" s="208"/>
      <c r="Y382" s="208"/>
      <c r="Z382" s="11"/>
      <c r="AA382" s="4"/>
      <c r="AB382" s="11" t="s">
        <v>133</v>
      </c>
      <c r="AC382" s="11"/>
      <c r="AD382" s="70" t="s">
        <v>134</v>
      </c>
      <c r="AE382" s="24">
        <v>33</v>
      </c>
      <c r="AF382" s="24">
        <v>12</v>
      </c>
      <c r="AG382" s="24">
        <v>8</v>
      </c>
      <c r="AH382" s="24">
        <v>6</v>
      </c>
      <c r="AI382" s="24">
        <v>6</v>
      </c>
      <c r="AJ382" s="24"/>
      <c r="AK382" s="4"/>
      <c r="AL382" s="4"/>
      <c r="AM382" s="24">
        <v>9029.7900000000009</v>
      </c>
      <c r="AN382" s="24">
        <v>1483.76</v>
      </c>
      <c r="AO382" s="24">
        <v>1314.77</v>
      </c>
      <c r="AP382" s="24">
        <v>1287.56</v>
      </c>
      <c r="AQ382" s="24">
        <v>4219.8</v>
      </c>
      <c r="AR382" s="24"/>
      <c r="AS382" s="4"/>
      <c r="AT382" s="4"/>
      <c r="AU382" s="24">
        <v>273.63</v>
      </c>
      <c r="AV382" s="24">
        <v>123.646666666667</v>
      </c>
      <c r="AW382" s="24">
        <v>164.34625</v>
      </c>
      <c r="AX382" s="24">
        <v>214.59333333333299</v>
      </c>
      <c r="AY382" s="24">
        <v>703.3</v>
      </c>
      <c r="AZ382" s="24"/>
      <c r="BA382" s="4"/>
    </row>
    <row r="383" spans="2:53">
      <c r="B383" s="208" t="s">
        <v>128</v>
      </c>
      <c r="C383" s="208"/>
      <c r="D383" s="209" t="s">
        <v>129</v>
      </c>
      <c r="E383" s="208">
        <v>997</v>
      </c>
      <c r="F383" s="208">
        <v>448</v>
      </c>
      <c r="G383" s="208">
        <v>332</v>
      </c>
      <c r="H383" s="208">
        <v>232</v>
      </c>
      <c r="I383" s="208">
        <v>197</v>
      </c>
      <c r="J383" s="208"/>
      <c r="K383" s="202"/>
      <c r="L383" s="202"/>
      <c r="M383" s="208">
        <v>83334.120000000199</v>
      </c>
      <c r="N383" s="208">
        <v>36851.2400000001</v>
      </c>
      <c r="O383" s="208">
        <v>49053.85</v>
      </c>
      <c r="P383" s="208">
        <v>43118.14</v>
      </c>
      <c r="Q383" s="208">
        <v>145168.22</v>
      </c>
      <c r="R383" s="208"/>
      <c r="S383" s="202"/>
      <c r="T383" s="202"/>
      <c r="U383" s="208">
        <v>83.334120000000198</v>
      </c>
      <c r="V383" s="208">
        <v>82.257232142857305</v>
      </c>
      <c r="W383" s="208">
        <v>147.75256024096399</v>
      </c>
      <c r="X383" s="208">
        <v>185.854051724138</v>
      </c>
      <c r="Y383" s="208">
        <v>736.89451776649696</v>
      </c>
      <c r="Z383" s="11"/>
      <c r="AA383" s="4"/>
      <c r="AB383" s="11" t="s">
        <v>135</v>
      </c>
      <c r="AC383" s="11"/>
      <c r="AD383" s="70" t="s">
        <v>136</v>
      </c>
      <c r="AE383" s="24">
        <v>210</v>
      </c>
      <c r="AF383" s="24">
        <v>65</v>
      </c>
      <c r="AG383" s="24">
        <v>43</v>
      </c>
      <c r="AH383" s="24">
        <v>25</v>
      </c>
      <c r="AI383" s="24">
        <v>23</v>
      </c>
      <c r="AJ383" s="24"/>
      <c r="AK383" s="4"/>
      <c r="AL383" s="4"/>
      <c r="AM383" s="24">
        <v>105618.69</v>
      </c>
      <c r="AN383" s="24">
        <v>45220.61</v>
      </c>
      <c r="AO383" s="24">
        <v>23652.44</v>
      </c>
      <c r="AP383" s="24">
        <v>10788.31</v>
      </c>
      <c r="AQ383" s="24">
        <v>38030.449999999997</v>
      </c>
      <c r="AR383" s="24"/>
      <c r="AS383" s="4"/>
      <c r="AT383" s="4"/>
      <c r="AU383" s="24">
        <v>502.94614285714198</v>
      </c>
      <c r="AV383" s="24">
        <v>695.70169230769204</v>
      </c>
      <c r="AW383" s="24">
        <v>550.05674418604599</v>
      </c>
      <c r="AX383" s="24">
        <v>431.5324</v>
      </c>
      <c r="AY383" s="24">
        <v>1653.49782608696</v>
      </c>
      <c r="AZ383" s="24"/>
      <c r="BA383" s="4"/>
    </row>
    <row r="384" spans="2:53">
      <c r="B384" s="208" t="s">
        <v>130</v>
      </c>
      <c r="C384" s="208"/>
      <c r="D384" s="209" t="s">
        <v>510</v>
      </c>
      <c r="E384" s="208">
        <v>1</v>
      </c>
      <c r="F384" s="208"/>
      <c r="G384" s="208">
        <v>1</v>
      </c>
      <c r="H384" s="208">
        <v>1</v>
      </c>
      <c r="I384" s="208">
        <v>1</v>
      </c>
      <c r="J384" s="208"/>
      <c r="K384" s="202"/>
      <c r="L384" s="202"/>
      <c r="M384" s="208">
        <v>278.93</v>
      </c>
      <c r="N384" s="208"/>
      <c r="O384" s="208">
        <v>474.77</v>
      </c>
      <c r="P384" s="208">
        <v>593.62</v>
      </c>
      <c r="Q384" s="208">
        <v>317.37</v>
      </c>
      <c r="R384" s="208"/>
      <c r="S384" s="202"/>
      <c r="T384" s="202"/>
      <c r="U384" s="208">
        <v>278.93</v>
      </c>
      <c r="V384" s="208"/>
      <c r="W384" s="208">
        <v>474.77</v>
      </c>
      <c r="X384" s="208">
        <v>593.62</v>
      </c>
      <c r="Y384" s="208">
        <v>317.37</v>
      </c>
      <c r="Z384" s="11"/>
      <c r="AA384" s="4"/>
      <c r="AB384" s="11" t="s">
        <v>135</v>
      </c>
      <c r="AC384" s="11"/>
      <c r="AD384" s="70" t="s">
        <v>134</v>
      </c>
      <c r="AE384" s="24">
        <v>228</v>
      </c>
      <c r="AF384" s="24">
        <v>60</v>
      </c>
      <c r="AG384" s="24">
        <v>27</v>
      </c>
      <c r="AH384" s="24">
        <v>25</v>
      </c>
      <c r="AI384" s="24">
        <v>18</v>
      </c>
      <c r="AJ384" s="24"/>
      <c r="AK384" s="4"/>
      <c r="AL384" s="4"/>
      <c r="AM384" s="24">
        <v>205365.47</v>
      </c>
      <c r="AN384" s="24">
        <v>11867.15</v>
      </c>
      <c r="AO384" s="24">
        <v>29235.49</v>
      </c>
      <c r="AP384" s="24">
        <v>8085.2</v>
      </c>
      <c r="AQ384" s="24">
        <v>13454.81</v>
      </c>
      <c r="AR384" s="24"/>
      <c r="AS384" s="4"/>
      <c r="AT384" s="4"/>
      <c r="AU384" s="24">
        <v>900.72574561403496</v>
      </c>
      <c r="AV384" s="24">
        <v>197.78583333333299</v>
      </c>
      <c r="AW384" s="24">
        <v>1082.7959259259301</v>
      </c>
      <c r="AX384" s="24">
        <v>323.40800000000002</v>
      </c>
      <c r="AY384" s="24">
        <v>747.48944444444498</v>
      </c>
      <c r="AZ384" s="24"/>
      <c r="BA384" s="4"/>
    </row>
    <row r="385" spans="2:53">
      <c r="B385" s="208" t="s">
        <v>130</v>
      </c>
      <c r="C385" s="208"/>
      <c r="D385" s="209" t="s">
        <v>127</v>
      </c>
      <c r="E385" s="208">
        <v>9</v>
      </c>
      <c r="F385" s="208">
        <v>5</v>
      </c>
      <c r="G385" s="208">
        <v>3</v>
      </c>
      <c r="H385" s="208">
        <v>2</v>
      </c>
      <c r="I385" s="208"/>
      <c r="J385" s="208"/>
      <c r="K385" s="202"/>
      <c r="L385" s="202"/>
      <c r="M385" s="208">
        <v>748.24</v>
      </c>
      <c r="N385" s="208">
        <v>364.79</v>
      </c>
      <c r="O385" s="208">
        <v>500.18</v>
      </c>
      <c r="P385" s="208">
        <v>97.66</v>
      </c>
      <c r="Q385" s="208"/>
      <c r="R385" s="208"/>
      <c r="S385" s="202"/>
      <c r="T385" s="202"/>
      <c r="U385" s="208">
        <v>83.137777777777799</v>
      </c>
      <c r="V385" s="208">
        <v>72.957999999999998</v>
      </c>
      <c r="W385" s="208">
        <v>166.726666666667</v>
      </c>
      <c r="X385" s="208">
        <v>48.83</v>
      </c>
      <c r="Y385" s="208"/>
      <c r="Z385" s="11"/>
      <c r="AA385" s="4"/>
      <c r="AB385" s="11" t="s">
        <v>135</v>
      </c>
      <c r="AC385" s="11"/>
      <c r="AD385" s="70" t="s">
        <v>137</v>
      </c>
      <c r="AE385" s="24">
        <v>7</v>
      </c>
      <c r="AF385" s="24">
        <v>2</v>
      </c>
      <c r="AG385" s="24">
        <v>1</v>
      </c>
      <c r="AH385" s="24"/>
      <c r="AI385" s="24"/>
      <c r="AJ385" s="24"/>
      <c r="AK385" s="4"/>
      <c r="AL385" s="4"/>
      <c r="AM385" s="24">
        <v>11400.67</v>
      </c>
      <c r="AN385" s="24">
        <v>151.44999999999999</v>
      </c>
      <c r="AO385" s="24">
        <v>65</v>
      </c>
      <c r="AP385" s="24"/>
      <c r="AQ385" s="24"/>
      <c r="AR385" s="24"/>
      <c r="AS385" s="4"/>
      <c r="AT385" s="4"/>
      <c r="AU385" s="24">
        <v>1628.6671428571401</v>
      </c>
      <c r="AV385" s="24">
        <v>75.724999999999994</v>
      </c>
      <c r="AW385" s="24">
        <v>65</v>
      </c>
      <c r="AX385" s="24"/>
      <c r="AY385" s="24"/>
      <c r="AZ385" s="24"/>
      <c r="BA385" s="4"/>
    </row>
    <row r="386" spans="2:53" ht="13" thickBot="1">
      <c r="B386" s="212" t="s">
        <v>131</v>
      </c>
      <c r="C386" s="212"/>
      <c r="D386" s="213" t="s">
        <v>132</v>
      </c>
      <c r="E386" s="212">
        <v>235</v>
      </c>
      <c r="F386" s="212">
        <v>162</v>
      </c>
      <c r="G386" s="212">
        <v>125</v>
      </c>
      <c r="H386" s="212">
        <v>109</v>
      </c>
      <c r="I386" s="212">
        <v>96</v>
      </c>
      <c r="J386" s="212"/>
      <c r="K386" s="202"/>
      <c r="L386" s="202"/>
      <c r="M386" s="212">
        <v>34922.74</v>
      </c>
      <c r="N386" s="208">
        <v>22847.759999999998</v>
      </c>
      <c r="O386" s="208">
        <v>25302.240000000002</v>
      </c>
      <c r="P386" s="208">
        <v>27807.98</v>
      </c>
      <c r="Q386" s="208">
        <v>101862</v>
      </c>
      <c r="R386" s="208"/>
      <c r="S386" s="202"/>
      <c r="T386" s="202"/>
      <c r="U386" s="214">
        <v>146.73420168067199</v>
      </c>
      <c r="V386" s="214">
        <v>141.03555555555599</v>
      </c>
      <c r="W386" s="214">
        <v>202.41792000000001</v>
      </c>
      <c r="X386" s="214">
        <v>255.11908256880699</v>
      </c>
      <c r="Y386" s="214">
        <v>1061.0625</v>
      </c>
      <c r="Z386" s="162"/>
      <c r="AA386" s="4"/>
      <c r="AB386" s="94" t="s">
        <v>138</v>
      </c>
      <c r="AC386" s="94"/>
      <c r="AD386" s="86" t="s">
        <v>95</v>
      </c>
      <c r="AE386" s="105">
        <v>13</v>
      </c>
      <c r="AF386" s="105">
        <v>2</v>
      </c>
      <c r="AG386" s="105">
        <v>2</v>
      </c>
      <c r="AH386" s="105">
        <v>2</v>
      </c>
      <c r="AI386" s="105">
        <v>3</v>
      </c>
      <c r="AJ386" s="105"/>
      <c r="AK386" s="4"/>
      <c r="AL386" s="4"/>
      <c r="AM386" s="164">
        <v>1986.58</v>
      </c>
      <c r="AN386" s="105">
        <v>57.11</v>
      </c>
      <c r="AO386" s="105">
        <v>56.89</v>
      </c>
      <c r="AP386" s="105">
        <v>59.92</v>
      </c>
      <c r="AQ386" s="105">
        <v>714.33</v>
      </c>
      <c r="AR386" s="105"/>
      <c r="AS386" s="4"/>
      <c r="AT386" s="4"/>
      <c r="AU386" s="164">
        <v>152.81384615384599</v>
      </c>
      <c r="AV386" s="105">
        <v>28.555</v>
      </c>
      <c r="AW386" s="105">
        <v>28.445</v>
      </c>
      <c r="AX386" s="105">
        <v>29.96</v>
      </c>
      <c r="AY386" s="105">
        <v>238.11</v>
      </c>
      <c r="AZ386" s="105"/>
      <c r="BA386" s="4"/>
    </row>
    <row r="387" spans="2:53">
      <c r="B387" s="208" t="s">
        <v>133</v>
      </c>
      <c r="C387" s="208"/>
      <c r="D387" s="209" t="s">
        <v>134</v>
      </c>
      <c r="E387" s="208">
        <v>100</v>
      </c>
      <c r="F387" s="208">
        <v>69</v>
      </c>
      <c r="G387" s="208">
        <v>48</v>
      </c>
      <c r="H387" s="208">
        <v>46</v>
      </c>
      <c r="I387" s="208">
        <v>46</v>
      </c>
      <c r="J387" s="208"/>
      <c r="K387" s="202"/>
      <c r="L387" s="202"/>
      <c r="M387" s="208">
        <v>13932.36</v>
      </c>
      <c r="N387" s="208">
        <v>9226.32</v>
      </c>
      <c r="O387" s="208">
        <v>9321.19</v>
      </c>
      <c r="P387" s="208">
        <v>10839.04</v>
      </c>
      <c r="Q387" s="208">
        <v>43735.76</v>
      </c>
      <c r="R387" s="208"/>
      <c r="S387" s="202"/>
      <c r="T387" s="202"/>
      <c r="U387" s="208">
        <v>137.944158415842</v>
      </c>
      <c r="V387" s="208">
        <v>133.714782608696</v>
      </c>
      <c r="W387" s="208">
        <v>194.191458333333</v>
      </c>
      <c r="X387" s="208">
        <v>235.63130434782599</v>
      </c>
      <c r="Y387" s="208">
        <v>950.77739130434804</v>
      </c>
      <c r="Z387" s="11"/>
      <c r="AA387" s="4"/>
      <c r="AB387" s="11" t="s">
        <v>138</v>
      </c>
      <c r="AC387" s="11"/>
      <c r="AD387" s="70" t="s">
        <v>105</v>
      </c>
      <c r="AE387" s="24">
        <v>23</v>
      </c>
      <c r="AF387" s="24">
        <v>11</v>
      </c>
      <c r="AG387" s="24">
        <v>11</v>
      </c>
      <c r="AH387" s="24">
        <v>8</v>
      </c>
      <c r="AI387" s="24">
        <v>7</v>
      </c>
      <c r="AJ387" s="24"/>
      <c r="AK387" s="4"/>
      <c r="AL387" s="4"/>
      <c r="AM387" s="24">
        <v>7227.68</v>
      </c>
      <c r="AN387" s="24">
        <v>1486.21</v>
      </c>
      <c r="AO387" s="24">
        <v>3396.95</v>
      </c>
      <c r="AP387" s="24">
        <v>692.56</v>
      </c>
      <c r="AQ387" s="24">
        <v>5457.81</v>
      </c>
      <c r="AR387" s="24"/>
      <c r="AS387" s="4"/>
      <c r="AT387" s="4"/>
      <c r="AU387" s="24">
        <v>314.24695652173898</v>
      </c>
      <c r="AV387" s="24">
        <v>135.11000000000001</v>
      </c>
      <c r="AW387" s="24">
        <v>308.81363636363602</v>
      </c>
      <c r="AX387" s="24">
        <v>86.57</v>
      </c>
      <c r="AY387" s="24">
        <v>779.68714285714304</v>
      </c>
      <c r="AZ387" s="24"/>
      <c r="BA387" s="4"/>
    </row>
    <row r="388" spans="2:53">
      <c r="B388" s="208" t="s">
        <v>460</v>
      </c>
      <c r="C388" s="208"/>
      <c r="D388" s="209" t="s">
        <v>461</v>
      </c>
      <c r="E388" s="208">
        <v>2</v>
      </c>
      <c r="F388" s="208">
        <v>1</v>
      </c>
      <c r="G388" s="208">
        <v>1</v>
      </c>
      <c r="H388" s="208">
        <v>1</v>
      </c>
      <c r="I388" s="208">
        <v>1</v>
      </c>
      <c r="J388" s="208"/>
      <c r="K388" s="202"/>
      <c r="L388" s="202"/>
      <c r="M388" s="208">
        <v>128.78</v>
      </c>
      <c r="N388" s="208">
        <v>115.33</v>
      </c>
      <c r="O388" s="208">
        <v>219.59</v>
      </c>
      <c r="P388" s="208">
        <v>291.16000000000003</v>
      </c>
      <c r="Q388" s="208">
        <v>40.79</v>
      </c>
      <c r="R388" s="208"/>
      <c r="S388" s="202"/>
      <c r="T388" s="202"/>
      <c r="U388" s="208">
        <v>64.39</v>
      </c>
      <c r="V388" s="208">
        <v>115.33</v>
      </c>
      <c r="W388" s="208">
        <v>219.59</v>
      </c>
      <c r="X388" s="208">
        <v>291.16000000000003</v>
      </c>
      <c r="Y388" s="208">
        <v>40.79</v>
      </c>
      <c r="Z388" s="11"/>
      <c r="AA388" s="4"/>
      <c r="AB388" s="11" t="s">
        <v>139</v>
      </c>
      <c r="AC388" s="11"/>
      <c r="AD388" s="70" t="s">
        <v>140</v>
      </c>
      <c r="AE388" s="24">
        <v>8</v>
      </c>
      <c r="AF388" s="24">
        <v>6</v>
      </c>
      <c r="AG388" s="24">
        <v>5</v>
      </c>
      <c r="AH388" s="24">
        <v>5</v>
      </c>
      <c r="AI388" s="24">
        <v>5</v>
      </c>
      <c r="AJ388" s="24"/>
      <c r="AK388" s="4"/>
      <c r="AL388" s="4"/>
      <c r="AM388" s="24">
        <v>392.82</v>
      </c>
      <c r="AN388" s="24">
        <v>225.72</v>
      </c>
      <c r="AO388" s="24">
        <v>314.58</v>
      </c>
      <c r="AP388" s="24">
        <v>362.64</v>
      </c>
      <c r="AQ388" s="24">
        <v>3936.3</v>
      </c>
      <c r="AR388" s="24"/>
      <c r="AS388" s="4"/>
      <c r="AT388" s="4"/>
      <c r="AU388" s="24">
        <v>49.102499999999999</v>
      </c>
      <c r="AV388" s="24">
        <v>37.619999999999997</v>
      </c>
      <c r="AW388" s="24">
        <v>62.915999999999997</v>
      </c>
      <c r="AX388" s="24">
        <v>72.528000000000006</v>
      </c>
      <c r="AY388" s="24">
        <v>787.26</v>
      </c>
      <c r="AZ388" s="24"/>
      <c r="BA388" s="4"/>
    </row>
    <row r="389" spans="2:53">
      <c r="B389" s="208" t="s">
        <v>135</v>
      </c>
      <c r="C389" s="208"/>
      <c r="D389" s="209" t="s">
        <v>84</v>
      </c>
      <c r="E389" s="208">
        <v>1</v>
      </c>
      <c r="F389" s="208"/>
      <c r="G389" s="208"/>
      <c r="H389" s="208"/>
      <c r="I389" s="208"/>
      <c r="J389" s="208"/>
      <c r="K389" s="202"/>
      <c r="L389" s="202"/>
      <c r="M389" s="208">
        <v>8.14</v>
      </c>
      <c r="N389" s="208"/>
      <c r="O389" s="208"/>
      <c r="P389" s="208"/>
      <c r="Q389" s="208"/>
      <c r="R389" s="208"/>
      <c r="S389" s="202"/>
      <c r="T389" s="202"/>
      <c r="U389" s="208">
        <v>8.14</v>
      </c>
      <c r="V389" s="208"/>
      <c r="W389" s="208"/>
      <c r="X389" s="208"/>
      <c r="Y389" s="208"/>
      <c r="Z389" s="11"/>
      <c r="AA389" s="4"/>
      <c r="AB389" s="11" t="s">
        <v>141</v>
      </c>
      <c r="AC389" s="11"/>
      <c r="AD389" s="70" t="s">
        <v>142</v>
      </c>
      <c r="AE389" s="24">
        <v>74</v>
      </c>
      <c r="AF389" s="24">
        <v>29</v>
      </c>
      <c r="AG389" s="24">
        <v>25</v>
      </c>
      <c r="AH389" s="24">
        <v>15</v>
      </c>
      <c r="AI389" s="24">
        <v>14</v>
      </c>
      <c r="AJ389" s="24"/>
      <c r="AK389" s="4"/>
      <c r="AL389" s="4"/>
      <c r="AM389" s="24">
        <v>34670.730000000003</v>
      </c>
      <c r="AN389" s="24">
        <v>17082.43</v>
      </c>
      <c r="AO389" s="24">
        <v>10448.06</v>
      </c>
      <c r="AP389" s="24">
        <v>7133.82</v>
      </c>
      <c r="AQ389" s="24">
        <v>56436.79</v>
      </c>
      <c r="AR389" s="24"/>
      <c r="AS389" s="4"/>
      <c r="AT389" s="4"/>
      <c r="AU389" s="24">
        <v>468.52337837837899</v>
      </c>
      <c r="AV389" s="24">
        <v>589.04931034482797</v>
      </c>
      <c r="AW389" s="24">
        <v>417.92239999999998</v>
      </c>
      <c r="AX389" s="24">
        <v>475.58800000000002</v>
      </c>
      <c r="AY389" s="24">
        <v>4031.19928571429</v>
      </c>
      <c r="AZ389" s="24"/>
      <c r="BA389" s="4"/>
    </row>
    <row r="390" spans="2:53">
      <c r="B390" s="208" t="s">
        <v>135</v>
      </c>
      <c r="C390" s="208"/>
      <c r="D390" s="209" t="s">
        <v>136</v>
      </c>
      <c r="E390" s="208">
        <v>794</v>
      </c>
      <c r="F390" s="208">
        <v>338</v>
      </c>
      <c r="G390" s="208">
        <v>284</v>
      </c>
      <c r="H390" s="208">
        <v>197</v>
      </c>
      <c r="I390" s="208">
        <v>165</v>
      </c>
      <c r="J390" s="208"/>
      <c r="K390" s="202"/>
      <c r="L390" s="202"/>
      <c r="M390" s="208">
        <v>66162.570000000007</v>
      </c>
      <c r="N390" s="208">
        <v>31001.71</v>
      </c>
      <c r="O390" s="208">
        <v>47938.73</v>
      </c>
      <c r="P390" s="208">
        <v>37736.769999999997</v>
      </c>
      <c r="Q390" s="208">
        <v>117682.23</v>
      </c>
      <c r="R390" s="208"/>
      <c r="S390" s="202"/>
      <c r="T390" s="202"/>
      <c r="U390" s="208">
        <v>82.806720901126496</v>
      </c>
      <c r="V390" s="208">
        <v>91.1815</v>
      </c>
      <c r="W390" s="208">
        <v>168.79834507042199</v>
      </c>
      <c r="X390" s="208">
        <v>191.55720812182699</v>
      </c>
      <c r="Y390" s="208">
        <v>713.22563636363702</v>
      </c>
      <c r="Z390" s="11"/>
      <c r="AA390" s="4"/>
      <c r="AB390" s="11" t="s">
        <v>143</v>
      </c>
      <c r="AC390" s="11"/>
      <c r="AD390" s="70" t="s">
        <v>144</v>
      </c>
      <c r="AE390" s="24">
        <v>26</v>
      </c>
      <c r="AF390" s="24">
        <v>12</v>
      </c>
      <c r="AG390" s="24">
        <v>4</v>
      </c>
      <c r="AH390" s="24">
        <v>6</v>
      </c>
      <c r="AI390" s="24">
        <v>4</v>
      </c>
      <c r="AJ390" s="24"/>
      <c r="AK390" s="4"/>
      <c r="AL390" s="4"/>
      <c r="AM390" s="24">
        <v>12418.47</v>
      </c>
      <c r="AN390" s="24">
        <v>2232.46</v>
      </c>
      <c r="AO390" s="24">
        <v>214.06</v>
      </c>
      <c r="AP390" s="24">
        <v>964.63</v>
      </c>
      <c r="AQ390" s="24">
        <v>2396.0100000000002</v>
      </c>
      <c r="AR390" s="24"/>
      <c r="AS390" s="4"/>
      <c r="AT390" s="4"/>
      <c r="AU390" s="24">
        <v>477.63346153846197</v>
      </c>
      <c r="AV390" s="24">
        <v>186.03833333333299</v>
      </c>
      <c r="AW390" s="24">
        <v>53.515000000000001</v>
      </c>
      <c r="AX390" s="24">
        <v>160.77166666666699</v>
      </c>
      <c r="AY390" s="24">
        <v>599.00250000000005</v>
      </c>
      <c r="AZ390" s="24"/>
      <c r="BA390" s="4"/>
    </row>
    <row r="391" spans="2:53">
      <c r="B391" s="208" t="s">
        <v>135</v>
      </c>
      <c r="C391" s="208"/>
      <c r="D391" s="209" t="s">
        <v>134</v>
      </c>
      <c r="E391" s="208">
        <v>761</v>
      </c>
      <c r="F391" s="208">
        <v>407</v>
      </c>
      <c r="G391" s="208">
        <v>265</v>
      </c>
      <c r="H391" s="208">
        <v>240</v>
      </c>
      <c r="I391" s="208">
        <v>200</v>
      </c>
      <c r="J391" s="208"/>
      <c r="K391" s="202"/>
      <c r="L391" s="202"/>
      <c r="M391" s="208">
        <v>87896.08</v>
      </c>
      <c r="N391" s="208">
        <v>48177.46</v>
      </c>
      <c r="O391" s="208">
        <v>50921.74</v>
      </c>
      <c r="P391" s="208">
        <v>58430.37</v>
      </c>
      <c r="Q391" s="208">
        <v>192250.35</v>
      </c>
      <c r="R391" s="208"/>
      <c r="S391" s="202"/>
      <c r="T391" s="202"/>
      <c r="U391" s="208">
        <v>115.04722513089</v>
      </c>
      <c r="V391" s="208">
        <v>118.372137592138</v>
      </c>
      <c r="W391" s="208">
        <v>192.15750943396199</v>
      </c>
      <c r="X391" s="208">
        <v>243.45987500000001</v>
      </c>
      <c r="Y391" s="208">
        <v>961.25175000000002</v>
      </c>
      <c r="Z391" s="11"/>
      <c r="AA391" s="4"/>
      <c r="AB391" s="11" t="s">
        <v>145</v>
      </c>
      <c r="AC391" s="11"/>
      <c r="AD391" s="70" t="s">
        <v>146</v>
      </c>
      <c r="AE391" s="24">
        <v>34</v>
      </c>
      <c r="AF391" s="24">
        <v>15</v>
      </c>
      <c r="AG391" s="24">
        <v>8</v>
      </c>
      <c r="AH391" s="24">
        <v>8</v>
      </c>
      <c r="AI391" s="24">
        <v>7</v>
      </c>
      <c r="AJ391" s="24"/>
      <c r="AK391" s="4"/>
      <c r="AL391" s="4"/>
      <c r="AM391" s="24">
        <v>9482.93</v>
      </c>
      <c r="AN391" s="24">
        <v>1223.3499999999999</v>
      </c>
      <c r="AO391" s="24">
        <v>731.52</v>
      </c>
      <c r="AP391" s="24">
        <v>683.54</v>
      </c>
      <c r="AQ391" s="24">
        <v>11623.71</v>
      </c>
      <c r="AR391" s="24"/>
      <c r="AS391" s="4"/>
      <c r="AT391" s="4"/>
      <c r="AU391" s="24">
        <v>278.90970588235302</v>
      </c>
      <c r="AV391" s="24">
        <v>81.5566666666667</v>
      </c>
      <c r="AW391" s="24">
        <v>91.44</v>
      </c>
      <c r="AX391" s="24">
        <v>85.442499999999995</v>
      </c>
      <c r="AY391" s="24">
        <v>1660.53</v>
      </c>
      <c r="AZ391" s="24"/>
      <c r="BA391" s="4"/>
    </row>
    <row r="392" spans="2:53">
      <c r="B392" s="208" t="s">
        <v>135</v>
      </c>
      <c r="C392" s="208"/>
      <c r="D392" s="209" t="s">
        <v>137</v>
      </c>
      <c r="E392" s="208">
        <v>35</v>
      </c>
      <c r="F392" s="208">
        <v>20</v>
      </c>
      <c r="G392" s="208">
        <v>10</v>
      </c>
      <c r="H392" s="208">
        <v>9</v>
      </c>
      <c r="I392" s="208">
        <v>6</v>
      </c>
      <c r="J392" s="208"/>
      <c r="K392" s="202"/>
      <c r="L392" s="202"/>
      <c r="M392" s="208">
        <v>2127.1</v>
      </c>
      <c r="N392" s="208">
        <v>1368.53</v>
      </c>
      <c r="O392" s="208">
        <v>1256.32</v>
      </c>
      <c r="P392" s="208">
        <v>1265.5899999999999</v>
      </c>
      <c r="Q392" s="208">
        <v>2923.61</v>
      </c>
      <c r="R392" s="208"/>
      <c r="S392" s="202"/>
      <c r="T392" s="202"/>
      <c r="U392" s="208">
        <v>60.774285714285703</v>
      </c>
      <c r="V392" s="208">
        <v>68.426500000000004</v>
      </c>
      <c r="W392" s="208">
        <v>125.63200000000001</v>
      </c>
      <c r="X392" s="208">
        <v>140.62111111111099</v>
      </c>
      <c r="Y392" s="208">
        <v>487.26833333333298</v>
      </c>
      <c r="Z392" s="11"/>
      <c r="AA392" s="4"/>
      <c r="AB392" s="11" t="s">
        <v>147</v>
      </c>
      <c r="AC392" s="11"/>
      <c r="AD392" s="70" t="s">
        <v>148</v>
      </c>
      <c r="AE392" s="24">
        <v>7</v>
      </c>
      <c r="AF392" s="24">
        <v>3</v>
      </c>
      <c r="AG392" s="24">
        <v>3</v>
      </c>
      <c r="AH392" s="24">
        <v>2</v>
      </c>
      <c r="AI392" s="24">
        <v>2</v>
      </c>
      <c r="AJ392" s="24"/>
      <c r="AK392" s="4"/>
      <c r="AL392" s="4"/>
      <c r="AM392" s="24">
        <v>388</v>
      </c>
      <c r="AN392" s="24">
        <v>73.760000000000005</v>
      </c>
      <c r="AO392" s="24">
        <v>86.2</v>
      </c>
      <c r="AP392" s="24">
        <v>54.84</v>
      </c>
      <c r="AQ392" s="24">
        <v>2447.38</v>
      </c>
      <c r="AR392" s="24"/>
      <c r="AS392" s="4"/>
      <c r="AT392" s="4"/>
      <c r="AU392" s="24">
        <v>55.428571428571402</v>
      </c>
      <c r="AV392" s="24">
        <v>24.586666666666702</v>
      </c>
      <c r="AW392" s="24">
        <v>28.733333333333299</v>
      </c>
      <c r="AX392" s="24">
        <v>27.42</v>
      </c>
      <c r="AY392" s="24">
        <v>1223.69</v>
      </c>
      <c r="AZ392" s="24"/>
      <c r="BA392" s="4"/>
    </row>
    <row r="393" spans="2:53">
      <c r="B393" s="208" t="s">
        <v>138</v>
      </c>
      <c r="C393" s="208"/>
      <c r="D393" s="209" t="s">
        <v>95</v>
      </c>
      <c r="E393" s="208">
        <v>31</v>
      </c>
      <c r="F393" s="208">
        <v>19</v>
      </c>
      <c r="G393" s="208">
        <v>18</v>
      </c>
      <c r="H393" s="208">
        <v>15</v>
      </c>
      <c r="I393" s="208">
        <v>14</v>
      </c>
      <c r="J393" s="208"/>
      <c r="K393" s="202"/>
      <c r="L393" s="202"/>
      <c r="M393" s="208">
        <v>3434.97</v>
      </c>
      <c r="N393" s="208">
        <v>1835.26</v>
      </c>
      <c r="O393" s="208">
        <v>3127.13</v>
      </c>
      <c r="P393" s="208">
        <v>2817.86</v>
      </c>
      <c r="Q393" s="208">
        <v>19008.830000000002</v>
      </c>
      <c r="R393" s="208"/>
      <c r="S393" s="202"/>
      <c r="T393" s="202"/>
      <c r="U393" s="208">
        <v>110.805483870968</v>
      </c>
      <c r="V393" s="208">
        <v>96.592631578947405</v>
      </c>
      <c r="W393" s="208">
        <v>173.729444444444</v>
      </c>
      <c r="X393" s="208">
        <v>187.857333333333</v>
      </c>
      <c r="Y393" s="208">
        <v>1357.77357142857</v>
      </c>
      <c r="Z393" s="11"/>
      <c r="AA393" s="4"/>
      <c r="AB393" s="11" t="s">
        <v>149</v>
      </c>
      <c r="AC393" s="11"/>
      <c r="AD393" s="70" t="s">
        <v>150</v>
      </c>
      <c r="AE393" s="24">
        <v>46</v>
      </c>
      <c r="AF393" s="24">
        <v>34</v>
      </c>
      <c r="AG393" s="24">
        <v>27</v>
      </c>
      <c r="AH393" s="24">
        <v>11</v>
      </c>
      <c r="AI393" s="24">
        <v>9</v>
      </c>
      <c r="AJ393" s="24"/>
      <c r="AK393" s="4"/>
      <c r="AL393" s="4"/>
      <c r="AM393" s="24">
        <v>15867.55</v>
      </c>
      <c r="AN393" s="24">
        <v>4864.3599999999997</v>
      </c>
      <c r="AO393" s="24">
        <v>6597.63</v>
      </c>
      <c r="AP393" s="24">
        <v>335.14</v>
      </c>
      <c r="AQ393" s="24">
        <v>2438.14</v>
      </c>
      <c r="AR393" s="24"/>
      <c r="AS393" s="4"/>
      <c r="AT393" s="4"/>
      <c r="AU393" s="24">
        <v>344.94673913043499</v>
      </c>
      <c r="AV393" s="24">
        <v>138.98171428571399</v>
      </c>
      <c r="AW393" s="24">
        <v>235.62964285714301</v>
      </c>
      <c r="AX393" s="24">
        <v>30.4672727272727</v>
      </c>
      <c r="AY393" s="24">
        <v>270.90444444444398</v>
      </c>
      <c r="AZ393" s="24"/>
      <c r="BA393" s="4"/>
    </row>
    <row r="394" spans="2:53">
      <c r="B394" s="208" t="s">
        <v>138</v>
      </c>
      <c r="C394" s="208"/>
      <c r="D394" s="209" t="s">
        <v>105</v>
      </c>
      <c r="E394" s="208">
        <v>73</v>
      </c>
      <c r="F394" s="208">
        <v>49</v>
      </c>
      <c r="G394" s="208">
        <v>44</v>
      </c>
      <c r="H394" s="208">
        <v>32</v>
      </c>
      <c r="I394" s="208">
        <v>33</v>
      </c>
      <c r="J394" s="208"/>
      <c r="K394" s="202"/>
      <c r="L394" s="202"/>
      <c r="M394" s="208">
        <v>7139.32</v>
      </c>
      <c r="N394" s="208">
        <v>7490.84</v>
      </c>
      <c r="O394" s="208">
        <v>7902.84</v>
      </c>
      <c r="P394" s="208">
        <v>6047.09</v>
      </c>
      <c r="Q394" s="208">
        <v>36085.629999999997</v>
      </c>
      <c r="R394" s="208"/>
      <c r="S394" s="202"/>
      <c r="T394" s="202"/>
      <c r="U394" s="208">
        <v>96.477297297297298</v>
      </c>
      <c r="V394" s="208">
        <v>152.874285714286</v>
      </c>
      <c r="W394" s="208">
        <v>179.61</v>
      </c>
      <c r="X394" s="208">
        <v>188.9715625</v>
      </c>
      <c r="Y394" s="208">
        <v>1093.5039393939401</v>
      </c>
      <c r="Z394" s="11"/>
      <c r="AA394" s="4"/>
      <c r="AB394" s="11" t="s">
        <v>151</v>
      </c>
      <c r="AC394" s="11"/>
      <c r="AD394" s="70" t="s">
        <v>152</v>
      </c>
      <c r="AE394" s="24">
        <v>18</v>
      </c>
      <c r="AF394" s="24">
        <v>11</v>
      </c>
      <c r="AG394" s="24">
        <v>2</v>
      </c>
      <c r="AH394" s="24">
        <v>1</v>
      </c>
      <c r="AI394" s="24">
        <v>1</v>
      </c>
      <c r="AJ394" s="24"/>
      <c r="AK394" s="4"/>
      <c r="AL394" s="4"/>
      <c r="AM394" s="24">
        <v>14253.54</v>
      </c>
      <c r="AN394" s="24">
        <v>12067.39</v>
      </c>
      <c r="AO394" s="24">
        <v>122.39</v>
      </c>
      <c r="AP394" s="24">
        <v>19.52</v>
      </c>
      <c r="AQ394" s="24">
        <v>40.78</v>
      </c>
      <c r="AR394" s="24"/>
      <c r="AS394" s="4"/>
      <c r="AT394" s="4"/>
      <c r="AU394" s="24">
        <v>791.863333333333</v>
      </c>
      <c r="AV394" s="24">
        <v>1097.03545454545</v>
      </c>
      <c r="AW394" s="24">
        <v>61.195</v>
      </c>
      <c r="AX394" s="24">
        <v>19.52</v>
      </c>
      <c r="AY394" s="24">
        <v>40.78</v>
      </c>
      <c r="AZ394" s="24"/>
      <c r="BA394" s="4"/>
    </row>
    <row r="395" spans="2:53">
      <c r="B395" s="208" t="s">
        <v>139</v>
      </c>
      <c r="C395" s="208"/>
      <c r="D395" s="209" t="s">
        <v>140</v>
      </c>
      <c r="E395" s="208">
        <v>43</v>
      </c>
      <c r="F395" s="208">
        <v>28</v>
      </c>
      <c r="G395" s="208">
        <v>24</v>
      </c>
      <c r="H395" s="208">
        <v>16</v>
      </c>
      <c r="I395" s="208">
        <v>12</v>
      </c>
      <c r="J395" s="208"/>
      <c r="K395" s="202"/>
      <c r="L395" s="202"/>
      <c r="M395" s="208">
        <v>5187.47</v>
      </c>
      <c r="N395" s="208">
        <v>3334.03</v>
      </c>
      <c r="O395" s="208">
        <v>5963.16</v>
      </c>
      <c r="P395" s="208">
        <v>5329.4</v>
      </c>
      <c r="Q395" s="208">
        <v>21161.89</v>
      </c>
      <c r="R395" s="208"/>
      <c r="S395" s="202"/>
      <c r="T395" s="202"/>
      <c r="U395" s="208">
        <v>117.89704545454499</v>
      </c>
      <c r="V395" s="208">
        <v>119.07250000000001</v>
      </c>
      <c r="W395" s="208">
        <v>248.465</v>
      </c>
      <c r="X395" s="208">
        <v>333.08749999999998</v>
      </c>
      <c r="Y395" s="208">
        <v>1763.4908333333301</v>
      </c>
      <c r="Z395" s="11"/>
      <c r="AA395" s="4"/>
      <c r="AB395" s="11" t="s">
        <v>153</v>
      </c>
      <c r="AC395" s="11"/>
      <c r="AD395" s="70" t="s">
        <v>154</v>
      </c>
      <c r="AE395" s="24">
        <v>27</v>
      </c>
      <c r="AF395" s="24">
        <v>14</v>
      </c>
      <c r="AG395" s="24">
        <v>6</v>
      </c>
      <c r="AH395" s="24">
        <v>4</v>
      </c>
      <c r="AI395" s="24">
        <v>3</v>
      </c>
      <c r="AJ395" s="24"/>
      <c r="AK395" s="4"/>
      <c r="AL395" s="4"/>
      <c r="AM395" s="24">
        <v>14746.32</v>
      </c>
      <c r="AN395" s="24">
        <v>2047.28</v>
      </c>
      <c r="AO395" s="24">
        <v>321.79000000000002</v>
      </c>
      <c r="AP395" s="24">
        <v>368.32</v>
      </c>
      <c r="AQ395" s="24">
        <v>4455.29</v>
      </c>
      <c r="AR395" s="24"/>
      <c r="AS395" s="4"/>
      <c r="AT395" s="4"/>
      <c r="AU395" s="24">
        <v>546.16</v>
      </c>
      <c r="AV395" s="24">
        <v>146.23428571428599</v>
      </c>
      <c r="AW395" s="24">
        <v>53.631666666666703</v>
      </c>
      <c r="AX395" s="24">
        <v>92.08</v>
      </c>
      <c r="AY395" s="24">
        <v>1485.09666666667</v>
      </c>
      <c r="AZ395" s="24"/>
      <c r="BA395" s="4"/>
    </row>
    <row r="396" spans="2:53" ht="13" thickBot="1">
      <c r="B396" s="212" t="s">
        <v>141</v>
      </c>
      <c r="C396" s="212"/>
      <c r="D396" s="213" t="s">
        <v>142</v>
      </c>
      <c r="E396" s="212">
        <v>517</v>
      </c>
      <c r="F396" s="212">
        <v>435</v>
      </c>
      <c r="G396" s="212">
        <v>372</v>
      </c>
      <c r="H396" s="212">
        <v>292</v>
      </c>
      <c r="I396" s="212">
        <v>276</v>
      </c>
      <c r="J396" s="212"/>
      <c r="K396" s="202"/>
      <c r="L396" s="202"/>
      <c r="M396" s="212">
        <v>60264.33</v>
      </c>
      <c r="N396" s="208">
        <v>64952.019999999902</v>
      </c>
      <c r="O396" s="208">
        <v>90400.479999999894</v>
      </c>
      <c r="P396" s="208">
        <v>70541.960000000006</v>
      </c>
      <c r="Q396" s="208">
        <v>260991.31</v>
      </c>
      <c r="R396" s="208"/>
      <c r="S396" s="202"/>
      <c r="T396" s="202"/>
      <c r="U396" s="214">
        <v>114.78919999999999</v>
      </c>
      <c r="V396" s="214">
        <v>148.97252293578001</v>
      </c>
      <c r="W396" s="214">
        <v>242.36053619302899</v>
      </c>
      <c r="X396" s="214">
        <v>241.58205479451999</v>
      </c>
      <c r="Y396" s="214">
        <v>945.62068840579798</v>
      </c>
      <c r="Z396" s="162"/>
      <c r="AA396" s="4"/>
      <c r="AB396" s="94" t="s">
        <v>155</v>
      </c>
      <c r="AC396" s="94"/>
      <c r="AD396" s="86" t="s">
        <v>156</v>
      </c>
      <c r="AE396" s="105">
        <v>14</v>
      </c>
      <c r="AF396" s="105">
        <v>8</v>
      </c>
      <c r="AG396" s="105">
        <v>7</v>
      </c>
      <c r="AH396" s="105">
        <v>5</v>
      </c>
      <c r="AI396" s="105">
        <v>4</v>
      </c>
      <c r="AJ396" s="105"/>
      <c r="AK396" s="4"/>
      <c r="AL396" s="4"/>
      <c r="AM396" s="164">
        <v>4194.08</v>
      </c>
      <c r="AN396" s="105">
        <v>500.45</v>
      </c>
      <c r="AO396" s="105">
        <v>1416.71</v>
      </c>
      <c r="AP396" s="105">
        <v>2630.71</v>
      </c>
      <c r="AQ396" s="105">
        <v>5305.85</v>
      </c>
      <c r="AR396" s="105"/>
      <c r="AS396" s="4"/>
      <c r="AT396" s="4"/>
      <c r="AU396" s="164">
        <v>299.57714285714297</v>
      </c>
      <c r="AV396" s="105">
        <v>62.556249999999999</v>
      </c>
      <c r="AW396" s="105">
        <v>202.387142857143</v>
      </c>
      <c r="AX396" s="105">
        <v>526.14200000000005</v>
      </c>
      <c r="AY396" s="105">
        <v>1326.4625000000001</v>
      </c>
      <c r="AZ396" s="105"/>
      <c r="BA396" s="4"/>
    </row>
    <row r="397" spans="2:53">
      <c r="B397" s="208" t="s">
        <v>143</v>
      </c>
      <c r="C397" s="208"/>
      <c r="D397" s="209" t="s">
        <v>144</v>
      </c>
      <c r="E397" s="208">
        <v>103</v>
      </c>
      <c r="F397" s="208">
        <v>76</v>
      </c>
      <c r="G397" s="208">
        <v>64</v>
      </c>
      <c r="H397" s="208">
        <v>53</v>
      </c>
      <c r="I397" s="208">
        <v>50</v>
      </c>
      <c r="J397" s="208"/>
      <c r="K397" s="202"/>
      <c r="L397" s="202"/>
      <c r="M397" s="208">
        <v>14582.05</v>
      </c>
      <c r="N397" s="208">
        <v>9571.4299999999894</v>
      </c>
      <c r="O397" s="208">
        <v>16716.560000000001</v>
      </c>
      <c r="P397" s="208">
        <v>14221.67</v>
      </c>
      <c r="Q397" s="208">
        <v>54693.279999999999</v>
      </c>
      <c r="R397" s="208"/>
      <c r="S397" s="202"/>
      <c r="T397" s="202"/>
      <c r="U397" s="208">
        <v>141.57330097087399</v>
      </c>
      <c r="V397" s="208">
        <v>125.93986842105301</v>
      </c>
      <c r="W397" s="208">
        <v>261.19625000000002</v>
      </c>
      <c r="X397" s="208">
        <v>268.333396226415</v>
      </c>
      <c r="Y397" s="208">
        <v>1093.8656000000001</v>
      </c>
      <c r="Z397" s="11"/>
      <c r="AA397" s="4"/>
      <c r="AB397" s="11" t="s">
        <v>157</v>
      </c>
      <c r="AC397" s="11"/>
      <c r="AD397" s="70" t="s">
        <v>158</v>
      </c>
      <c r="AE397" s="24">
        <v>28</v>
      </c>
      <c r="AF397" s="24">
        <v>11</v>
      </c>
      <c r="AG397" s="24">
        <v>19</v>
      </c>
      <c r="AH397" s="24">
        <v>12</v>
      </c>
      <c r="AI397" s="24">
        <v>11</v>
      </c>
      <c r="AJ397" s="24"/>
      <c r="AK397" s="4"/>
      <c r="AL397" s="4"/>
      <c r="AM397" s="24">
        <v>5275.1</v>
      </c>
      <c r="AN397" s="24">
        <v>13229.41</v>
      </c>
      <c r="AO397" s="24">
        <v>2703.54</v>
      </c>
      <c r="AP397" s="24">
        <v>4761.99</v>
      </c>
      <c r="AQ397" s="24">
        <v>12477.92</v>
      </c>
      <c r="AR397" s="24"/>
      <c r="AS397" s="4"/>
      <c r="AT397" s="4"/>
      <c r="AU397" s="24">
        <v>188.396428571429</v>
      </c>
      <c r="AV397" s="24">
        <v>1202.6736363636401</v>
      </c>
      <c r="AW397" s="24">
        <v>142.29157894736801</v>
      </c>
      <c r="AX397" s="24">
        <v>396.83249999999998</v>
      </c>
      <c r="AY397" s="24">
        <v>1134.3563636363599</v>
      </c>
      <c r="AZ397" s="24"/>
      <c r="BA397" s="4"/>
    </row>
    <row r="398" spans="2:53">
      <c r="B398" s="208" t="s">
        <v>145</v>
      </c>
      <c r="C398" s="208"/>
      <c r="D398" s="209" t="s">
        <v>146</v>
      </c>
      <c r="E398" s="208">
        <v>337</v>
      </c>
      <c r="F398" s="208">
        <v>229</v>
      </c>
      <c r="G398" s="208">
        <v>207</v>
      </c>
      <c r="H398" s="208">
        <v>168</v>
      </c>
      <c r="I398" s="208">
        <v>145</v>
      </c>
      <c r="J398" s="208"/>
      <c r="K398" s="202"/>
      <c r="L398" s="202"/>
      <c r="M398" s="208">
        <v>50040.3</v>
      </c>
      <c r="N398" s="208">
        <v>28966.43</v>
      </c>
      <c r="O398" s="208">
        <v>54919.46</v>
      </c>
      <c r="P398" s="208">
        <v>45994.42</v>
      </c>
      <c r="Q398" s="208">
        <v>209942.94</v>
      </c>
      <c r="R398" s="208"/>
      <c r="S398" s="202"/>
      <c r="T398" s="202"/>
      <c r="U398" s="208">
        <v>148.487537091988</v>
      </c>
      <c r="V398" s="208">
        <v>126.49096069869</v>
      </c>
      <c r="W398" s="208">
        <v>265.31140096618401</v>
      </c>
      <c r="X398" s="208">
        <v>273.776309523809</v>
      </c>
      <c r="Y398" s="208">
        <v>1447.88234482759</v>
      </c>
      <c r="Z398" s="11"/>
      <c r="AA398" s="4"/>
      <c r="AB398" s="11" t="s">
        <v>159</v>
      </c>
      <c r="AC398" s="11"/>
      <c r="AD398" s="70" t="s">
        <v>160</v>
      </c>
      <c r="AE398" s="24">
        <v>72</v>
      </c>
      <c r="AF398" s="24">
        <v>30</v>
      </c>
      <c r="AG398" s="24">
        <v>20</v>
      </c>
      <c r="AH398" s="24">
        <v>18</v>
      </c>
      <c r="AI398" s="24">
        <v>14</v>
      </c>
      <c r="AJ398" s="24"/>
      <c r="AK398" s="4"/>
      <c r="AL398" s="4"/>
      <c r="AM398" s="24">
        <v>28066.880000000001</v>
      </c>
      <c r="AN398" s="24">
        <v>6858.01</v>
      </c>
      <c r="AO398" s="24">
        <v>3403.07</v>
      </c>
      <c r="AP398" s="24">
        <v>2806.59</v>
      </c>
      <c r="AQ398" s="24">
        <v>5693.12</v>
      </c>
      <c r="AR398" s="24"/>
      <c r="AS398" s="4"/>
      <c r="AT398" s="4"/>
      <c r="AU398" s="24">
        <v>389.81777777777802</v>
      </c>
      <c r="AV398" s="24">
        <v>228.600333333333</v>
      </c>
      <c r="AW398" s="24">
        <v>170.15350000000001</v>
      </c>
      <c r="AX398" s="24">
        <v>155.92166666666699</v>
      </c>
      <c r="AY398" s="24">
        <v>406.65142857142899</v>
      </c>
      <c r="AZ398" s="24"/>
      <c r="BA398" s="4"/>
    </row>
    <row r="399" spans="2:53">
      <c r="B399" s="208" t="s">
        <v>147</v>
      </c>
      <c r="C399" s="208"/>
      <c r="D399" s="209" t="s">
        <v>148</v>
      </c>
      <c r="E399" s="208">
        <v>59</v>
      </c>
      <c r="F399" s="208">
        <v>38</v>
      </c>
      <c r="G399" s="208">
        <v>28</v>
      </c>
      <c r="H399" s="208">
        <v>19</v>
      </c>
      <c r="I399" s="208">
        <v>18</v>
      </c>
      <c r="J399" s="208"/>
      <c r="K399" s="202"/>
      <c r="L399" s="202"/>
      <c r="M399" s="208">
        <v>7342.04</v>
      </c>
      <c r="N399" s="208">
        <v>4031.31</v>
      </c>
      <c r="O399" s="208">
        <v>5901.95</v>
      </c>
      <c r="P399" s="208">
        <v>5374.15</v>
      </c>
      <c r="Q399" s="208">
        <v>22450.1</v>
      </c>
      <c r="R399" s="208"/>
      <c r="S399" s="202"/>
      <c r="T399" s="202"/>
      <c r="U399" s="208">
        <v>122.36733333333299</v>
      </c>
      <c r="V399" s="208">
        <v>103.366923076923</v>
      </c>
      <c r="W399" s="208">
        <v>210.78392857142899</v>
      </c>
      <c r="X399" s="208">
        <v>282.85000000000002</v>
      </c>
      <c r="Y399" s="208">
        <v>1247.2277777777799</v>
      </c>
      <c r="Z399" s="11"/>
      <c r="AA399" s="4"/>
      <c r="AB399" s="11" t="s">
        <v>161</v>
      </c>
      <c r="AC399" s="11"/>
      <c r="AD399" s="70" t="s">
        <v>162</v>
      </c>
      <c r="AE399" s="24">
        <v>97</v>
      </c>
      <c r="AF399" s="24">
        <v>71</v>
      </c>
      <c r="AG399" s="24">
        <v>33</v>
      </c>
      <c r="AH399" s="24">
        <v>27</v>
      </c>
      <c r="AI399" s="24">
        <v>19</v>
      </c>
      <c r="AJ399" s="24"/>
      <c r="AK399" s="4"/>
      <c r="AL399" s="4"/>
      <c r="AM399" s="24">
        <v>42515.93</v>
      </c>
      <c r="AN399" s="24">
        <v>14269.45</v>
      </c>
      <c r="AO399" s="24">
        <v>9655.31</v>
      </c>
      <c r="AP399" s="24">
        <v>9469.33</v>
      </c>
      <c r="AQ399" s="24">
        <v>14896.18</v>
      </c>
      <c r="AR399" s="24"/>
      <c r="AS399" s="4"/>
      <c r="AT399" s="4"/>
      <c r="AU399" s="24">
        <v>438.30855670103102</v>
      </c>
      <c r="AV399" s="24">
        <v>200.97816901408501</v>
      </c>
      <c r="AW399" s="24">
        <v>292.58515151515098</v>
      </c>
      <c r="AX399" s="24">
        <v>350.715925925926</v>
      </c>
      <c r="AY399" s="24">
        <v>784.009473684211</v>
      </c>
      <c r="AZ399" s="24"/>
      <c r="BA399" s="4"/>
    </row>
    <row r="400" spans="2:53">
      <c r="B400" s="208" t="s">
        <v>147</v>
      </c>
      <c r="C400" s="208"/>
      <c r="D400" s="209" t="s">
        <v>512</v>
      </c>
      <c r="E400" s="208">
        <v>1</v>
      </c>
      <c r="F400" s="208"/>
      <c r="G400" s="208"/>
      <c r="H400" s="208"/>
      <c r="I400" s="208"/>
      <c r="J400" s="208"/>
      <c r="K400" s="202"/>
      <c r="L400" s="202"/>
      <c r="M400" s="208">
        <v>46.6</v>
      </c>
      <c r="N400" s="208"/>
      <c r="O400" s="208"/>
      <c r="P400" s="208"/>
      <c r="Q400" s="208"/>
      <c r="R400" s="208"/>
      <c r="S400" s="202"/>
      <c r="T400" s="202"/>
      <c r="U400" s="208">
        <v>46.6</v>
      </c>
      <c r="V400" s="208"/>
      <c r="W400" s="208"/>
      <c r="X400" s="208"/>
      <c r="Y400" s="208"/>
      <c r="Z400" s="11"/>
      <c r="AA400" s="4"/>
      <c r="AB400" s="11" t="s">
        <v>161</v>
      </c>
      <c r="AC400" s="11"/>
      <c r="AD400" s="70" t="s">
        <v>84</v>
      </c>
      <c r="AE400" s="24">
        <v>2</v>
      </c>
      <c r="AF400" s="24"/>
      <c r="AG400" s="24"/>
      <c r="AH400" s="24"/>
      <c r="AI400" s="24"/>
      <c r="AJ400" s="24"/>
      <c r="AK400" s="4"/>
      <c r="AL400" s="4"/>
      <c r="AM400" s="24">
        <v>48.99</v>
      </c>
      <c r="AN400" s="24"/>
      <c r="AO400" s="24"/>
      <c r="AP400" s="24"/>
      <c r="AQ400" s="24"/>
      <c r="AR400" s="24"/>
      <c r="AS400" s="4"/>
      <c r="AT400" s="4"/>
      <c r="AU400" s="24">
        <v>24.495000000000001</v>
      </c>
      <c r="AV400" s="24"/>
      <c r="AW400" s="24"/>
      <c r="AX400" s="24"/>
      <c r="AY400" s="24"/>
      <c r="AZ400" s="24"/>
      <c r="BA400" s="4"/>
    </row>
    <row r="401" spans="2:53">
      <c r="B401" s="208" t="s">
        <v>149</v>
      </c>
      <c r="C401" s="208"/>
      <c r="D401" s="209" t="s">
        <v>150</v>
      </c>
      <c r="E401" s="208">
        <v>181</v>
      </c>
      <c r="F401" s="208">
        <v>150</v>
      </c>
      <c r="G401" s="208">
        <v>97</v>
      </c>
      <c r="H401" s="208">
        <v>105</v>
      </c>
      <c r="I401" s="208">
        <v>102</v>
      </c>
      <c r="J401" s="208"/>
      <c r="K401" s="202"/>
      <c r="L401" s="202"/>
      <c r="M401" s="208">
        <v>31592.61</v>
      </c>
      <c r="N401" s="208">
        <v>35754.839999999997</v>
      </c>
      <c r="O401" s="208">
        <v>24323.84</v>
      </c>
      <c r="P401" s="208">
        <v>29715.49</v>
      </c>
      <c r="Q401" s="208">
        <v>181270.58</v>
      </c>
      <c r="R401" s="208"/>
      <c r="S401" s="202"/>
      <c r="T401" s="202"/>
      <c r="U401" s="208">
        <v>174.544806629834</v>
      </c>
      <c r="V401" s="208">
        <v>238.3656</v>
      </c>
      <c r="W401" s="208">
        <v>250.76123711340199</v>
      </c>
      <c r="X401" s="208">
        <v>283.00466666666699</v>
      </c>
      <c r="Y401" s="208">
        <v>1777.16254901961</v>
      </c>
      <c r="Z401" s="11"/>
      <c r="AA401" s="4"/>
      <c r="AB401" s="11" t="s">
        <v>163</v>
      </c>
      <c r="AC401" s="11"/>
      <c r="AD401" s="70" t="s">
        <v>134</v>
      </c>
      <c r="AE401" s="24">
        <v>17</v>
      </c>
      <c r="AF401" s="24">
        <v>8</v>
      </c>
      <c r="AG401" s="24">
        <v>3</v>
      </c>
      <c r="AH401" s="24">
        <v>4</v>
      </c>
      <c r="AI401" s="24">
        <v>4</v>
      </c>
      <c r="AJ401" s="24"/>
      <c r="AK401" s="4"/>
      <c r="AL401" s="4"/>
      <c r="AM401" s="24">
        <v>2141.16</v>
      </c>
      <c r="AN401" s="24">
        <v>779.81</v>
      </c>
      <c r="AO401" s="24">
        <v>363.83</v>
      </c>
      <c r="AP401" s="24">
        <v>523.6</v>
      </c>
      <c r="AQ401" s="24">
        <v>4572.2299999999996</v>
      </c>
      <c r="AR401" s="24"/>
      <c r="AS401" s="4"/>
      <c r="AT401" s="4"/>
      <c r="AU401" s="24">
        <v>125.95058823529401</v>
      </c>
      <c r="AV401" s="24">
        <v>97.476249999999993</v>
      </c>
      <c r="AW401" s="24">
        <v>121.276666666667</v>
      </c>
      <c r="AX401" s="24">
        <v>130.9</v>
      </c>
      <c r="AY401" s="24">
        <v>1143.0574999999999</v>
      </c>
      <c r="AZ401" s="24"/>
      <c r="BA401" s="4"/>
    </row>
    <row r="402" spans="2:53">
      <c r="B402" s="208" t="s">
        <v>151</v>
      </c>
      <c r="C402" s="208"/>
      <c r="D402" s="209" t="s">
        <v>152</v>
      </c>
      <c r="E402" s="208">
        <v>68</v>
      </c>
      <c r="F402" s="208">
        <v>52</v>
      </c>
      <c r="G402" s="208">
        <v>41</v>
      </c>
      <c r="H402" s="208">
        <v>32</v>
      </c>
      <c r="I402" s="208">
        <v>29</v>
      </c>
      <c r="J402" s="208"/>
      <c r="K402" s="202"/>
      <c r="L402" s="202"/>
      <c r="M402" s="208">
        <v>10228.39</v>
      </c>
      <c r="N402" s="208">
        <v>6994.17</v>
      </c>
      <c r="O402" s="208">
        <v>9383.56</v>
      </c>
      <c r="P402" s="208">
        <v>10145.85</v>
      </c>
      <c r="Q402" s="208">
        <v>21977.200000000001</v>
      </c>
      <c r="R402" s="208"/>
      <c r="S402" s="202"/>
      <c r="T402" s="202"/>
      <c r="U402" s="208">
        <v>150.41749999999999</v>
      </c>
      <c r="V402" s="208">
        <v>134.50326923076901</v>
      </c>
      <c r="W402" s="208">
        <v>228.86731707317099</v>
      </c>
      <c r="X402" s="208">
        <v>317.05781250000001</v>
      </c>
      <c r="Y402" s="208">
        <v>757.83448275862099</v>
      </c>
      <c r="Z402" s="11"/>
      <c r="AA402" s="4"/>
      <c r="AB402" s="11" t="s">
        <v>164</v>
      </c>
      <c r="AC402" s="11"/>
      <c r="AD402" s="70" t="s">
        <v>136</v>
      </c>
      <c r="AE402" s="24">
        <v>72</v>
      </c>
      <c r="AF402" s="24">
        <v>27</v>
      </c>
      <c r="AG402" s="24">
        <v>12</v>
      </c>
      <c r="AH402" s="24">
        <v>10</v>
      </c>
      <c r="AI402" s="24">
        <v>6</v>
      </c>
      <c r="AJ402" s="24"/>
      <c r="AK402" s="4"/>
      <c r="AL402" s="4"/>
      <c r="AM402" s="24">
        <v>12670.19</v>
      </c>
      <c r="AN402" s="24">
        <v>2667.56</v>
      </c>
      <c r="AO402" s="24">
        <v>1059.24</v>
      </c>
      <c r="AP402" s="24">
        <v>484.83</v>
      </c>
      <c r="AQ402" s="24">
        <v>943.54</v>
      </c>
      <c r="AR402" s="24"/>
      <c r="AS402" s="4"/>
      <c r="AT402" s="4"/>
      <c r="AU402" s="24">
        <v>175.97486111111101</v>
      </c>
      <c r="AV402" s="24">
        <v>98.798518518518506</v>
      </c>
      <c r="AW402" s="24">
        <v>88.27</v>
      </c>
      <c r="AX402" s="24">
        <v>48.482999999999997</v>
      </c>
      <c r="AY402" s="24">
        <v>157.256666666667</v>
      </c>
      <c r="AZ402" s="24"/>
      <c r="BA402" s="4"/>
    </row>
    <row r="403" spans="2:53">
      <c r="B403" s="208" t="s">
        <v>153</v>
      </c>
      <c r="C403" s="208"/>
      <c r="D403" s="209" t="s">
        <v>154</v>
      </c>
      <c r="E403" s="208">
        <v>68</v>
      </c>
      <c r="F403" s="208">
        <v>43</v>
      </c>
      <c r="G403" s="208">
        <v>29</v>
      </c>
      <c r="H403" s="208">
        <v>25</v>
      </c>
      <c r="I403" s="208">
        <v>18</v>
      </c>
      <c r="J403" s="208"/>
      <c r="K403" s="202"/>
      <c r="L403" s="202"/>
      <c r="M403" s="208">
        <v>11642.48</v>
      </c>
      <c r="N403" s="208">
        <v>7686.99</v>
      </c>
      <c r="O403" s="208">
        <v>7886.91</v>
      </c>
      <c r="P403" s="208">
        <v>10294.92</v>
      </c>
      <c r="Q403" s="208">
        <v>18245.580000000002</v>
      </c>
      <c r="R403" s="208"/>
      <c r="S403" s="202"/>
      <c r="T403" s="202"/>
      <c r="U403" s="208">
        <v>171.21294117647099</v>
      </c>
      <c r="V403" s="208">
        <v>178.76720930232599</v>
      </c>
      <c r="W403" s="208">
        <v>271.962413793103</v>
      </c>
      <c r="X403" s="208">
        <v>411.79680000000002</v>
      </c>
      <c r="Y403" s="208">
        <v>1013.64333333333</v>
      </c>
      <c r="Z403" s="11"/>
      <c r="AA403" s="4"/>
      <c r="AB403" s="11" t="s">
        <v>165</v>
      </c>
      <c r="AC403" s="11"/>
      <c r="AD403" s="70" t="s">
        <v>144</v>
      </c>
      <c r="AE403" s="24">
        <v>10</v>
      </c>
      <c r="AF403" s="24">
        <v>7</v>
      </c>
      <c r="AG403" s="24">
        <v>3</v>
      </c>
      <c r="AH403" s="24">
        <v>3</v>
      </c>
      <c r="AI403" s="24">
        <v>3</v>
      </c>
      <c r="AJ403" s="24"/>
      <c r="AK403" s="4"/>
      <c r="AL403" s="4"/>
      <c r="AM403" s="24">
        <v>851.87</v>
      </c>
      <c r="AN403" s="24">
        <v>423.95</v>
      </c>
      <c r="AO403" s="24">
        <v>96.79</v>
      </c>
      <c r="AP403" s="24">
        <v>68.53</v>
      </c>
      <c r="AQ403" s="24">
        <v>1484.23</v>
      </c>
      <c r="AR403" s="24"/>
      <c r="AS403" s="4"/>
      <c r="AT403" s="4"/>
      <c r="AU403" s="24">
        <v>85.186999999999998</v>
      </c>
      <c r="AV403" s="24">
        <v>60.564285714285703</v>
      </c>
      <c r="AW403" s="24">
        <v>32.2633333333333</v>
      </c>
      <c r="AX403" s="24">
        <v>22.843333333333302</v>
      </c>
      <c r="AY403" s="24">
        <v>494.743333333333</v>
      </c>
      <c r="AZ403" s="24"/>
      <c r="BA403" s="4"/>
    </row>
    <row r="404" spans="2:53">
      <c r="B404" s="208" t="s">
        <v>155</v>
      </c>
      <c r="C404" s="208"/>
      <c r="D404" s="209" t="s">
        <v>156</v>
      </c>
      <c r="E404" s="208">
        <v>162</v>
      </c>
      <c r="F404" s="208">
        <v>119</v>
      </c>
      <c r="G404" s="208">
        <v>107</v>
      </c>
      <c r="H404" s="208">
        <v>84</v>
      </c>
      <c r="I404" s="208">
        <v>73</v>
      </c>
      <c r="J404" s="208"/>
      <c r="K404" s="202"/>
      <c r="L404" s="202"/>
      <c r="M404" s="208">
        <v>24131.119999999999</v>
      </c>
      <c r="N404" s="208">
        <v>17195</v>
      </c>
      <c r="O404" s="208">
        <v>24639.58</v>
      </c>
      <c r="P404" s="208">
        <v>21248.36</v>
      </c>
      <c r="Q404" s="208">
        <v>146105.82</v>
      </c>
      <c r="R404" s="208"/>
      <c r="S404" s="202"/>
      <c r="T404" s="202"/>
      <c r="U404" s="208">
        <v>147.140975609756</v>
      </c>
      <c r="V404" s="208">
        <v>144.495798319328</v>
      </c>
      <c r="W404" s="208">
        <v>230.276448598131</v>
      </c>
      <c r="X404" s="208">
        <v>252.95666666666699</v>
      </c>
      <c r="Y404" s="208">
        <v>2001.4495890410999</v>
      </c>
      <c r="Z404" s="11"/>
      <c r="AA404" s="4"/>
      <c r="AB404" s="11" t="s">
        <v>166</v>
      </c>
      <c r="AC404" s="11"/>
      <c r="AD404" s="70" t="s">
        <v>167</v>
      </c>
      <c r="AE404" s="24">
        <v>19</v>
      </c>
      <c r="AF404" s="24">
        <v>5</v>
      </c>
      <c r="AG404" s="24">
        <v>5</v>
      </c>
      <c r="AH404" s="24">
        <v>3</v>
      </c>
      <c r="AI404" s="24">
        <v>3</v>
      </c>
      <c r="AJ404" s="24"/>
      <c r="AK404" s="4"/>
      <c r="AL404" s="4"/>
      <c r="AM404" s="24">
        <v>18210.27</v>
      </c>
      <c r="AN404" s="24">
        <v>149.1</v>
      </c>
      <c r="AO404" s="24">
        <v>163.57</v>
      </c>
      <c r="AP404" s="24">
        <v>148.97</v>
      </c>
      <c r="AQ404" s="24">
        <v>1093.0899999999999</v>
      </c>
      <c r="AR404" s="24"/>
      <c r="AS404" s="4"/>
      <c r="AT404" s="4"/>
      <c r="AU404" s="24">
        <v>958.43526315789495</v>
      </c>
      <c r="AV404" s="24">
        <v>29.82</v>
      </c>
      <c r="AW404" s="24">
        <v>32.713999999999999</v>
      </c>
      <c r="AX404" s="24">
        <v>49.656666666666702</v>
      </c>
      <c r="AY404" s="24">
        <v>364.363333333333</v>
      </c>
      <c r="AZ404" s="24"/>
      <c r="BA404" s="4"/>
    </row>
    <row r="405" spans="2:53">
      <c r="B405" s="208" t="s">
        <v>157</v>
      </c>
      <c r="C405" s="208"/>
      <c r="D405" s="209" t="s">
        <v>158</v>
      </c>
      <c r="E405" s="208">
        <v>116</v>
      </c>
      <c r="F405" s="208">
        <v>79</v>
      </c>
      <c r="G405" s="208">
        <v>57</v>
      </c>
      <c r="H405" s="208">
        <v>41</v>
      </c>
      <c r="I405" s="208">
        <v>35</v>
      </c>
      <c r="J405" s="208"/>
      <c r="K405" s="202"/>
      <c r="L405" s="202"/>
      <c r="M405" s="208">
        <v>12817.53</v>
      </c>
      <c r="N405" s="208">
        <v>10627.31</v>
      </c>
      <c r="O405" s="208">
        <v>14511.18</v>
      </c>
      <c r="P405" s="208">
        <v>10213.02</v>
      </c>
      <c r="Q405" s="208">
        <v>32299.58</v>
      </c>
      <c r="R405" s="208"/>
      <c r="S405" s="202"/>
      <c r="T405" s="202"/>
      <c r="U405" s="208">
        <v>110.49594827586201</v>
      </c>
      <c r="V405" s="208">
        <v>134.52291139240501</v>
      </c>
      <c r="W405" s="208">
        <v>254.58210526315801</v>
      </c>
      <c r="X405" s="208">
        <v>249.098048780488</v>
      </c>
      <c r="Y405" s="208">
        <v>922.84514285714295</v>
      </c>
      <c r="Z405" s="11"/>
      <c r="AA405" s="4"/>
      <c r="AB405" s="11" t="s">
        <v>168</v>
      </c>
      <c r="AC405" s="11"/>
      <c r="AD405" s="70" t="s">
        <v>117</v>
      </c>
      <c r="AE405" s="24">
        <v>5</v>
      </c>
      <c r="AF405" s="24">
        <v>4</v>
      </c>
      <c r="AG405" s="24">
        <v>3</v>
      </c>
      <c r="AH405" s="24">
        <v>3</v>
      </c>
      <c r="AI405" s="24">
        <v>3</v>
      </c>
      <c r="AJ405" s="24"/>
      <c r="AK405" s="4"/>
      <c r="AL405" s="4"/>
      <c r="AM405" s="24">
        <v>1380.17</v>
      </c>
      <c r="AN405" s="24">
        <v>1339.26</v>
      </c>
      <c r="AO405" s="24">
        <v>1369.37</v>
      </c>
      <c r="AP405" s="24">
        <v>1773.71</v>
      </c>
      <c r="AQ405" s="24">
        <v>23446.82</v>
      </c>
      <c r="AR405" s="24"/>
      <c r="AS405" s="4"/>
      <c r="AT405" s="4"/>
      <c r="AU405" s="24">
        <v>276.03399999999999</v>
      </c>
      <c r="AV405" s="24">
        <v>334.815</v>
      </c>
      <c r="AW405" s="24">
        <v>456.45666666666699</v>
      </c>
      <c r="AX405" s="24">
        <v>591.23666666666702</v>
      </c>
      <c r="AY405" s="24">
        <v>7815.6066666666702</v>
      </c>
      <c r="AZ405" s="24"/>
      <c r="BA405" s="4"/>
    </row>
    <row r="406" spans="2:53" ht="13" thickBot="1">
      <c r="B406" s="212" t="s">
        <v>159</v>
      </c>
      <c r="C406" s="212"/>
      <c r="D406" s="213" t="s">
        <v>160</v>
      </c>
      <c r="E406" s="212">
        <v>769</v>
      </c>
      <c r="F406" s="212">
        <v>562</v>
      </c>
      <c r="G406" s="212">
        <v>495</v>
      </c>
      <c r="H406" s="212">
        <v>379</v>
      </c>
      <c r="I406" s="212">
        <v>345</v>
      </c>
      <c r="J406" s="212"/>
      <c r="K406" s="202"/>
      <c r="L406" s="202"/>
      <c r="M406" s="212">
        <v>87683.05</v>
      </c>
      <c r="N406" s="208">
        <v>66039.91</v>
      </c>
      <c r="O406" s="208">
        <v>112120.27</v>
      </c>
      <c r="P406" s="208">
        <v>87372.93</v>
      </c>
      <c r="Q406" s="208">
        <v>327153.24</v>
      </c>
      <c r="R406" s="208"/>
      <c r="S406" s="202"/>
      <c r="T406" s="202"/>
      <c r="U406" s="214">
        <v>113.13941935483901</v>
      </c>
      <c r="V406" s="214">
        <v>117.300017761989</v>
      </c>
      <c r="W406" s="214">
        <v>226.50559595959601</v>
      </c>
      <c r="X406" s="214">
        <v>230.53543535620099</v>
      </c>
      <c r="Y406" s="214">
        <v>948.27026086956505</v>
      </c>
      <c r="Z406" s="162"/>
      <c r="AA406" s="4"/>
      <c r="AB406" s="94" t="s">
        <v>169</v>
      </c>
      <c r="AC406" s="94"/>
      <c r="AD406" s="86" t="s">
        <v>110</v>
      </c>
      <c r="AE406" s="105">
        <v>2</v>
      </c>
      <c r="AF406" s="105">
        <v>2</v>
      </c>
      <c r="AG406" s="105">
        <v>2</v>
      </c>
      <c r="AH406" s="105">
        <v>2</v>
      </c>
      <c r="AI406" s="105">
        <v>2</v>
      </c>
      <c r="AJ406" s="105"/>
      <c r="AK406" s="4"/>
      <c r="AL406" s="4"/>
      <c r="AM406" s="164">
        <v>75.14</v>
      </c>
      <c r="AN406" s="105">
        <v>81.33</v>
      </c>
      <c r="AO406" s="105">
        <v>110.79</v>
      </c>
      <c r="AP406" s="105">
        <v>129.77000000000001</v>
      </c>
      <c r="AQ406" s="105">
        <v>1498.26</v>
      </c>
      <c r="AR406" s="105"/>
      <c r="AS406" s="4"/>
      <c r="AT406" s="4"/>
      <c r="AU406" s="164">
        <v>37.57</v>
      </c>
      <c r="AV406" s="105">
        <v>40.664999999999999</v>
      </c>
      <c r="AW406" s="105">
        <v>55.395000000000003</v>
      </c>
      <c r="AX406" s="105">
        <v>64.885000000000005</v>
      </c>
      <c r="AY406" s="105">
        <v>749.13</v>
      </c>
      <c r="AZ406" s="105"/>
      <c r="BA406" s="4"/>
    </row>
    <row r="407" spans="2:53">
      <c r="B407" s="208" t="s">
        <v>161</v>
      </c>
      <c r="C407" s="208"/>
      <c r="D407" s="209" t="s">
        <v>162</v>
      </c>
      <c r="E407" s="208">
        <v>1662</v>
      </c>
      <c r="F407" s="208">
        <v>1357</v>
      </c>
      <c r="G407" s="208">
        <v>1142</v>
      </c>
      <c r="H407" s="208">
        <v>938</v>
      </c>
      <c r="I407" s="208">
        <v>910</v>
      </c>
      <c r="J407" s="208"/>
      <c r="K407" s="202"/>
      <c r="L407" s="202"/>
      <c r="M407" s="208">
        <v>188358.63</v>
      </c>
      <c r="N407" s="208">
        <v>163840.72</v>
      </c>
      <c r="O407" s="208">
        <v>227728.25</v>
      </c>
      <c r="P407" s="208">
        <v>194987.49</v>
      </c>
      <c r="Q407" s="208">
        <v>1089102.74</v>
      </c>
      <c r="R407" s="208"/>
      <c r="S407" s="202"/>
      <c r="T407" s="202"/>
      <c r="U407" s="208">
        <v>111.58686611374399</v>
      </c>
      <c r="V407" s="208">
        <v>120.64854197349101</v>
      </c>
      <c r="W407" s="208">
        <v>199.237314085739</v>
      </c>
      <c r="X407" s="208">
        <v>207.65440894568701</v>
      </c>
      <c r="Y407" s="208">
        <v>1196.8161978021999</v>
      </c>
      <c r="Z407" s="11"/>
      <c r="AA407" s="4"/>
      <c r="AB407" s="11" t="s">
        <v>454</v>
      </c>
      <c r="AC407" s="11"/>
      <c r="AD407" s="70" t="s">
        <v>152</v>
      </c>
      <c r="AE407" s="24">
        <v>3</v>
      </c>
      <c r="AF407" s="24">
        <v>1</v>
      </c>
      <c r="AG407" s="24"/>
      <c r="AH407" s="24"/>
      <c r="AI407" s="24"/>
      <c r="AJ407" s="24"/>
      <c r="AK407" s="4"/>
      <c r="AL407" s="4"/>
      <c r="AM407" s="24">
        <v>255.53</v>
      </c>
      <c r="AN407" s="24">
        <v>19.05</v>
      </c>
      <c r="AO407" s="24"/>
      <c r="AP407" s="24"/>
      <c r="AQ407" s="24"/>
      <c r="AR407" s="24"/>
      <c r="AS407" s="4"/>
      <c r="AT407" s="4"/>
      <c r="AU407" s="24">
        <v>85.176666666666705</v>
      </c>
      <c r="AV407" s="24">
        <v>19.05</v>
      </c>
      <c r="AW407" s="24"/>
      <c r="AX407" s="24"/>
      <c r="AY407" s="24"/>
      <c r="AZ407" s="24"/>
      <c r="BA407" s="4"/>
    </row>
    <row r="408" spans="2:53">
      <c r="B408" s="208" t="s">
        <v>163</v>
      </c>
      <c r="C408" s="208"/>
      <c r="D408" s="209" t="s">
        <v>134</v>
      </c>
      <c r="E408" s="208">
        <v>47</v>
      </c>
      <c r="F408" s="208">
        <v>29</v>
      </c>
      <c r="G408" s="208">
        <v>9</v>
      </c>
      <c r="H408" s="208">
        <v>19</v>
      </c>
      <c r="I408" s="208">
        <v>14</v>
      </c>
      <c r="J408" s="208"/>
      <c r="K408" s="202"/>
      <c r="L408" s="202"/>
      <c r="M408" s="208">
        <v>6712.13</v>
      </c>
      <c r="N408" s="208">
        <v>5303.52</v>
      </c>
      <c r="O408" s="208">
        <v>1541.39</v>
      </c>
      <c r="P408" s="208">
        <v>7897.51</v>
      </c>
      <c r="Q408" s="208">
        <v>12530.44</v>
      </c>
      <c r="R408" s="208"/>
      <c r="S408" s="202"/>
      <c r="T408" s="202"/>
      <c r="U408" s="208">
        <v>142.811276595745</v>
      </c>
      <c r="V408" s="208">
        <v>182.88</v>
      </c>
      <c r="W408" s="208">
        <v>171.26555555555601</v>
      </c>
      <c r="X408" s="208">
        <v>415.65842105263198</v>
      </c>
      <c r="Y408" s="208">
        <v>895.03142857142905</v>
      </c>
      <c r="Z408" s="11"/>
      <c r="AA408" s="4"/>
      <c r="AB408" s="11" t="s">
        <v>170</v>
      </c>
      <c r="AC408" s="11"/>
      <c r="AD408" s="70" t="s">
        <v>171</v>
      </c>
      <c r="AE408" s="24">
        <v>11</v>
      </c>
      <c r="AF408" s="24">
        <v>6</v>
      </c>
      <c r="AG408" s="24">
        <v>6</v>
      </c>
      <c r="AH408" s="24">
        <v>6</v>
      </c>
      <c r="AI408" s="24">
        <v>6</v>
      </c>
      <c r="AJ408" s="24"/>
      <c r="AK408" s="4"/>
      <c r="AL408" s="4"/>
      <c r="AM408" s="24">
        <v>1371.23</v>
      </c>
      <c r="AN408" s="24">
        <v>78.430000000000007</v>
      </c>
      <c r="AO408" s="24">
        <v>94.35</v>
      </c>
      <c r="AP408" s="24">
        <v>94.63</v>
      </c>
      <c r="AQ408" s="24">
        <v>1854.81</v>
      </c>
      <c r="AR408" s="24"/>
      <c r="AS408" s="4"/>
      <c r="AT408" s="4"/>
      <c r="AU408" s="24">
        <v>124.657272727273</v>
      </c>
      <c r="AV408" s="24">
        <v>13.071666666666699</v>
      </c>
      <c r="AW408" s="24">
        <v>15.725</v>
      </c>
      <c r="AX408" s="24">
        <v>15.7716666666667</v>
      </c>
      <c r="AY408" s="24">
        <v>309.13499999999999</v>
      </c>
      <c r="AZ408" s="24"/>
      <c r="BA408" s="4"/>
    </row>
    <row r="409" spans="2:53">
      <c r="B409" s="208" t="s">
        <v>164</v>
      </c>
      <c r="C409" s="208"/>
      <c r="D409" s="209" t="s">
        <v>136</v>
      </c>
      <c r="E409" s="208">
        <v>233</v>
      </c>
      <c r="F409" s="208">
        <v>147</v>
      </c>
      <c r="G409" s="208">
        <v>103</v>
      </c>
      <c r="H409" s="208">
        <v>85</v>
      </c>
      <c r="I409" s="208">
        <v>59</v>
      </c>
      <c r="J409" s="208"/>
      <c r="K409" s="202"/>
      <c r="L409" s="202"/>
      <c r="M409" s="208">
        <v>14437.41</v>
      </c>
      <c r="N409" s="208">
        <v>11578.69</v>
      </c>
      <c r="O409" s="208">
        <v>11613.49</v>
      </c>
      <c r="P409" s="208">
        <v>14111.64</v>
      </c>
      <c r="Q409" s="208">
        <v>35683.339999999997</v>
      </c>
      <c r="R409" s="208"/>
      <c r="S409" s="202"/>
      <c r="T409" s="202"/>
      <c r="U409" s="208">
        <v>61.698333333333302</v>
      </c>
      <c r="V409" s="208">
        <v>78.234391891891903</v>
      </c>
      <c r="W409" s="208">
        <v>111.668173076923</v>
      </c>
      <c r="X409" s="208">
        <v>166.01929411764701</v>
      </c>
      <c r="Y409" s="208">
        <v>604.80237288135595</v>
      </c>
      <c r="Z409" s="11"/>
      <c r="AA409" s="4"/>
      <c r="AB409" s="11" t="s">
        <v>172</v>
      </c>
      <c r="AC409" s="11"/>
      <c r="AD409" s="70" t="s">
        <v>127</v>
      </c>
      <c r="AE409" s="24">
        <v>1</v>
      </c>
      <c r="AF409" s="24"/>
      <c r="AG409" s="24"/>
      <c r="AH409" s="24"/>
      <c r="AI409" s="24"/>
      <c r="AJ409" s="24"/>
      <c r="AK409" s="4"/>
      <c r="AL409" s="4"/>
      <c r="AM409" s="24">
        <v>42.22</v>
      </c>
      <c r="AN409" s="24"/>
      <c r="AO409" s="24"/>
      <c r="AP409" s="24"/>
      <c r="AQ409" s="24"/>
      <c r="AR409" s="24"/>
      <c r="AS409" s="4"/>
      <c r="AT409" s="4"/>
      <c r="AU409" s="24">
        <v>42.22</v>
      </c>
      <c r="AV409" s="24"/>
      <c r="AW409" s="24"/>
      <c r="AX409" s="24"/>
      <c r="AY409" s="24"/>
      <c r="AZ409" s="24"/>
      <c r="BA409" s="4"/>
    </row>
    <row r="410" spans="2:53">
      <c r="B410" s="208" t="s">
        <v>165</v>
      </c>
      <c r="C410" s="208"/>
      <c r="D410" s="209" t="s">
        <v>144</v>
      </c>
      <c r="E410" s="208">
        <v>268</v>
      </c>
      <c r="F410" s="208">
        <v>192</v>
      </c>
      <c r="G410" s="208">
        <v>162</v>
      </c>
      <c r="H410" s="208">
        <v>131</v>
      </c>
      <c r="I410" s="208">
        <v>125</v>
      </c>
      <c r="J410" s="208"/>
      <c r="K410" s="202"/>
      <c r="L410" s="202"/>
      <c r="M410" s="208">
        <v>36764.61</v>
      </c>
      <c r="N410" s="208">
        <v>30398.05</v>
      </c>
      <c r="O410" s="208">
        <v>33931.69</v>
      </c>
      <c r="P410" s="208">
        <v>33607.370000000003</v>
      </c>
      <c r="Q410" s="208">
        <v>186067.78</v>
      </c>
      <c r="R410" s="208"/>
      <c r="S410" s="202"/>
      <c r="T410" s="202"/>
      <c r="U410" s="208">
        <v>137.18138059701499</v>
      </c>
      <c r="V410" s="208">
        <v>158.32317708333301</v>
      </c>
      <c r="W410" s="208">
        <v>209.45487654320999</v>
      </c>
      <c r="X410" s="208">
        <v>256.54480916030502</v>
      </c>
      <c r="Y410" s="208">
        <v>1488.54224</v>
      </c>
      <c r="Z410" s="11"/>
      <c r="AA410" s="4"/>
      <c r="AB410" s="11" t="s">
        <v>172</v>
      </c>
      <c r="AC410" s="11"/>
      <c r="AD410" s="70" t="s">
        <v>173</v>
      </c>
      <c r="AE410" s="24">
        <v>10</v>
      </c>
      <c r="AF410" s="24">
        <v>7</v>
      </c>
      <c r="AG410" s="24">
        <v>6</v>
      </c>
      <c r="AH410" s="24">
        <v>4</v>
      </c>
      <c r="AI410" s="24">
        <v>5</v>
      </c>
      <c r="AJ410" s="24"/>
      <c r="AK410" s="4"/>
      <c r="AL410" s="4"/>
      <c r="AM410" s="24">
        <v>917.48</v>
      </c>
      <c r="AN410" s="24">
        <v>2394.4</v>
      </c>
      <c r="AO410" s="24">
        <v>912.73</v>
      </c>
      <c r="AP410" s="24">
        <v>811.3</v>
      </c>
      <c r="AQ410" s="24">
        <v>8736.57</v>
      </c>
      <c r="AR410" s="24"/>
      <c r="AS410" s="4"/>
      <c r="AT410" s="4"/>
      <c r="AU410" s="24">
        <v>91.748000000000005</v>
      </c>
      <c r="AV410" s="24">
        <v>342.05714285714299</v>
      </c>
      <c r="AW410" s="24">
        <v>152.12166666666701</v>
      </c>
      <c r="AX410" s="24">
        <v>202.82499999999999</v>
      </c>
      <c r="AY410" s="24">
        <v>1747.3140000000001</v>
      </c>
      <c r="AZ410" s="24"/>
      <c r="BA410" s="4"/>
    </row>
    <row r="411" spans="2:53">
      <c r="B411" s="208" t="s">
        <v>166</v>
      </c>
      <c r="C411" s="208"/>
      <c r="D411" s="209" t="s">
        <v>167</v>
      </c>
      <c r="E411" s="208">
        <v>60</v>
      </c>
      <c r="F411" s="208">
        <v>54</v>
      </c>
      <c r="G411" s="208">
        <v>44</v>
      </c>
      <c r="H411" s="208">
        <v>25</v>
      </c>
      <c r="I411" s="208">
        <v>19</v>
      </c>
      <c r="J411" s="208"/>
      <c r="K411" s="202"/>
      <c r="L411" s="202"/>
      <c r="M411" s="208">
        <v>9679.25</v>
      </c>
      <c r="N411" s="208">
        <v>8086.01</v>
      </c>
      <c r="O411" s="208">
        <v>9813.27</v>
      </c>
      <c r="P411" s="208">
        <v>6366.3</v>
      </c>
      <c r="Q411" s="208">
        <v>37345.06</v>
      </c>
      <c r="R411" s="208"/>
      <c r="S411" s="202"/>
      <c r="T411" s="202"/>
      <c r="U411" s="208">
        <v>156.116935483871</v>
      </c>
      <c r="V411" s="208">
        <v>149.74092592592601</v>
      </c>
      <c r="W411" s="208">
        <v>223.02886363636401</v>
      </c>
      <c r="X411" s="208">
        <v>254.65199999999999</v>
      </c>
      <c r="Y411" s="208">
        <v>1965.52947368421</v>
      </c>
      <c r="Z411" s="11"/>
      <c r="AA411" s="4"/>
      <c r="AB411" s="11" t="s">
        <v>174</v>
      </c>
      <c r="AC411" s="11"/>
      <c r="AD411" s="70" t="s">
        <v>175</v>
      </c>
      <c r="AE411" s="24">
        <v>5</v>
      </c>
      <c r="AF411" s="24">
        <v>2</v>
      </c>
      <c r="AG411" s="24">
        <v>1</v>
      </c>
      <c r="AH411" s="24">
        <v>1</v>
      </c>
      <c r="AI411" s="24">
        <v>1</v>
      </c>
      <c r="AJ411" s="24"/>
      <c r="AK411" s="4"/>
      <c r="AL411" s="4"/>
      <c r="AM411" s="24">
        <v>390.42</v>
      </c>
      <c r="AN411" s="24">
        <v>93.72</v>
      </c>
      <c r="AO411" s="24">
        <v>17.79</v>
      </c>
      <c r="AP411" s="24">
        <v>18.29</v>
      </c>
      <c r="AQ411" s="24">
        <v>318.98</v>
      </c>
      <c r="AR411" s="24"/>
      <c r="AS411" s="4"/>
      <c r="AT411" s="4"/>
      <c r="AU411" s="24">
        <v>78.084000000000003</v>
      </c>
      <c r="AV411" s="24">
        <v>46.86</v>
      </c>
      <c r="AW411" s="24">
        <v>17.79</v>
      </c>
      <c r="AX411" s="24">
        <v>18.29</v>
      </c>
      <c r="AY411" s="24">
        <v>318.98</v>
      </c>
      <c r="AZ411" s="24"/>
      <c r="BA411" s="4"/>
    </row>
    <row r="412" spans="2:53">
      <c r="B412" s="208" t="s">
        <v>513</v>
      </c>
      <c r="C412" s="208"/>
      <c r="D412" s="209" t="s">
        <v>84</v>
      </c>
      <c r="E412" s="208">
        <v>1</v>
      </c>
      <c r="F412" s="208"/>
      <c r="G412" s="208"/>
      <c r="H412" s="208"/>
      <c r="I412" s="208"/>
      <c r="J412" s="208"/>
      <c r="K412" s="202"/>
      <c r="L412" s="202"/>
      <c r="M412" s="208">
        <v>15</v>
      </c>
      <c r="N412" s="208"/>
      <c r="O412" s="208"/>
      <c r="P412" s="208"/>
      <c r="Q412" s="208"/>
      <c r="R412" s="208"/>
      <c r="S412" s="202"/>
      <c r="T412" s="202"/>
      <c r="U412" s="208">
        <v>15</v>
      </c>
      <c r="V412" s="208"/>
      <c r="W412" s="208"/>
      <c r="X412" s="208"/>
      <c r="Y412" s="208"/>
      <c r="Z412" s="11"/>
      <c r="AA412" s="4"/>
      <c r="AB412" s="11" t="s">
        <v>176</v>
      </c>
      <c r="AC412" s="11"/>
      <c r="AD412" s="70" t="s">
        <v>177</v>
      </c>
      <c r="AE412" s="24">
        <v>4</v>
      </c>
      <c r="AF412" s="24">
        <v>3</v>
      </c>
      <c r="AG412" s="24">
        <v>2</v>
      </c>
      <c r="AH412" s="24">
        <v>2</v>
      </c>
      <c r="AI412" s="24">
        <v>2</v>
      </c>
      <c r="AJ412" s="24"/>
      <c r="AK412" s="4"/>
      <c r="AL412" s="4"/>
      <c r="AM412" s="24">
        <v>427.55</v>
      </c>
      <c r="AN412" s="24">
        <v>156.13</v>
      </c>
      <c r="AO412" s="24">
        <v>54.52</v>
      </c>
      <c r="AP412" s="24">
        <v>41.53</v>
      </c>
      <c r="AQ412" s="24">
        <v>251.26</v>
      </c>
      <c r="AR412" s="24"/>
      <c r="AS412" s="4"/>
      <c r="AT412" s="4"/>
      <c r="AU412" s="24">
        <v>106.8875</v>
      </c>
      <c r="AV412" s="24">
        <v>52.043333333333301</v>
      </c>
      <c r="AW412" s="24">
        <v>27.26</v>
      </c>
      <c r="AX412" s="24">
        <v>20.765000000000001</v>
      </c>
      <c r="AY412" s="24">
        <v>125.63</v>
      </c>
      <c r="AZ412" s="24"/>
      <c r="BA412" s="4"/>
    </row>
    <row r="413" spans="2:53">
      <c r="B413" s="208" t="s">
        <v>168</v>
      </c>
      <c r="C413" s="208"/>
      <c r="D413" s="209" t="s">
        <v>117</v>
      </c>
      <c r="E413" s="208">
        <v>33</v>
      </c>
      <c r="F413" s="208">
        <v>25</v>
      </c>
      <c r="G413" s="208">
        <v>22</v>
      </c>
      <c r="H413" s="208">
        <v>15</v>
      </c>
      <c r="I413" s="208">
        <v>15</v>
      </c>
      <c r="J413" s="208"/>
      <c r="K413" s="202"/>
      <c r="L413" s="202"/>
      <c r="M413" s="208">
        <v>4675.87</v>
      </c>
      <c r="N413" s="208">
        <v>3575.29</v>
      </c>
      <c r="O413" s="208">
        <v>5654.86</v>
      </c>
      <c r="P413" s="208">
        <v>3633.09</v>
      </c>
      <c r="Q413" s="208">
        <v>21152.12</v>
      </c>
      <c r="R413" s="208"/>
      <c r="S413" s="202"/>
      <c r="T413" s="202"/>
      <c r="U413" s="208">
        <v>141.69303030303001</v>
      </c>
      <c r="V413" s="208">
        <v>143.01159999999999</v>
      </c>
      <c r="W413" s="208">
        <v>257.03909090909099</v>
      </c>
      <c r="X413" s="208">
        <v>242.20599999999999</v>
      </c>
      <c r="Y413" s="208">
        <v>1410.1413333333301</v>
      </c>
      <c r="Z413" s="11"/>
      <c r="AA413" s="4"/>
      <c r="AB413" s="11" t="s">
        <v>178</v>
      </c>
      <c r="AC413" s="11"/>
      <c r="AD413" s="70" t="s">
        <v>179</v>
      </c>
      <c r="AE413" s="24">
        <v>31</v>
      </c>
      <c r="AF413" s="24">
        <v>19</v>
      </c>
      <c r="AG413" s="24">
        <v>10</v>
      </c>
      <c r="AH413" s="24">
        <v>6</v>
      </c>
      <c r="AI413" s="24">
        <v>6</v>
      </c>
      <c r="AJ413" s="24"/>
      <c r="AK413" s="4"/>
      <c r="AL413" s="4"/>
      <c r="AM413" s="24">
        <v>10529.43</v>
      </c>
      <c r="AN413" s="24">
        <v>1086.52</v>
      </c>
      <c r="AO413" s="24">
        <v>259.58999999999997</v>
      </c>
      <c r="AP413" s="24">
        <v>141.52000000000001</v>
      </c>
      <c r="AQ413" s="24">
        <v>539.66999999999996</v>
      </c>
      <c r="AR413" s="24"/>
      <c r="AS413" s="4"/>
      <c r="AT413" s="4"/>
      <c r="AU413" s="24">
        <v>339.659032258065</v>
      </c>
      <c r="AV413" s="24">
        <v>57.185263157894703</v>
      </c>
      <c r="AW413" s="24">
        <v>25.959</v>
      </c>
      <c r="AX413" s="24">
        <v>23.586666666666702</v>
      </c>
      <c r="AY413" s="24">
        <v>89.944999999999993</v>
      </c>
      <c r="AZ413" s="24"/>
      <c r="BA413" s="4"/>
    </row>
    <row r="414" spans="2:53">
      <c r="B414" s="208" t="s">
        <v>169</v>
      </c>
      <c r="C414" s="208"/>
      <c r="D414" s="209" t="s">
        <v>110</v>
      </c>
      <c r="E414" s="208">
        <v>8</v>
      </c>
      <c r="F414" s="208">
        <v>5</v>
      </c>
      <c r="G414" s="208">
        <v>4</v>
      </c>
      <c r="H414" s="208">
        <v>2</v>
      </c>
      <c r="I414" s="208">
        <v>1</v>
      </c>
      <c r="J414" s="208"/>
      <c r="K414" s="202"/>
      <c r="L414" s="202"/>
      <c r="M414" s="208">
        <v>1095.44</v>
      </c>
      <c r="N414" s="208">
        <v>612.19000000000005</v>
      </c>
      <c r="O414" s="208">
        <v>888.75</v>
      </c>
      <c r="P414" s="208">
        <v>366.18</v>
      </c>
      <c r="Q414" s="208">
        <v>47.34</v>
      </c>
      <c r="R414" s="208"/>
      <c r="S414" s="202"/>
      <c r="T414" s="202"/>
      <c r="U414" s="208">
        <v>136.93</v>
      </c>
      <c r="V414" s="208">
        <v>122.438</v>
      </c>
      <c r="W414" s="208">
        <v>222.1875</v>
      </c>
      <c r="X414" s="208">
        <v>183.09</v>
      </c>
      <c r="Y414" s="208">
        <v>47.34</v>
      </c>
      <c r="Z414" s="11"/>
      <c r="AA414" s="4"/>
      <c r="AB414" s="11" t="s">
        <v>180</v>
      </c>
      <c r="AC414" s="11"/>
      <c r="AD414" s="70" t="s">
        <v>181</v>
      </c>
      <c r="AE414" s="24">
        <v>1</v>
      </c>
      <c r="AF414" s="24"/>
      <c r="AG414" s="24"/>
      <c r="AH414" s="24"/>
      <c r="AI414" s="24"/>
      <c r="AJ414" s="24"/>
      <c r="AK414" s="4"/>
      <c r="AL414" s="4"/>
      <c r="AM414" s="24">
        <v>150.21</v>
      </c>
      <c r="AN414" s="24"/>
      <c r="AO414" s="24"/>
      <c r="AP414" s="24"/>
      <c r="AQ414" s="24"/>
      <c r="AR414" s="24"/>
      <c r="AS414" s="4"/>
      <c r="AT414" s="4"/>
      <c r="AU414" s="24">
        <v>150.21</v>
      </c>
      <c r="AV414" s="24"/>
      <c r="AW414" s="24"/>
      <c r="AX414" s="24"/>
      <c r="AY414" s="24"/>
      <c r="AZ414" s="24"/>
      <c r="BA414" s="4"/>
    </row>
    <row r="415" spans="2:53">
      <c r="B415" s="208" t="s">
        <v>454</v>
      </c>
      <c r="C415" s="208"/>
      <c r="D415" s="209" t="s">
        <v>152</v>
      </c>
      <c r="E415" s="208">
        <v>11</v>
      </c>
      <c r="F415" s="208">
        <v>7</v>
      </c>
      <c r="G415" s="208">
        <v>4</v>
      </c>
      <c r="H415" s="208">
        <v>2</v>
      </c>
      <c r="I415" s="208">
        <v>2</v>
      </c>
      <c r="J415" s="208"/>
      <c r="K415" s="202"/>
      <c r="L415" s="202"/>
      <c r="M415" s="208">
        <v>1372.17</v>
      </c>
      <c r="N415" s="208">
        <v>515.07000000000005</v>
      </c>
      <c r="O415" s="208">
        <v>556.30999999999995</v>
      </c>
      <c r="P415" s="208">
        <v>792.2</v>
      </c>
      <c r="Q415" s="208">
        <v>939.1</v>
      </c>
      <c r="R415" s="208"/>
      <c r="S415" s="202"/>
      <c r="T415" s="202"/>
      <c r="U415" s="208">
        <v>124.742727272727</v>
      </c>
      <c r="V415" s="208">
        <v>73.581428571428603</v>
      </c>
      <c r="W415" s="208">
        <v>139.07749999999999</v>
      </c>
      <c r="X415" s="208">
        <v>396.1</v>
      </c>
      <c r="Y415" s="208">
        <v>469.55</v>
      </c>
      <c r="Z415" s="11"/>
      <c r="AA415" s="4"/>
      <c r="AB415" s="11" t="s">
        <v>180</v>
      </c>
      <c r="AC415" s="11"/>
      <c r="AD415" s="70" t="s">
        <v>514</v>
      </c>
      <c r="AE415" s="24">
        <v>2</v>
      </c>
      <c r="AF415" s="24"/>
      <c r="AG415" s="24">
        <v>2</v>
      </c>
      <c r="AH415" s="24"/>
      <c r="AI415" s="24"/>
      <c r="AJ415" s="24"/>
      <c r="AK415" s="4"/>
      <c r="AL415" s="4"/>
      <c r="AM415" s="24">
        <v>240.87</v>
      </c>
      <c r="AN415" s="24"/>
      <c r="AO415" s="24">
        <v>247.82</v>
      </c>
      <c r="AP415" s="24"/>
      <c r="AQ415" s="24"/>
      <c r="AR415" s="24"/>
      <c r="AS415" s="4"/>
      <c r="AT415" s="4"/>
      <c r="AU415" s="24">
        <v>120.435</v>
      </c>
      <c r="AV415" s="24"/>
      <c r="AW415" s="24">
        <v>123.91</v>
      </c>
      <c r="AX415" s="24"/>
      <c r="AY415" s="24"/>
      <c r="AZ415" s="24"/>
      <c r="BA415" s="4"/>
    </row>
    <row r="416" spans="2:53" ht="13" thickBot="1">
      <c r="B416" s="212" t="s">
        <v>170</v>
      </c>
      <c r="C416" s="212"/>
      <c r="D416" s="213" t="s">
        <v>171</v>
      </c>
      <c r="E416" s="212">
        <v>47</v>
      </c>
      <c r="F416" s="212">
        <v>39</v>
      </c>
      <c r="G416" s="212">
        <v>35</v>
      </c>
      <c r="H416" s="212">
        <v>25</v>
      </c>
      <c r="I416" s="212">
        <v>22</v>
      </c>
      <c r="J416" s="212"/>
      <c r="K416" s="202"/>
      <c r="L416" s="202"/>
      <c r="M416" s="212">
        <v>7955.25</v>
      </c>
      <c r="N416" s="208">
        <v>5342.7</v>
      </c>
      <c r="O416" s="208">
        <v>15210.51</v>
      </c>
      <c r="P416" s="208">
        <v>4188.66</v>
      </c>
      <c r="Q416" s="208">
        <v>48664.03</v>
      </c>
      <c r="R416" s="208"/>
      <c r="S416" s="202"/>
      <c r="T416" s="202"/>
      <c r="U416" s="214">
        <v>169.26063829787199</v>
      </c>
      <c r="V416" s="214">
        <v>136.992307692308</v>
      </c>
      <c r="W416" s="214">
        <v>434.58600000000001</v>
      </c>
      <c r="X416" s="214">
        <v>167.54640000000001</v>
      </c>
      <c r="Y416" s="214">
        <v>2212.0013636363601</v>
      </c>
      <c r="Z416" s="162"/>
      <c r="AA416" s="4"/>
      <c r="AB416" s="94" t="s">
        <v>182</v>
      </c>
      <c r="AC416" s="94"/>
      <c r="AD416" s="86" t="s">
        <v>183</v>
      </c>
      <c r="AE416" s="105">
        <v>15</v>
      </c>
      <c r="AF416" s="105">
        <v>8</v>
      </c>
      <c r="AG416" s="105">
        <v>7</v>
      </c>
      <c r="AH416" s="105">
        <v>6</v>
      </c>
      <c r="AI416" s="105">
        <v>7</v>
      </c>
      <c r="AJ416" s="105"/>
      <c r="AK416" s="4"/>
      <c r="AL416" s="4"/>
      <c r="AM416" s="164">
        <v>974.37</v>
      </c>
      <c r="AN416" s="105">
        <v>503.69</v>
      </c>
      <c r="AO416" s="105">
        <v>197.87</v>
      </c>
      <c r="AP416" s="105">
        <v>186.01</v>
      </c>
      <c r="AQ416" s="105">
        <v>1316.82</v>
      </c>
      <c r="AR416" s="105"/>
      <c r="AS416" s="4"/>
      <c r="AT416" s="4"/>
      <c r="AU416" s="164">
        <v>64.957999999999998</v>
      </c>
      <c r="AV416" s="105">
        <v>62.96125</v>
      </c>
      <c r="AW416" s="105">
        <v>28.2671428571429</v>
      </c>
      <c r="AX416" s="105">
        <v>31.001666666666701</v>
      </c>
      <c r="AY416" s="105">
        <v>188.11714285714299</v>
      </c>
      <c r="AZ416" s="105"/>
      <c r="BA416" s="4"/>
    </row>
    <row r="417" spans="2:53">
      <c r="B417" s="208" t="s">
        <v>172</v>
      </c>
      <c r="C417" s="208"/>
      <c r="D417" s="209" t="s">
        <v>127</v>
      </c>
      <c r="E417" s="208">
        <v>1</v>
      </c>
      <c r="F417" s="208">
        <v>1</v>
      </c>
      <c r="G417" s="208">
        <v>1</v>
      </c>
      <c r="H417" s="208"/>
      <c r="I417" s="208"/>
      <c r="J417" s="208"/>
      <c r="K417" s="202"/>
      <c r="L417" s="202"/>
      <c r="M417" s="208">
        <v>151.87</v>
      </c>
      <c r="N417" s="208">
        <v>139.16</v>
      </c>
      <c r="O417" s="208">
        <v>100.02</v>
      </c>
      <c r="P417" s="208"/>
      <c r="Q417" s="208"/>
      <c r="R417" s="208"/>
      <c r="S417" s="202"/>
      <c r="T417" s="202"/>
      <c r="U417" s="208">
        <v>151.87</v>
      </c>
      <c r="V417" s="208">
        <v>139.16</v>
      </c>
      <c r="W417" s="208">
        <v>100.02</v>
      </c>
      <c r="X417" s="208"/>
      <c r="Y417" s="208"/>
      <c r="Z417" s="11"/>
      <c r="AA417" s="4"/>
      <c r="AB417" s="11" t="s">
        <v>515</v>
      </c>
      <c r="AC417" s="11"/>
      <c r="AD417" s="70" t="s">
        <v>134</v>
      </c>
      <c r="AE417" s="24">
        <v>1</v>
      </c>
      <c r="AF417" s="24"/>
      <c r="AG417" s="24"/>
      <c r="AH417" s="24"/>
      <c r="AI417" s="24"/>
      <c r="AJ417" s="24"/>
      <c r="AK417" s="4"/>
      <c r="AL417" s="4"/>
      <c r="AM417" s="24">
        <v>263.24</v>
      </c>
      <c r="AN417" s="24"/>
      <c r="AO417" s="24"/>
      <c r="AP417" s="24"/>
      <c r="AQ417" s="24"/>
      <c r="AR417" s="24"/>
      <c r="AS417" s="4"/>
      <c r="AT417" s="4"/>
      <c r="AU417" s="24">
        <v>263.24</v>
      </c>
      <c r="AV417" s="24"/>
      <c r="AW417" s="24"/>
      <c r="AX417" s="24"/>
      <c r="AY417" s="24"/>
      <c r="AZ417" s="24"/>
      <c r="BA417" s="4"/>
    </row>
    <row r="418" spans="2:53">
      <c r="B418" s="208" t="s">
        <v>172</v>
      </c>
      <c r="C418" s="208"/>
      <c r="D418" s="209" t="s">
        <v>173</v>
      </c>
      <c r="E418" s="208">
        <v>66</v>
      </c>
      <c r="F418" s="208">
        <v>40</v>
      </c>
      <c r="G418" s="208">
        <v>35</v>
      </c>
      <c r="H418" s="208">
        <v>35</v>
      </c>
      <c r="I418" s="208">
        <v>32</v>
      </c>
      <c r="J418" s="208"/>
      <c r="K418" s="202"/>
      <c r="L418" s="202"/>
      <c r="M418" s="208">
        <v>9016.0499999999993</v>
      </c>
      <c r="N418" s="208">
        <v>5657.25</v>
      </c>
      <c r="O418" s="208">
        <v>6123.25</v>
      </c>
      <c r="P418" s="208">
        <v>7637.45</v>
      </c>
      <c r="Q418" s="208">
        <v>39226.980000000003</v>
      </c>
      <c r="R418" s="208"/>
      <c r="S418" s="202"/>
      <c r="T418" s="202"/>
      <c r="U418" s="208">
        <v>136.606818181818</v>
      </c>
      <c r="V418" s="208">
        <v>141.43125000000001</v>
      </c>
      <c r="W418" s="208">
        <v>174.95</v>
      </c>
      <c r="X418" s="208">
        <v>218.21285714285699</v>
      </c>
      <c r="Y418" s="208">
        <v>1225.8431250000001</v>
      </c>
      <c r="Z418" s="11"/>
      <c r="AA418" s="4"/>
      <c r="AB418" s="11" t="s">
        <v>184</v>
      </c>
      <c r="AC418" s="11"/>
      <c r="AD418" s="70" t="s">
        <v>185</v>
      </c>
      <c r="AE418" s="24">
        <v>2</v>
      </c>
      <c r="AF418" s="24">
        <v>1</v>
      </c>
      <c r="AG418" s="24">
        <v>1</v>
      </c>
      <c r="AH418" s="24">
        <v>1</v>
      </c>
      <c r="AI418" s="24">
        <v>1</v>
      </c>
      <c r="AJ418" s="24"/>
      <c r="AK418" s="4"/>
      <c r="AL418" s="4"/>
      <c r="AM418" s="24">
        <v>59.47</v>
      </c>
      <c r="AN418" s="24">
        <v>30.81</v>
      </c>
      <c r="AO418" s="24">
        <v>83.7</v>
      </c>
      <c r="AP418" s="24">
        <v>66.02</v>
      </c>
      <c r="AQ418" s="24">
        <v>29.51</v>
      </c>
      <c r="AR418" s="24"/>
      <c r="AS418" s="4"/>
      <c r="AT418" s="4"/>
      <c r="AU418" s="24">
        <v>29.734999999999999</v>
      </c>
      <c r="AV418" s="24">
        <v>30.81</v>
      </c>
      <c r="AW418" s="24">
        <v>83.7</v>
      </c>
      <c r="AX418" s="24">
        <v>66.02</v>
      </c>
      <c r="AY418" s="24">
        <v>29.51</v>
      </c>
      <c r="AZ418" s="24"/>
      <c r="BA418" s="4"/>
    </row>
    <row r="419" spans="2:53">
      <c r="B419" s="208" t="s">
        <v>174</v>
      </c>
      <c r="C419" s="208"/>
      <c r="D419" s="209" t="s">
        <v>175</v>
      </c>
      <c r="E419" s="208">
        <v>122</v>
      </c>
      <c r="F419" s="208">
        <v>80</v>
      </c>
      <c r="G419" s="208">
        <v>58</v>
      </c>
      <c r="H419" s="208">
        <v>53</v>
      </c>
      <c r="I419" s="208">
        <v>47</v>
      </c>
      <c r="J419" s="208"/>
      <c r="K419" s="202"/>
      <c r="L419" s="202"/>
      <c r="M419" s="208">
        <v>12414.09</v>
      </c>
      <c r="N419" s="208">
        <v>9915.4</v>
      </c>
      <c r="O419" s="208">
        <v>11908.02</v>
      </c>
      <c r="P419" s="208">
        <v>13641.67</v>
      </c>
      <c r="Q419" s="208">
        <v>67345.38</v>
      </c>
      <c r="R419" s="208"/>
      <c r="S419" s="202"/>
      <c r="T419" s="202"/>
      <c r="U419" s="208">
        <v>101.754836065574</v>
      </c>
      <c r="V419" s="208">
        <v>123.9425</v>
      </c>
      <c r="W419" s="208">
        <v>205.31068965517201</v>
      </c>
      <c r="X419" s="208">
        <v>257.39</v>
      </c>
      <c r="Y419" s="208">
        <v>1432.8804255319201</v>
      </c>
      <c r="Z419" s="11"/>
      <c r="AA419" s="4"/>
      <c r="AB419" s="11" t="s">
        <v>186</v>
      </c>
      <c r="AC419" s="11"/>
      <c r="AD419" s="70" t="s">
        <v>187</v>
      </c>
      <c r="AE419" s="24">
        <v>4</v>
      </c>
      <c r="AF419" s="24">
        <v>1</v>
      </c>
      <c r="AG419" s="24"/>
      <c r="AH419" s="24"/>
      <c r="AI419" s="24"/>
      <c r="AJ419" s="24"/>
      <c r="AK419" s="4"/>
      <c r="AL419" s="4"/>
      <c r="AM419" s="24">
        <v>4832.4399999999996</v>
      </c>
      <c r="AN419" s="24">
        <v>703.92</v>
      </c>
      <c r="AO419" s="24"/>
      <c r="AP419" s="24"/>
      <c r="AQ419" s="24"/>
      <c r="AR419" s="24"/>
      <c r="AS419" s="4"/>
      <c r="AT419" s="4"/>
      <c r="AU419" s="24">
        <v>1208.1099999999999</v>
      </c>
      <c r="AV419" s="24">
        <v>703.92</v>
      </c>
      <c r="AW419" s="24"/>
      <c r="AX419" s="24"/>
      <c r="AY419" s="24"/>
      <c r="AZ419" s="24"/>
      <c r="BA419" s="4"/>
    </row>
    <row r="420" spans="2:53">
      <c r="B420" s="208" t="s">
        <v>176</v>
      </c>
      <c r="C420" s="208"/>
      <c r="D420" s="209" t="s">
        <v>177</v>
      </c>
      <c r="E420" s="208">
        <v>27</v>
      </c>
      <c r="F420" s="208">
        <v>23</v>
      </c>
      <c r="G420" s="208">
        <v>16</v>
      </c>
      <c r="H420" s="208">
        <v>10</v>
      </c>
      <c r="I420" s="208">
        <v>9</v>
      </c>
      <c r="J420" s="208"/>
      <c r="K420" s="202"/>
      <c r="L420" s="202"/>
      <c r="M420" s="208">
        <v>2782.79</v>
      </c>
      <c r="N420" s="208">
        <v>2162.41</v>
      </c>
      <c r="O420" s="208">
        <v>2591.6999999999998</v>
      </c>
      <c r="P420" s="208">
        <v>2633.75</v>
      </c>
      <c r="Q420" s="208">
        <v>12707.49</v>
      </c>
      <c r="R420" s="208"/>
      <c r="S420" s="202"/>
      <c r="T420" s="202"/>
      <c r="U420" s="208">
        <v>103.066296296296</v>
      </c>
      <c r="V420" s="208">
        <v>94.017826086956504</v>
      </c>
      <c r="W420" s="208">
        <v>161.98124999999999</v>
      </c>
      <c r="X420" s="208">
        <v>263.375</v>
      </c>
      <c r="Y420" s="208">
        <v>1411.94333333333</v>
      </c>
      <c r="Z420" s="11"/>
      <c r="AA420" s="4"/>
      <c r="AB420" s="11" t="s">
        <v>188</v>
      </c>
      <c r="AC420" s="11"/>
      <c r="AD420" s="70" t="s">
        <v>189</v>
      </c>
      <c r="AE420" s="24">
        <v>9</v>
      </c>
      <c r="AF420" s="24">
        <v>5</v>
      </c>
      <c r="AG420" s="24">
        <v>5</v>
      </c>
      <c r="AH420" s="24">
        <v>4</v>
      </c>
      <c r="AI420" s="24">
        <v>4</v>
      </c>
      <c r="AJ420" s="24"/>
      <c r="AK420" s="4"/>
      <c r="AL420" s="4"/>
      <c r="AM420" s="24">
        <v>1361.44</v>
      </c>
      <c r="AN420" s="24">
        <v>211.42</v>
      </c>
      <c r="AO420" s="24">
        <v>268.72000000000003</v>
      </c>
      <c r="AP420" s="24">
        <v>192.12</v>
      </c>
      <c r="AQ420" s="24">
        <v>1074.82</v>
      </c>
      <c r="AR420" s="24"/>
      <c r="AS420" s="4"/>
      <c r="AT420" s="4"/>
      <c r="AU420" s="24">
        <v>151.271111111111</v>
      </c>
      <c r="AV420" s="24">
        <v>42.283999999999999</v>
      </c>
      <c r="AW420" s="24">
        <v>53.744</v>
      </c>
      <c r="AX420" s="24">
        <v>48.03</v>
      </c>
      <c r="AY420" s="24">
        <v>268.70499999999998</v>
      </c>
      <c r="AZ420" s="24"/>
      <c r="BA420" s="4"/>
    </row>
    <row r="421" spans="2:53">
      <c r="B421" s="208" t="s">
        <v>178</v>
      </c>
      <c r="C421" s="208"/>
      <c r="D421" s="209" t="s">
        <v>179</v>
      </c>
      <c r="E421" s="208">
        <v>93</v>
      </c>
      <c r="F421" s="208">
        <v>65</v>
      </c>
      <c r="G421" s="208">
        <v>43</v>
      </c>
      <c r="H421" s="208">
        <v>37</v>
      </c>
      <c r="I421" s="208">
        <v>34</v>
      </c>
      <c r="J421" s="208"/>
      <c r="K421" s="202"/>
      <c r="L421" s="202"/>
      <c r="M421" s="208">
        <v>11817.16</v>
      </c>
      <c r="N421" s="208">
        <v>11127.19</v>
      </c>
      <c r="O421" s="208">
        <v>7961.26</v>
      </c>
      <c r="P421" s="208">
        <v>8428.01</v>
      </c>
      <c r="Q421" s="208">
        <v>21783.88</v>
      </c>
      <c r="R421" s="208"/>
      <c r="S421" s="202"/>
      <c r="T421" s="202"/>
      <c r="U421" s="208">
        <v>125.71446808510601</v>
      </c>
      <c r="V421" s="208">
        <v>171.18753846153899</v>
      </c>
      <c r="W421" s="208">
        <v>185.14558139534901</v>
      </c>
      <c r="X421" s="208">
        <v>227.784054054054</v>
      </c>
      <c r="Y421" s="208">
        <v>640.70235294117697</v>
      </c>
      <c r="Z421" s="11"/>
      <c r="AA421" s="4"/>
      <c r="AB421" s="11" t="s">
        <v>190</v>
      </c>
      <c r="AC421" s="11"/>
      <c r="AD421" s="70" t="s">
        <v>132</v>
      </c>
      <c r="AE421" s="24">
        <v>2</v>
      </c>
      <c r="AF421" s="24">
        <v>1</v>
      </c>
      <c r="AG421" s="24">
        <v>1</v>
      </c>
      <c r="AH421" s="24"/>
      <c r="AI421" s="24"/>
      <c r="AJ421" s="24"/>
      <c r="AK421" s="4"/>
      <c r="AL421" s="4"/>
      <c r="AM421" s="24">
        <v>241.3</v>
      </c>
      <c r="AN421" s="24">
        <v>335.97</v>
      </c>
      <c r="AO421" s="24">
        <v>877.84</v>
      </c>
      <c r="AP421" s="24"/>
      <c r="AQ421" s="24"/>
      <c r="AR421" s="24"/>
      <c r="AS421" s="4"/>
      <c r="AT421" s="4"/>
      <c r="AU421" s="24">
        <v>120.65</v>
      </c>
      <c r="AV421" s="24">
        <v>335.97</v>
      </c>
      <c r="AW421" s="24">
        <v>877.84</v>
      </c>
      <c r="AX421" s="24"/>
      <c r="AY421" s="24"/>
      <c r="AZ421" s="24"/>
      <c r="BA421" s="4"/>
    </row>
    <row r="422" spans="2:53">
      <c r="B422" s="208" t="s">
        <v>180</v>
      </c>
      <c r="C422" s="208"/>
      <c r="D422" s="209" t="s">
        <v>181</v>
      </c>
      <c r="E422" s="208">
        <v>13</v>
      </c>
      <c r="F422" s="208">
        <v>8</v>
      </c>
      <c r="G422" s="208">
        <v>6</v>
      </c>
      <c r="H422" s="208">
        <v>3</v>
      </c>
      <c r="I422" s="208">
        <v>3</v>
      </c>
      <c r="J422" s="208"/>
      <c r="K422" s="202"/>
      <c r="L422" s="202"/>
      <c r="M422" s="208">
        <v>1604.56</v>
      </c>
      <c r="N422" s="208">
        <v>726.88</v>
      </c>
      <c r="O422" s="208">
        <v>1336.4</v>
      </c>
      <c r="P422" s="208">
        <v>834.49</v>
      </c>
      <c r="Q422" s="208">
        <v>493.54</v>
      </c>
      <c r="R422" s="208"/>
      <c r="S422" s="202"/>
      <c r="T422" s="202"/>
      <c r="U422" s="208">
        <v>123.427692307692</v>
      </c>
      <c r="V422" s="208">
        <v>90.86</v>
      </c>
      <c r="W422" s="208">
        <v>222.73333333333301</v>
      </c>
      <c r="X422" s="208">
        <v>278.16333333333301</v>
      </c>
      <c r="Y422" s="208">
        <v>164.51333333333301</v>
      </c>
      <c r="Z422" s="11"/>
      <c r="AA422" s="4"/>
      <c r="AB422" s="11" t="s">
        <v>193</v>
      </c>
      <c r="AC422" s="11"/>
      <c r="AD422" s="70" t="s">
        <v>194</v>
      </c>
      <c r="AE422" s="24">
        <v>7</v>
      </c>
      <c r="AF422" s="24">
        <v>4</v>
      </c>
      <c r="AG422" s="24">
        <v>2</v>
      </c>
      <c r="AH422" s="24">
        <v>1</v>
      </c>
      <c r="AI422" s="24">
        <v>1</v>
      </c>
      <c r="AJ422" s="24"/>
      <c r="AK422" s="4"/>
      <c r="AL422" s="4"/>
      <c r="AM422" s="24">
        <v>1460.04</v>
      </c>
      <c r="AN422" s="24">
        <v>742.4</v>
      </c>
      <c r="AO422" s="24">
        <v>49.18</v>
      </c>
      <c r="AP422" s="24">
        <v>27.84</v>
      </c>
      <c r="AQ422" s="24">
        <v>65</v>
      </c>
      <c r="AR422" s="24"/>
      <c r="AS422" s="4"/>
      <c r="AT422" s="4"/>
      <c r="AU422" s="24">
        <v>208.577142857143</v>
      </c>
      <c r="AV422" s="24">
        <v>185.6</v>
      </c>
      <c r="AW422" s="24">
        <v>24.59</v>
      </c>
      <c r="AX422" s="24">
        <v>27.84</v>
      </c>
      <c r="AY422" s="24">
        <v>65</v>
      </c>
      <c r="AZ422" s="24"/>
      <c r="BA422" s="4"/>
    </row>
    <row r="423" spans="2:53">
      <c r="B423" s="208" t="s">
        <v>182</v>
      </c>
      <c r="C423" s="208"/>
      <c r="D423" s="209" t="s">
        <v>183</v>
      </c>
      <c r="E423" s="208">
        <v>93</v>
      </c>
      <c r="F423" s="208">
        <v>70</v>
      </c>
      <c r="G423" s="208">
        <v>58</v>
      </c>
      <c r="H423" s="208">
        <v>46</v>
      </c>
      <c r="I423" s="208">
        <v>48</v>
      </c>
      <c r="J423" s="208"/>
      <c r="K423" s="202"/>
      <c r="L423" s="202"/>
      <c r="M423" s="208">
        <v>12026.94</v>
      </c>
      <c r="N423" s="208">
        <v>13491.99</v>
      </c>
      <c r="O423" s="208">
        <v>11462.99</v>
      </c>
      <c r="P423" s="208">
        <v>10229.280000000001</v>
      </c>
      <c r="Q423" s="208">
        <v>43661.7</v>
      </c>
      <c r="R423" s="208"/>
      <c r="S423" s="202"/>
      <c r="T423" s="202"/>
      <c r="U423" s="208">
        <v>127.94617021276601</v>
      </c>
      <c r="V423" s="208">
        <v>192.74271428571399</v>
      </c>
      <c r="W423" s="208">
        <v>197.63775862068999</v>
      </c>
      <c r="X423" s="208">
        <v>222.37565217391301</v>
      </c>
      <c r="Y423" s="208">
        <v>909.61874999999998</v>
      </c>
      <c r="Z423" s="11"/>
      <c r="AA423" s="4"/>
      <c r="AB423" s="11" t="s">
        <v>193</v>
      </c>
      <c r="AC423" s="11"/>
      <c r="AD423" s="70" t="s">
        <v>183</v>
      </c>
      <c r="AE423" s="24">
        <v>104</v>
      </c>
      <c r="AF423" s="24">
        <v>52</v>
      </c>
      <c r="AG423" s="24">
        <v>44</v>
      </c>
      <c r="AH423" s="24">
        <v>36</v>
      </c>
      <c r="AI423" s="24">
        <v>30</v>
      </c>
      <c r="AJ423" s="24"/>
      <c r="AK423" s="4"/>
      <c r="AL423" s="4"/>
      <c r="AM423" s="24">
        <v>43604.44</v>
      </c>
      <c r="AN423" s="24">
        <v>6859.99</v>
      </c>
      <c r="AO423" s="24">
        <v>7980.17</v>
      </c>
      <c r="AP423" s="24">
        <v>16772.669999999998</v>
      </c>
      <c r="AQ423" s="24">
        <v>17467.27</v>
      </c>
      <c r="AR423" s="24"/>
      <c r="AS423" s="4"/>
      <c r="AT423" s="4"/>
      <c r="AU423" s="24">
        <v>419.27346153846202</v>
      </c>
      <c r="AV423" s="24">
        <v>131.92288461538499</v>
      </c>
      <c r="AW423" s="24">
        <v>181.36750000000001</v>
      </c>
      <c r="AX423" s="24">
        <v>465.90750000000003</v>
      </c>
      <c r="AY423" s="24">
        <v>582.24233333333302</v>
      </c>
      <c r="AZ423" s="24"/>
      <c r="BA423" s="4"/>
    </row>
    <row r="424" spans="2:53">
      <c r="B424" s="208" t="s">
        <v>516</v>
      </c>
      <c r="C424" s="208"/>
      <c r="D424" s="209" t="s">
        <v>444</v>
      </c>
      <c r="E424" s="208">
        <v>1</v>
      </c>
      <c r="F424" s="208"/>
      <c r="G424" s="208"/>
      <c r="H424" s="208"/>
      <c r="I424" s="208"/>
      <c r="J424" s="208"/>
      <c r="K424" s="202"/>
      <c r="L424" s="202"/>
      <c r="M424" s="208">
        <v>29.37</v>
      </c>
      <c r="N424" s="208"/>
      <c r="O424" s="208"/>
      <c r="P424" s="208"/>
      <c r="Q424" s="208"/>
      <c r="R424" s="208"/>
      <c r="S424" s="202"/>
      <c r="T424" s="202"/>
      <c r="U424" s="208">
        <v>29.37</v>
      </c>
      <c r="V424" s="208"/>
      <c r="W424" s="208"/>
      <c r="X424" s="208"/>
      <c r="Y424" s="208"/>
      <c r="Z424" s="11"/>
      <c r="AA424" s="4"/>
      <c r="AB424" s="11" t="s">
        <v>193</v>
      </c>
      <c r="AC424" s="11"/>
      <c r="AD424" s="70" t="s">
        <v>105</v>
      </c>
      <c r="AE424" s="24">
        <v>108</v>
      </c>
      <c r="AF424" s="24">
        <v>43</v>
      </c>
      <c r="AG424" s="24">
        <v>30</v>
      </c>
      <c r="AH424" s="24">
        <v>22</v>
      </c>
      <c r="AI424" s="24">
        <v>21</v>
      </c>
      <c r="AJ424" s="24"/>
      <c r="AK424" s="4"/>
      <c r="AL424" s="4"/>
      <c r="AM424" s="24">
        <v>113332.35</v>
      </c>
      <c r="AN424" s="24">
        <v>53009.07</v>
      </c>
      <c r="AO424" s="24">
        <v>42333.98</v>
      </c>
      <c r="AP424" s="24">
        <v>9603.33</v>
      </c>
      <c r="AQ424" s="24">
        <v>236809.60000000001</v>
      </c>
      <c r="AR424" s="24"/>
      <c r="AS424" s="4"/>
      <c r="AT424" s="4"/>
      <c r="AU424" s="24">
        <v>1049.37361111111</v>
      </c>
      <c r="AV424" s="24">
        <v>1232.76906976744</v>
      </c>
      <c r="AW424" s="24">
        <v>1411.13266666667</v>
      </c>
      <c r="AX424" s="24">
        <v>436.51499999999999</v>
      </c>
      <c r="AY424" s="24">
        <v>11276.647619047601</v>
      </c>
      <c r="AZ424" s="24"/>
      <c r="BA424" s="4"/>
    </row>
    <row r="425" spans="2:53">
      <c r="B425" s="208" t="s">
        <v>515</v>
      </c>
      <c r="C425" s="208"/>
      <c r="D425" s="209" t="s">
        <v>134</v>
      </c>
      <c r="E425" s="208">
        <v>10</v>
      </c>
      <c r="F425" s="208">
        <v>5</v>
      </c>
      <c r="G425" s="208">
        <v>4</v>
      </c>
      <c r="H425" s="208">
        <v>2</v>
      </c>
      <c r="I425" s="208">
        <v>1</v>
      </c>
      <c r="J425" s="208"/>
      <c r="K425" s="202"/>
      <c r="L425" s="202"/>
      <c r="M425" s="208">
        <v>205.95</v>
      </c>
      <c r="N425" s="208">
        <v>163.06</v>
      </c>
      <c r="O425" s="208">
        <v>467.07</v>
      </c>
      <c r="P425" s="208">
        <v>354.78</v>
      </c>
      <c r="Q425" s="208">
        <v>282.52</v>
      </c>
      <c r="R425" s="208"/>
      <c r="S425" s="202"/>
      <c r="T425" s="202"/>
      <c r="U425" s="208">
        <v>20.594999999999999</v>
      </c>
      <c r="V425" s="208">
        <v>32.612000000000002</v>
      </c>
      <c r="W425" s="208">
        <v>116.7675</v>
      </c>
      <c r="X425" s="208">
        <v>177.39</v>
      </c>
      <c r="Y425" s="208">
        <v>282.52</v>
      </c>
      <c r="Z425" s="11"/>
      <c r="AA425" s="4"/>
      <c r="AB425" s="11" t="s">
        <v>195</v>
      </c>
      <c r="AC425" s="11"/>
      <c r="AD425" s="70" t="s">
        <v>117</v>
      </c>
      <c r="AE425" s="24">
        <v>2</v>
      </c>
      <c r="AF425" s="24">
        <v>2</v>
      </c>
      <c r="AG425" s="24">
        <v>2</v>
      </c>
      <c r="AH425" s="24">
        <v>1</v>
      </c>
      <c r="AI425" s="24"/>
      <c r="AJ425" s="24"/>
      <c r="AK425" s="4"/>
      <c r="AL425" s="4"/>
      <c r="AM425" s="24">
        <v>41.51</v>
      </c>
      <c r="AN425" s="24">
        <v>41.64</v>
      </c>
      <c r="AO425" s="24">
        <v>42.47</v>
      </c>
      <c r="AP425" s="24">
        <v>21.57</v>
      </c>
      <c r="AQ425" s="24"/>
      <c r="AR425" s="24"/>
      <c r="AS425" s="4"/>
      <c r="AT425" s="4"/>
      <c r="AU425" s="24">
        <v>20.754999999999999</v>
      </c>
      <c r="AV425" s="24">
        <v>20.82</v>
      </c>
      <c r="AW425" s="24">
        <v>21.234999999999999</v>
      </c>
      <c r="AX425" s="24">
        <v>21.57</v>
      </c>
      <c r="AY425" s="24"/>
      <c r="AZ425" s="24"/>
      <c r="BA425" s="4"/>
    </row>
    <row r="426" spans="2:53" ht="13" thickBot="1">
      <c r="B426" s="212" t="s">
        <v>184</v>
      </c>
      <c r="C426" s="212"/>
      <c r="D426" s="213" t="s">
        <v>185</v>
      </c>
      <c r="E426" s="212">
        <v>32</v>
      </c>
      <c r="F426" s="212">
        <v>32</v>
      </c>
      <c r="G426" s="212">
        <v>30</v>
      </c>
      <c r="H426" s="212">
        <v>33</v>
      </c>
      <c r="I426" s="212">
        <v>30</v>
      </c>
      <c r="J426" s="212"/>
      <c r="K426" s="202"/>
      <c r="L426" s="202"/>
      <c r="M426" s="212">
        <v>4103.08</v>
      </c>
      <c r="N426" s="208">
        <v>7487.43</v>
      </c>
      <c r="O426" s="208">
        <v>7635.82</v>
      </c>
      <c r="P426" s="208">
        <v>8412.07</v>
      </c>
      <c r="Q426" s="208">
        <v>33593.85</v>
      </c>
      <c r="R426" s="208"/>
      <c r="S426" s="202"/>
      <c r="T426" s="202"/>
      <c r="U426" s="214">
        <v>128.22125</v>
      </c>
      <c r="V426" s="214">
        <v>233.98218750000001</v>
      </c>
      <c r="W426" s="214">
        <v>254.52733333333299</v>
      </c>
      <c r="X426" s="214">
        <v>254.911212121212</v>
      </c>
      <c r="Y426" s="214">
        <v>1119.7950000000001</v>
      </c>
      <c r="Z426" s="162"/>
      <c r="AA426" s="4"/>
      <c r="AB426" s="94" t="s">
        <v>196</v>
      </c>
      <c r="AC426" s="94"/>
      <c r="AD426" s="86" t="s">
        <v>100</v>
      </c>
      <c r="AE426" s="105">
        <v>1</v>
      </c>
      <c r="AF426" s="105"/>
      <c r="AG426" s="105"/>
      <c r="AH426" s="105"/>
      <c r="AI426" s="105"/>
      <c r="AJ426" s="105"/>
      <c r="AK426" s="4"/>
      <c r="AL426" s="4"/>
      <c r="AM426" s="164">
        <v>394.16</v>
      </c>
      <c r="AN426" s="105"/>
      <c r="AO426" s="105"/>
      <c r="AP426" s="105"/>
      <c r="AQ426" s="105"/>
      <c r="AR426" s="105"/>
      <c r="AS426" s="4"/>
      <c r="AT426" s="4"/>
      <c r="AU426" s="164">
        <v>394.16</v>
      </c>
      <c r="AV426" s="105"/>
      <c r="AW426" s="105"/>
      <c r="AX426" s="105"/>
      <c r="AY426" s="105"/>
      <c r="AZ426" s="105"/>
      <c r="BA426" s="4"/>
    </row>
    <row r="427" spans="2:53">
      <c r="B427" s="208" t="s">
        <v>186</v>
      </c>
      <c r="C427" s="208"/>
      <c r="D427" s="209" t="s">
        <v>187</v>
      </c>
      <c r="E427" s="208">
        <v>45</v>
      </c>
      <c r="F427" s="208">
        <v>32</v>
      </c>
      <c r="G427" s="208">
        <v>30</v>
      </c>
      <c r="H427" s="208">
        <v>28</v>
      </c>
      <c r="I427" s="208">
        <v>28</v>
      </c>
      <c r="J427" s="208"/>
      <c r="K427" s="202"/>
      <c r="L427" s="202"/>
      <c r="M427" s="208">
        <v>5359.72</v>
      </c>
      <c r="N427" s="208">
        <v>4924.87</v>
      </c>
      <c r="O427" s="208">
        <v>10659.24</v>
      </c>
      <c r="P427" s="208">
        <v>8642.58</v>
      </c>
      <c r="Q427" s="208">
        <v>55100.23</v>
      </c>
      <c r="R427" s="208"/>
      <c r="S427" s="202"/>
      <c r="T427" s="202"/>
      <c r="U427" s="208">
        <v>119.10488888888899</v>
      </c>
      <c r="V427" s="208">
        <v>153.9021875</v>
      </c>
      <c r="W427" s="208">
        <v>355.30799999999999</v>
      </c>
      <c r="X427" s="208">
        <v>308.663571428571</v>
      </c>
      <c r="Y427" s="208">
        <v>1967.8653571428599</v>
      </c>
      <c r="Z427" s="11"/>
      <c r="AA427" s="4"/>
      <c r="AB427" s="11" t="s">
        <v>196</v>
      </c>
      <c r="AC427" s="11"/>
      <c r="AD427" s="70" t="s">
        <v>91</v>
      </c>
      <c r="AE427" s="24">
        <v>15</v>
      </c>
      <c r="AF427" s="24">
        <v>8</v>
      </c>
      <c r="AG427" s="24">
        <v>6</v>
      </c>
      <c r="AH427" s="24">
        <v>3</v>
      </c>
      <c r="AI427" s="24">
        <v>4</v>
      </c>
      <c r="AJ427" s="24"/>
      <c r="AK427" s="4"/>
      <c r="AL427" s="4"/>
      <c r="AM427" s="24">
        <v>2162.6</v>
      </c>
      <c r="AN427" s="24">
        <v>807.92</v>
      </c>
      <c r="AO427" s="24">
        <v>645.24</v>
      </c>
      <c r="AP427" s="24">
        <v>210.71</v>
      </c>
      <c r="AQ427" s="24">
        <v>3397.93</v>
      </c>
      <c r="AR427" s="24"/>
      <c r="AS427" s="4"/>
      <c r="AT427" s="4"/>
      <c r="AU427" s="24">
        <v>144.17333333333301</v>
      </c>
      <c r="AV427" s="24">
        <v>100.99</v>
      </c>
      <c r="AW427" s="24">
        <v>107.54</v>
      </c>
      <c r="AX427" s="24">
        <v>70.236666666666693</v>
      </c>
      <c r="AY427" s="24">
        <v>849.48249999999996</v>
      </c>
      <c r="AZ427" s="24"/>
      <c r="BA427" s="4"/>
    </row>
    <row r="428" spans="2:53">
      <c r="B428" s="208" t="s">
        <v>186</v>
      </c>
      <c r="C428" s="208"/>
      <c r="D428" s="209" t="s">
        <v>152</v>
      </c>
      <c r="E428" s="208">
        <v>2</v>
      </c>
      <c r="F428" s="208">
        <v>1</v>
      </c>
      <c r="G428" s="208"/>
      <c r="H428" s="208"/>
      <c r="I428" s="208"/>
      <c r="J428" s="208"/>
      <c r="K428" s="202"/>
      <c r="L428" s="202"/>
      <c r="M428" s="208">
        <v>280.95999999999998</v>
      </c>
      <c r="N428" s="208">
        <v>39.54</v>
      </c>
      <c r="O428" s="208"/>
      <c r="P428" s="208"/>
      <c r="Q428" s="208"/>
      <c r="R428" s="208"/>
      <c r="S428" s="202"/>
      <c r="T428" s="202"/>
      <c r="U428" s="208">
        <v>140.47999999999999</v>
      </c>
      <c r="V428" s="208">
        <v>39.54</v>
      </c>
      <c r="W428" s="208"/>
      <c r="X428" s="208"/>
      <c r="Y428" s="208"/>
      <c r="Z428" s="11"/>
      <c r="AA428" s="4"/>
      <c r="AB428" s="11" t="s">
        <v>197</v>
      </c>
      <c r="AC428" s="11"/>
      <c r="AD428" s="70" t="s">
        <v>152</v>
      </c>
      <c r="AE428" s="24">
        <v>123</v>
      </c>
      <c r="AF428" s="24">
        <v>51</v>
      </c>
      <c r="AG428" s="24">
        <v>26</v>
      </c>
      <c r="AH428" s="24">
        <v>17</v>
      </c>
      <c r="AI428" s="24">
        <v>15</v>
      </c>
      <c r="AJ428" s="24"/>
      <c r="AK428" s="4"/>
      <c r="AL428" s="4"/>
      <c r="AM428" s="24">
        <v>27471.46</v>
      </c>
      <c r="AN428" s="24">
        <v>11424.43</v>
      </c>
      <c r="AO428" s="24">
        <v>5055.33</v>
      </c>
      <c r="AP428" s="24">
        <v>3890.78</v>
      </c>
      <c r="AQ428" s="24">
        <v>9303.4500000000007</v>
      </c>
      <c r="AR428" s="24"/>
      <c r="AS428" s="4"/>
      <c r="AT428" s="4"/>
      <c r="AU428" s="24">
        <v>223.34520325203201</v>
      </c>
      <c r="AV428" s="24">
        <v>224.00843137254901</v>
      </c>
      <c r="AW428" s="24">
        <v>194.43576923076901</v>
      </c>
      <c r="AX428" s="24">
        <v>228.869411764706</v>
      </c>
      <c r="AY428" s="24">
        <v>620.23</v>
      </c>
      <c r="AZ428" s="24"/>
      <c r="BA428" s="4"/>
    </row>
    <row r="429" spans="2:53">
      <c r="B429" s="208" t="s">
        <v>188</v>
      </c>
      <c r="C429" s="208"/>
      <c r="D429" s="209" t="s">
        <v>189</v>
      </c>
      <c r="E429" s="208">
        <v>70</v>
      </c>
      <c r="F429" s="208">
        <v>47</v>
      </c>
      <c r="G429" s="208">
        <v>40</v>
      </c>
      <c r="H429" s="208">
        <v>32</v>
      </c>
      <c r="I429" s="208">
        <v>40</v>
      </c>
      <c r="J429" s="208"/>
      <c r="K429" s="202"/>
      <c r="L429" s="202"/>
      <c r="M429" s="208">
        <v>8754.58</v>
      </c>
      <c r="N429" s="208">
        <v>7480.19</v>
      </c>
      <c r="O429" s="208">
        <v>9656.4599999999991</v>
      </c>
      <c r="P429" s="208">
        <v>7119.33</v>
      </c>
      <c r="Q429" s="208">
        <v>27717.599999999999</v>
      </c>
      <c r="R429" s="208"/>
      <c r="S429" s="202"/>
      <c r="T429" s="202"/>
      <c r="U429" s="208">
        <v>125.065428571429</v>
      </c>
      <c r="V429" s="208">
        <v>159.152978723404</v>
      </c>
      <c r="W429" s="208">
        <v>241.41149999999999</v>
      </c>
      <c r="X429" s="208">
        <v>222.4790625</v>
      </c>
      <c r="Y429" s="208">
        <v>692.94</v>
      </c>
      <c r="Z429" s="11"/>
      <c r="AA429" s="4"/>
      <c r="AB429" s="11" t="s">
        <v>198</v>
      </c>
      <c r="AC429" s="11"/>
      <c r="AD429" s="70" t="s">
        <v>199</v>
      </c>
      <c r="AE429" s="24">
        <v>27</v>
      </c>
      <c r="AF429" s="24">
        <v>17</v>
      </c>
      <c r="AG429" s="24">
        <v>14</v>
      </c>
      <c r="AH429" s="24">
        <v>12</v>
      </c>
      <c r="AI429" s="24">
        <v>12</v>
      </c>
      <c r="AJ429" s="24"/>
      <c r="AK429" s="4"/>
      <c r="AL429" s="4"/>
      <c r="AM429" s="24">
        <v>6234.34</v>
      </c>
      <c r="AN429" s="24">
        <v>1641.46</v>
      </c>
      <c r="AO429" s="24">
        <v>1861.89</v>
      </c>
      <c r="AP429" s="24">
        <v>1755.88</v>
      </c>
      <c r="AQ429" s="24">
        <v>20763.14</v>
      </c>
      <c r="AR429" s="24"/>
      <c r="AS429" s="4"/>
      <c r="AT429" s="4"/>
      <c r="AU429" s="24">
        <v>230.901481481481</v>
      </c>
      <c r="AV429" s="24">
        <v>96.5564705882353</v>
      </c>
      <c r="AW429" s="24">
        <v>124.126</v>
      </c>
      <c r="AX429" s="24">
        <v>146.32333333333301</v>
      </c>
      <c r="AY429" s="24">
        <v>1730.26166666667</v>
      </c>
      <c r="AZ429" s="24"/>
      <c r="BA429" s="4"/>
    </row>
    <row r="430" spans="2:53">
      <c r="B430" s="208" t="s">
        <v>188</v>
      </c>
      <c r="C430" s="208"/>
      <c r="D430" s="209" t="s">
        <v>115</v>
      </c>
      <c r="E430" s="208">
        <v>1</v>
      </c>
      <c r="F430" s="208">
        <v>1</v>
      </c>
      <c r="G430" s="208">
        <v>1</v>
      </c>
      <c r="H430" s="208">
        <v>1</v>
      </c>
      <c r="I430" s="208">
        <v>1</v>
      </c>
      <c r="J430" s="208"/>
      <c r="K430" s="202"/>
      <c r="L430" s="202"/>
      <c r="M430" s="208">
        <v>76.69</v>
      </c>
      <c r="N430" s="208">
        <v>74.28</v>
      </c>
      <c r="O430" s="208">
        <v>115.97</v>
      </c>
      <c r="P430" s="208">
        <v>176.98</v>
      </c>
      <c r="Q430" s="208">
        <v>1145.3499999999999</v>
      </c>
      <c r="R430" s="208"/>
      <c r="S430" s="202"/>
      <c r="T430" s="202"/>
      <c r="U430" s="208">
        <v>76.69</v>
      </c>
      <c r="V430" s="208">
        <v>74.28</v>
      </c>
      <c r="W430" s="208">
        <v>115.97</v>
      </c>
      <c r="X430" s="208">
        <v>176.98</v>
      </c>
      <c r="Y430" s="208">
        <v>1145.3499999999999</v>
      </c>
      <c r="Z430" s="11"/>
      <c r="AA430" s="4"/>
      <c r="AB430" s="11" t="s">
        <v>200</v>
      </c>
      <c r="AC430" s="11"/>
      <c r="AD430" s="70" t="s">
        <v>105</v>
      </c>
      <c r="AE430" s="24">
        <v>2</v>
      </c>
      <c r="AF430" s="24">
        <v>1</v>
      </c>
      <c r="AG430" s="24">
        <v>1</v>
      </c>
      <c r="AH430" s="24">
        <v>1</v>
      </c>
      <c r="AI430" s="24">
        <v>1</v>
      </c>
      <c r="AJ430" s="24"/>
      <c r="AK430" s="4"/>
      <c r="AL430" s="4"/>
      <c r="AM430" s="24">
        <v>395.1</v>
      </c>
      <c r="AN430" s="24">
        <v>338.8</v>
      </c>
      <c r="AO430" s="24">
        <v>12.3</v>
      </c>
      <c r="AP430" s="24">
        <v>13.09</v>
      </c>
      <c r="AQ430" s="24">
        <v>307.70999999999998</v>
      </c>
      <c r="AR430" s="24"/>
      <c r="AS430" s="4"/>
      <c r="AT430" s="4"/>
      <c r="AU430" s="24">
        <v>197.55</v>
      </c>
      <c r="AV430" s="24">
        <v>338.8</v>
      </c>
      <c r="AW430" s="24">
        <v>12.3</v>
      </c>
      <c r="AX430" s="24">
        <v>13.09</v>
      </c>
      <c r="AY430" s="24">
        <v>307.70999999999998</v>
      </c>
      <c r="AZ430" s="24"/>
      <c r="BA430" s="4"/>
    </row>
    <row r="431" spans="2:53">
      <c r="B431" s="208" t="s">
        <v>190</v>
      </c>
      <c r="C431" s="208"/>
      <c r="D431" s="209" t="s">
        <v>132</v>
      </c>
      <c r="E431" s="208">
        <v>1</v>
      </c>
      <c r="F431" s="208">
        <v>1</v>
      </c>
      <c r="G431" s="208"/>
      <c r="H431" s="208"/>
      <c r="I431" s="208"/>
      <c r="J431" s="208"/>
      <c r="K431" s="202"/>
      <c r="L431" s="202"/>
      <c r="M431" s="208">
        <v>168.89</v>
      </c>
      <c r="N431" s="208">
        <v>77.64</v>
      </c>
      <c r="O431" s="208"/>
      <c r="P431" s="208"/>
      <c r="Q431" s="208"/>
      <c r="R431" s="208"/>
      <c r="S431" s="202"/>
      <c r="T431" s="202"/>
      <c r="U431" s="208">
        <v>168.89</v>
      </c>
      <c r="V431" s="208">
        <v>77.64</v>
      </c>
      <c r="W431" s="208"/>
      <c r="X431" s="208"/>
      <c r="Y431" s="208"/>
      <c r="Z431" s="11"/>
      <c r="AA431" s="4"/>
      <c r="AB431" s="11" t="s">
        <v>200</v>
      </c>
      <c r="AC431" s="11"/>
      <c r="AD431" s="70" t="s">
        <v>115</v>
      </c>
      <c r="AE431" s="24">
        <v>7</v>
      </c>
      <c r="AF431" s="24">
        <v>4</v>
      </c>
      <c r="AG431" s="24">
        <v>3</v>
      </c>
      <c r="AH431" s="24">
        <v>3</v>
      </c>
      <c r="AI431" s="24">
        <v>2</v>
      </c>
      <c r="AJ431" s="24"/>
      <c r="AK431" s="4"/>
      <c r="AL431" s="4"/>
      <c r="AM431" s="24">
        <v>6708.61</v>
      </c>
      <c r="AN431" s="24">
        <v>85.39</v>
      </c>
      <c r="AO431" s="24">
        <v>64.930000000000007</v>
      </c>
      <c r="AP431" s="24">
        <v>61.1</v>
      </c>
      <c r="AQ431" s="24">
        <v>478.67</v>
      </c>
      <c r="AR431" s="24"/>
      <c r="AS431" s="4"/>
      <c r="AT431" s="4"/>
      <c r="AU431" s="24">
        <v>958.37285714285701</v>
      </c>
      <c r="AV431" s="24">
        <v>21.3475</v>
      </c>
      <c r="AW431" s="24">
        <v>21.643333333333299</v>
      </c>
      <c r="AX431" s="24">
        <v>20.366666666666699</v>
      </c>
      <c r="AY431" s="24">
        <v>239.33500000000001</v>
      </c>
      <c r="AZ431" s="24"/>
      <c r="BA431" s="4"/>
    </row>
    <row r="432" spans="2:53">
      <c r="B432" s="208" t="s">
        <v>193</v>
      </c>
      <c r="C432" s="208"/>
      <c r="D432" s="209" t="s">
        <v>194</v>
      </c>
      <c r="E432" s="208">
        <v>38</v>
      </c>
      <c r="F432" s="208">
        <v>18</v>
      </c>
      <c r="G432" s="208">
        <v>9</v>
      </c>
      <c r="H432" s="208">
        <v>9</v>
      </c>
      <c r="I432" s="208">
        <v>7</v>
      </c>
      <c r="J432" s="208"/>
      <c r="K432" s="202"/>
      <c r="L432" s="202"/>
      <c r="M432" s="208">
        <v>3877.85</v>
      </c>
      <c r="N432" s="208">
        <v>2567.9699999999998</v>
      </c>
      <c r="O432" s="208">
        <v>2750.29</v>
      </c>
      <c r="P432" s="208">
        <v>2898.59</v>
      </c>
      <c r="Q432" s="208">
        <v>1996.44</v>
      </c>
      <c r="R432" s="208"/>
      <c r="S432" s="202"/>
      <c r="T432" s="202"/>
      <c r="U432" s="208">
        <v>102.04868421052601</v>
      </c>
      <c r="V432" s="208">
        <v>142.66499999999999</v>
      </c>
      <c r="W432" s="208">
        <v>305.587777777778</v>
      </c>
      <c r="X432" s="208">
        <v>322.06555555555599</v>
      </c>
      <c r="Y432" s="208">
        <v>285.20571428571401</v>
      </c>
      <c r="Z432" s="11"/>
      <c r="AA432" s="4"/>
      <c r="AB432" s="11" t="s">
        <v>201</v>
      </c>
      <c r="AC432" s="11"/>
      <c r="AD432" s="70" t="s">
        <v>202</v>
      </c>
      <c r="AE432" s="24">
        <v>65</v>
      </c>
      <c r="AF432" s="24">
        <v>33</v>
      </c>
      <c r="AG432" s="24">
        <v>26</v>
      </c>
      <c r="AH432" s="24">
        <v>21</v>
      </c>
      <c r="AI432" s="24">
        <v>23</v>
      </c>
      <c r="AJ432" s="24"/>
      <c r="AK432" s="4"/>
      <c r="AL432" s="4"/>
      <c r="AM432" s="24">
        <v>18220.04</v>
      </c>
      <c r="AN432" s="24">
        <v>2421.7399999999998</v>
      </c>
      <c r="AO432" s="24">
        <v>2175.34</v>
      </c>
      <c r="AP432" s="24">
        <v>1506.34</v>
      </c>
      <c r="AQ432" s="24">
        <v>14786.2</v>
      </c>
      <c r="AR432" s="24"/>
      <c r="AS432" s="4"/>
      <c r="AT432" s="4"/>
      <c r="AU432" s="24">
        <v>280.30830769230801</v>
      </c>
      <c r="AV432" s="24">
        <v>73.386060606060596</v>
      </c>
      <c r="AW432" s="24">
        <v>83.666923076923098</v>
      </c>
      <c r="AX432" s="24">
        <v>71.730476190476196</v>
      </c>
      <c r="AY432" s="24">
        <v>642.878260869565</v>
      </c>
      <c r="AZ432" s="24"/>
      <c r="BA432" s="4"/>
    </row>
    <row r="433" spans="2:53">
      <c r="B433" s="208" t="s">
        <v>193</v>
      </c>
      <c r="C433" s="208"/>
      <c r="D433" s="209" t="s">
        <v>183</v>
      </c>
      <c r="E433" s="208">
        <v>711</v>
      </c>
      <c r="F433" s="208">
        <v>556</v>
      </c>
      <c r="G433" s="208">
        <v>459</v>
      </c>
      <c r="H433" s="208">
        <v>380</v>
      </c>
      <c r="I433" s="208">
        <v>341</v>
      </c>
      <c r="J433" s="208"/>
      <c r="K433" s="202"/>
      <c r="L433" s="202"/>
      <c r="M433" s="208">
        <v>69636.610000000102</v>
      </c>
      <c r="N433" s="208">
        <v>62302.32</v>
      </c>
      <c r="O433" s="208">
        <v>78045.009999999995</v>
      </c>
      <c r="P433" s="208">
        <v>76947.05</v>
      </c>
      <c r="Q433" s="208">
        <v>353141.89</v>
      </c>
      <c r="R433" s="208"/>
      <c r="S433" s="202"/>
      <c r="T433" s="202"/>
      <c r="U433" s="208">
        <v>96.050496551724294</v>
      </c>
      <c r="V433" s="208">
        <v>112.054532374101</v>
      </c>
      <c r="W433" s="208">
        <v>170.03270152505399</v>
      </c>
      <c r="X433" s="208">
        <v>202.492236842105</v>
      </c>
      <c r="Y433" s="208">
        <v>1035.6067155425201</v>
      </c>
      <c r="Z433" s="11"/>
      <c r="AA433" s="4"/>
      <c r="AB433" s="11" t="s">
        <v>203</v>
      </c>
      <c r="AC433" s="11"/>
      <c r="AD433" s="70" t="s">
        <v>136</v>
      </c>
      <c r="AE433" s="24">
        <v>43</v>
      </c>
      <c r="AF433" s="24">
        <v>13</v>
      </c>
      <c r="AG433" s="24">
        <v>10</v>
      </c>
      <c r="AH433" s="24">
        <v>6</v>
      </c>
      <c r="AI433" s="24">
        <v>3</v>
      </c>
      <c r="AJ433" s="24"/>
      <c r="AK433" s="4"/>
      <c r="AL433" s="4"/>
      <c r="AM433" s="24">
        <v>6740.44</v>
      </c>
      <c r="AN433" s="24">
        <v>1327.24</v>
      </c>
      <c r="AO433" s="24">
        <v>1232.1400000000001</v>
      </c>
      <c r="AP433" s="24">
        <v>766.99</v>
      </c>
      <c r="AQ433" s="24">
        <v>49.54</v>
      </c>
      <c r="AR433" s="24"/>
      <c r="AS433" s="4"/>
      <c r="AT433" s="4"/>
      <c r="AU433" s="24">
        <v>156.75441860465099</v>
      </c>
      <c r="AV433" s="24">
        <v>102.095384615385</v>
      </c>
      <c r="AW433" s="24">
        <v>123.214</v>
      </c>
      <c r="AX433" s="24">
        <v>127.831666666667</v>
      </c>
      <c r="AY433" s="24">
        <v>16.5133333333333</v>
      </c>
      <c r="AZ433" s="24"/>
      <c r="BA433" s="4"/>
    </row>
    <row r="434" spans="2:53">
      <c r="B434" s="208" t="s">
        <v>193</v>
      </c>
      <c r="C434" s="208"/>
      <c r="D434" s="209" t="s">
        <v>105</v>
      </c>
      <c r="E434" s="208">
        <v>1290</v>
      </c>
      <c r="F434" s="208">
        <v>997</v>
      </c>
      <c r="G434" s="208">
        <v>860</v>
      </c>
      <c r="H434" s="208">
        <v>653</v>
      </c>
      <c r="I434" s="208">
        <v>592</v>
      </c>
      <c r="J434" s="208"/>
      <c r="K434" s="202"/>
      <c r="L434" s="202"/>
      <c r="M434" s="208">
        <v>130150.91</v>
      </c>
      <c r="N434" s="208">
        <v>135255.12</v>
      </c>
      <c r="O434" s="208">
        <v>174778.09</v>
      </c>
      <c r="P434" s="208">
        <v>157660.34</v>
      </c>
      <c r="Q434" s="208">
        <v>577633.30000000005</v>
      </c>
      <c r="R434" s="208"/>
      <c r="S434" s="202"/>
      <c r="T434" s="202"/>
      <c r="U434" s="208">
        <v>99.124836252856099</v>
      </c>
      <c r="V434" s="208">
        <v>135.526172344689</v>
      </c>
      <c r="W434" s="208">
        <v>203.23033720930201</v>
      </c>
      <c r="X434" s="208">
        <v>241.44003062787101</v>
      </c>
      <c r="Y434" s="208">
        <v>975.73192567567503</v>
      </c>
      <c r="Z434" s="11"/>
      <c r="AA434" s="4"/>
      <c r="AB434" s="11" t="s">
        <v>204</v>
      </c>
      <c r="AC434" s="11"/>
      <c r="AD434" s="70" t="s">
        <v>117</v>
      </c>
      <c r="AE434" s="24">
        <v>7</v>
      </c>
      <c r="AF434" s="24"/>
      <c r="AG434" s="24"/>
      <c r="AH434" s="24"/>
      <c r="AI434" s="24"/>
      <c r="AJ434" s="24"/>
      <c r="AK434" s="4"/>
      <c r="AL434" s="4"/>
      <c r="AM434" s="24">
        <v>288.70999999999998</v>
      </c>
      <c r="AN434" s="24"/>
      <c r="AO434" s="24"/>
      <c r="AP434" s="24"/>
      <c r="AQ434" s="24"/>
      <c r="AR434" s="24"/>
      <c r="AS434" s="4"/>
      <c r="AT434" s="4"/>
      <c r="AU434" s="24">
        <v>41.244285714285702</v>
      </c>
      <c r="AV434" s="24"/>
      <c r="AW434" s="24"/>
      <c r="AX434" s="24"/>
      <c r="AY434" s="24"/>
      <c r="AZ434" s="24"/>
      <c r="BA434" s="4"/>
    </row>
    <row r="435" spans="2:53">
      <c r="B435" s="208" t="s">
        <v>195</v>
      </c>
      <c r="C435" s="208"/>
      <c r="D435" s="209" t="s">
        <v>117</v>
      </c>
      <c r="E435" s="208">
        <v>33</v>
      </c>
      <c r="F435" s="208">
        <v>28</v>
      </c>
      <c r="G435" s="208">
        <v>18</v>
      </c>
      <c r="H435" s="208">
        <v>15</v>
      </c>
      <c r="I435" s="208">
        <v>9</v>
      </c>
      <c r="J435" s="208"/>
      <c r="K435" s="202"/>
      <c r="L435" s="202"/>
      <c r="M435" s="208">
        <v>3438.78</v>
      </c>
      <c r="N435" s="208">
        <v>3685.98</v>
      </c>
      <c r="O435" s="208">
        <v>3272.29</v>
      </c>
      <c r="P435" s="208">
        <v>2478.1999999999998</v>
      </c>
      <c r="Q435" s="208">
        <v>14046.76</v>
      </c>
      <c r="R435" s="208"/>
      <c r="S435" s="202"/>
      <c r="T435" s="202"/>
      <c r="U435" s="208">
        <v>104.205454545455</v>
      </c>
      <c r="V435" s="208">
        <v>131.642142857143</v>
      </c>
      <c r="W435" s="208">
        <v>181.793888888889</v>
      </c>
      <c r="X435" s="208">
        <v>165.213333333333</v>
      </c>
      <c r="Y435" s="208">
        <v>1560.75111111111</v>
      </c>
      <c r="Z435" s="11"/>
      <c r="AA435" s="4"/>
      <c r="AB435" s="11" t="s">
        <v>204</v>
      </c>
      <c r="AC435" s="11"/>
      <c r="AD435" s="70" t="s">
        <v>205</v>
      </c>
      <c r="AE435" s="24">
        <v>38</v>
      </c>
      <c r="AF435" s="24">
        <v>34</v>
      </c>
      <c r="AG435" s="24">
        <v>6</v>
      </c>
      <c r="AH435" s="24">
        <v>5</v>
      </c>
      <c r="AI435" s="24">
        <v>9</v>
      </c>
      <c r="AJ435" s="24"/>
      <c r="AK435" s="4"/>
      <c r="AL435" s="4"/>
      <c r="AM435" s="24">
        <v>5719.07</v>
      </c>
      <c r="AN435" s="24">
        <v>5361.34</v>
      </c>
      <c r="AO435" s="24">
        <v>99.23</v>
      </c>
      <c r="AP435" s="24">
        <v>88.66</v>
      </c>
      <c r="AQ435" s="24">
        <v>881.46</v>
      </c>
      <c r="AR435" s="24"/>
      <c r="AS435" s="4"/>
      <c r="AT435" s="4"/>
      <c r="AU435" s="24">
        <v>150.50184210526299</v>
      </c>
      <c r="AV435" s="24">
        <v>157.68647058823501</v>
      </c>
      <c r="AW435" s="24">
        <v>16.538333333333298</v>
      </c>
      <c r="AX435" s="24">
        <v>17.731999999999999</v>
      </c>
      <c r="AY435" s="24">
        <v>97.94</v>
      </c>
      <c r="AZ435" s="24"/>
      <c r="BA435" s="4"/>
    </row>
    <row r="436" spans="2:53" ht="13" thickBot="1">
      <c r="B436" s="212" t="s">
        <v>196</v>
      </c>
      <c r="C436" s="212"/>
      <c r="D436" s="213" t="s">
        <v>91</v>
      </c>
      <c r="E436" s="212">
        <v>59</v>
      </c>
      <c r="F436" s="212">
        <v>41</v>
      </c>
      <c r="G436" s="212">
        <v>30</v>
      </c>
      <c r="H436" s="212">
        <v>28</v>
      </c>
      <c r="I436" s="212">
        <v>27</v>
      </c>
      <c r="J436" s="212"/>
      <c r="K436" s="202"/>
      <c r="L436" s="202"/>
      <c r="M436" s="212">
        <v>7232.65</v>
      </c>
      <c r="N436" s="208">
        <v>5191.34</v>
      </c>
      <c r="O436" s="208">
        <v>6384.39</v>
      </c>
      <c r="P436" s="208">
        <v>6346.9</v>
      </c>
      <c r="Q436" s="208">
        <v>19316.490000000002</v>
      </c>
      <c r="R436" s="208"/>
      <c r="S436" s="202"/>
      <c r="T436" s="202"/>
      <c r="U436" s="214">
        <v>120.544166666667</v>
      </c>
      <c r="V436" s="214">
        <v>126.618048780488</v>
      </c>
      <c r="W436" s="214">
        <v>212.81299999999999</v>
      </c>
      <c r="X436" s="214">
        <v>226.67500000000001</v>
      </c>
      <c r="Y436" s="214">
        <v>715.42555555555498</v>
      </c>
      <c r="Z436" s="162"/>
      <c r="AA436" s="4"/>
      <c r="AB436" s="94" t="s">
        <v>206</v>
      </c>
      <c r="AC436" s="94"/>
      <c r="AD436" s="86" t="s">
        <v>207</v>
      </c>
      <c r="AE436" s="105">
        <v>4</v>
      </c>
      <c r="AF436" s="105">
        <v>3</v>
      </c>
      <c r="AG436" s="105"/>
      <c r="AH436" s="105">
        <v>1</v>
      </c>
      <c r="AI436" s="105">
        <v>1</v>
      </c>
      <c r="AJ436" s="105"/>
      <c r="AK436" s="4"/>
      <c r="AL436" s="4"/>
      <c r="AM436" s="164">
        <v>365.17</v>
      </c>
      <c r="AN436" s="105">
        <v>292.89999999999998</v>
      </c>
      <c r="AO436" s="105"/>
      <c r="AP436" s="105">
        <v>85.85</v>
      </c>
      <c r="AQ436" s="105">
        <v>41.05</v>
      </c>
      <c r="AR436" s="105"/>
      <c r="AS436" s="4"/>
      <c r="AT436" s="4"/>
      <c r="AU436" s="164">
        <v>91.292500000000004</v>
      </c>
      <c r="AV436" s="105">
        <v>97.633333333333297</v>
      </c>
      <c r="AW436" s="105"/>
      <c r="AX436" s="105">
        <v>85.85</v>
      </c>
      <c r="AY436" s="105">
        <v>41.05</v>
      </c>
      <c r="AZ436" s="105"/>
      <c r="BA436" s="4"/>
    </row>
    <row r="437" spans="2:53">
      <c r="B437" s="208" t="s">
        <v>197</v>
      </c>
      <c r="C437" s="208"/>
      <c r="D437" s="209" t="s">
        <v>152</v>
      </c>
      <c r="E437" s="208">
        <v>521</v>
      </c>
      <c r="F437" s="208">
        <v>362</v>
      </c>
      <c r="G437" s="208">
        <v>278</v>
      </c>
      <c r="H437" s="208">
        <v>213</v>
      </c>
      <c r="I437" s="208">
        <v>200</v>
      </c>
      <c r="J437" s="208"/>
      <c r="K437" s="202"/>
      <c r="L437" s="202"/>
      <c r="M437" s="208">
        <v>82560.749999999898</v>
      </c>
      <c r="N437" s="208">
        <v>56922.46</v>
      </c>
      <c r="O437" s="208">
        <v>66044.23</v>
      </c>
      <c r="P437" s="208">
        <v>69342.2</v>
      </c>
      <c r="Q437" s="208">
        <v>279138.15000000002</v>
      </c>
      <c r="R437" s="208"/>
      <c r="S437" s="202"/>
      <c r="T437" s="202"/>
      <c r="U437" s="208">
        <v>157.85994263862301</v>
      </c>
      <c r="V437" s="208">
        <v>157.24436464088399</v>
      </c>
      <c r="W437" s="208">
        <v>237.56917266187</v>
      </c>
      <c r="X437" s="208">
        <v>325.55023474178398</v>
      </c>
      <c r="Y437" s="208">
        <v>1395.69075</v>
      </c>
      <c r="Z437" s="11"/>
      <c r="AA437" s="4"/>
      <c r="AB437" s="11" t="s">
        <v>208</v>
      </c>
      <c r="AC437" s="11"/>
      <c r="AD437" s="70" t="s">
        <v>127</v>
      </c>
      <c r="AE437" s="24">
        <v>7</v>
      </c>
      <c r="AF437" s="24">
        <v>4</v>
      </c>
      <c r="AG437" s="24">
        <v>2</v>
      </c>
      <c r="AH437" s="24">
        <v>2</v>
      </c>
      <c r="AI437" s="24">
        <v>2</v>
      </c>
      <c r="AJ437" s="24"/>
      <c r="AK437" s="4"/>
      <c r="AL437" s="4"/>
      <c r="AM437" s="24">
        <v>478.39</v>
      </c>
      <c r="AN437" s="24">
        <v>391.12</v>
      </c>
      <c r="AO437" s="24">
        <v>-14.41</v>
      </c>
      <c r="AP437" s="24">
        <v>42.44</v>
      </c>
      <c r="AQ437" s="24">
        <v>852.71</v>
      </c>
      <c r="AR437" s="24"/>
      <c r="AS437" s="4"/>
      <c r="AT437" s="4"/>
      <c r="AU437" s="24">
        <v>68.341428571428594</v>
      </c>
      <c r="AV437" s="24">
        <v>97.78</v>
      </c>
      <c r="AW437" s="24">
        <v>-4.8033333333333301</v>
      </c>
      <c r="AX437" s="24">
        <v>21.22</v>
      </c>
      <c r="AY437" s="24">
        <v>426.35500000000002</v>
      </c>
      <c r="AZ437" s="24"/>
      <c r="BA437" s="4"/>
    </row>
    <row r="438" spans="2:53">
      <c r="B438" s="208" t="s">
        <v>198</v>
      </c>
      <c r="C438" s="208"/>
      <c r="D438" s="209" t="s">
        <v>199</v>
      </c>
      <c r="E438" s="208">
        <v>165</v>
      </c>
      <c r="F438" s="208">
        <v>134</v>
      </c>
      <c r="G438" s="208">
        <v>112</v>
      </c>
      <c r="H438" s="208">
        <v>93</v>
      </c>
      <c r="I438" s="208">
        <v>76</v>
      </c>
      <c r="J438" s="208"/>
      <c r="K438" s="202"/>
      <c r="L438" s="202"/>
      <c r="M438" s="208">
        <v>33817.410000000003</v>
      </c>
      <c r="N438" s="208">
        <v>18869.64</v>
      </c>
      <c r="O438" s="208">
        <v>26802.97</v>
      </c>
      <c r="P438" s="208">
        <v>24966.94</v>
      </c>
      <c r="Q438" s="208">
        <v>138594.67000000001</v>
      </c>
      <c r="R438" s="208"/>
      <c r="S438" s="202"/>
      <c r="T438" s="202"/>
      <c r="U438" s="208">
        <v>203.71933734939799</v>
      </c>
      <c r="V438" s="208">
        <v>140.81820895522401</v>
      </c>
      <c r="W438" s="208">
        <v>239.312232142857</v>
      </c>
      <c r="X438" s="208">
        <v>268.46172043010802</v>
      </c>
      <c r="Y438" s="208">
        <v>1823.61407894737</v>
      </c>
      <c r="Z438" s="11"/>
      <c r="AA438" s="4"/>
      <c r="AB438" s="11" t="s">
        <v>208</v>
      </c>
      <c r="AC438" s="11"/>
      <c r="AD438" s="70" t="s">
        <v>210</v>
      </c>
      <c r="AE438" s="24">
        <v>1</v>
      </c>
      <c r="AF438" s="24"/>
      <c r="AG438" s="24"/>
      <c r="AH438" s="24"/>
      <c r="AI438" s="24"/>
      <c r="AJ438" s="24"/>
      <c r="AK438" s="4"/>
      <c r="AL438" s="4"/>
      <c r="AM438" s="24">
        <v>42.82</v>
      </c>
      <c r="AN438" s="24"/>
      <c r="AO438" s="24"/>
      <c r="AP438" s="24"/>
      <c r="AQ438" s="24"/>
      <c r="AR438" s="24"/>
      <c r="AS438" s="4"/>
      <c r="AT438" s="4"/>
      <c r="AU438" s="24">
        <v>42.82</v>
      </c>
      <c r="AV438" s="24"/>
      <c r="AW438" s="24"/>
      <c r="AX438" s="24"/>
      <c r="AY438" s="24"/>
      <c r="AZ438" s="24"/>
      <c r="BA438" s="4"/>
    </row>
    <row r="439" spans="2:53">
      <c r="B439" s="208" t="s">
        <v>517</v>
      </c>
      <c r="C439" s="208"/>
      <c r="D439" s="209" t="s">
        <v>518</v>
      </c>
      <c r="E439" s="208">
        <v>1</v>
      </c>
      <c r="F439" s="208"/>
      <c r="G439" s="208"/>
      <c r="H439" s="208"/>
      <c r="I439" s="208"/>
      <c r="J439" s="208"/>
      <c r="K439" s="202"/>
      <c r="L439" s="202"/>
      <c r="M439" s="208">
        <v>910.97</v>
      </c>
      <c r="N439" s="208"/>
      <c r="O439" s="208"/>
      <c r="P439" s="208"/>
      <c r="Q439" s="208"/>
      <c r="R439" s="208"/>
      <c r="S439" s="202"/>
      <c r="T439" s="202"/>
      <c r="U439" s="208">
        <v>910.97</v>
      </c>
      <c r="V439" s="208"/>
      <c r="W439" s="208"/>
      <c r="X439" s="208"/>
      <c r="Y439" s="208"/>
      <c r="Z439" s="11"/>
      <c r="AA439" s="4"/>
      <c r="AB439" s="11" t="s">
        <v>209</v>
      </c>
      <c r="AC439" s="11"/>
      <c r="AD439" s="70" t="s">
        <v>210</v>
      </c>
      <c r="AE439" s="24">
        <v>10</v>
      </c>
      <c r="AF439" s="24">
        <v>12</v>
      </c>
      <c r="AG439" s="24">
        <v>5</v>
      </c>
      <c r="AH439" s="24">
        <v>3</v>
      </c>
      <c r="AI439" s="24">
        <v>3</v>
      </c>
      <c r="AJ439" s="24"/>
      <c r="AK439" s="4"/>
      <c r="AL439" s="4"/>
      <c r="AM439" s="24">
        <v>4587.2299999999996</v>
      </c>
      <c r="AN439" s="24">
        <v>1033.73</v>
      </c>
      <c r="AO439" s="24">
        <v>455.14</v>
      </c>
      <c r="AP439" s="24">
        <v>128.06</v>
      </c>
      <c r="AQ439" s="24">
        <v>4653.57</v>
      </c>
      <c r="AR439" s="24"/>
      <c r="AS439" s="4"/>
      <c r="AT439" s="4"/>
      <c r="AU439" s="24">
        <v>458.72300000000001</v>
      </c>
      <c r="AV439" s="24">
        <v>86.144166666666706</v>
      </c>
      <c r="AW439" s="24">
        <v>91.028000000000006</v>
      </c>
      <c r="AX439" s="24">
        <v>42.686666666666703</v>
      </c>
      <c r="AY439" s="24">
        <v>1551.19</v>
      </c>
      <c r="AZ439" s="24"/>
      <c r="BA439" s="4"/>
    </row>
    <row r="440" spans="2:53">
      <c r="B440" s="208" t="s">
        <v>200</v>
      </c>
      <c r="C440" s="208"/>
      <c r="D440" s="209" t="s">
        <v>105</v>
      </c>
      <c r="E440" s="208">
        <v>11</v>
      </c>
      <c r="F440" s="208">
        <v>6</v>
      </c>
      <c r="G440" s="208">
        <v>6</v>
      </c>
      <c r="H440" s="208">
        <v>2</v>
      </c>
      <c r="I440" s="208">
        <v>2</v>
      </c>
      <c r="J440" s="208"/>
      <c r="K440" s="202"/>
      <c r="L440" s="202"/>
      <c r="M440" s="208">
        <v>1603.13</v>
      </c>
      <c r="N440" s="208">
        <v>1326.96</v>
      </c>
      <c r="O440" s="208">
        <v>2662.81</v>
      </c>
      <c r="P440" s="208">
        <v>1195.6300000000001</v>
      </c>
      <c r="Q440" s="208">
        <v>5090.1400000000003</v>
      </c>
      <c r="R440" s="208"/>
      <c r="S440" s="202"/>
      <c r="T440" s="202"/>
      <c r="U440" s="208">
        <v>145.739090909091</v>
      </c>
      <c r="V440" s="208">
        <v>221.16</v>
      </c>
      <c r="W440" s="208">
        <v>443.80166666666702</v>
      </c>
      <c r="X440" s="208">
        <v>597.81500000000005</v>
      </c>
      <c r="Y440" s="208">
        <v>2545.0700000000002</v>
      </c>
      <c r="Z440" s="11"/>
      <c r="AA440" s="4"/>
      <c r="AB440" s="11" t="s">
        <v>482</v>
      </c>
      <c r="AC440" s="11"/>
      <c r="AD440" s="70" t="s">
        <v>110</v>
      </c>
      <c r="AE440" s="24">
        <v>9</v>
      </c>
      <c r="AF440" s="24">
        <v>3</v>
      </c>
      <c r="AG440" s="24">
        <v>3</v>
      </c>
      <c r="AH440" s="24">
        <v>3</v>
      </c>
      <c r="AI440" s="24">
        <v>3</v>
      </c>
      <c r="AJ440" s="24"/>
      <c r="AK440" s="4"/>
      <c r="AL440" s="4"/>
      <c r="AM440" s="24">
        <v>2182.7600000000002</v>
      </c>
      <c r="AN440" s="24">
        <v>1388.46</v>
      </c>
      <c r="AO440" s="24">
        <v>1127.33</v>
      </c>
      <c r="AP440" s="24">
        <v>1193.5899999999999</v>
      </c>
      <c r="AQ440" s="24">
        <v>12490.58</v>
      </c>
      <c r="AR440" s="24"/>
      <c r="AS440" s="4"/>
      <c r="AT440" s="4"/>
      <c r="AU440" s="24">
        <v>242.52888888888901</v>
      </c>
      <c r="AV440" s="24">
        <v>462.82</v>
      </c>
      <c r="AW440" s="24">
        <v>375.77666666666698</v>
      </c>
      <c r="AX440" s="24">
        <v>397.863333333333</v>
      </c>
      <c r="AY440" s="24">
        <v>4163.5266666666703</v>
      </c>
      <c r="AZ440" s="24"/>
      <c r="BA440" s="4"/>
    </row>
    <row r="441" spans="2:53">
      <c r="B441" s="208" t="s">
        <v>200</v>
      </c>
      <c r="C441" s="208"/>
      <c r="D441" s="209" t="s">
        <v>115</v>
      </c>
      <c r="E441" s="208">
        <v>44</v>
      </c>
      <c r="F441" s="208">
        <v>40</v>
      </c>
      <c r="G441" s="208">
        <v>27</v>
      </c>
      <c r="H441" s="208">
        <v>25</v>
      </c>
      <c r="I441" s="208">
        <v>17</v>
      </c>
      <c r="J441" s="208"/>
      <c r="K441" s="202"/>
      <c r="L441" s="202"/>
      <c r="M441" s="208">
        <v>5351.12</v>
      </c>
      <c r="N441" s="208">
        <v>9443.2000000000007</v>
      </c>
      <c r="O441" s="208">
        <v>8096.86</v>
      </c>
      <c r="P441" s="208">
        <v>7045.44</v>
      </c>
      <c r="Q441" s="208">
        <v>13989.24</v>
      </c>
      <c r="R441" s="208"/>
      <c r="S441" s="202"/>
      <c r="T441" s="202"/>
      <c r="U441" s="208">
        <v>121.616363636364</v>
      </c>
      <c r="V441" s="208">
        <v>236.08</v>
      </c>
      <c r="W441" s="208">
        <v>299.88370370370399</v>
      </c>
      <c r="X441" s="208">
        <v>281.81760000000003</v>
      </c>
      <c r="Y441" s="208">
        <v>822.89647058823505</v>
      </c>
      <c r="Z441" s="11"/>
      <c r="AA441" s="4"/>
      <c r="AB441" s="11" t="s">
        <v>211</v>
      </c>
      <c r="AC441" s="11"/>
      <c r="AD441" s="70" t="s">
        <v>95</v>
      </c>
      <c r="AE441" s="24">
        <v>3</v>
      </c>
      <c r="AF441" s="24"/>
      <c r="AG441" s="24"/>
      <c r="AH441" s="24"/>
      <c r="AI441" s="24"/>
      <c r="AJ441" s="24"/>
      <c r="AK441" s="4"/>
      <c r="AL441" s="4"/>
      <c r="AM441" s="24">
        <v>1305.8599999999999</v>
      </c>
      <c r="AN441" s="24"/>
      <c r="AO441" s="24"/>
      <c r="AP441" s="24"/>
      <c r="AQ441" s="24"/>
      <c r="AR441" s="24"/>
      <c r="AS441" s="4"/>
      <c r="AT441" s="4"/>
      <c r="AU441" s="24">
        <v>435.28666666666697</v>
      </c>
      <c r="AV441" s="24"/>
      <c r="AW441" s="24"/>
      <c r="AX441" s="24"/>
      <c r="AY441" s="24"/>
      <c r="AZ441" s="24"/>
      <c r="BA441" s="4"/>
    </row>
    <row r="442" spans="2:53">
      <c r="B442" s="208" t="s">
        <v>201</v>
      </c>
      <c r="C442" s="208"/>
      <c r="D442" s="209" t="s">
        <v>202</v>
      </c>
      <c r="E442" s="208">
        <v>1584</v>
      </c>
      <c r="F442" s="208">
        <v>1004</v>
      </c>
      <c r="G442" s="208">
        <v>818</v>
      </c>
      <c r="H442" s="208">
        <v>719</v>
      </c>
      <c r="I442" s="208">
        <v>704</v>
      </c>
      <c r="J442" s="208"/>
      <c r="K442" s="202"/>
      <c r="L442" s="202"/>
      <c r="M442" s="208">
        <v>248941.51</v>
      </c>
      <c r="N442" s="208">
        <v>151401.09</v>
      </c>
      <c r="O442" s="208">
        <v>192010.59</v>
      </c>
      <c r="P442" s="208">
        <v>191729.19</v>
      </c>
      <c r="Q442" s="208">
        <v>969268.90000000095</v>
      </c>
      <c r="R442" s="208"/>
      <c r="S442" s="202"/>
      <c r="T442" s="202"/>
      <c r="U442" s="208">
        <v>155.49126171143001</v>
      </c>
      <c r="V442" s="208">
        <v>150.647850746269</v>
      </c>
      <c r="W442" s="208">
        <v>234.73177261613699</v>
      </c>
      <c r="X442" s="208">
        <v>266.66090403338001</v>
      </c>
      <c r="Y442" s="208">
        <v>1376.8024147727299</v>
      </c>
      <c r="Z442" s="11"/>
      <c r="AA442" s="4"/>
      <c r="AB442" s="11" t="s">
        <v>211</v>
      </c>
      <c r="AC442" s="11"/>
      <c r="AD442" s="70" t="s">
        <v>105</v>
      </c>
      <c r="AE442" s="24">
        <v>4</v>
      </c>
      <c r="AF442" s="24">
        <v>1</v>
      </c>
      <c r="AG442" s="24"/>
      <c r="AH442" s="24"/>
      <c r="AI442" s="24"/>
      <c r="AJ442" s="24"/>
      <c r="AK442" s="4"/>
      <c r="AL442" s="4"/>
      <c r="AM442" s="24">
        <v>1125.4100000000001</v>
      </c>
      <c r="AN442" s="24">
        <v>20.38</v>
      </c>
      <c r="AO442" s="24"/>
      <c r="AP442" s="24"/>
      <c r="AQ442" s="24"/>
      <c r="AR442" s="24"/>
      <c r="AS442" s="4"/>
      <c r="AT442" s="4"/>
      <c r="AU442" s="24">
        <v>281.35250000000002</v>
      </c>
      <c r="AV442" s="24">
        <v>20.38</v>
      </c>
      <c r="AW442" s="24"/>
      <c r="AX442" s="24"/>
      <c r="AY442" s="24"/>
      <c r="AZ442" s="24"/>
      <c r="BA442" s="4"/>
    </row>
    <row r="443" spans="2:53">
      <c r="B443" s="208" t="s">
        <v>203</v>
      </c>
      <c r="C443" s="208"/>
      <c r="D443" s="209" t="s">
        <v>136</v>
      </c>
      <c r="E443" s="208">
        <v>273</v>
      </c>
      <c r="F443" s="208">
        <v>180</v>
      </c>
      <c r="G443" s="208">
        <v>155</v>
      </c>
      <c r="H443" s="208">
        <v>115</v>
      </c>
      <c r="I443" s="208">
        <v>102</v>
      </c>
      <c r="J443" s="208"/>
      <c r="K443" s="202"/>
      <c r="L443" s="202"/>
      <c r="M443" s="208">
        <v>26303.96</v>
      </c>
      <c r="N443" s="208">
        <v>23479.88</v>
      </c>
      <c r="O443" s="208">
        <v>30831.18</v>
      </c>
      <c r="P443" s="208">
        <v>28687.1</v>
      </c>
      <c r="Q443" s="208">
        <v>72203.06</v>
      </c>
      <c r="R443" s="208"/>
      <c r="S443" s="202"/>
      <c r="T443" s="202"/>
      <c r="U443" s="208">
        <v>95.650763636363607</v>
      </c>
      <c r="V443" s="208">
        <v>130.443777777778</v>
      </c>
      <c r="W443" s="208">
        <v>198.91083870967699</v>
      </c>
      <c r="X443" s="208">
        <v>249.45304347826101</v>
      </c>
      <c r="Y443" s="208">
        <v>707.87313725490196</v>
      </c>
      <c r="Z443" s="11"/>
      <c r="AA443" s="4"/>
      <c r="AB443" s="11" t="s">
        <v>212</v>
      </c>
      <c r="AC443" s="11"/>
      <c r="AD443" s="70" t="s">
        <v>101</v>
      </c>
      <c r="AE443" s="24">
        <v>2</v>
      </c>
      <c r="AF443" s="24">
        <v>1</v>
      </c>
      <c r="AG443" s="24">
        <v>1</v>
      </c>
      <c r="AH443" s="24">
        <v>1</v>
      </c>
      <c r="AI443" s="24">
        <v>1</v>
      </c>
      <c r="AJ443" s="24"/>
      <c r="AK443" s="4"/>
      <c r="AL443" s="4"/>
      <c r="AM443" s="24">
        <v>242.7</v>
      </c>
      <c r="AN443" s="24">
        <v>62.47</v>
      </c>
      <c r="AO443" s="24">
        <v>110.03</v>
      </c>
      <c r="AP443" s="24">
        <v>67.14</v>
      </c>
      <c r="AQ443" s="24">
        <v>529.92999999999995</v>
      </c>
      <c r="AR443" s="24"/>
      <c r="AS443" s="4"/>
      <c r="AT443" s="4"/>
      <c r="AU443" s="24">
        <v>121.35</v>
      </c>
      <c r="AV443" s="24">
        <v>62.47</v>
      </c>
      <c r="AW443" s="24">
        <v>110.03</v>
      </c>
      <c r="AX443" s="24">
        <v>67.14</v>
      </c>
      <c r="AY443" s="24">
        <v>529.92999999999995</v>
      </c>
      <c r="AZ443" s="24"/>
      <c r="BA443" s="4"/>
    </row>
    <row r="444" spans="2:53">
      <c r="B444" s="208" t="s">
        <v>204</v>
      </c>
      <c r="C444" s="208"/>
      <c r="D444" s="209" t="s">
        <v>205</v>
      </c>
      <c r="E444" s="208">
        <v>102</v>
      </c>
      <c r="F444" s="208">
        <v>85</v>
      </c>
      <c r="G444" s="208">
        <v>59</v>
      </c>
      <c r="H444" s="208">
        <v>48</v>
      </c>
      <c r="I444" s="208">
        <v>44</v>
      </c>
      <c r="J444" s="208"/>
      <c r="K444" s="202"/>
      <c r="L444" s="202"/>
      <c r="M444" s="208">
        <v>12447.33</v>
      </c>
      <c r="N444" s="208">
        <v>14206.45</v>
      </c>
      <c r="O444" s="208">
        <v>12645.13</v>
      </c>
      <c r="P444" s="208">
        <v>10735.93</v>
      </c>
      <c r="Q444" s="208">
        <v>84086.88</v>
      </c>
      <c r="R444" s="208"/>
      <c r="S444" s="202"/>
      <c r="T444" s="202"/>
      <c r="U444" s="208">
        <v>122.032647058824</v>
      </c>
      <c r="V444" s="208">
        <v>167.13470588235299</v>
      </c>
      <c r="W444" s="208">
        <v>214.324237288136</v>
      </c>
      <c r="X444" s="208">
        <v>223.665208333333</v>
      </c>
      <c r="Y444" s="208">
        <v>1911.0654545454499</v>
      </c>
      <c r="Z444" s="11"/>
      <c r="AA444" s="4"/>
      <c r="AB444" s="11" t="s">
        <v>213</v>
      </c>
      <c r="AC444" s="11"/>
      <c r="AD444" s="70" t="s">
        <v>136</v>
      </c>
      <c r="AE444" s="24">
        <v>1</v>
      </c>
      <c r="AF444" s="24"/>
      <c r="AG444" s="24"/>
      <c r="AH444" s="24"/>
      <c r="AI444" s="24"/>
      <c r="AJ444" s="24"/>
      <c r="AK444" s="4"/>
      <c r="AL444" s="4"/>
      <c r="AM444" s="24">
        <v>129.37</v>
      </c>
      <c r="AN444" s="24"/>
      <c r="AO444" s="24"/>
      <c r="AP444" s="24"/>
      <c r="AQ444" s="24"/>
      <c r="AR444" s="24"/>
      <c r="AS444" s="4"/>
      <c r="AT444" s="4"/>
      <c r="AU444" s="24">
        <v>129.37</v>
      </c>
      <c r="AV444" s="24"/>
      <c r="AW444" s="24"/>
      <c r="AX444" s="24"/>
      <c r="AY444" s="24"/>
      <c r="AZ444" s="24"/>
      <c r="BA444" s="4"/>
    </row>
    <row r="445" spans="2:53">
      <c r="B445" s="208" t="s">
        <v>206</v>
      </c>
      <c r="C445" s="208"/>
      <c r="D445" s="209" t="s">
        <v>207</v>
      </c>
      <c r="E445" s="208">
        <v>19</v>
      </c>
      <c r="F445" s="208">
        <v>16</v>
      </c>
      <c r="G445" s="208">
        <v>10</v>
      </c>
      <c r="H445" s="208">
        <v>8</v>
      </c>
      <c r="I445" s="208">
        <v>6</v>
      </c>
      <c r="J445" s="208"/>
      <c r="K445" s="202"/>
      <c r="L445" s="202"/>
      <c r="M445" s="208">
        <v>3286.18</v>
      </c>
      <c r="N445" s="208">
        <v>3141.88</v>
      </c>
      <c r="O445" s="208">
        <v>2457.85</v>
      </c>
      <c r="P445" s="208">
        <v>2913.21</v>
      </c>
      <c r="Q445" s="208">
        <v>6437.6</v>
      </c>
      <c r="R445" s="208"/>
      <c r="S445" s="202"/>
      <c r="T445" s="202"/>
      <c r="U445" s="208">
        <v>172.95684210526301</v>
      </c>
      <c r="V445" s="208">
        <v>196.36750000000001</v>
      </c>
      <c r="W445" s="208">
        <v>245.785</v>
      </c>
      <c r="X445" s="208">
        <v>364.15125</v>
      </c>
      <c r="Y445" s="208">
        <v>1072.93333333333</v>
      </c>
      <c r="Z445" s="11"/>
      <c r="AA445" s="4"/>
      <c r="AB445" s="11" t="s">
        <v>213</v>
      </c>
      <c r="AC445" s="11"/>
      <c r="AD445" s="70" t="s">
        <v>175</v>
      </c>
      <c r="AE445" s="24">
        <v>10</v>
      </c>
      <c r="AF445" s="24">
        <v>3</v>
      </c>
      <c r="AG445" s="24">
        <v>3</v>
      </c>
      <c r="AH445" s="24">
        <v>2</v>
      </c>
      <c r="AI445" s="24">
        <v>2</v>
      </c>
      <c r="AJ445" s="24"/>
      <c r="AK445" s="4"/>
      <c r="AL445" s="4"/>
      <c r="AM445" s="24">
        <v>4049.47</v>
      </c>
      <c r="AN445" s="24">
        <v>786.65</v>
      </c>
      <c r="AO445" s="24">
        <v>1022.69</v>
      </c>
      <c r="AP445" s="24">
        <v>1274.82</v>
      </c>
      <c r="AQ445" s="24">
        <v>1885.59</v>
      </c>
      <c r="AR445" s="24"/>
      <c r="AS445" s="4"/>
      <c r="AT445" s="4"/>
      <c r="AU445" s="24">
        <v>404.947</v>
      </c>
      <c r="AV445" s="24">
        <v>262.21666666666698</v>
      </c>
      <c r="AW445" s="24">
        <v>340.89666666666699</v>
      </c>
      <c r="AX445" s="24">
        <v>637.41</v>
      </c>
      <c r="AY445" s="24">
        <v>942.79499999999996</v>
      </c>
      <c r="AZ445" s="24"/>
      <c r="BA445" s="4"/>
    </row>
    <row r="446" spans="2:53" ht="13" thickBot="1">
      <c r="B446" s="212" t="s">
        <v>208</v>
      </c>
      <c r="C446" s="212"/>
      <c r="D446" s="213" t="s">
        <v>127</v>
      </c>
      <c r="E446" s="212">
        <v>32</v>
      </c>
      <c r="F446" s="212">
        <v>23</v>
      </c>
      <c r="G446" s="212">
        <v>11</v>
      </c>
      <c r="H446" s="212">
        <v>17</v>
      </c>
      <c r="I446" s="212">
        <v>18</v>
      </c>
      <c r="J446" s="212"/>
      <c r="K446" s="202"/>
      <c r="L446" s="202"/>
      <c r="M446" s="212">
        <v>4516.7299999999996</v>
      </c>
      <c r="N446" s="208">
        <v>6913.07</v>
      </c>
      <c r="O446" s="208">
        <v>2893.83</v>
      </c>
      <c r="P446" s="208">
        <v>4129.95</v>
      </c>
      <c r="Q446" s="208">
        <v>23186.83</v>
      </c>
      <c r="R446" s="208"/>
      <c r="S446" s="202"/>
      <c r="T446" s="202"/>
      <c r="U446" s="214">
        <v>141.14781249999999</v>
      </c>
      <c r="V446" s="214">
        <v>300.56826086956499</v>
      </c>
      <c r="W446" s="214">
        <v>263.07545454545402</v>
      </c>
      <c r="X446" s="214">
        <v>242.93823529411799</v>
      </c>
      <c r="Y446" s="214">
        <v>1288.1572222222201</v>
      </c>
      <c r="Z446" s="162"/>
      <c r="AA446" s="4"/>
      <c r="AB446" s="94" t="s">
        <v>214</v>
      </c>
      <c r="AC446" s="94"/>
      <c r="AD446" s="86" t="s">
        <v>91</v>
      </c>
      <c r="AE446" s="105">
        <v>22</v>
      </c>
      <c r="AF446" s="105">
        <v>10</v>
      </c>
      <c r="AG446" s="105">
        <v>7</v>
      </c>
      <c r="AH446" s="105">
        <v>5</v>
      </c>
      <c r="AI446" s="105">
        <v>7</v>
      </c>
      <c r="AJ446" s="105"/>
      <c r="AK446" s="4"/>
      <c r="AL446" s="4"/>
      <c r="AM446" s="164">
        <v>13543.06</v>
      </c>
      <c r="AN446" s="105">
        <v>1293.17</v>
      </c>
      <c r="AO446" s="105">
        <v>1821.93</v>
      </c>
      <c r="AP446" s="105">
        <v>1714.86</v>
      </c>
      <c r="AQ446" s="105">
        <v>18496.72</v>
      </c>
      <c r="AR446" s="105"/>
      <c r="AS446" s="4"/>
      <c r="AT446" s="4"/>
      <c r="AU446" s="164">
        <v>615.59363636363605</v>
      </c>
      <c r="AV446" s="105">
        <v>129.31700000000001</v>
      </c>
      <c r="AW446" s="105">
        <v>260.275714285714</v>
      </c>
      <c r="AX446" s="105">
        <v>342.97199999999998</v>
      </c>
      <c r="AY446" s="105">
        <v>2642.3885714285698</v>
      </c>
      <c r="AZ446" s="105"/>
      <c r="BA446" s="4"/>
    </row>
    <row r="447" spans="2:53">
      <c r="B447" s="208" t="s">
        <v>208</v>
      </c>
      <c r="C447" s="208"/>
      <c r="D447" s="209" t="s">
        <v>210</v>
      </c>
      <c r="E447" s="208">
        <v>2</v>
      </c>
      <c r="F447" s="208">
        <v>2</v>
      </c>
      <c r="G447" s="208"/>
      <c r="H447" s="208">
        <v>2</v>
      </c>
      <c r="I447" s="208">
        <v>1</v>
      </c>
      <c r="J447" s="208"/>
      <c r="K447" s="202"/>
      <c r="L447" s="202"/>
      <c r="M447" s="208">
        <v>189.43</v>
      </c>
      <c r="N447" s="208">
        <v>428.49</v>
      </c>
      <c r="O447" s="208"/>
      <c r="P447" s="208">
        <v>375.8</v>
      </c>
      <c r="Q447" s="208">
        <v>31</v>
      </c>
      <c r="R447" s="208"/>
      <c r="S447" s="202"/>
      <c r="T447" s="202"/>
      <c r="U447" s="208">
        <v>94.715000000000003</v>
      </c>
      <c r="V447" s="208">
        <v>214.245</v>
      </c>
      <c r="W447" s="208"/>
      <c r="X447" s="208">
        <v>187.9</v>
      </c>
      <c r="Y447" s="208">
        <v>31</v>
      </c>
      <c r="Z447" s="11"/>
      <c r="AA447" s="4"/>
      <c r="AB447" s="11" t="s">
        <v>215</v>
      </c>
      <c r="AC447" s="11"/>
      <c r="AD447" s="70" t="s">
        <v>216</v>
      </c>
      <c r="AE447" s="24">
        <v>3</v>
      </c>
      <c r="AF447" s="24">
        <v>6</v>
      </c>
      <c r="AG447" s="24"/>
      <c r="AH447" s="24">
        <v>3</v>
      </c>
      <c r="AI447" s="24">
        <v>3</v>
      </c>
      <c r="AJ447" s="24"/>
      <c r="AK447" s="4"/>
      <c r="AL447" s="4"/>
      <c r="AM447" s="24">
        <v>993.47</v>
      </c>
      <c r="AN447" s="24">
        <v>2426.27</v>
      </c>
      <c r="AO447" s="24"/>
      <c r="AP447" s="24">
        <v>2012.33</v>
      </c>
      <c r="AQ447" s="24">
        <v>916.67</v>
      </c>
      <c r="AR447" s="24"/>
      <c r="AS447" s="4"/>
      <c r="AT447" s="4"/>
      <c r="AU447" s="24">
        <v>331.15666666666698</v>
      </c>
      <c r="AV447" s="24">
        <v>404.37833333333299</v>
      </c>
      <c r="AW447" s="24"/>
      <c r="AX447" s="24">
        <v>670.77666666666698</v>
      </c>
      <c r="AY447" s="24">
        <v>305.55666666666701</v>
      </c>
      <c r="AZ447" s="24"/>
      <c r="BA447" s="4"/>
    </row>
    <row r="448" spans="2:53">
      <c r="B448" s="208" t="s">
        <v>209</v>
      </c>
      <c r="C448" s="208"/>
      <c r="D448" s="209" t="s">
        <v>210</v>
      </c>
      <c r="E448" s="208">
        <v>50</v>
      </c>
      <c r="F448" s="208">
        <v>52</v>
      </c>
      <c r="G448" s="208">
        <v>26</v>
      </c>
      <c r="H448" s="208">
        <v>33</v>
      </c>
      <c r="I448" s="208">
        <v>39</v>
      </c>
      <c r="J448" s="208"/>
      <c r="K448" s="202"/>
      <c r="L448" s="202"/>
      <c r="M448" s="208">
        <v>6612.15</v>
      </c>
      <c r="N448" s="208">
        <v>12105.42</v>
      </c>
      <c r="O448" s="208">
        <v>5760.94</v>
      </c>
      <c r="P448" s="208">
        <v>8561.56</v>
      </c>
      <c r="Q448" s="208">
        <v>66018.33</v>
      </c>
      <c r="R448" s="208"/>
      <c r="S448" s="202"/>
      <c r="T448" s="202"/>
      <c r="U448" s="208">
        <v>129.65</v>
      </c>
      <c r="V448" s="208">
        <v>232.79653846153801</v>
      </c>
      <c r="W448" s="208">
        <v>221.57461538461499</v>
      </c>
      <c r="X448" s="208">
        <v>259.441212121212</v>
      </c>
      <c r="Y448" s="208">
        <v>1692.7776923076899</v>
      </c>
      <c r="Z448" s="11"/>
      <c r="AA448" s="4"/>
      <c r="AB448" s="11" t="s">
        <v>217</v>
      </c>
      <c r="AC448" s="11"/>
      <c r="AD448" s="70" t="s">
        <v>218</v>
      </c>
      <c r="AE448" s="24">
        <v>2</v>
      </c>
      <c r="AF448" s="24">
        <v>2</v>
      </c>
      <c r="AG448" s="24">
        <v>2</v>
      </c>
      <c r="AH448" s="24">
        <v>2</v>
      </c>
      <c r="AI448" s="24">
        <v>2</v>
      </c>
      <c r="AJ448" s="24"/>
      <c r="AK448" s="4"/>
      <c r="AL448" s="4"/>
      <c r="AM448" s="24">
        <v>292.52999999999997</v>
      </c>
      <c r="AN448" s="24">
        <v>672.38</v>
      </c>
      <c r="AO448" s="24">
        <v>1191.3800000000001</v>
      </c>
      <c r="AP448" s="24">
        <v>1218.06</v>
      </c>
      <c r="AQ448" s="24">
        <v>1277.5</v>
      </c>
      <c r="AR448" s="24"/>
      <c r="AS448" s="4"/>
      <c r="AT448" s="4"/>
      <c r="AU448" s="24">
        <v>146.26499999999999</v>
      </c>
      <c r="AV448" s="24">
        <v>336.19</v>
      </c>
      <c r="AW448" s="24">
        <v>595.69000000000005</v>
      </c>
      <c r="AX448" s="24">
        <v>609.03</v>
      </c>
      <c r="AY448" s="24">
        <v>638.75</v>
      </c>
      <c r="AZ448" s="24"/>
      <c r="BA448" s="4"/>
    </row>
    <row r="449" spans="2:53">
      <c r="B449" s="208" t="s">
        <v>211</v>
      </c>
      <c r="C449" s="208"/>
      <c r="D449" s="209" t="s">
        <v>95</v>
      </c>
      <c r="E449" s="208">
        <v>4</v>
      </c>
      <c r="F449" s="208">
        <v>3</v>
      </c>
      <c r="G449" s="208">
        <v>3</v>
      </c>
      <c r="H449" s="208">
        <v>3</v>
      </c>
      <c r="I449" s="208">
        <v>2</v>
      </c>
      <c r="J449" s="208"/>
      <c r="K449" s="202"/>
      <c r="L449" s="202"/>
      <c r="M449" s="208">
        <v>682.9</v>
      </c>
      <c r="N449" s="208">
        <v>395.11</v>
      </c>
      <c r="O449" s="208">
        <v>521.34</v>
      </c>
      <c r="P449" s="208">
        <v>665.07</v>
      </c>
      <c r="Q449" s="208">
        <v>1115.8900000000001</v>
      </c>
      <c r="R449" s="208"/>
      <c r="S449" s="202"/>
      <c r="T449" s="202"/>
      <c r="U449" s="208">
        <v>170.72499999999999</v>
      </c>
      <c r="V449" s="208">
        <v>131.70333333333301</v>
      </c>
      <c r="W449" s="208">
        <v>173.78</v>
      </c>
      <c r="X449" s="208">
        <v>221.69</v>
      </c>
      <c r="Y449" s="208">
        <v>557.94500000000005</v>
      </c>
      <c r="Z449" s="11"/>
      <c r="AA449" s="4"/>
      <c r="AB449" s="11" t="s">
        <v>219</v>
      </c>
      <c r="AC449" s="11"/>
      <c r="AD449" s="70" t="s">
        <v>220</v>
      </c>
      <c r="AE449" s="24">
        <v>105</v>
      </c>
      <c r="AF449" s="24">
        <v>68</v>
      </c>
      <c r="AG449" s="24">
        <v>43</v>
      </c>
      <c r="AH449" s="24">
        <v>31</v>
      </c>
      <c r="AI449" s="24">
        <v>25</v>
      </c>
      <c r="AJ449" s="24"/>
      <c r="AK449" s="4"/>
      <c r="AL449" s="4"/>
      <c r="AM449" s="24">
        <v>45153.1</v>
      </c>
      <c r="AN449" s="24">
        <v>22561.51</v>
      </c>
      <c r="AO449" s="24">
        <v>5055.04</v>
      </c>
      <c r="AP449" s="24">
        <v>1596.12</v>
      </c>
      <c r="AQ449" s="24">
        <v>14917.2</v>
      </c>
      <c r="AR449" s="24"/>
      <c r="AS449" s="4"/>
      <c r="AT449" s="4"/>
      <c r="AU449" s="24">
        <v>430.02952380952399</v>
      </c>
      <c r="AV449" s="24">
        <v>331.78691176470602</v>
      </c>
      <c r="AW449" s="24">
        <v>117.559069767442</v>
      </c>
      <c r="AX449" s="24">
        <v>51.487741935483903</v>
      </c>
      <c r="AY449" s="24">
        <v>596.68799999999999</v>
      </c>
      <c r="AZ449" s="24"/>
      <c r="BA449" s="4"/>
    </row>
    <row r="450" spans="2:53">
      <c r="B450" s="208" t="s">
        <v>211</v>
      </c>
      <c r="C450" s="208"/>
      <c r="D450" s="209" t="s">
        <v>105</v>
      </c>
      <c r="E450" s="208">
        <v>1</v>
      </c>
      <c r="F450" s="208"/>
      <c r="G450" s="208"/>
      <c r="H450" s="208"/>
      <c r="I450" s="208">
        <v>1</v>
      </c>
      <c r="J450" s="208"/>
      <c r="K450" s="202"/>
      <c r="L450" s="202"/>
      <c r="M450" s="208">
        <v>366</v>
      </c>
      <c r="N450" s="208"/>
      <c r="O450" s="208"/>
      <c r="P450" s="208"/>
      <c r="Q450" s="208">
        <v>379.1</v>
      </c>
      <c r="R450" s="208"/>
      <c r="S450" s="202"/>
      <c r="T450" s="202"/>
      <c r="U450" s="208">
        <v>366</v>
      </c>
      <c r="V450" s="208"/>
      <c r="W450" s="208"/>
      <c r="X450" s="208"/>
      <c r="Y450" s="208">
        <v>379.1</v>
      </c>
      <c r="Z450" s="11"/>
      <c r="AA450" s="4"/>
      <c r="AB450" s="11" t="s">
        <v>219</v>
      </c>
      <c r="AC450" s="11"/>
      <c r="AD450" s="70" t="s">
        <v>218</v>
      </c>
      <c r="AE450" s="24">
        <v>2</v>
      </c>
      <c r="AF450" s="24">
        <v>1</v>
      </c>
      <c r="AG450" s="24">
        <v>1</v>
      </c>
      <c r="AH450" s="24">
        <v>1</v>
      </c>
      <c r="AI450" s="24">
        <v>1</v>
      </c>
      <c r="AJ450" s="24"/>
      <c r="AK450" s="4"/>
      <c r="AL450" s="4"/>
      <c r="AM450" s="24">
        <v>141.55000000000001</v>
      </c>
      <c r="AN450" s="24">
        <v>67.989999999999995</v>
      </c>
      <c r="AO450" s="24">
        <v>110.18</v>
      </c>
      <c r="AP450" s="24">
        <v>102.92</v>
      </c>
      <c r="AQ450" s="24">
        <v>522.4</v>
      </c>
      <c r="AR450" s="24"/>
      <c r="AS450" s="4"/>
      <c r="AT450" s="4"/>
      <c r="AU450" s="24">
        <v>70.775000000000006</v>
      </c>
      <c r="AV450" s="24">
        <v>67.989999999999995</v>
      </c>
      <c r="AW450" s="24">
        <v>110.18</v>
      </c>
      <c r="AX450" s="24">
        <v>102.92</v>
      </c>
      <c r="AY450" s="24">
        <v>522.4</v>
      </c>
      <c r="AZ450" s="24"/>
      <c r="BA450" s="4"/>
    </row>
    <row r="451" spans="2:53">
      <c r="B451" s="208" t="s">
        <v>519</v>
      </c>
      <c r="C451" s="208"/>
      <c r="D451" s="209" t="s">
        <v>113</v>
      </c>
      <c r="E451" s="208">
        <v>1</v>
      </c>
      <c r="F451" s="208">
        <v>1</v>
      </c>
      <c r="G451" s="208"/>
      <c r="H451" s="208"/>
      <c r="I451" s="208"/>
      <c r="J451" s="208"/>
      <c r="K451" s="202"/>
      <c r="L451" s="202"/>
      <c r="M451" s="208">
        <v>134.85</v>
      </c>
      <c r="N451" s="208">
        <v>9.41</v>
      </c>
      <c r="O451" s="208"/>
      <c r="P451" s="208"/>
      <c r="Q451" s="208"/>
      <c r="R451" s="208"/>
      <c r="S451" s="202"/>
      <c r="T451" s="202"/>
      <c r="U451" s="208">
        <v>134.85</v>
      </c>
      <c r="V451" s="208">
        <v>9.41</v>
      </c>
      <c r="W451" s="208"/>
      <c r="X451" s="208"/>
      <c r="Y451" s="208"/>
      <c r="Z451" s="11"/>
      <c r="AA451" s="4"/>
      <c r="AB451" s="11" t="s">
        <v>221</v>
      </c>
      <c r="AC451" s="11"/>
      <c r="AD451" s="70" t="s">
        <v>84</v>
      </c>
      <c r="AE451" s="24">
        <v>2</v>
      </c>
      <c r="AF451" s="24"/>
      <c r="AG451" s="24"/>
      <c r="AH451" s="24"/>
      <c r="AI451" s="24"/>
      <c r="AJ451" s="24"/>
      <c r="AK451" s="4"/>
      <c r="AL451" s="4"/>
      <c r="AM451" s="24">
        <v>1155.9000000000001</v>
      </c>
      <c r="AN451" s="24"/>
      <c r="AO451" s="24"/>
      <c r="AP451" s="24"/>
      <c r="AQ451" s="24"/>
      <c r="AR451" s="24"/>
      <c r="AS451" s="4"/>
      <c r="AT451" s="4"/>
      <c r="AU451" s="24">
        <v>577.95000000000005</v>
      </c>
      <c r="AV451" s="24"/>
      <c r="AW451" s="24"/>
      <c r="AX451" s="24"/>
      <c r="AY451" s="24"/>
      <c r="AZ451" s="24"/>
      <c r="BA451" s="4"/>
    </row>
    <row r="452" spans="2:53">
      <c r="B452" s="208" t="s">
        <v>462</v>
      </c>
      <c r="C452" s="208"/>
      <c r="D452" s="209" t="s">
        <v>463</v>
      </c>
      <c r="E452" s="208">
        <v>3</v>
      </c>
      <c r="F452" s="208">
        <v>2</v>
      </c>
      <c r="G452" s="208">
        <v>2</v>
      </c>
      <c r="H452" s="208">
        <v>1</v>
      </c>
      <c r="I452" s="208"/>
      <c r="J452" s="208"/>
      <c r="K452" s="202"/>
      <c r="L452" s="202"/>
      <c r="M452" s="208">
        <v>274.56</v>
      </c>
      <c r="N452" s="208">
        <v>248.2</v>
      </c>
      <c r="O452" s="208">
        <v>88.11</v>
      </c>
      <c r="P452" s="208">
        <v>52.36</v>
      </c>
      <c r="Q452" s="208"/>
      <c r="R452" s="208"/>
      <c r="S452" s="202"/>
      <c r="T452" s="202"/>
      <c r="U452" s="208">
        <v>91.52</v>
      </c>
      <c r="V452" s="208">
        <v>124.1</v>
      </c>
      <c r="W452" s="208">
        <v>44.055</v>
      </c>
      <c r="X452" s="208">
        <v>52.36</v>
      </c>
      <c r="Y452" s="208"/>
      <c r="Z452" s="11"/>
      <c r="AA452" s="4"/>
      <c r="AB452" s="11" t="s">
        <v>221</v>
      </c>
      <c r="AC452" s="11"/>
      <c r="AD452" s="70" t="s">
        <v>85</v>
      </c>
      <c r="AE452" s="24">
        <v>21</v>
      </c>
      <c r="AF452" s="24">
        <v>9</v>
      </c>
      <c r="AG452" s="24">
        <v>3</v>
      </c>
      <c r="AH452" s="24">
        <v>2</v>
      </c>
      <c r="AI452" s="24">
        <v>2</v>
      </c>
      <c r="AJ452" s="24"/>
      <c r="AK452" s="4"/>
      <c r="AL452" s="4"/>
      <c r="AM452" s="24">
        <v>31467.77</v>
      </c>
      <c r="AN452" s="24">
        <v>6385.88</v>
      </c>
      <c r="AO452" s="24">
        <v>944.1</v>
      </c>
      <c r="AP452" s="24">
        <v>57.77</v>
      </c>
      <c r="AQ452" s="24">
        <v>141.07</v>
      </c>
      <c r="AR452" s="24"/>
      <c r="AS452" s="4"/>
      <c r="AT452" s="4"/>
      <c r="AU452" s="24">
        <v>1498.46523809524</v>
      </c>
      <c r="AV452" s="24">
        <v>709.54222222222199</v>
      </c>
      <c r="AW452" s="24">
        <v>314.7</v>
      </c>
      <c r="AX452" s="24">
        <v>28.885000000000002</v>
      </c>
      <c r="AY452" s="24">
        <v>70.534999999999997</v>
      </c>
      <c r="AZ452" s="24"/>
      <c r="BA452" s="4"/>
    </row>
    <row r="453" spans="2:53">
      <c r="B453" s="208" t="s">
        <v>212</v>
      </c>
      <c r="C453" s="208"/>
      <c r="D453" s="209" t="s">
        <v>101</v>
      </c>
      <c r="E453" s="208">
        <v>23</v>
      </c>
      <c r="F453" s="208">
        <v>16</v>
      </c>
      <c r="G453" s="208">
        <v>13</v>
      </c>
      <c r="H453" s="208">
        <v>11</v>
      </c>
      <c r="I453" s="208">
        <v>10</v>
      </c>
      <c r="J453" s="208"/>
      <c r="K453" s="202"/>
      <c r="L453" s="202"/>
      <c r="M453" s="208">
        <v>3972.68</v>
      </c>
      <c r="N453" s="208">
        <v>2705.59</v>
      </c>
      <c r="O453" s="208">
        <v>4003.07</v>
      </c>
      <c r="P453" s="208">
        <v>2806.16</v>
      </c>
      <c r="Q453" s="208">
        <v>31479.26</v>
      </c>
      <c r="R453" s="208"/>
      <c r="S453" s="202"/>
      <c r="T453" s="202"/>
      <c r="U453" s="208">
        <v>172.725217391304</v>
      </c>
      <c r="V453" s="208">
        <v>169.09937500000001</v>
      </c>
      <c r="W453" s="208">
        <v>307.92846153846199</v>
      </c>
      <c r="X453" s="208">
        <v>255.10545454545499</v>
      </c>
      <c r="Y453" s="208">
        <v>3147.9259999999999</v>
      </c>
      <c r="Z453" s="11"/>
      <c r="AA453" s="4"/>
      <c r="AB453" s="11" t="s">
        <v>222</v>
      </c>
      <c r="AC453" s="11"/>
      <c r="AD453" s="70" t="s">
        <v>223</v>
      </c>
      <c r="AE453" s="24">
        <v>1</v>
      </c>
      <c r="AF453" s="24"/>
      <c r="AG453" s="24"/>
      <c r="AH453" s="24"/>
      <c r="AI453" s="24"/>
      <c r="AJ453" s="24"/>
      <c r="AK453" s="4"/>
      <c r="AL453" s="4"/>
      <c r="AM453" s="24">
        <v>12.4</v>
      </c>
      <c r="AN453" s="24"/>
      <c r="AO453" s="24"/>
      <c r="AP453" s="24"/>
      <c r="AQ453" s="24"/>
      <c r="AR453" s="24"/>
      <c r="AS453" s="4"/>
      <c r="AT453" s="4"/>
      <c r="AU453" s="24">
        <v>12.4</v>
      </c>
      <c r="AV453" s="24"/>
      <c r="AW453" s="24"/>
      <c r="AX453" s="24"/>
      <c r="AY453" s="24"/>
      <c r="AZ453" s="24"/>
      <c r="BA453" s="4"/>
    </row>
    <row r="454" spans="2:53">
      <c r="B454" s="208" t="s">
        <v>213</v>
      </c>
      <c r="C454" s="208"/>
      <c r="D454" s="209" t="s">
        <v>136</v>
      </c>
      <c r="E454" s="208">
        <v>103</v>
      </c>
      <c r="F454" s="208">
        <v>45</v>
      </c>
      <c r="G454" s="208">
        <v>44</v>
      </c>
      <c r="H454" s="208">
        <v>30</v>
      </c>
      <c r="I454" s="208">
        <v>28</v>
      </c>
      <c r="J454" s="208"/>
      <c r="K454" s="202"/>
      <c r="L454" s="202"/>
      <c r="M454" s="208">
        <v>12827.23</v>
      </c>
      <c r="N454" s="208">
        <v>6956.99</v>
      </c>
      <c r="O454" s="208">
        <v>10036.209999999999</v>
      </c>
      <c r="P454" s="208">
        <v>8805.99</v>
      </c>
      <c r="Q454" s="208">
        <v>24266.21</v>
      </c>
      <c r="R454" s="208"/>
      <c r="S454" s="202"/>
      <c r="T454" s="202"/>
      <c r="U454" s="208">
        <v>123.33875</v>
      </c>
      <c r="V454" s="208">
        <v>154.599777777778</v>
      </c>
      <c r="W454" s="208">
        <v>228.09568181818199</v>
      </c>
      <c r="X454" s="208">
        <v>293.53300000000002</v>
      </c>
      <c r="Y454" s="208">
        <v>866.65035714285705</v>
      </c>
      <c r="Z454" s="11"/>
      <c r="AA454" s="4"/>
      <c r="AB454" s="11" t="s">
        <v>224</v>
      </c>
      <c r="AC454" s="11"/>
      <c r="AD454" s="70" t="s">
        <v>183</v>
      </c>
      <c r="AE454" s="24">
        <v>23</v>
      </c>
      <c r="AF454" s="24">
        <v>8</v>
      </c>
      <c r="AG454" s="24">
        <v>6</v>
      </c>
      <c r="AH454" s="24">
        <v>7</v>
      </c>
      <c r="AI454" s="24">
        <v>8</v>
      </c>
      <c r="AJ454" s="24"/>
      <c r="AK454" s="4"/>
      <c r="AL454" s="4"/>
      <c r="AM454" s="24">
        <v>6218.8</v>
      </c>
      <c r="AN454" s="24">
        <v>329.56</v>
      </c>
      <c r="AO454" s="24">
        <v>346.12</v>
      </c>
      <c r="AP454" s="24">
        <v>484.78</v>
      </c>
      <c r="AQ454" s="24">
        <v>3610.14</v>
      </c>
      <c r="AR454" s="24"/>
      <c r="AS454" s="4"/>
      <c r="AT454" s="4"/>
      <c r="AU454" s="24">
        <v>270.38260869565198</v>
      </c>
      <c r="AV454" s="24">
        <v>41.195</v>
      </c>
      <c r="AW454" s="24">
        <v>57.686666666666703</v>
      </c>
      <c r="AX454" s="24">
        <v>69.2542857142857</v>
      </c>
      <c r="AY454" s="24">
        <v>451.26749999999998</v>
      </c>
      <c r="AZ454" s="24"/>
      <c r="BA454" s="4"/>
    </row>
    <row r="455" spans="2:53">
      <c r="B455" s="208" t="s">
        <v>213</v>
      </c>
      <c r="C455" s="208"/>
      <c r="D455" s="209" t="s">
        <v>175</v>
      </c>
      <c r="E455" s="208">
        <v>6</v>
      </c>
      <c r="F455" s="208">
        <v>5</v>
      </c>
      <c r="G455" s="208">
        <v>5</v>
      </c>
      <c r="H455" s="208">
        <v>3</v>
      </c>
      <c r="I455" s="208">
        <v>2</v>
      </c>
      <c r="J455" s="208"/>
      <c r="K455" s="202"/>
      <c r="L455" s="202"/>
      <c r="M455" s="208">
        <v>525.4</v>
      </c>
      <c r="N455" s="208">
        <v>403.89</v>
      </c>
      <c r="O455" s="208">
        <v>384.15</v>
      </c>
      <c r="P455" s="208">
        <v>84.71</v>
      </c>
      <c r="Q455" s="208">
        <v>67.88</v>
      </c>
      <c r="R455" s="208"/>
      <c r="S455" s="202"/>
      <c r="T455" s="202"/>
      <c r="U455" s="208">
        <v>87.566666666666706</v>
      </c>
      <c r="V455" s="208">
        <v>80.778000000000006</v>
      </c>
      <c r="W455" s="208">
        <v>76.83</v>
      </c>
      <c r="X455" s="208">
        <v>28.2366666666667</v>
      </c>
      <c r="Y455" s="208">
        <v>33.94</v>
      </c>
      <c r="Z455" s="11"/>
      <c r="AA455" s="4"/>
      <c r="AB455" s="11" t="s">
        <v>225</v>
      </c>
      <c r="AC455" s="11"/>
      <c r="AD455" s="70" t="s">
        <v>226</v>
      </c>
      <c r="AE455" s="24">
        <v>36</v>
      </c>
      <c r="AF455" s="24">
        <v>16</v>
      </c>
      <c r="AG455" s="24">
        <v>7</v>
      </c>
      <c r="AH455" s="24">
        <v>8</v>
      </c>
      <c r="AI455" s="24">
        <v>4</v>
      </c>
      <c r="AJ455" s="24"/>
      <c r="AK455" s="4"/>
      <c r="AL455" s="4"/>
      <c r="AM455" s="24">
        <v>12149.16</v>
      </c>
      <c r="AN455" s="24">
        <v>4354.8100000000004</v>
      </c>
      <c r="AO455" s="24">
        <v>4093.11</v>
      </c>
      <c r="AP455" s="24">
        <v>3429.09</v>
      </c>
      <c r="AQ455" s="24">
        <v>828.36</v>
      </c>
      <c r="AR455" s="24"/>
      <c r="AS455" s="4"/>
      <c r="AT455" s="4"/>
      <c r="AU455" s="24">
        <v>337.47666666666697</v>
      </c>
      <c r="AV455" s="24">
        <v>272.17562500000003</v>
      </c>
      <c r="AW455" s="24">
        <v>584.73</v>
      </c>
      <c r="AX455" s="24">
        <v>428.63625000000002</v>
      </c>
      <c r="AY455" s="24">
        <v>207.09</v>
      </c>
      <c r="AZ455" s="24"/>
      <c r="BA455" s="4"/>
    </row>
    <row r="456" spans="2:53" ht="13" thickBot="1">
      <c r="B456" s="212" t="s">
        <v>464</v>
      </c>
      <c r="C456" s="212"/>
      <c r="D456" s="213" t="s">
        <v>87</v>
      </c>
      <c r="E456" s="212">
        <v>2</v>
      </c>
      <c r="F456" s="212">
        <v>2</v>
      </c>
      <c r="G456" s="212">
        <v>1</v>
      </c>
      <c r="H456" s="212">
        <v>1</v>
      </c>
      <c r="I456" s="212">
        <v>1</v>
      </c>
      <c r="J456" s="212"/>
      <c r="K456" s="202"/>
      <c r="L456" s="202"/>
      <c r="M456" s="212">
        <v>422.97</v>
      </c>
      <c r="N456" s="208">
        <v>339.41</v>
      </c>
      <c r="O456" s="208">
        <v>148.57</v>
      </c>
      <c r="P456" s="208">
        <v>155.15</v>
      </c>
      <c r="Q456" s="208">
        <v>1546.03</v>
      </c>
      <c r="R456" s="208"/>
      <c r="S456" s="202"/>
      <c r="T456" s="202"/>
      <c r="U456" s="214">
        <v>211.48500000000001</v>
      </c>
      <c r="V456" s="214">
        <v>169.70500000000001</v>
      </c>
      <c r="W456" s="214">
        <v>148.57</v>
      </c>
      <c r="X456" s="214">
        <v>155.15</v>
      </c>
      <c r="Y456" s="214">
        <v>1546.03</v>
      </c>
      <c r="Z456" s="162"/>
      <c r="AA456" s="4"/>
      <c r="AB456" s="94" t="s">
        <v>227</v>
      </c>
      <c r="AC456" s="94"/>
      <c r="AD456" s="86" t="s">
        <v>228</v>
      </c>
      <c r="AE456" s="105">
        <v>58</v>
      </c>
      <c r="AF456" s="105">
        <v>36</v>
      </c>
      <c r="AG456" s="105">
        <v>10</v>
      </c>
      <c r="AH456" s="105">
        <v>8</v>
      </c>
      <c r="AI456" s="105">
        <v>9</v>
      </c>
      <c r="AJ456" s="105"/>
      <c r="AK456" s="4"/>
      <c r="AL456" s="4"/>
      <c r="AM456" s="164">
        <v>28667.41</v>
      </c>
      <c r="AN456" s="105">
        <v>10764.18</v>
      </c>
      <c r="AO456" s="105">
        <v>780.8</v>
      </c>
      <c r="AP456" s="105">
        <v>719.42</v>
      </c>
      <c r="AQ456" s="105">
        <v>5279.2</v>
      </c>
      <c r="AR456" s="105"/>
      <c r="AS456" s="4"/>
      <c r="AT456" s="4"/>
      <c r="AU456" s="164">
        <v>494.26568965517203</v>
      </c>
      <c r="AV456" s="105">
        <v>299.005</v>
      </c>
      <c r="AW456" s="105">
        <v>78.08</v>
      </c>
      <c r="AX456" s="105">
        <v>89.927499999999995</v>
      </c>
      <c r="AY456" s="105">
        <v>586.57777777777801</v>
      </c>
      <c r="AZ456" s="105"/>
      <c r="BA456" s="4"/>
    </row>
    <row r="457" spans="2:53">
      <c r="B457" s="208" t="s">
        <v>214</v>
      </c>
      <c r="C457" s="208"/>
      <c r="D457" s="209" t="s">
        <v>91</v>
      </c>
      <c r="E457" s="208">
        <v>63</v>
      </c>
      <c r="F457" s="208">
        <v>42</v>
      </c>
      <c r="G457" s="208">
        <v>35</v>
      </c>
      <c r="H457" s="208">
        <v>26</v>
      </c>
      <c r="I457" s="208">
        <v>26</v>
      </c>
      <c r="J457" s="208"/>
      <c r="K457" s="202"/>
      <c r="L457" s="202"/>
      <c r="M457" s="208">
        <v>9978.7099999999991</v>
      </c>
      <c r="N457" s="208">
        <v>6068.71</v>
      </c>
      <c r="O457" s="208">
        <v>7740.2</v>
      </c>
      <c r="P457" s="208">
        <v>6405.95</v>
      </c>
      <c r="Q457" s="208">
        <v>37377.480000000003</v>
      </c>
      <c r="R457" s="208"/>
      <c r="S457" s="202"/>
      <c r="T457" s="202"/>
      <c r="U457" s="208">
        <v>158.39222222222199</v>
      </c>
      <c r="V457" s="208">
        <v>144.49309523809501</v>
      </c>
      <c r="W457" s="208">
        <v>221.14857142857099</v>
      </c>
      <c r="X457" s="208">
        <v>246.382692307692</v>
      </c>
      <c r="Y457" s="208">
        <v>1437.59538461538</v>
      </c>
      <c r="Z457" s="11"/>
      <c r="AA457" s="4"/>
      <c r="AB457" s="11" t="s">
        <v>229</v>
      </c>
      <c r="AC457" s="11"/>
      <c r="AD457" s="70" t="s">
        <v>100</v>
      </c>
      <c r="AE457" s="24">
        <v>281</v>
      </c>
      <c r="AF457" s="24">
        <v>89</v>
      </c>
      <c r="AG457" s="24">
        <v>75</v>
      </c>
      <c r="AH457" s="24">
        <v>40</v>
      </c>
      <c r="AI457" s="24">
        <v>29</v>
      </c>
      <c r="AJ457" s="24"/>
      <c r="AK457" s="4"/>
      <c r="AL457" s="4"/>
      <c r="AM457" s="24">
        <v>88507.97</v>
      </c>
      <c r="AN457" s="24">
        <v>16218.35</v>
      </c>
      <c r="AO457" s="24">
        <v>18099.77</v>
      </c>
      <c r="AP457" s="24">
        <v>11506.95</v>
      </c>
      <c r="AQ457" s="24">
        <v>20054.310000000001</v>
      </c>
      <c r="AR457" s="24"/>
      <c r="AS457" s="4"/>
      <c r="AT457" s="4"/>
      <c r="AU457" s="24">
        <v>314.97498220640603</v>
      </c>
      <c r="AV457" s="24">
        <v>182.228651685393</v>
      </c>
      <c r="AW457" s="24">
        <v>241.330266666667</v>
      </c>
      <c r="AX457" s="24">
        <v>287.67374999999998</v>
      </c>
      <c r="AY457" s="24">
        <v>691.527931034483</v>
      </c>
      <c r="AZ457" s="24"/>
      <c r="BA457" s="4"/>
    </row>
    <row r="458" spans="2:53">
      <c r="B458" s="208" t="s">
        <v>215</v>
      </c>
      <c r="C458" s="208"/>
      <c r="D458" s="209" t="s">
        <v>216</v>
      </c>
      <c r="E458" s="208">
        <v>15</v>
      </c>
      <c r="F458" s="208">
        <v>42</v>
      </c>
      <c r="G458" s="208">
        <v>6</v>
      </c>
      <c r="H458" s="208">
        <v>23</v>
      </c>
      <c r="I458" s="208">
        <v>20</v>
      </c>
      <c r="J458" s="208"/>
      <c r="K458" s="202"/>
      <c r="L458" s="202"/>
      <c r="M458" s="208">
        <v>1075.6099999999999</v>
      </c>
      <c r="N458" s="208">
        <v>5422.62</v>
      </c>
      <c r="O458" s="208">
        <v>519.48</v>
      </c>
      <c r="P458" s="208">
        <v>2576.96</v>
      </c>
      <c r="Q458" s="208">
        <v>11794.86</v>
      </c>
      <c r="R458" s="208"/>
      <c r="S458" s="202"/>
      <c r="T458" s="202"/>
      <c r="U458" s="208">
        <v>71.707333333333295</v>
      </c>
      <c r="V458" s="208">
        <v>129.11000000000001</v>
      </c>
      <c r="W458" s="208">
        <v>86.58</v>
      </c>
      <c r="X458" s="208">
        <v>112.041739130435</v>
      </c>
      <c r="Y458" s="208">
        <v>589.74300000000005</v>
      </c>
      <c r="Z458" s="11"/>
      <c r="AA458" s="4"/>
      <c r="AB458" s="11" t="s">
        <v>230</v>
      </c>
      <c r="AC458" s="11"/>
      <c r="AD458" s="70" t="s">
        <v>231</v>
      </c>
      <c r="AE458" s="24">
        <v>8</v>
      </c>
      <c r="AF458" s="24">
        <v>3</v>
      </c>
      <c r="AG458" s="24">
        <v>2</v>
      </c>
      <c r="AH458" s="24">
        <v>1</v>
      </c>
      <c r="AI458" s="24">
        <v>1</v>
      </c>
      <c r="AJ458" s="24"/>
      <c r="AK458" s="4"/>
      <c r="AL458" s="4"/>
      <c r="AM458" s="24">
        <v>928.14</v>
      </c>
      <c r="AN458" s="24">
        <v>119.86</v>
      </c>
      <c r="AO458" s="24">
        <v>36.85</v>
      </c>
      <c r="AP458" s="24">
        <v>16.84</v>
      </c>
      <c r="AQ458" s="24">
        <v>54.15</v>
      </c>
      <c r="AR458" s="24"/>
      <c r="AS458" s="4"/>
      <c r="AT458" s="4"/>
      <c r="AU458" s="24">
        <v>116.0175</v>
      </c>
      <c r="AV458" s="24">
        <v>39.953333333333298</v>
      </c>
      <c r="AW458" s="24">
        <v>18.425000000000001</v>
      </c>
      <c r="AX458" s="24">
        <v>16.84</v>
      </c>
      <c r="AY458" s="24">
        <v>54.15</v>
      </c>
      <c r="AZ458" s="24"/>
      <c r="BA458" s="4"/>
    </row>
    <row r="459" spans="2:53">
      <c r="B459" s="208" t="s">
        <v>217</v>
      </c>
      <c r="C459" s="208"/>
      <c r="D459" s="209" t="s">
        <v>218</v>
      </c>
      <c r="E459" s="208">
        <v>2</v>
      </c>
      <c r="F459" s="208">
        <v>1</v>
      </c>
      <c r="G459" s="208"/>
      <c r="H459" s="208"/>
      <c r="I459" s="208"/>
      <c r="J459" s="208"/>
      <c r="K459" s="202"/>
      <c r="L459" s="202"/>
      <c r="M459" s="208">
        <v>469.6</v>
      </c>
      <c r="N459" s="208">
        <v>5365.39</v>
      </c>
      <c r="O459" s="208"/>
      <c r="P459" s="208"/>
      <c r="Q459" s="208"/>
      <c r="R459" s="208"/>
      <c r="S459" s="202"/>
      <c r="T459" s="202"/>
      <c r="U459" s="208">
        <v>234.8</v>
      </c>
      <c r="V459" s="208">
        <v>5365.39</v>
      </c>
      <c r="W459" s="208"/>
      <c r="X459" s="208"/>
      <c r="Y459" s="208"/>
      <c r="Z459" s="11"/>
      <c r="AA459" s="4"/>
      <c r="AB459" s="11" t="s">
        <v>455</v>
      </c>
      <c r="AC459" s="11"/>
      <c r="AD459" s="70" t="s">
        <v>444</v>
      </c>
      <c r="AE459" s="24">
        <v>1</v>
      </c>
      <c r="AF459" s="24"/>
      <c r="AG459" s="24"/>
      <c r="AH459" s="24"/>
      <c r="AI459" s="24"/>
      <c r="AJ459" s="24"/>
      <c r="AK459" s="4"/>
      <c r="AL459" s="4"/>
      <c r="AM459" s="24">
        <v>15</v>
      </c>
      <c r="AN459" s="24"/>
      <c r="AO459" s="24"/>
      <c r="AP459" s="24"/>
      <c r="AQ459" s="24"/>
      <c r="AR459" s="24"/>
      <c r="AS459" s="4"/>
      <c r="AT459" s="4"/>
      <c r="AU459" s="24">
        <v>15</v>
      </c>
      <c r="AV459" s="24"/>
      <c r="AW459" s="24"/>
      <c r="AX459" s="24"/>
      <c r="AY459" s="24"/>
      <c r="AZ459" s="24"/>
      <c r="BA459" s="4"/>
    </row>
    <row r="460" spans="2:53">
      <c r="B460" s="208" t="s">
        <v>219</v>
      </c>
      <c r="C460" s="208"/>
      <c r="D460" s="209" t="s">
        <v>220</v>
      </c>
      <c r="E460" s="208">
        <v>758</v>
      </c>
      <c r="F460" s="208">
        <v>589</v>
      </c>
      <c r="G460" s="208">
        <v>475</v>
      </c>
      <c r="H460" s="208">
        <v>370</v>
      </c>
      <c r="I460" s="208">
        <v>357</v>
      </c>
      <c r="J460" s="208"/>
      <c r="K460" s="202"/>
      <c r="L460" s="202"/>
      <c r="M460" s="208">
        <v>107929.77</v>
      </c>
      <c r="N460" s="208">
        <v>99611.11</v>
      </c>
      <c r="O460" s="208">
        <v>122892.84</v>
      </c>
      <c r="P460" s="208">
        <v>112581.7</v>
      </c>
      <c r="Q460" s="208">
        <v>565898.47</v>
      </c>
      <c r="R460" s="208"/>
      <c r="S460" s="202"/>
      <c r="T460" s="202"/>
      <c r="U460" s="208">
        <v>141.45448230668401</v>
      </c>
      <c r="V460" s="208">
        <v>169.119032258065</v>
      </c>
      <c r="W460" s="208">
        <v>258.72176842105301</v>
      </c>
      <c r="X460" s="208">
        <v>304.27486486486498</v>
      </c>
      <c r="Y460" s="208">
        <v>1585.1497759103599</v>
      </c>
      <c r="Z460" s="11"/>
      <c r="AA460" s="4"/>
      <c r="AB460" s="11" t="s">
        <v>232</v>
      </c>
      <c r="AC460" s="11"/>
      <c r="AD460" s="70" t="s">
        <v>183</v>
      </c>
      <c r="AE460" s="24">
        <v>4</v>
      </c>
      <c r="AF460" s="24">
        <v>1</v>
      </c>
      <c r="AG460" s="24"/>
      <c r="AH460" s="24"/>
      <c r="AI460" s="24"/>
      <c r="AJ460" s="24"/>
      <c r="AK460" s="4"/>
      <c r="AL460" s="4"/>
      <c r="AM460" s="24">
        <v>4724.09</v>
      </c>
      <c r="AN460" s="24">
        <v>2743.04</v>
      </c>
      <c r="AO460" s="24"/>
      <c r="AP460" s="24"/>
      <c r="AQ460" s="24"/>
      <c r="AR460" s="24"/>
      <c r="AS460" s="4"/>
      <c r="AT460" s="4"/>
      <c r="AU460" s="24">
        <v>1181.0225</v>
      </c>
      <c r="AV460" s="24">
        <v>2743.04</v>
      </c>
      <c r="AW460" s="24"/>
      <c r="AX460" s="24"/>
      <c r="AY460" s="24"/>
      <c r="AZ460" s="24"/>
      <c r="BA460" s="4"/>
    </row>
    <row r="461" spans="2:53">
      <c r="B461" s="208" t="s">
        <v>219</v>
      </c>
      <c r="C461" s="208"/>
      <c r="D461" s="209" t="s">
        <v>520</v>
      </c>
      <c r="E461" s="208">
        <v>1</v>
      </c>
      <c r="F461" s="208"/>
      <c r="G461" s="208"/>
      <c r="H461" s="208"/>
      <c r="I461" s="208"/>
      <c r="J461" s="208"/>
      <c r="K461" s="202"/>
      <c r="L461" s="202"/>
      <c r="M461" s="208">
        <v>41.87</v>
      </c>
      <c r="N461" s="208"/>
      <c r="O461" s="208"/>
      <c r="P461" s="208"/>
      <c r="Q461" s="208"/>
      <c r="R461" s="208"/>
      <c r="S461" s="202"/>
      <c r="T461" s="202"/>
      <c r="U461" s="208">
        <v>41.87</v>
      </c>
      <c r="V461" s="208"/>
      <c r="W461" s="208"/>
      <c r="X461" s="208"/>
      <c r="Y461" s="208"/>
      <c r="Z461" s="11"/>
      <c r="AA461" s="4"/>
      <c r="AB461" s="11" t="s">
        <v>233</v>
      </c>
      <c r="AC461" s="11"/>
      <c r="AD461" s="70" t="s">
        <v>234</v>
      </c>
      <c r="AE461" s="24">
        <v>15</v>
      </c>
      <c r="AF461" s="24">
        <v>5</v>
      </c>
      <c r="AG461" s="24">
        <v>3</v>
      </c>
      <c r="AH461" s="24">
        <v>2</v>
      </c>
      <c r="AI461" s="24">
        <v>1</v>
      </c>
      <c r="AJ461" s="24"/>
      <c r="AK461" s="4"/>
      <c r="AL461" s="4"/>
      <c r="AM461" s="24">
        <v>2046.45</v>
      </c>
      <c r="AN461" s="24">
        <v>1176.44</v>
      </c>
      <c r="AO461" s="24">
        <v>1435.45</v>
      </c>
      <c r="AP461" s="24">
        <v>1114.2</v>
      </c>
      <c r="AQ461" s="24">
        <v>1766.76</v>
      </c>
      <c r="AR461" s="24"/>
      <c r="AS461" s="4"/>
      <c r="AT461" s="4"/>
      <c r="AU461" s="24">
        <v>127.903125</v>
      </c>
      <c r="AV461" s="24">
        <v>235.28800000000001</v>
      </c>
      <c r="AW461" s="24">
        <v>478.48333333333301</v>
      </c>
      <c r="AX461" s="24">
        <v>557.1</v>
      </c>
      <c r="AY461" s="24">
        <v>883.38</v>
      </c>
      <c r="AZ461" s="24"/>
      <c r="BA461" s="4"/>
    </row>
    <row r="462" spans="2:53">
      <c r="B462" s="208" t="s">
        <v>221</v>
      </c>
      <c r="C462" s="208"/>
      <c r="D462" s="209" t="s">
        <v>84</v>
      </c>
      <c r="E462" s="208">
        <v>8</v>
      </c>
      <c r="F462" s="208">
        <v>4</v>
      </c>
      <c r="G462" s="208">
        <v>3</v>
      </c>
      <c r="H462" s="208">
        <v>2</v>
      </c>
      <c r="I462" s="208">
        <v>2</v>
      </c>
      <c r="J462" s="208"/>
      <c r="K462" s="202"/>
      <c r="L462" s="202"/>
      <c r="M462" s="208">
        <v>679.85</v>
      </c>
      <c r="N462" s="208">
        <v>266.08</v>
      </c>
      <c r="O462" s="208">
        <v>617.74</v>
      </c>
      <c r="P462" s="208">
        <v>334.88</v>
      </c>
      <c r="Q462" s="208">
        <v>130.97999999999999</v>
      </c>
      <c r="R462" s="208"/>
      <c r="S462" s="202"/>
      <c r="T462" s="202"/>
      <c r="U462" s="208">
        <v>84.981250000000003</v>
      </c>
      <c r="V462" s="208">
        <v>66.52</v>
      </c>
      <c r="W462" s="208">
        <v>205.91333333333299</v>
      </c>
      <c r="X462" s="208">
        <v>167.44</v>
      </c>
      <c r="Y462" s="208">
        <v>65.489999999999995</v>
      </c>
      <c r="Z462" s="11"/>
      <c r="AA462" s="4"/>
      <c r="AB462" s="11" t="s">
        <v>235</v>
      </c>
      <c r="AC462" s="11"/>
      <c r="AD462" s="70" t="s">
        <v>236</v>
      </c>
      <c r="AE462" s="24">
        <v>8</v>
      </c>
      <c r="AF462" s="24">
        <v>4</v>
      </c>
      <c r="AG462" s="24">
        <v>4</v>
      </c>
      <c r="AH462" s="24">
        <v>3</v>
      </c>
      <c r="AI462" s="24">
        <v>2</v>
      </c>
      <c r="AJ462" s="24"/>
      <c r="AK462" s="4"/>
      <c r="AL462" s="4"/>
      <c r="AM462" s="24">
        <v>256</v>
      </c>
      <c r="AN462" s="24">
        <v>111.74</v>
      </c>
      <c r="AO462" s="24">
        <v>130.94</v>
      </c>
      <c r="AP462" s="24">
        <v>46.4</v>
      </c>
      <c r="AQ462" s="24">
        <v>114.29</v>
      </c>
      <c r="AR462" s="24"/>
      <c r="AS462" s="4"/>
      <c r="AT462" s="4"/>
      <c r="AU462" s="24">
        <v>32</v>
      </c>
      <c r="AV462" s="24">
        <v>27.934999999999999</v>
      </c>
      <c r="AW462" s="24">
        <v>32.734999999999999</v>
      </c>
      <c r="AX462" s="24">
        <v>15.466666666666701</v>
      </c>
      <c r="AY462" s="24">
        <v>57.145000000000003</v>
      </c>
      <c r="AZ462" s="24"/>
      <c r="BA462" s="4"/>
    </row>
    <row r="463" spans="2:53">
      <c r="B463" s="208" t="s">
        <v>221</v>
      </c>
      <c r="C463" s="208"/>
      <c r="D463" s="209" t="s">
        <v>85</v>
      </c>
      <c r="E463" s="208">
        <v>248</v>
      </c>
      <c r="F463" s="208">
        <v>150</v>
      </c>
      <c r="G463" s="208">
        <v>104</v>
      </c>
      <c r="H463" s="208">
        <v>68</v>
      </c>
      <c r="I463" s="208">
        <v>47</v>
      </c>
      <c r="J463" s="208"/>
      <c r="K463" s="202"/>
      <c r="L463" s="202"/>
      <c r="M463" s="208">
        <v>22503.86</v>
      </c>
      <c r="N463" s="208">
        <v>17092.2</v>
      </c>
      <c r="O463" s="208">
        <v>19398.45</v>
      </c>
      <c r="P463" s="208">
        <v>12703.04</v>
      </c>
      <c r="Q463" s="208">
        <v>14567.04</v>
      </c>
      <c r="R463" s="208"/>
      <c r="S463" s="202"/>
      <c r="T463" s="202"/>
      <c r="U463" s="208">
        <v>90.015439999999998</v>
      </c>
      <c r="V463" s="208">
        <v>113.94799999999999</v>
      </c>
      <c r="W463" s="208">
        <v>186.523557692308</v>
      </c>
      <c r="X463" s="208">
        <v>186.809411764706</v>
      </c>
      <c r="Y463" s="208">
        <v>309.937021276596</v>
      </c>
      <c r="Z463" s="11"/>
      <c r="AA463" s="4"/>
      <c r="AB463" s="11" t="s">
        <v>237</v>
      </c>
      <c r="AC463" s="11"/>
      <c r="AD463" s="70" t="s">
        <v>238</v>
      </c>
      <c r="AE463" s="24">
        <v>4</v>
      </c>
      <c r="AF463" s="24">
        <v>1</v>
      </c>
      <c r="AG463" s="24">
        <v>1</v>
      </c>
      <c r="AH463" s="24">
        <v>2</v>
      </c>
      <c r="AI463" s="24">
        <v>1</v>
      </c>
      <c r="AJ463" s="24"/>
      <c r="AK463" s="4"/>
      <c r="AL463" s="4"/>
      <c r="AM463" s="24">
        <v>2683.43</v>
      </c>
      <c r="AN463" s="24">
        <v>1440.93</v>
      </c>
      <c r="AO463" s="24">
        <v>1997.35</v>
      </c>
      <c r="AP463" s="24">
        <v>1107.1500000000001</v>
      </c>
      <c r="AQ463" s="24">
        <v>425.13</v>
      </c>
      <c r="AR463" s="24"/>
      <c r="AS463" s="4"/>
      <c r="AT463" s="4"/>
      <c r="AU463" s="24">
        <v>670.85749999999996</v>
      </c>
      <c r="AV463" s="24">
        <v>1440.93</v>
      </c>
      <c r="AW463" s="24">
        <v>1997.35</v>
      </c>
      <c r="AX463" s="24">
        <v>553.57500000000005</v>
      </c>
      <c r="AY463" s="24">
        <v>425.13</v>
      </c>
      <c r="AZ463" s="24"/>
      <c r="BA463" s="4"/>
    </row>
    <row r="464" spans="2:53">
      <c r="B464" s="208" t="s">
        <v>222</v>
      </c>
      <c r="C464" s="208"/>
      <c r="D464" s="209" t="s">
        <v>223</v>
      </c>
      <c r="E464" s="208">
        <v>4</v>
      </c>
      <c r="F464" s="208">
        <v>3</v>
      </c>
      <c r="G464" s="208"/>
      <c r="H464" s="208">
        <v>2</v>
      </c>
      <c r="I464" s="208">
        <v>1</v>
      </c>
      <c r="J464" s="208"/>
      <c r="K464" s="202"/>
      <c r="L464" s="202"/>
      <c r="M464" s="208">
        <v>193.53</v>
      </c>
      <c r="N464" s="208">
        <v>358.47</v>
      </c>
      <c r="O464" s="208"/>
      <c r="P464" s="208">
        <v>643.5</v>
      </c>
      <c r="Q464" s="208">
        <v>1319.34</v>
      </c>
      <c r="R464" s="208"/>
      <c r="S464" s="202"/>
      <c r="T464" s="202"/>
      <c r="U464" s="208">
        <v>48.3825</v>
      </c>
      <c r="V464" s="208">
        <v>119.49</v>
      </c>
      <c r="W464" s="208"/>
      <c r="X464" s="208">
        <v>321.75</v>
      </c>
      <c r="Y464" s="208">
        <v>1319.34</v>
      </c>
      <c r="Z464" s="11"/>
      <c r="AA464" s="4"/>
      <c r="AB464" s="11" t="s">
        <v>239</v>
      </c>
      <c r="AC464" s="11"/>
      <c r="AD464" s="70" t="s">
        <v>91</v>
      </c>
      <c r="AE464" s="24">
        <v>285</v>
      </c>
      <c r="AF464" s="24">
        <v>146</v>
      </c>
      <c r="AG464" s="24">
        <v>101</v>
      </c>
      <c r="AH464" s="24">
        <v>73</v>
      </c>
      <c r="AI464" s="24">
        <v>57</v>
      </c>
      <c r="AJ464" s="24"/>
      <c r="AK464" s="4"/>
      <c r="AL464" s="4"/>
      <c r="AM464" s="24">
        <v>144273.94</v>
      </c>
      <c r="AN464" s="24">
        <v>27556.400000000001</v>
      </c>
      <c r="AO464" s="24">
        <v>20662.169999999998</v>
      </c>
      <c r="AP464" s="24">
        <v>11434.56</v>
      </c>
      <c r="AQ464" s="24">
        <v>91276.58</v>
      </c>
      <c r="AR464" s="24"/>
      <c r="AS464" s="4"/>
      <c r="AT464" s="4"/>
      <c r="AU464" s="24">
        <v>506.22435087719202</v>
      </c>
      <c r="AV464" s="24">
        <v>188.74246575342499</v>
      </c>
      <c r="AW464" s="24">
        <v>204.57594059405901</v>
      </c>
      <c r="AX464" s="24">
        <v>156.637808219178</v>
      </c>
      <c r="AY464" s="24">
        <v>1601.3435087719299</v>
      </c>
      <c r="AZ464" s="24"/>
      <c r="BA464" s="4"/>
    </row>
    <row r="465" spans="2:53">
      <c r="B465" s="208" t="s">
        <v>224</v>
      </c>
      <c r="C465" s="208"/>
      <c r="D465" s="209" t="s">
        <v>183</v>
      </c>
      <c r="E465" s="208">
        <v>112</v>
      </c>
      <c r="F465" s="208">
        <v>72</v>
      </c>
      <c r="G465" s="208">
        <v>60</v>
      </c>
      <c r="H465" s="208">
        <v>44</v>
      </c>
      <c r="I465" s="208">
        <v>32</v>
      </c>
      <c r="J465" s="208"/>
      <c r="K465" s="202"/>
      <c r="L465" s="202"/>
      <c r="M465" s="208">
        <v>16241.8</v>
      </c>
      <c r="N465" s="208">
        <v>12120.85</v>
      </c>
      <c r="O465" s="208">
        <v>15598.28</v>
      </c>
      <c r="P465" s="208">
        <v>11023.54</v>
      </c>
      <c r="Q465" s="208">
        <v>49855.15</v>
      </c>
      <c r="R465" s="208"/>
      <c r="S465" s="202"/>
      <c r="T465" s="202"/>
      <c r="U465" s="208">
        <v>143.732743362832</v>
      </c>
      <c r="V465" s="208">
        <v>168.34513888888901</v>
      </c>
      <c r="W465" s="208">
        <v>259.97133333333301</v>
      </c>
      <c r="X465" s="208">
        <v>250.535</v>
      </c>
      <c r="Y465" s="208">
        <v>1557.9734375</v>
      </c>
      <c r="Z465" s="11"/>
      <c r="AA465" s="4"/>
      <c r="AB465" s="11" t="s">
        <v>240</v>
      </c>
      <c r="AC465" s="11"/>
      <c r="AD465" s="70" t="s">
        <v>241</v>
      </c>
      <c r="AE465" s="24">
        <v>7</v>
      </c>
      <c r="AF465" s="24">
        <v>3</v>
      </c>
      <c r="AG465" s="24">
        <v>3</v>
      </c>
      <c r="AH465" s="24">
        <v>2</v>
      </c>
      <c r="AI465" s="24">
        <v>2</v>
      </c>
      <c r="AJ465" s="24"/>
      <c r="AK465" s="4"/>
      <c r="AL465" s="4"/>
      <c r="AM465" s="24">
        <v>764.72</v>
      </c>
      <c r="AN465" s="24">
        <v>140.49</v>
      </c>
      <c r="AO465" s="24">
        <v>102.14</v>
      </c>
      <c r="AP465" s="24">
        <v>80.08</v>
      </c>
      <c r="AQ465" s="24">
        <v>1396.97</v>
      </c>
      <c r="AR465" s="24"/>
      <c r="AS465" s="4"/>
      <c r="AT465" s="4"/>
      <c r="AU465" s="24">
        <v>109.245714285714</v>
      </c>
      <c r="AV465" s="24">
        <v>46.83</v>
      </c>
      <c r="AW465" s="24">
        <v>34.046666666666702</v>
      </c>
      <c r="AX465" s="24">
        <v>40.04</v>
      </c>
      <c r="AY465" s="24">
        <v>698.48500000000001</v>
      </c>
      <c r="AZ465" s="24"/>
      <c r="BA465" s="4"/>
    </row>
    <row r="466" spans="2:53" ht="13" thickBot="1">
      <c r="B466" s="212" t="s">
        <v>225</v>
      </c>
      <c r="C466" s="212"/>
      <c r="D466" s="213" t="s">
        <v>226</v>
      </c>
      <c r="E466" s="212">
        <v>151</v>
      </c>
      <c r="F466" s="212">
        <v>125</v>
      </c>
      <c r="G466" s="212">
        <v>99</v>
      </c>
      <c r="H466" s="212">
        <v>71</v>
      </c>
      <c r="I466" s="212">
        <v>56</v>
      </c>
      <c r="J466" s="212"/>
      <c r="K466" s="202"/>
      <c r="L466" s="202"/>
      <c r="M466" s="212">
        <v>19533.27</v>
      </c>
      <c r="N466" s="208">
        <v>17772.13</v>
      </c>
      <c r="O466" s="208">
        <v>27810.03</v>
      </c>
      <c r="P466" s="208">
        <v>17715.669999999998</v>
      </c>
      <c r="Q466" s="208">
        <v>83005.149999999994</v>
      </c>
      <c r="R466" s="208"/>
      <c r="S466" s="202"/>
      <c r="T466" s="202"/>
      <c r="U466" s="214">
        <v>127.66843137254899</v>
      </c>
      <c r="V466" s="214">
        <v>141.04865079365101</v>
      </c>
      <c r="W466" s="214">
        <v>280.90939393939402</v>
      </c>
      <c r="X466" s="214">
        <v>249.51647887323901</v>
      </c>
      <c r="Y466" s="214">
        <v>1482.2348214285701</v>
      </c>
      <c r="Z466" s="162"/>
      <c r="AA466" s="4"/>
      <c r="AB466" s="94" t="s">
        <v>243</v>
      </c>
      <c r="AC466" s="94"/>
      <c r="AD466" s="86" t="s">
        <v>244</v>
      </c>
      <c r="AE466" s="105">
        <v>7</v>
      </c>
      <c r="AF466" s="105">
        <v>3</v>
      </c>
      <c r="AG466" s="105">
        <v>1</v>
      </c>
      <c r="AH466" s="105">
        <v>1</v>
      </c>
      <c r="AI466" s="105"/>
      <c r="AJ466" s="105"/>
      <c r="AK466" s="4"/>
      <c r="AL466" s="4"/>
      <c r="AM466" s="164">
        <v>1988.03</v>
      </c>
      <c r="AN466" s="105">
        <v>52.88</v>
      </c>
      <c r="AO466" s="105">
        <v>15.96</v>
      </c>
      <c r="AP466" s="105">
        <v>5.65</v>
      </c>
      <c r="AQ466" s="105"/>
      <c r="AR466" s="105"/>
      <c r="AS466" s="4"/>
      <c r="AT466" s="4"/>
      <c r="AU466" s="164">
        <v>284.00428571428603</v>
      </c>
      <c r="AV466" s="105">
        <v>17.626666666666701</v>
      </c>
      <c r="AW466" s="105">
        <v>15.96</v>
      </c>
      <c r="AX466" s="105">
        <v>5.65</v>
      </c>
      <c r="AY466" s="105"/>
      <c r="AZ466" s="105"/>
      <c r="BA466" s="4"/>
    </row>
    <row r="467" spans="2:53">
      <c r="B467" s="208" t="s">
        <v>227</v>
      </c>
      <c r="C467" s="208"/>
      <c r="D467" s="209" t="s">
        <v>228</v>
      </c>
      <c r="E467" s="208">
        <v>288</v>
      </c>
      <c r="F467" s="208">
        <v>222</v>
      </c>
      <c r="G467" s="208">
        <v>185</v>
      </c>
      <c r="H467" s="208">
        <v>130</v>
      </c>
      <c r="I467" s="208">
        <v>139</v>
      </c>
      <c r="J467" s="208"/>
      <c r="K467" s="202"/>
      <c r="L467" s="202"/>
      <c r="M467" s="208">
        <v>35629.879999999997</v>
      </c>
      <c r="N467" s="208">
        <v>51381.48</v>
      </c>
      <c r="O467" s="208">
        <v>47558.86</v>
      </c>
      <c r="P467" s="208">
        <v>26829.52</v>
      </c>
      <c r="Q467" s="208">
        <v>201372.27</v>
      </c>
      <c r="R467" s="208"/>
      <c r="S467" s="202"/>
      <c r="T467" s="202"/>
      <c r="U467" s="208">
        <v>122.861655172414</v>
      </c>
      <c r="V467" s="208">
        <v>231.44810810810799</v>
      </c>
      <c r="W467" s="208">
        <v>257.07491891891902</v>
      </c>
      <c r="X467" s="208">
        <v>206.38092307692301</v>
      </c>
      <c r="Y467" s="208">
        <v>1448.7213669064799</v>
      </c>
      <c r="Z467" s="11"/>
      <c r="AA467" s="4"/>
      <c r="AB467" s="11" t="s">
        <v>245</v>
      </c>
      <c r="AC467" s="11"/>
      <c r="AD467" s="70" t="s">
        <v>112</v>
      </c>
      <c r="AE467" s="24">
        <v>4</v>
      </c>
      <c r="AF467" s="24">
        <v>2</v>
      </c>
      <c r="AG467" s="24"/>
      <c r="AH467" s="24"/>
      <c r="AI467" s="24">
        <v>1</v>
      </c>
      <c r="AJ467" s="24"/>
      <c r="AK467" s="4"/>
      <c r="AL467" s="4"/>
      <c r="AM467" s="24">
        <v>1345.08</v>
      </c>
      <c r="AN467" s="24">
        <v>420.14</v>
      </c>
      <c r="AO467" s="24"/>
      <c r="AP467" s="24"/>
      <c r="AQ467" s="24">
        <v>441.93</v>
      </c>
      <c r="AR467" s="24"/>
      <c r="AS467" s="4"/>
      <c r="AT467" s="4"/>
      <c r="AU467" s="24">
        <v>336.27</v>
      </c>
      <c r="AV467" s="24">
        <v>210.07</v>
      </c>
      <c r="AW467" s="24"/>
      <c r="AX467" s="24"/>
      <c r="AY467" s="24">
        <v>441.93</v>
      </c>
      <c r="AZ467" s="24"/>
      <c r="BA467" s="4"/>
    </row>
    <row r="468" spans="2:53">
      <c r="B468" s="208" t="s">
        <v>229</v>
      </c>
      <c r="C468" s="208"/>
      <c r="D468" s="209" t="s">
        <v>100</v>
      </c>
      <c r="E468" s="208">
        <v>1514</v>
      </c>
      <c r="F468" s="208">
        <v>1008</v>
      </c>
      <c r="G468" s="208">
        <v>881</v>
      </c>
      <c r="H468" s="208">
        <v>701</v>
      </c>
      <c r="I468" s="208">
        <v>629</v>
      </c>
      <c r="J468" s="208"/>
      <c r="K468" s="202"/>
      <c r="L468" s="202"/>
      <c r="M468" s="208">
        <v>156419.95000000001</v>
      </c>
      <c r="N468" s="208">
        <v>111131.11</v>
      </c>
      <c r="O468" s="208">
        <v>167549.79</v>
      </c>
      <c r="P468" s="208">
        <v>156121.24</v>
      </c>
      <c r="Q468" s="208">
        <v>607109.26000000106</v>
      </c>
      <c r="R468" s="208"/>
      <c r="S468" s="202"/>
      <c r="T468" s="202"/>
      <c r="U468" s="208">
        <v>102.168484650555</v>
      </c>
      <c r="V468" s="208">
        <v>110.24911706349199</v>
      </c>
      <c r="W468" s="208">
        <v>190.18137343927299</v>
      </c>
      <c r="X468" s="208">
        <v>222.712182596291</v>
      </c>
      <c r="Y468" s="208">
        <v>965.19755166931805</v>
      </c>
      <c r="Z468" s="11"/>
      <c r="AA468" s="4"/>
      <c r="AB468" s="11" t="s">
        <v>246</v>
      </c>
      <c r="AC468" s="11"/>
      <c r="AD468" s="70" t="s">
        <v>247</v>
      </c>
      <c r="AE468" s="24">
        <v>4</v>
      </c>
      <c r="AF468" s="24">
        <v>2</v>
      </c>
      <c r="AG468" s="24">
        <v>1</v>
      </c>
      <c r="AH468" s="24">
        <v>1</v>
      </c>
      <c r="AI468" s="24">
        <v>1</v>
      </c>
      <c r="AJ468" s="24"/>
      <c r="AK468" s="4"/>
      <c r="AL468" s="4"/>
      <c r="AM468" s="24">
        <v>547.72</v>
      </c>
      <c r="AN468" s="24">
        <v>259.62</v>
      </c>
      <c r="AO468" s="24">
        <v>122.91</v>
      </c>
      <c r="AP468" s="24">
        <v>42.65</v>
      </c>
      <c r="AQ468" s="24">
        <v>81.02</v>
      </c>
      <c r="AR468" s="24"/>
      <c r="AS468" s="4"/>
      <c r="AT468" s="4"/>
      <c r="AU468" s="24">
        <v>136.93</v>
      </c>
      <c r="AV468" s="24">
        <v>129.81</v>
      </c>
      <c r="AW468" s="24">
        <v>122.91</v>
      </c>
      <c r="AX468" s="24">
        <v>42.65</v>
      </c>
      <c r="AY468" s="24">
        <v>81.02</v>
      </c>
      <c r="AZ468" s="24"/>
      <c r="BA468" s="4"/>
    </row>
    <row r="469" spans="2:53">
      <c r="B469" s="208" t="s">
        <v>230</v>
      </c>
      <c r="C469" s="208"/>
      <c r="D469" s="209" t="s">
        <v>134</v>
      </c>
      <c r="E469" s="208">
        <v>1</v>
      </c>
      <c r="F469" s="208"/>
      <c r="G469" s="208"/>
      <c r="H469" s="208"/>
      <c r="I469" s="208"/>
      <c r="J469" s="208"/>
      <c r="K469" s="202"/>
      <c r="L469" s="202"/>
      <c r="M469" s="208">
        <v>4.6100000000000003</v>
      </c>
      <c r="N469" s="208"/>
      <c r="O469" s="208"/>
      <c r="P469" s="208"/>
      <c r="Q469" s="208"/>
      <c r="R469" s="208"/>
      <c r="S469" s="202"/>
      <c r="T469" s="202"/>
      <c r="U469" s="208">
        <v>4.6100000000000003</v>
      </c>
      <c r="V469" s="208"/>
      <c r="W469" s="208"/>
      <c r="X469" s="208"/>
      <c r="Y469" s="208"/>
      <c r="Z469" s="11"/>
      <c r="AA469" s="4"/>
      <c r="AB469" s="11" t="s">
        <v>248</v>
      </c>
      <c r="AC469" s="11"/>
      <c r="AD469" s="70" t="s">
        <v>249</v>
      </c>
      <c r="AE469" s="24"/>
      <c r="AF469" s="24"/>
      <c r="AG469" s="24"/>
      <c r="AH469" s="24"/>
      <c r="AI469" s="24">
        <v>1</v>
      </c>
      <c r="AJ469" s="24"/>
      <c r="AK469" s="4"/>
      <c r="AL469" s="4"/>
      <c r="AM469" s="24"/>
      <c r="AN469" s="24"/>
      <c r="AO469" s="24"/>
      <c r="AP469" s="24"/>
      <c r="AQ469" s="24">
        <v>92.83</v>
      </c>
      <c r="AR469" s="24"/>
      <c r="AS469" s="4"/>
      <c r="AT469" s="4"/>
      <c r="AU469" s="24"/>
      <c r="AV469" s="24"/>
      <c r="AW469" s="24"/>
      <c r="AX469" s="24"/>
      <c r="AY469" s="24">
        <v>92.83</v>
      </c>
      <c r="AZ469" s="24"/>
      <c r="BA469" s="4"/>
    </row>
    <row r="470" spans="2:53">
      <c r="B470" s="208" t="s">
        <v>230</v>
      </c>
      <c r="C470" s="208"/>
      <c r="D470" s="209" t="s">
        <v>231</v>
      </c>
      <c r="E470" s="208">
        <v>45</v>
      </c>
      <c r="F470" s="208">
        <v>26</v>
      </c>
      <c r="G470" s="208">
        <v>20</v>
      </c>
      <c r="H470" s="208">
        <v>16</v>
      </c>
      <c r="I470" s="208">
        <v>12</v>
      </c>
      <c r="J470" s="208"/>
      <c r="K470" s="202"/>
      <c r="L470" s="202"/>
      <c r="M470" s="208">
        <v>5425.47</v>
      </c>
      <c r="N470" s="208">
        <v>3017.6</v>
      </c>
      <c r="O470" s="208">
        <v>5225.8999999999996</v>
      </c>
      <c r="P470" s="208">
        <v>4566.0200000000004</v>
      </c>
      <c r="Q470" s="208">
        <v>5513.69</v>
      </c>
      <c r="R470" s="208"/>
      <c r="S470" s="202"/>
      <c r="T470" s="202"/>
      <c r="U470" s="208">
        <v>120.566</v>
      </c>
      <c r="V470" s="208">
        <v>116.06153846153801</v>
      </c>
      <c r="W470" s="208">
        <v>261.29500000000002</v>
      </c>
      <c r="X470" s="208">
        <v>285.37625000000003</v>
      </c>
      <c r="Y470" s="208">
        <v>459.47416666666697</v>
      </c>
      <c r="Z470" s="11"/>
      <c r="AA470" s="4"/>
      <c r="AB470" s="11" t="s">
        <v>251</v>
      </c>
      <c r="AC470" s="11"/>
      <c r="AD470" s="70" t="s">
        <v>194</v>
      </c>
      <c r="AE470" s="24">
        <v>3</v>
      </c>
      <c r="AF470" s="24"/>
      <c r="AG470" s="24"/>
      <c r="AH470" s="24"/>
      <c r="AI470" s="24"/>
      <c r="AJ470" s="24"/>
      <c r="AK470" s="4"/>
      <c r="AL470" s="4"/>
      <c r="AM470" s="24">
        <v>62.64</v>
      </c>
      <c r="AN470" s="24"/>
      <c r="AO470" s="24"/>
      <c r="AP470" s="24"/>
      <c r="AQ470" s="24"/>
      <c r="AR470" s="24"/>
      <c r="AS470" s="4"/>
      <c r="AT470" s="4"/>
      <c r="AU470" s="24">
        <v>20.88</v>
      </c>
      <c r="AV470" s="24"/>
      <c r="AW470" s="24"/>
      <c r="AX470" s="24"/>
      <c r="AY470" s="24"/>
      <c r="AZ470" s="24"/>
      <c r="BA470" s="4"/>
    </row>
    <row r="471" spans="2:53">
      <c r="B471" s="208" t="s">
        <v>521</v>
      </c>
      <c r="C471" s="208"/>
      <c r="D471" s="209" t="s">
        <v>127</v>
      </c>
      <c r="E471" s="208"/>
      <c r="F471" s="208"/>
      <c r="G471" s="208"/>
      <c r="H471" s="208"/>
      <c r="I471" s="208">
        <v>1</v>
      </c>
      <c r="J471" s="208"/>
      <c r="K471" s="202"/>
      <c r="L471" s="202"/>
      <c r="M471" s="208"/>
      <c r="N471" s="208"/>
      <c r="O471" s="208"/>
      <c r="P471" s="208"/>
      <c r="Q471" s="208">
        <v>80.69</v>
      </c>
      <c r="R471" s="208"/>
      <c r="S471" s="202"/>
      <c r="T471" s="202"/>
      <c r="U471" s="208"/>
      <c r="V471" s="208"/>
      <c r="W471" s="208"/>
      <c r="X471" s="208"/>
      <c r="Y471" s="208">
        <v>80.69</v>
      </c>
      <c r="Z471" s="11"/>
      <c r="AA471" s="4"/>
      <c r="AB471" s="11" t="s">
        <v>483</v>
      </c>
      <c r="AC471" s="11"/>
      <c r="AD471" s="70" t="s">
        <v>127</v>
      </c>
      <c r="AE471" s="24">
        <v>1</v>
      </c>
      <c r="AF471" s="24"/>
      <c r="AG471" s="24"/>
      <c r="AH471" s="24"/>
      <c r="AI471" s="24"/>
      <c r="AJ471" s="24"/>
      <c r="AK471" s="4"/>
      <c r="AL471" s="4"/>
      <c r="AM471" s="24">
        <v>445.53</v>
      </c>
      <c r="AN471" s="24"/>
      <c r="AO471" s="24"/>
      <c r="AP471" s="24"/>
      <c r="AQ471" s="24"/>
      <c r="AR471" s="24"/>
      <c r="AS471" s="4"/>
      <c r="AT471" s="4"/>
      <c r="AU471" s="24">
        <v>445.53</v>
      </c>
      <c r="AV471" s="24"/>
      <c r="AW471" s="24"/>
      <c r="AX471" s="24"/>
      <c r="AY471" s="24"/>
      <c r="AZ471" s="24"/>
      <c r="BA471" s="4"/>
    </row>
    <row r="472" spans="2:53">
      <c r="B472" s="208" t="s">
        <v>455</v>
      </c>
      <c r="C472" s="208"/>
      <c r="D472" s="209" t="s">
        <v>444</v>
      </c>
      <c r="E472" s="208">
        <v>3</v>
      </c>
      <c r="F472" s="208">
        <v>1</v>
      </c>
      <c r="G472" s="208">
        <v>2</v>
      </c>
      <c r="H472" s="208">
        <v>2</v>
      </c>
      <c r="I472" s="208">
        <v>2</v>
      </c>
      <c r="J472" s="208"/>
      <c r="K472" s="202"/>
      <c r="L472" s="202"/>
      <c r="M472" s="208">
        <v>208.48</v>
      </c>
      <c r="N472" s="208">
        <v>338.78</v>
      </c>
      <c r="O472" s="208">
        <v>315.95</v>
      </c>
      <c r="P472" s="208">
        <v>354.33</v>
      </c>
      <c r="Q472" s="208">
        <v>666.55</v>
      </c>
      <c r="R472" s="208"/>
      <c r="S472" s="202"/>
      <c r="T472" s="202"/>
      <c r="U472" s="208">
        <v>69.493333333333297</v>
      </c>
      <c r="V472" s="208">
        <v>338.78</v>
      </c>
      <c r="W472" s="208">
        <v>157.97499999999999</v>
      </c>
      <c r="X472" s="208">
        <v>177.16499999999999</v>
      </c>
      <c r="Y472" s="208">
        <v>333.27499999999998</v>
      </c>
      <c r="Z472" s="11"/>
      <c r="AA472" s="4"/>
      <c r="AB472" s="11" t="s">
        <v>483</v>
      </c>
      <c r="AC472" s="11"/>
      <c r="AD472" s="70" t="s">
        <v>152</v>
      </c>
      <c r="AE472" s="24">
        <v>1</v>
      </c>
      <c r="AF472" s="24">
        <v>1</v>
      </c>
      <c r="AG472" s="24">
        <v>1</v>
      </c>
      <c r="AH472" s="24">
        <v>1</v>
      </c>
      <c r="AI472" s="24">
        <v>1</v>
      </c>
      <c r="AJ472" s="24"/>
      <c r="AK472" s="4"/>
      <c r="AL472" s="4"/>
      <c r="AM472" s="24">
        <v>12.46</v>
      </c>
      <c r="AN472" s="24">
        <v>14.63</v>
      </c>
      <c r="AO472" s="24">
        <v>17.690000000000001</v>
      </c>
      <c r="AP472" s="24">
        <v>66.47</v>
      </c>
      <c r="AQ472" s="24">
        <v>163.11000000000001</v>
      </c>
      <c r="AR472" s="24"/>
      <c r="AS472" s="4"/>
      <c r="AT472" s="4"/>
      <c r="AU472" s="24">
        <v>12.46</v>
      </c>
      <c r="AV472" s="24">
        <v>14.63</v>
      </c>
      <c r="AW472" s="24">
        <v>17.690000000000001</v>
      </c>
      <c r="AX472" s="24">
        <v>66.47</v>
      </c>
      <c r="AY472" s="24">
        <v>163.11000000000001</v>
      </c>
      <c r="AZ472" s="24"/>
      <c r="BA472" s="4"/>
    </row>
    <row r="473" spans="2:53">
      <c r="B473" s="208" t="s">
        <v>232</v>
      </c>
      <c r="C473" s="208"/>
      <c r="D473" s="209" t="s">
        <v>183</v>
      </c>
      <c r="E473" s="208">
        <v>72</v>
      </c>
      <c r="F473" s="208">
        <v>51</v>
      </c>
      <c r="G473" s="208">
        <v>39</v>
      </c>
      <c r="H473" s="208">
        <v>33</v>
      </c>
      <c r="I473" s="208">
        <v>20</v>
      </c>
      <c r="J473" s="208"/>
      <c r="K473" s="202"/>
      <c r="L473" s="202"/>
      <c r="M473" s="208">
        <v>5194.38</v>
      </c>
      <c r="N473" s="208">
        <v>3366.71</v>
      </c>
      <c r="O473" s="208">
        <v>4088.28</v>
      </c>
      <c r="P473" s="208">
        <v>3903.11</v>
      </c>
      <c r="Q473" s="208">
        <v>5970.56</v>
      </c>
      <c r="R473" s="208"/>
      <c r="S473" s="202"/>
      <c r="T473" s="202"/>
      <c r="U473" s="208">
        <v>72.144166666666706</v>
      </c>
      <c r="V473" s="208">
        <v>66.013921568627495</v>
      </c>
      <c r="W473" s="208">
        <v>104.827692307692</v>
      </c>
      <c r="X473" s="208">
        <v>118.27606060606099</v>
      </c>
      <c r="Y473" s="208">
        <v>298.52800000000002</v>
      </c>
      <c r="Z473" s="11"/>
      <c r="AA473" s="4"/>
      <c r="AB473" s="11" t="s">
        <v>252</v>
      </c>
      <c r="AC473" s="11"/>
      <c r="AD473" s="70" t="s">
        <v>110</v>
      </c>
      <c r="AE473" s="24">
        <v>6</v>
      </c>
      <c r="AF473" s="24">
        <v>3</v>
      </c>
      <c r="AG473" s="24">
        <v>2</v>
      </c>
      <c r="AH473" s="24">
        <v>2</v>
      </c>
      <c r="AI473" s="24">
        <v>2</v>
      </c>
      <c r="AJ473" s="24"/>
      <c r="AK473" s="4"/>
      <c r="AL473" s="4"/>
      <c r="AM473" s="24">
        <v>3382.47</v>
      </c>
      <c r="AN473" s="24">
        <v>209.62</v>
      </c>
      <c r="AO473" s="24">
        <v>180.41</v>
      </c>
      <c r="AP473" s="24">
        <v>221.19</v>
      </c>
      <c r="AQ473" s="24">
        <v>102.02</v>
      </c>
      <c r="AR473" s="24"/>
      <c r="AS473" s="4"/>
      <c r="AT473" s="4"/>
      <c r="AU473" s="24">
        <v>563.745</v>
      </c>
      <c r="AV473" s="24">
        <v>69.873333333333306</v>
      </c>
      <c r="AW473" s="24">
        <v>90.204999999999998</v>
      </c>
      <c r="AX473" s="24">
        <v>110.595</v>
      </c>
      <c r="AY473" s="24">
        <v>51.01</v>
      </c>
      <c r="AZ473" s="24"/>
      <c r="BA473" s="4"/>
    </row>
    <row r="474" spans="2:53">
      <c r="B474" s="208" t="s">
        <v>233</v>
      </c>
      <c r="C474" s="208"/>
      <c r="D474" s="209" t="s">
        <v>234</v>
      </c>
      <c r="E474" s="208">
        <v>115</v>
      </c>
      <c r="F474" s="208">
        <v>76</v>
      </c>
      <c r="G474" s="208">
        <v>48</v>
      </c>
      <c r="H474" s="208">
        <v>41</v>
      </c>
      <c r="I474" s="208">
        <v>41</v>
      </c>
      <c r="J474" s="208"/>
      <c r="K474" s="202"/>
      <c r="L474" s="202"/>
      <c r="M474" s="208">
        <v>13043.37</v>
      </c>
      <c r="N474" s="208">
        <v>9034.48</v>
      </c>
      <c r="O474" s="208">
        <v>14264.08</v>
      </c>
      <c r="P474" s="208">
        <v>10542.63</v>
      </c>
      <c r="Q474" s="208">
        <v>59409.71</v>
      </c>
      <c r="R474" s="208"/>
      <c r="S474" s="202"/>
      <c r="T474" s="202"/>
      <c r="U474" s="208">
        <v>113.42060869565201</v>
      </c>
      <c r="V474" s="208">
        <v>118.87473684210499</v>
      </c>
      <c r="W474" s="208">
        <v>297.16833333333301</v>
      </c>
      <c r="X474" s="208">
        <v>257.137317073171</v>
      </c>
      <c r="Y474" s="208">
        <v>1449.01731707317</v>
      </c>
      <c r="Z474" s="11"/>
      <c r="AA474" s="4"/>
      <c r="AB474" s="11" t="s">
        <v>253</v>
      </c>
      <c r="AC474" s="11"/>
      <c r="AD474" s="70" t="s">
        <v>254</v>
      </c>
      <c r="AE474" s="24">
        <v>13</v>
      </c>
      <c r="AF474" s="24">
        <v>7</v>
      </c>
      <c r="AG474" s="24">
        <v>5</v>
      </c>
      <c r="AH474" s="24">
        <v>4</v>
      </c>
      <c r="AI474" s="24">
        <v>4</v>
      </c>
      <c r="AJ474" s="24"/>
      <c r="AK474" s="4"/>
      <c r="AL474" s="4"/>
      <c r="AM474" s="24">
        <v>10288.030000000001</v>
      </c>
      <c r="AN474" s="24">
        <v>1759.21</v>
      </c>
      <c r="AO474" s="24">
        <v>1561.76</v>
      </c>
      <c r="AP474" s="24">
        <v>110.09</v>
      </c>
      <c r="AQ474" s="24">
        <v>528.83000000000004</v>
      </c>
      <c r="AR474" s="24"/>
      <c r="AS474" s="4"/>
      <c r="AT474" s="4"/>
      <c r="AU474" s="24">
        <v>791.38692307692304</v>
      </c>
      <c r="AV474" s="24">
        <v>251.31571428571399</v>
      </c>
      <c r="AW474" s="24">
        <v>312.35199999999998</v>
      </c>
      <c r="AX474" s="24">
        <v>27.522500000000001</v>
      </c>
      <c r="AY474" s="24">
        <v>132.20750000000001</v>
      </c>
      <c r="AZ474" s="24"/>
      <c r="BA474" s="4"/>
    </row>
    <row r="475" spans="2:53">
      <c r="B475" s="208" t="s">
        <v>456</v>
      </c>
      <c r="C475" s="208"/>
      <c r="D475" s="209" t="s">
        <v>117</v>
      </c>
      <c r="E475" s="208">
        <v>1</v>
      </c>
      <c r="F475" s="208">
        <v>1</v>
      </c>
      <c r="G475" s="208"/>
      <c r="H475" s="208"/>
      <c r="I475" s="208"/>
      <c r="J475" s="208"/>
      <c r="K475" s="202"/>
      <c r="L475" s="202"/>
      <c r="M475" s="208">
        <v>9.26</v>
      </c>
      <c r="N475" s="208">
        <v>15</v>
      </c>
      <c r="O475" s="208"/>
      <c r="P475" s="208"/>
      <c r="Q475" s="208"/>
      <c r="R475" s="208"/>
      <c r="S475" s="202"/>
      <c r="T475" s="202"/>
      <c r="U475" s="208">
        <v>9.26</v>
      </c>
      <c r="V475" s="208">
        <v>15</v>
      </c>
      <c r="W475" s="208"/>
      <c r="X475" s="208"/>
      <c r="Y475" s="208"/>
      <c r="Z475" s="11"/>
      <c r="AA475" s="4"/>
      <c r="AB475" s="11" t="s">
        <v>458</v>
      </c>
      <c r="AC475" s="11"/>
      <c r="AD475" s="70" t="s">
        <v>220</v>
      </c>
      <c r="AE475" s="24">
        <v>1</v>
      </c>
      <c r="AF475" s="24">
        <v>1</v>
      </c>
      <c r="AG475" s="24"/>
      <c r="AH475" s="24"/>
      <c r="AI475" s="24"/>
      <c r="AJ475" s="24"/>
      <c r="AK475" s="4"/>
      <c r="AL475" s="4"/>
      <c r="AM475" s="24">
        <v>121.27</v>
      </c>
      <c r="AN475" s="24">
        <v>15</v>
      </c>
      <c r="AO475" s="24"/>
      <c r="AP475" s="24"/>
      <c r="AQ475" s="24"/>
      <c r="AR475" s="24"/>
      <c r="AS475" s="4"/>
      <c r="AT475" s="4"/>
      <c r="AU475" s="24">
        <v>121.27</v>
      </c>
      <c r="AV475" s="24">
        <v>15</v>
      </c>
      <c r="AW475" s="24"/>
      <c r="AX475" s="24"/>
      <c r="AY475" s="24"/>
      <c r="AZ475" s="24"/>
      <c r="BA475" s="4"/>
    </row>
    <row r="476" spans="2:53" ht="13" thickBot="1">
      <c r="B476" s="212" t="s">
        <v>235</v>
      </c>
      <c r="C476" s="212"/>
      <c r="D476" s="213" t="s">
        <v>236</v>
      </c>
      <c r="E476" s="212">
        <v>42</v>
      </c>
      <c r="F476" s="212">
        <v>39</v>
      </c>
      <c r="G476" s="212">
        <v>34</v>
      </c>
      <c r="H476" s="212">
        <v>28</v>
      </c>
      <c r="I476" s="212">
        <v>26</v>
      </c>
      <c r="J476" s="212"/>
      <c r="K476" s="202"/>
      <c r="L476" s="202"/>
      <c r="M476" s="212">
        <v>5682.24</v>
      </c>
      <c r="N476" s="208">
        <v>7133.67</v>
      </c>
      <c r="O476" s="208">
        <v>7438.63</v>
      </c>
      <c r="P476" s="208">
        <v>7404.22</v>
      </c>
      <c r="Q476" s="208">
        <v>26004.12</v>
      </c>
      <c r="R476" s="208"/>
      <c r="S476" s="202"/>
      <c r="T476" s="202"/>
      <c r="U476" s="214">
        <v>132.14511627907001</v>
      </c>
      <c r="V476" s="214">
        <v>178.34174999999999</v>
      </c>
      <c r="W476" s="214">
        <v>218.78323529411799</v>
      </c>
      <c r="X476" s="214">
        <v>264.43642857142902</v>
      </c>
      <c r="Y476" s="214">
        <v>1000.15846153846</v>
      </c>
      <c r="Z476" s="162"/>
      <c r="AA476" s="4"/>
      <c r="AB476" s="94" t="s">
        <v>255</v>
      </c>
      <c r="AC476" s="94"/>
      <c r="AD476" s="86" t="s">
        <v>110</v>
      </c>
      <c r="AE476" s="105">
        <v>1</v>
      </c>
      <c r="AF476" s="105">
        <v>1</v>
      </c>
      <c r="AG476" s="105">
        <v>1</v>
      </c>
      <c r="AH476" s="105"/>
      <c r="AI476" s="105"/>
      <c r="AJ476" s="105"/>
      <c r="AK476" s="4"/>
      <c r="AL476" s="4"/>
      <c r="AM476" s="164">
        <v>13.91</v>
      </c>
      <c r="AN476" s="105">
        <v>13.18</v>
      </c>
      <c r="AO476" s="105">
        <v>4.09</v>
      </c>
      <c r="AP476" s="105"/>
      <c r="AQ476" s="105"/>
      <c r="AR476" s="105"/>
      <c r="AS476" s="4"/>
      <c r="AT476" s="4"/>
      <c r="AU476" s="164">
        <v>13.91</v>
      </c>
      <c r="AV476" s="105">
        <v>13.18</v>
      </c>
      <c r="AW476" s="105">
        <v>4.09</v>
      </c>
      <c r="AX476" s="105"/>
      <c r="AY476" s="105"/>
      <c r="AZ476" s="105"/>
      <c r="BA476" s="4"/>
    </row>
    <row r="477" spans="2:53">
      <c r="B477" s="208" t="s">
        <v>237</v>
      </c>
      <c r="C477" s="208"/>
      <c r="D477" s="209" t="s">
        <v>238</v>
      </c>
      <c r="E477" s="208">
        <v>53</v>
      </c>
      <c r="F477" s="208">
        <v>38</v>
      </c>
      <c r="G477" s="208">
        <v>33</v>
      </c>
      <c r="H477" s="208">
        <v>23</v>
      </c>
      <c r="I477" s="208">
        <v>24</v>
      </c>
      <c r="J477" s="208"/>
      <c r="K477" s="202"/>
      <c r="L477" s="202"/>
      <c r="M477" s="208">
        <v>6459.47</v>
      </c>
      <c r="N477" s="208">
        <v>3991.95</v>
      </c>
      <c r="O477" s="208">
        <v>8041.25</v>
      </c>
      <c r="P477" s="208">
        <v>7298.73</v>
      </c>
      <c r="Q477" s="208">
        <v>36357.06</v>
      </c>
      <c r="R477" s="208"/>
      <c r="S477" s="202"/>
      <c r="T477" s="202"/>
      <c r="U477" s="208">
        <v>121.87679245283</v>
      </c>
      <c r="V477" s="208">
        <v>105.051315789474</v>
      </c>
      <c r="W477" s="208">
        <v>243.67424242424201</v>
      </c>
      <c r="X477" s="208">
        <v>317.33608695652202</v>
      </c>
      <c r="Y477" s="208">
        <v>1514.8775000000001</v>
      </c>
      <c r="Z477" s="11"/>
      <c r="AA477" s="4"/>
      <c r="AB477" s="11" t="s">
        <v>258</v>
      </c>
      <c r="AC477" s="11"/>
      <c r="AD477" s="70" t="s">
        <v>259</v>
      </c>
      <c r="AE477" s="24">
        <v>17</v>
      </c>
      <c r="AF477" s="24">
        <v>1</v>
      </c>
      <c r="AG477" s="24">
        <v>1</v>
      </c>
      <c r="AH477" s="24"/>
      <c r="AI477" s="24"/>
      <c r="AJ477" s="24"/>
      <c r="AK477" s="4"/>
      <c r="AL477" s="4"/>
      <c r="AM477" s="24">
        <v>7394.13</v>
      </c>
      <c r="AN477" s="24">
        <v>454.86</v>
      </c>
      <c r="AO477" s="24">
        <v>523.42999999999995</v>
      </c>
      <c r="AP477" s="24"/>
      <c r="AQ477" s="24"/>
      <c r="AR477" s="24"/>
      <c r="AS477" s="4"/>
      <c r="AT477" s="4"/>
      <c r="AU477" s="24">
        <v>434.94882352941198</v>
      </c>
      <c r="AV477" s="24">
        <v>454.86</v>
      </c>
      <c r="AW477" s="24">
        <v>523.42999999999995</v>
      </c>
      <c r="AX477" s="24"/>
      <c r="AY477" s="24"/>
      <c r="AZ477" s="24"/>
      <c r="BA477" s="4"/>
    </row>
    <row r="478" spans="2:53">
      <c r="B478" s="208" t="s">
        <v>522</v>
      </c>
      <c r="C478" s="208"/>
      <c r="D478" s="209" t="s">
        <v>361</v>
      </c>
      <c r="E478" s="208">
        <v>2</v>
      </c>
      <c r="F478" s="208">
        <v>2</v>
      </c>
      <c r="G478" s="208">
        <v>1</v>
      </c>
      <c r="H478" s="208">
        <v>1</v>
      </c>
      <c r="I478" s="208">
        <v>1</v>
      </c>
      <c r="J478" s="208"/>
      <c r="K478" s="202"/>
      <c r="L478" s="202"/>
      <c r="M478" s="208">
        <v>330.71</v>
      </c>
      <c r="N478" s="208">
        <v>123.82</v>
      </c>
      <c r="O478" s="208">
        <v>251.62</v>
      </c>
      <c r="P478" s="208">
        <v>238.78</v>
      </c>
      <c r="Q478" s="208">
        <v>4930.72</v>
      </c>
      <c r="R478" s="208"/>
      <c r="S478" s="202"/>
      <c r="T478" s="202"/>
      <c r="U478" s="208">
        <v>165.35499999999999</v>
      </c>
      <c r="V478" s="208">
        <v>61.91</v>
      </c>
      <c r="W478" s="208">
        <v>251.62</v>
      </c>
      <c r="X478" s="208">
        <v>238.78</v>
      </c>
      <c r="Y478" s="208">
        <v>4930.72</v>
      </c>
      <c r="Z478" s="11"/>
      <c r="AA478" s="4"/>
      <c r="AB478" s="11" t="s">
        <v>260</v>
      </c>
      <c r="AC478" s="11"/>
      <c r="AD478" s="70" t="s">
        <v>261</v>
      </c>
      <c r="AE478" s="24">
        <v>25</v>
      </c>
      <c r="AF478" s="24">
        <v>13</v>
      </c>
      <c r="AG478" s="24">
        <v>3</v>
      </c>
      <c r="AH478" s="24">
        <v>3</v>
      </c>
      <c r="AI478" s="24">
        <v>4</v>
      </c>
      <c r="AJ478" s="24"/>
      <c r="AK478" s="4"/>
      <c r="AL478" s="4"/>
      <c r="AM478" s="24">
        <v>5667.16</v>
      </c>
      <c r="AN478" s="24">
        <v>2647.64</v>
      </c>
      <c r="AO478" s="24">
        <v>1577.47</v>
      </c>
      <c r="AP478" s="24">
        <v>2136.7199999999998</v>
      </c>
      <c r="AQ478" s="24">
        <v>14843.33</v>
      </c>
      <c r="AR478" s="24"/>
      <c r="AS478" s="4"/>
      <c r="AT478" s="4"/>
      <c r="AU478" s="24">
        <v>226.68639999999999</v>
      </c>
      <c r="AV478" s="24">
        <v>203.66461538461499</v>
      </c>
      <c r="AW478" s="24">
        <v>525.82333333333304</v>
      </c>
      <c r="AX478" s="24">
        <v>712.24</v>
      </c>
      <c r="AY478" s="24">
        <v>3710.8325</v>
      </c>
      <c r="AZ478" s="24"/>
      <c r="BA478" s="4"/>
    </row>
    <row r="479" spans="2:53">
      <c r="B479" s="208" t="s">
        <v>239</v>
      </c>
      <c r="C479" s="208"/>
      <c r="D479" s="209" t="s">
        <v>91</v>
      </c>
      <c r="E479" s="208">
        <v>1123</v>
      </c>
      <c r="F479" s="208">
        <v>769</v>
      </c>
      <c r="G479" s="208">
        <v>653</v>
      </c>
      <c r="H479" s="208">
        <v>523</v>
      </c>
      <c r="I479" s="208">
        <v>440</v>
      </c>
      <c r="J479" s="208"/>
      <c r="K479" s="202"/>
      <c r="L479" s="202"/>
      <c r="M479" s="208">
        <v>141510.41</v>
      </c>
      <c r="N479" s="208">
        <v>111937.66</v>
      </c>
      <c r="O479" s="208">
        <v>150012.88</v>
      </c>
      <c r="P479" s="208">
        <v>136363.42000000001</v>
      </c>
      <c r="Q479" s="208">
        <v>489161.19</v>
      </c>
      <c r="R479" s="208"/>
      <c r="S479" s="202"/>
      <c r="T479" s="202"/>
      <c r="U479" s="208">
        <v>124.678775330397</v>
      </c>
      <c r="V479" s="208">
        <v>145.562626788036</v>
      </c>
      <c r="W479" s="208">
        <v>229.72875957120999</v>
      </c>
      <c r="X479" s="208">
        <v>260.73311663479899</v>
      </c>
      <c r="Y479" s="208">
        <v>1111.7299772727299</v>
      </c>
      <c r="Z479" s="11"/>
      <c r="AA479" s="4"/>
      <c r="AB479" s="11" t="s">
        <v>263</v>
      </c>
      <c r="AC479" s="11"/>
      <c r="AD479" s="70" t="s">
        <v>264</v>
      </c>
      <c r="AE479" s="24">
        <v>22</v>
      </c>
      <c r="AF479" s="24">
        <v>5</v>
      </c>
      <c r="AG479" s="24">
        <v>7</v>
      </c>
      <c r="AH479" s="24">
        <v>5</v>
      </c>
      <c r="AI479" s="24">
        <v>4</v>
      </c>
      <c r="AJ479" s="24"/>
      <c r="AK479" s="4"/>
      <c r="AL479" s="4"/>
      <c r="AM479" s="24">
        <v>2506.92</v>
      </c>
      <c r="AN479" s="24">
        <v>557.87</v>
      </c>
      <c r="AO479" s="24">
        <v>2936.02</v>
      </c>
      <c r="AP479" s="24">
        <v>185.67</v>
      </c>
      <c r="AQ479" s="24">
        <v>1160.03</v>
      </c>
      <c r="AR479" s="24"/>
      <c r="AS479" s="4"/>
      <c r="AT479" s="4"/>
      <c r="AU479" s="24">
        <v>113.95090909090899</v>
      </c>
      <c r="AV479" s="24">
        <v>111.574</v>
      </c>
      <c r="AW479" s="24">
        <v>419.43142857142902</v>
      </c>
      <c r="AX479" s="24">
        <v>37.134</v>
      </c>
      <c r="AY479" s="24">
        <v>290.00749999999999</v>
      </c>
      <c r="AZ479" s="24"/>
      <c r="BA479" s="4"/>
    </row>
    <row r="480" spans="2:53">
      <c r="B480" s="208" t="s">
        <v>240</v>
      </c>
      <c r="C480" s="208"/>
      <c r="D480" s="209" t="s">
        <v>241</v>
      </c>
      <c r="E480" s="208">
        <v>30</v>
      </c>
      <c r="F480" s="208">
        <v>19</v>
      </c>
      <c r="G480" s="208">
        <v>18</v>
      </c>
      <c r="H480" s="208">
        <v>14</v>
      </c>
      <c r="I480" s="208">
        <v>15</v>
      </c>
      <c r="J480" s="208"/>
      <c r="K480" s="202"/>
      <c r="L480" s="202"/>
      <c r="M480" s="208">
        <v>4797.09</v>
      </c>
      <c r="N480" s="208">
        <v>2624.12</v>
      </c>
      <c r="O480" s="208">
        <v>4091.72</v>
      </c>
      <c r="P480" s="208">
        <v>4210.8</v>
      </c>
      <c r="Q480" s="208">
        <v>22393.67</v>
      </c>
      <c r="R480" s="208"/>
      <c r="S480" s="202"/>
      <c r="T480" s="202"/>
      <c r="U480" s="208">
        <v>159.90299999999999</v>
      </c>
      <c r="V480" s="208">
        <v>138.111578947368</v>
      </c>
      <c r="W480" s="208">
        <v>227.31777777777799</v>
      </c>
      <c r="X480" s="208">
        <v>300.771428571429</v>
      </c>
      <c r="Y480" s="208">
        <v>1492.91133333333</v>
      </c>
      <c r="Z480" s="11"/>
      <c r="AA480" s="4"/>
      <c r="AB480" s="11" t="s">
        <v>265</v>
      </c>
      <c r="AC480" s="11"/>
      <c r="AD480" s="70" t="s">
        <v>140</v>
      </c>
      <c r="AE480" s="24">
        <v>7</v>
      </c>
      <c r="AF480" s="24">
        <v>6</v>
      </c>
      <c r="AG480" s="24">
        <v>5</v>
      </c>
      <c r="AH480" s="24">
        <v>5</v>
      </c>
      <c r="AI480" s="24">
        <v>4</v>
      </c>
      <c r="AJ480" s="24"/>
      <c r="AK480" s="4"/>
      <c r="AL480" s="4"/>
      <c r="AM480" s="24">
        <v>874.42</v>
      </c>
      <c r="AN480" s="24">
        <v>269.95</v>
      </c>
      <c r="AO480" s="24">
        <v>2162.33</v>
      </c>
      <c r="AP480" s="24">
        <v>617.55999999999995</v>
      </c>
      <c r="AQ480" s="24">
        <v>10065.69</v>
      </c>
      <c r="AR480" s="24"/>
      <c r="AS480" s="4"/>
      <c r="AT480" s="4"/>
      <c r="AU480" s="24">
        <v>124.91714285714301</v>
      </c>
      <c r="AV480" s="24">
        <v>44.991666666666703</v>
      </c>
      <c r="AW480" s="24">
        <v>432.46600000000001</v>
      </c>
      <c r="AX480" s="24">
        <v>123.512</v>
      </c>
      <c r="AY480" s="24">
        <v>2516.4225000000001</v>
      </c>
      <c r="AZ480" s="24"/>
      <c r="BA480" s="4"/>
    </row>
    <row r="481" spans="2:53">
      <c r="B481" s="208" t="s">
        <v>242</v>
      </c>
      <c r="C481" s="208"/>
      <c r="D481" s="209" t="s">
        <v>218</v>
      </c>
      <c r="E481" s="208">
        <v>17</v>
      </c>
      <c r="F481" s="208">
        <v>9</v>
      </c>
      <c r="G481" s="208">
        <v>8</v>
      </c>
      <c r="H481" s="208">
        <v>7</v>
      </c>
      <c r="I481" s="208">
        <v>3</v>
      </c>
      <c r="J481" s="208"/>
      <c r="K481" s="202"/>
      <c r="L481" s="202"/>
      <c r="M481" s="208">
        <v>2900.79</v>
      </c>
      <c r="N481" s="208">
        <v>1789.03</v>
      </c>
      <c r="O481" s="208">
        <v>1703.89</v>
      </c>
      <c r="P481" s="208">
        <v>2427.34</v>
      </c>
      <c r="Q481" s="208">
        <v>1354.54</v>
      </c>
      <c r="R481" s="208"/>
      <c r="S481" s="202"/>
      <c r="T481" s="202"/>
      <c r="U481" s="208">
        <v>170.63470588235299</v>
      </c>
      <c r="V481" s="208">
        <v>198.78111111111099</v>
      </c>
      <c r="W481" s="208">
        <v>212.98625000000001</v>
      </c>
      <c r="X481" s="208">
        <v>346.762857142857</v>
      </c>
      <c r="Y481" s="208">
        <v>451.51333333333298</v>
      </c>
      <c r="Z481" s="11"/>
      <c r="AA481" s="4"/>
      <c r="AB481" s="11" t="s">
        <v>266</v>
      </c>
      <c r="AC481" s="11"/>
      <c r="AD481" s="70" t="s">
        <v>162</v>
      </c>
      <c r="AE481" s="24">
        <v>14</v>
      </c>
      <c r="AF481" s="24">
        <v>9</v>
      </c>
      <c r="AG481" s="24">
        <v>8</v>
      </c>
      <c r="AH481" s="24">
        <v>7</v>
      </c>
      <c r="AI481" s="24">
        <v>9</v>
      </c>
      <c r="AJ481" s="24"/>
      <c r="AK481" s="4"/>
      <c r="AL481" s="4"/>
      <c r="AM481" s="24">
        <v>5472.99</v>
      </c>
      <c r="AN481" s="24">
        <v>1315.8</v>
      </c>
      <c r="AO481" s="24">
        <v>951.82</v>
      </c>
      <c r="AP481" s="24">
        <v>836.01</v>
      </c>
      <c r="AQ481" s="24">
        <v>6910.57</v>
      </c>
      <c r="AR481" s="24"/>
      <c r="AS481" s="4"/>
      <c r="AT481" s="4"/>
      <c r="AU481" s="24">
        <v>390.92785714285702</v>
      </c>
      <c r="AV481" s="24">
        <v>146.19999999999999</v>
      </c>
      <c r="AW481" s="24">
        <v>118.97750000000001</v>
      </c>
      <c r="AX481" s="24">
        <v>119.43</v>
      </c>
      <c r="AY481" s="24">
        <v>767.84111111111099</v>
      </c>
      <c r="AZ481" s="24"/>
      <c r="BA481" s="4"/>
    </row>
    <row r="482" spans="2:53">
      <c r="B482" s="208" t="s">
        <v>457</v>
      </c>
      <c r="C482" s="208"/>
      <c r="D482" s="209" t="s">
        <v>285</v>
      </c>
      <c r="E482" s="208">
        <v>3</v>
      </c>
      <c r="F482" s="208">
        <v>2</v>
      </c>
      <c r="G482" s="208">
        <v>1</v>
      </c>
      <c r="H482" s="208">
        <v>1</v>
      </c>
      <c r="I482" s="208"/>
      <c r="J482" s="208"/>
      <c r="K482" s="202"/>
      <c r="L482" s="202"/>
      <c r="M482" s="208">
        <v>656.72</v>
      </c>
      <c r="N482" s="208">
        <v>72.599999999999994</v>
      </c>
      <c r="O482" s="208">
        <v>25.29</v>
      </c>
      <c r="P482" s="208">
        <v>34.159999999999997</v>
      </c>
      <c r="Q482" s="208"/>
      <c r="R482" s="208"/>
      <c r="S482" s="202"/>
      <c r="T482" s="202"/>
      <c r="U482" s="208">
        <v>218.90666666666701</v>
      </c>
      <c r="V482" s="208">
        <v>36.299999999999997</v>
      </c>
      <c r="W482" s="208">
        <v>25.29</v>
      </c>
      <c r="X482" s="208">
        <v>34.159999999999997</v>
      </c>
      <c r="Y482" s="208"/>
      <c r="Z482" s="11"/>
      <c r="AA482" s="4"/>
      <c r="AB482" s="11" t="s">
        <v>267</v>
      </c>
      <c r="AC482" s="11"/>
      <c r="AD482" s="70" t="s">
        <v>84</v>
      </c>
      <c r="AE482" s="24">
        <v>1</v>
      </c>
      <c r="AF482" s="24"/>
      <c r="AG482" s="24"/>
      <c r="AH482" s="24"/>
      <c r="AI482" s="24"/>
      <c r="AJ482" s="24"/>
      <c r="AK482" s="4"/>
      <c r="AL482" s="4"/>
      <c r="AM482" s="24">
        <v>513.92999999999995</v>
      </c>
      <c r="AN482" s="24"/>
      <c r="AO482" s="24"/>
      <c r="AP482" s="24"/>
      <c r="AQ482" s="24"/>
      <c r="AR482" s="24"/>
      <c r="AS482" s="4"/>
      <c r="AT482" s="4"/>
      <c r="AU482" s="24">
        <v>513.92999999999995</v>
      </c>
      <c r="AV482" s="24"/>
      <c r="AW482" s="24"/>
      <c r="AX482" s="24"/>
      <c r="AY482" s="24"/>
      <c r="AZ482" s="24"/>
      <c r="BA482" s="4"/>
    </row>
    <row r="483" spans="2:53">
      <c r="B483" s="208" t="s">
        <v>243</v>
      </c>
      <c r="C483" s="208"/>
      <c r="D483" s="209" t="s">
        <v>244</v>
      </c>
      <c r="E483" s="208">
        <v>32</v>
      </c>
      <c r="F483" s="208">
        <v>19</v>
      </c>
      <c r="G483" s="208">
        <v>16</v>
      </c>
      <c r="H483" s="208">
        <v>8</v>
      </c>
      <c r="I483" s="208">
        <v>9</v>
      </c>
      <c r="J483" s="208"/>
      <c r="K483" s="202"/>
      <c r="L483" s="202"/>
      <c r="M483" s="208">
        <v>4582.22</v>
      </c>
      <c r="N483" s="208">
        <v>3460.36</v>
      </c>
      <c r="O483" s="208">
        <v>5497.15</v>
      </c>
      <c r="P483" s="208">
        <v>2373.06</v>
      </c>
      <c r="Q483" s="208">
        <v>16660.580000000002</v>
      </c>
      <c r="R483" s="208"/>
      <c r="S483" s="202"/>
      <c r="T483" s="202"/>
      <c r="U483" s="208">
        <v>143.19437500000001</v>
      </c>
      <c r="V483" s="208">
        <v>182.12421052631601</v>
      </c>
      <c r="W483" s="208">
        <v>343.57187499999998</v>
      </c>
      <c r="X483" s="208">
        <v>296.63249999999999</v>
      </c>
      <c r="Y483" s="208">
        <v>1851.1755555555601</v>
      </c>
      <c r="Z483" s="11"/>
      <c r="AA483" s="4"/>
      <c r="AB483" s="11" t="s">
        <v>267</v>
      </c>
      <c r="AC483" s="11"/>
      <c r="AD483" s="70" t="s">
        <v>268</v>
      </c>
      <c r="AE483" s="24">
        <v>1</v>
      </c>
      <c r="AF483" s="24"/>
      <c r="AG483" s="24"/>
      <c r="AH483" s="24"/>
      <c r="AI483" s="24"/>
      <c r="AJ483" s="24"/>
      <c r="AK483" s="4"/>
      <c r="AL483" s="4"/>
      <c r="AM483" s="24">
        <v>110.07</v>
      </c>
      <c r="AN483" s="24"/>
      <c r="AO483" s="24"/>
      <c r="AP483" s="24"/>
      <c r="AQ483" s="24"/>
      <c r="AR483" s="24"/>
      <c r="AS483" s="4"/>
      <c r="AT483" s="4"/>
      <c r="AU483" s="24">
        <v>110.07</v>
      </c>
      <c r="AV483" s="24"/>
      <c r="AW483" s="24"/>
      <c r="AX483" s="24"/>
      <c r="AY483" s="24"/>
      <c r="AZ483" s="24"/>
      <c r="BA483" s="4"/>
    </row>
    <row r="484" spans="2:53">
      <c r="B484" s="208" t="s">
        <v>245</v>
      </c>
      <c r="C484" s="208"/>
      <c r="D484" s="209" t="s">
        <v>112</v>
      </c>
      <c r="E484" s="208">
        <v>38</v>
      </c>
      <c r="F484" s="208">
        <v>26</v>
      </c>
      <c r="G484" s="208">
        <v>15</v>
      </c>
      <c r="H484" s="208">
        <v>10</v>
      </c>
      <c r="I484" s="208">
        <v>8</v>
      </c>
      <c r="J484" s="208"/>
      <c r="K484" s="202"/>
      <c r="L484" s="202"/>
      <c r="M484" s="208">
        <v>4138.6400000000003</v>
      </c>
      <c r="N484" s="208">
        <v>4398.13</v>
      </c>
      <c r="O484" s="208">
        <v>4268.45</v>
      </c>
      <c r="P484" s="208">
        <v>2936.88</v>
      </c>
      <c r="Q484" s="208">
        <v>18412.25</v>
      </c>
      <c r="R484" s="208"/>
      <c r="S484" s="202"/>
      <c r="T484" s="202"/>
      <c r="U484" s="208">
        <v>108.911578947368</v>
      </c>
      <c r="V484" s="208">
        <v>169.15884615384601</v>
      </c>
      <c r="W484" s="208">
        <v>284.56333333333299</v>
      </c>
      <c r="X484" s="208">
        <v>293.68799999999999</v>
      </c>
      <c r="Y484" s="208">
        <v>2301.53125</v>
      </c>
      <c r="Z484" s="11"/>
      <c r="AA484" s="4"/>
      <c r="AB484" s="11" t="s">
        <v>269</v>
      </c>
      <c r="AC484" s="11"/>
      <c r="AD484" s="70" t="s">
        <v>270</v>
      </c>
      <c r="AE484" s="24">
        <v>1</v>
      </c>
      <c r="AF484" s="24">
        <v>1</v>
      </c>
      <c r="AG484" s="24"/>
      <c r="AH484" s="24"/>
      <c r="AI484" s="24"/>
      <c r="AJ484" s="24"/>
      <c r="AK484" s="4"/>
      <c r="AL484" s="4"/>
      <c r="AM484" s="24">
        <v>14.48</v>
      </c>
      <c r="AN484" s="24">
        <v>104.02</v>
      </c>
      <c r="AO484" s="24"/>
      <c r="AP484" s="24"/>
      <c r="AQ484" s="24"/>
      <c r="AR484" s="24"/>
      <c r="AS484" s="4"/>
      <c r="AT484" s="4"/>
      <c r="AU484" s="24">
        <v>14.48</v>
      </c>
      <c r="AV484" s="24">
        <v>104.02</v>
      </c>
      <c r="AW484" s="24"/>
      <c r="AX484" s="24"/>
      <c r="AY484" s="24"/>
      <c r="AZ484" s="24"/>
      <c r="BA484" s="4"/>
    </row>
    <row r="485" spans="2:53">
      <c r="B485" s="208" t="s">
        <v>246</v>
      </c>
      <c r="C485" s="208"/>
      <c r="D485" s="209" t="s">
        <v>247</v>
      </c>
      <c r="E485" s="208">
        <v>52</v>
      </c>
      <c r="F485" s="208">
        <v>33</v>
      </c>
      <c r="G485" s="208">
        <v>27</v>
      </c>
      <c r="H485" s="208">
        <v>20</v>
      </c>
      <c r="I485" s="208">
        <v>26</v>
      </c>
      <c r="J485" s="208"/>
      <c r="K485" s="202"/>
      <c r="L485" s="202"/>
      <c r="M485" s="208">
        <v>4190.76</v>
      </c>
      <c r="N485" s="208">
        <v>6574.56</v>
      </c>
      <c r="O485" s="208">
        <v>6907.79</v>
      </c>
      <c r="P485" s="208">
        <v>5413.33</v>
      </c>
      <c r="Q485" s="208">
        <v>31852.67</v>
      </c>
      <c r="R485" s="208"/>
      <c r="S485" s="202"/>
      <c r="T485" s="202"/>
      <c r="U485" s="208">
        <v>79.070943396226397</v>
      </c>
      <c r="V485" s="208">
        <v>199.22909090909101</v>
      </c>
      <c r="W485" s="208">
        <v>255.844074074074</v>
      </c>
      <c r="X485" s="208">
        <v>270.66649999999998</v>
      </c>
      <c r="Y485" s="208">
        <v>1225.1026923076899</v>
      </c>
      <c r="Z485" s="11"/>
      <c r="AA485" s="4"/>
      <c r="AB485" s="11" t="s">
        <v>271</v>
      </c>
      <c r="AC485" s="11"/>
      <c r="AD485" s="70" t="s">
        <v>272</v>
      </c>
      <c r="AE485" s="24">
        <v>6</v>
      </c>
      <c r="AF485" s="24">
        <v>2</v>
      </c>
      <c r="AG485" s="24">
        <v>2</v>
      </c>
      <c r="AH485" s="24">
        <v>2</v>
      </c>
      <c r="AI485" s="24">
        <v>1</v>
      </c>
      <c r="AJ485" s="24"/>
      <c r="AK485" s="4"/>
      <c r="AL485" s="4"/>
      <c r="AM485" s="24">
        <v>28631.14</v>
      </c>
      <c r="AN485" s="24">
        <v>3809.53</v>
      </c>
      <c r="AO485" s="24">
        <v>3561.55</v>
      </c>
      <c r="AP485" s="24">
        <v>805.15</v>
      </c>
      <c r="AQ485" s="24">
        <v>45.57</v>
      </c>
      <c r="AR485" s="24"/>
      <c r="AS485" s="4"/>
      <c r="AT485" s="4"/>
      <c r="AU485" s="24">
        <v>4771.8566666666702</v>
      </c>
      <c r="AV485" s="24">
        <v>1904.7650000000001</v>
      </c>
      <c r="AW485" s="24">
        <v>1780.7750000000001</v>
      </c>
      <c r="AX485" s="24">
        <v>402.57499999999999</v>
      </c>
      <c r="AY485" s="24">
        <v>45.57</v>
      </c>
      <c r="AZ485" s="24"/>
      <c r="BA485" s="4"/>
    </row>
    <row r="486" spans="2:53" ht="13" thickBot="1">
      <c r="B486" s="212" t="s">
        <v>248</v>
      </c>
      <c r="C486" s="212"/>
      <c r="D486" s="213" t="s">
        <v>249</v>
      </c>
      <c r="E486" s="212">
        <v>71</v>
      </c>
      <c r="F486" s="212">
        <v>60</v>
      </c>
      <c r="G486" s="212">
        <v>55</v>
      </c>
      <c r="H486" s="212">
        <v>42</v>
      </c>
      <c r="I486" s="212">
        <v>43</v>
      </c>
      <c r="J486" s="212"/>
      <c r="K486" s="202"/>
      <c r="L486" s="202"/>
      <c r="M486" s="212">
        <v>5209</v>
      </c>
      <c r="N486" s="208">
        <v>5819.72</v>
      </c>
      <c r="O486" s="208">
        <v>9302</v>
      </c>
      <c r="P486" s="208">
        <v>6647.22</v>
      </c>
      <c r="Q486" s="208">
        <v>19621.68</v>
      </c>
      <c r="R486" s="208"/>
      <c r="S486" s="202"/>
      <c r="T486" s="202"/>
      <c r="U486" s="214">
        <v>71.356164383561705</v>
      </c>
      <c r="V486" s="214">
        <v>95.405245901639304</v>
      </c>
      <c r="W486" s="214">
        <v>166.107142857143</v>
      </c>
      <c r="X486" s="214">
        <v>154.58651162790699</v>
      </c>
      <c r="Y486" s="214">
        <v>456.31813953488398</v>
      </c>
      <c r="Z486" s="162"/>
      <c r="AA486" s="4"/>
      <c r="AB486" s="94" t="s">
        <v>273</v>
      </c>
      <c r="AC486" s="94"/>
      <c r="AD486" s="86" t="s">
        <v>162</v>
      </c>
      <c r="AE486" s="105">
        <v>144</v>
      </c>
      <c r="AF486" s="105">
        <v>80</v>
      </c>
      <c r="AG486" s="105">
        <v>51</v>
      </c>
      <c r="AH486" s="105">
        <v>26</v>
      </c>
      <c r="AI486" s="105">
        <v>21</v>
      </c>
      <c r="AJ486" s="105"/>
      <c r="AK486" s="4"/>
      <c r="AL486" s="4"/>
      <c r="AM486" s="164">
        <v>31874.69</v>
      </c>
      <c r="AN486" s="105">
        <v>11290.13</v>
      </c>
      <c r="AO486" s="105">
        <v>8187.97</v>
      </c>
      <c r="AP486" s="105">
        <v>4384.99</v>
      </c>
      <c r="AQ486" s="105">
        <v>12241.24</v>
      </c>
      <c r="AR486" s="105"/>
      <c r="AS486" s="4"/>
      <c r="AT486" s="4"/>
      <c r="AU486" s="164">
        <v>221.35201388888899</v>
      </c>
      <c r="AV486" s="105">
        <v>141.12662499999999</v>
      </c>
      <c r="AW486" s="105">
        <v>160.548431372549</v>
      </c>
      <c r="AX486" s="105">
        <v>168.65346153846099</v>
      </c>
      <c r="AY486" s="105">
        <v>582.91619047619099</v>
      </c>
      <c r="AZ486" s="105"/>
      <c r="BA486" s="4"/>
    </row>
    <row r="487" spans="2:53">
      <c r="B487" s="208" t="s">
        <v>250</v>
      </c>
      <c r="C487" s="208"/>
      <c r="D487" s="209" t="s">
        <v>112</v>
      </c>
      <c r="E487" s="208">
        <v>17</v>
      </c>
      <c r="F487" s="208">
        <v>10</v>
      </c>
      <c r="G487" s="208">
        <v>2</v>
      </c>
      <c r="H487" s="208">
        <v>8</v>
      </c>
      <c r="I487" s="208">
        <v>3</v>
      </c>
      <c r="J487" s="208"/>
      <c r="K487" s="202"/>
      <c r="L487" s="202"/>
      <c r="M487" s="208">
        <v>1550.59</v>
      </c>
      <c r="N487" s="208">
        <v>1700.1</v>
      </c>
      <c r="O487" s="208">
        <v>752.86</v>
      </c>
      <c r="P487" s="208">
        <v>3441.16</v>
      </c>
      <c r="Q487" s="208">
        <v>6626.79</v>
      </c>
      <c r="R487" s="208"/>
      <c r="S487" s="202"/>
      <c r="T487" s="202"/>
      <c r="U487" s="208">
        <v>91.2111764705882</v>
      </c>
      <c r="V487" s="208">
        <v>170.01</v>
      </c>
      <c r="W487" s="208">
        <v>376.43</v>
      </c>
      <c r="X487" s="208">
        <v>430.14499999999998</v>
      </c>
      <c r="Y487" s="208">
        <v>2208.9299999999998</v>
      </c>
      <c r="Z487" s="11"/>
      <c r="AA487" s="4"/>
      <c r="AB487" s="11" t="s">
        <v>274</v>
      </c>
      <c r="AC487" s="11"/>
      <c r="AD487" s="70" t="s">
        <v>275</v>
      </c>
      <c r="AE487" s="24">
        <v>55</v>
      </c>
      <c r="AF487" s="24">
        <v>28</v>
      </c>
      <c r="AG487" s="24">
        <v>19</v>
      </c>
      <c r="AH487" s="24">
        <v>6</v>
      </c>
      <c r="AI487" s="24">
        <v>11</v>
      </c>
      <c r="AJ487" s="24"/>
      <c r="AK487" s="4"/>
      <c r="AL487" s="4"/>
      <c r="AM487" s="24">
        <v>22067.49</v>
      </c>
      <c r="AN487" s="24">
        <v>5027.93</v>
      </c>
      <c r="AO487" s="24">
        <v>4915.17</v>
      </c>
      <c r="AP487" s="24">
        <v>4348.37</v>
      </c>
      <c r="AQ487" s="24">
        <v>4789.13</v>
      </c>
      <c r="AR487" s="24"/>
      <c r="AS487" s="4"/>
      <c r="AT487" s="4"/>
      <c r="AU487" s="24">
        <v>401.22709090909098</v>
      </c>
      <c r="AV487" s="24">
        <v>179.56892857142901</v>
      </c>
      <c r="AW487" s="24">
        <v>258.693157894737</v>
      </c>
      <c r="AX487" s="24">
        <v>724.72833333333301</v>
      </c>
      <c r="AY487" s="24">
        <v>435.37545454545398</v>
      </c>
      <c r="AZ487" s="24"/>
      <c r="BA487" s="4"/>
    </row>
    <row r="488" spans="2:53">
      <c r="B488" s="208" t="s">
        <v>251</v>
      </c>
      <c r="C488" s="208"/>
      <c r="D488" s="209" t="s">
        <v>194</v>
      </c>
      <c r="E488" s="208">
        <v>2</v>
      </c>
      <c r="F488" s="208"/>
      <c r="G488" s="208"/>
      <c r="H488" s="208"/>
      <c r="I488" s="208"/>
      <c r="J488" s="208"/>
      <c r="K488" s="202"/>
      <c r="L488" s="202"/>
      <c r="M488" s="208">
        <v>27.98</v>
      </c>
      <c r="N488" s="208"/>
      <c r="O488" s="208"/>
      <c r="P488" s="208"/>
      <c r="Q488" s="208"/>
      <c r="R488" s="208"/>
      <c r="S488" s="202"/>
      <c r="T488" s="202"/>
      <c r="U488" s="208">
        <v>13.99</v>
      </c>
      <c r="V488" s="208"/>
      <c r="W488" s="208"/>
      <c r="X488" s="208"/>
      <c r="Y488" s="208"/>
      <c r="Z488" s="11"/>
      <c r="AA488" s="4"/>
      <c r="AB488" s="11" t="s">
        <v>276</v>
      </c>
      <c r="AC488" s="11"/>
      <c r="AD488" s="70" t="s">
        <v>112</v>
      </c>
      <c r="AE488" s="24">
        <v>4</v>
      </c>
      <c r="AF488" s="24">
        <v>3</v>
      </c>
      <c r="AG488" s="24">
        <v>3</v>
      </c>
      <c r="AH488" s="24">
        <v>3</v>
      </c>
      <c r="AI488" s="24">
        <v>3</v>
      </c>
      <c r="AJ488" s="24"/>
      <c r="AK488" s="4"/>
      <c r="AL488" s="4"/>
      <c r="AM488" s="24">
        <v>1178.6500000000001</v>
      </c>
      <c r="AN488" s="24">
        <v>270.20999999999998</v>
      </c>
      <c r="AO488" s="24">
        <v>341.8</v>
      </c>
      <c r="AP488" s="24">
        <v>462.85</v>
      </c>
      <c r="AQ488" s="24">
        <v>1331.84</v>
      </c>
      <c r="AR488" s="24"/>
      <c r="AS488" s="4"/>
      <c r="AT488" s="4"/>
      <c r="AU488" s="24">
        <v>294.66250000000002</v>
      </c>
      <c r="AV488" s="24">
        <v>90.07</v>
      </c>
      <c r="AW488" s="24">
        <v>113.933333333333</v>
      </c>
      <c r="AX488" s="24">
        <v>154.28333333333299</v>
      </c>
      <c r="AY488" s="24">
        <v>443.946666666667</v>
      </c>
      <c r="AZ488" s="24"/>
      <c r="BA488" s="4"/>
    </row>
    <row r="489" spans="2:53">
      <c r="B489" s="208" t="s">
        <v>252</v>
      </c>
      <c r="C489" s="208"/>
      <c r="D489" s="209" t="s">
        <v>110</v>
      </c>
      <c r="E489" s="208">
        <v>34</v>
      </c>
      <c r="F489" s="208">
        <v>16</v>
      </c>
      <c r="G489" s="208">
        <v>12</v>
      </c>
      <c r="H489" s="208">
        <v>7</v>
      </c>
      <c r="I489" s="208">
        <v>6</v>
      </c>
      <c r="J489" s="208"/>
      <c r="K489" s="202"/>
      <c r="L489" s="202"/>
      <c r="M489" s="208">
        <v>3973.06</v>
      </c>
      <c r="N489" s="208">
        <v>8589.52</v>
      </c>
      <c r="O489" s="208">
        <v>2110.19</v>
      </c>
      <c r="P489" s="208">
        <v>1008.54</v>
      </c>
      <c r="Q489" s="208">
        <v>2651.82</v>
      </c>
      <c r="R489" s="208"/>
      <c r="S489" s="202"/>
      <c r="T489" s="202"/>
      <c r="U489" s="208">
        <v>116.854705882353</v>
      </c>
      <c r="V489" s="208">
        <v>536.84500000000003</v>
      </c>
      <c r="W489" s="208">
        <v>175.849166666667</v>
      </c>
      <c r="X489" s="208">
        <v>144.077142857143</v>
      </c>
      <c r="Y489" s="208">
        <v>441.97</v>
      </c>
      <c r="Z489" s="11"/>
      <c r="AA489" s="4"/>
      <c r="AB489" s="11" t="s">
        <v>277</v>
      </c>
      <c r="AC489" s="11"/>
      <c r="AD489" s="70" t="s">
        <v>278</v>
      </c>
      <c r="AE489" s="24">
        <v>9</v>
      </c>
      <c r="AF489" s="24">
        <v>2</v>
      </c>
      <c r="AG489" s="24"/>
      <c r="AH489" s="24"/>
      <c r="AI489" s="24"/>
      <c r="AJ489" s="24"/>
      <c r="AK489" s="4"/>
      <c r="AL489" s="4"/>
      <c r="AM489" s="24">
        <v>2170.61</v>
      </c>
      <c r="AN489" s="24">
        <v>1156.1500000000001</v>
      </c>
      <c r="AO489" s="24"/>
      <c r="AP489" s="24"/>
      <c r="AQ489" s="24"/>
      <c r="AR489" s="24"/>
      <c r="AS489" s="4"/>
      <c r="AT489" s="4"/>
      <c r="AU489" s="24">
        <v>241.17888888888899</v>
      </c>
      <c r="AV489" s="24">
        <v>578.07500000000005</v>
      </c>
      <c r="AW489" s="24"/>
      <c r="AX489" s="24"/>
      <c r="AY489" s="24"/>
      <c r="AZ489" s="24"/>
      <c r="BA489" s="4"/>
    </row>
    <row r="490" spans="2:53">
      <c r="B490" s="208" t="s">
        <v>253</v>
      </c>
      <c r="C490" s="208"/>
      <c r="D490" s="209" t="s">
        <v>254</v>
      </c>
      <c r="E490" s="208">
        <v>200</v>
      </c>
      <c r="F490" s="208">
        <v>134</v>
      </c>
      <c r="G490" s="208">
        <v>99</v>
      </c>
      <c r="H490" s="208">
        <v>91</v>
      </c>
      <c r="I490" s="208">
        <v>84</v>
      </c>
      <c r="J490" s="208"/>
      <c r="K490" s="202"/>
      <c r="L490" s="202"/>
      <c r="M490" s="208">
        <v>37938.69</v>
      </c>
      <c r="N490" s="208">
        <v>29656.67</v>
      </c>
      <c r="O490" s="208">
        <v>32642.74</v>
      </c>
      <c r="P490" s="208">
        <v>27998.85</v>
      </c>
      <c r="Q490" s="208">
        <v>127038.88</v>
      </c>
      <c r="R490" s="208"/>
      <c r="S490" s="202"/>
      <c r="T490" s="202"/>
      <c r="U490" s="208">
        <v>187.815297029703</v>
      </c>
      <c r="V490" s="208">
        <v>221.318432835821</v>
      </c>
      <c r="W490" s="208">
        <v>329.72464646464698</v>
      </c>
      <c r="X490" s="208">
        <v>307.67967032966999</v>
      </c>
      <c r="Y490" s="208">
        <v>1512.3676190476201</v>
      </c>
      <c r="Z490" s="11"/>
      <c r="AA490" s="4"/>
      <c r="AB490" s="11" t="s">
        <v>279</v>
      </c>
      <c r="AC490" s="11"/>
      <c r="AD490" s="70" t="s">
        <v>112</v>
      </c>
      <c r="AE490" s="24">
        <v>1</v>
      </c>
      <c r="AF490" s="24">
        <v>1</v>
      </c>
      <c r="AG490" s="24">
        <v>1</v>
      </c>
      <c r="AH490" s="24">
        <v>1</v>
      </c>
      <c r="AI490" s="24">
        <v>1</v>
      </c>
      <c r="AJ490" s="24"/>
      <c r="AK490" s="4"/>
      <c r="AL490" s="4"/>
      <c r="AM490" s="24">
        <v>17.260000000000002</v>
      </c>
      <c r="AN490" s="24">
        <v>15.21</v>
      </c>
      <c r="AO490" s="24">
        <v>14.42</v>
      </c>
      <c r="AP490" s="24">
        <v>13.48</v>
      </c>
      <c r="AQ490" s="24">
        <v>232.58</v>
      </c>
      <c r="AR490" s="24"/>
      <c r="AS490" s="4"/>
      <c r="AT490" s="4"/>
      <c r="AU490" s="24">
        <v>17.260000000000002</v>
      </c>
      <c r="AV490" s="24">
        <v>15.21</v>
      </c>
      <c r="AW490" s="24">
        <v>14.42</v>
      </c>
      <c r="AX490" s="24">
        <v>13.48</v>
      </c>
      <c r="AY490" s="24">
        <v>232.58</v>
      </c>
      <c r="AZ490" s="24"/>
      <c r="BA490" s="4"/>
    </row>
    <row r="491" spans="2:53">
      <c r="B491" s="208" t="s">
        <v>523</v>
      </c>
      <c r="C491" s="208"/>
      <c r="D491" s="209" t="s">
        <v>220</v>
      </c>
      <c r="E491" s="208">
        <v>3</v>
      </c>
      <c r="F491" s="208">
        <v>3</v>
      </c>
      <c r="G491" s="208">
        <v>1</v>
      </c>
      <c r="H491" s="208"/>
      <c r="I491" s="208"/>
      <c r="J491" s="208"/>
      <c r="K491" s="202"/>
      <c r="L491" s="202"/>
      <c r="M491" s="208">
        <v>297.18</v>
      </c>
      <c r="N491" s="208">
        <v>172.46</v>
      </c>
      <c r="O491" s="208">
        <v>69.39</v>
      </c>
      <c r="P491" s="208"/>
      <c r="Q491" s="208"/>
      <c r="R491" s="208"/>
      <c r="S491" s="202"/>
      <c r="T491" s="202"/>
      <c r="U491" s="208">
        <v>99.06</v>
      </c>
      <c r="V491" s="208">
        <v>57.4866666666667</v>
      </c>
      <c r="W491" s="208">
        <v>69.39</v>
      </c>
      <c r="X491" s="208"/>
      <c r="Y491" s="208"/>
      <c r="Z491" s="11"/>
      <c r="AA491" s="4"/>
      <c r="AB491" s="11" t="s">
        <v>280</v>
      </c>
      <c r="AC491" s="11"/>
      <c r="AD491" s="70" t="s">
        <v>183</v>
      </c>
      <c r="AE491" s="24">
        <v>4</v>
      </c>
      <c r="AF491" s="24">
        <v>2</v>
      </c>
      <c r="AG491" s="24">
        <v>1</v>
      </c>
      <c r="AH491" s="24">
        <v>1</v>
      </c>
      <c r="AI491" s="24">
        <v>1</v>
      </c>
      <c r="AJ491" s="24"/>
      <c r="AK491" s="4"/>
      <c r="AL491" s="4"/>
      <c r="AM491" s="24">
        <v>360.51</v>
      </c>
      <c r="AN491" s="24">
        <v>158.09</v>
      </c>
      <c r="AO491" s="24">
        <v>41.89</v>
      </c>
      <c r="AP491" s="24">
        <v>43.61</v>
      </c>
      <c r="AQ491" s="24">
        <v>331.09</v>
      </c>
      <c r="AR491" s="24"/>
      <c r="AS491" s="4"/>
      <c r="AT491" s="4"/>
      <c r="AU491" s="24">
        <v>90.127499999999998</v>
      </c>
      <c r="AV491" s="24">
        <v>79.045000000000002</v>
      </c>
      <c r="AW491" s="24">
        <v>41.89</v>
      </c>
      <c r="AX491" s="24">
        <v>43.61</v>
      </c>
      <c r="AY491" s="24">
        <v>331.09</v>
      </c>
      <c r="AZ491" s="24"/>
      <c r="BA491" s="4"/>
    </row>
    <row r="492" spans="2:53">
      <c r="B492" s="208" t="s">
        <v>458</v>
      </c>
      <c r="C492" s="208"/>
      <c r="D492" s="209" t="s">
        <v>220</v>
      </c>
      <c r="E492" s="208">
        <v>4</v>
      </c>
      <c r="F492" s="208">
        <v>3</v>
      </c>
      <c r="G492" s="208">
        <v>3</v>
      </c>
      <c r="H492" s="208">
        <v>2</v>
      </c>
      <c r="I492" s="208">
        <v>2</v>
      </c>
      <c r="J492" s="208"/>
      <c r="K492" s="202"/>
      <c r="L492" s="202"/>
      <c r="M492" s="208">
        <v>634.20000000000005</v>
      </c>
      <c r="N492" s="208">
        <v>302.39</v>
      </c>
      <c r="O492" s="208">
        <v>321.97000000000003</v>
      </c>
      <c r="P492" s="208">
        <v>316.66000000000003</v>
      </c>
      <c r="Q492" s="208">
        <v>498.05</v>
      </c>
      <c r="R492" s="208"/>
      <c r="S492" s="202"/>
      <c r="T492" s="202"/>
      <c r="U492" s="208">
        <v>158.55000000000001</v>
      </c>
      <c r="V492" s="208">
        <v>100.79666666666699</v>
      </c>
      <c r="W492" s="208">
        <v>107.323333333333</v>
      </c>
      <c r="X492" s="208">
        <v>158.33000000000001</v>
      </c>
      <c r="Y492" s="208">
        <v>249.02500000000001</v>
      </c>
      <c r="Z492" s="11"/>
      <c r="AA492" s="4"/>
      <c r="AB492" s="11" t="s">
        <v>281</v>
      </c>
      <c r="AC492" s="11"/>
      <c r="AD492" s="70" t="s">
        <v>100</v>
      </c>
      <c r="AE492" s="24">
        <v>1</v>
      </c>
      <c r="AF492" s="24"/>
      <c r="AG492" s="24"/>
      <c r="AH492" s="24"/>
      <c r="AI492" s="24"/>
      <c r="AJ492" s="24"/>
      <c r="AK492" s="4"/>
      <c r="AL492" s="4"/>
      <c r="AM492" s="24">
        <v>550.51</v>
      </c>
      <c r="AN492" s="24"/>
      <c r="AO492" s="24"/>
      <c r="AP492" s="24"/>
      <c r="AQ492" s="24"/>
      <c r="AR492" s="24"/>
      <c r="AS492" s="4"/>
      <c r="AT492" s="4"/>
      <c r="AU492" s="24">
        <v>550.51</v>
      </c>
      <c r="AV492" s="24"/>
      <c r="AW492" s="24"/>
      <c r="AX492" s="24"/>
      <c r="AY492" s="24"/>
      <c r="AZ492" s="24"/>
      <c r="BA492" s="4"/>
    </row>
    <row r="493" spans="2:53">
      <c r="B493" s="208" t="s">
        <v>255</v>
      </c>
      <c r="C493" s="208"/>
      <c r="D493" s="209" t="s">
        <v>110</v>
      </c>
      <c r="E493" s="208">
        <v>8</v>
      </c>
      <c r="F493" s="208">
        <v>4</v>
      </c>
      <c r="G493" s="208">
        <v>4</v>
      </c>
      <c r="H493" s="208">
        <v>4</v>
      </c>
      <c r="I493" s="208">
        <v>5</v>
      </c>
      <c r="J493" s="208"/>
      <c r="K493" s="202"/>
      <c r="L493" s="202"/>
      <c r="M493" s="208">
        <v>1015.05</v>
      </c>
      <c r="N493" s="208">
        <v>1569.33</v>
      </c>
      <c r="O493" s="208">
        <v>966.96</v>
      </c>
      <c r="P493" s="208">
        <v>884.25</v>
      </c>
      <c r="Q493" s="208">
        <v>10213.81</v>
      </c>
      <c r="R493" s="208"/>
      <c r="S493" s="202"/>
      <c r="T493" s="202"/>
      <c r="U493" s="208">
        <v>126.88124999999999</v>
      </c>
      <c r="V493" s="208">
        <v>392.33249999999998</v>
      </c>
      <c r="W493" s="208">
        <v>241.74</v>
      </c>
      <c r="X493" s="208">
        <v>221.0625</v>
      </c>
      <c r="Y493" s="208">
        <v>2042.7619999999999</v>
      </c>
      <c r="Z493" s="11"/>
      <c r="AA493" s="4"/>
      <c r="AB493" s="11" t="s">
        <v>281</v>
      </c>
      <c r="AC493" s="11"/>
      <c r="AD493" s="70" t="s">
        <v>282</v>
      </c>
      <c r="AE493" s="24">
        <v>20</v>
      </c>
      <c r="AF493" s="24">
        <v>11</v>
      </c>
      <c r="AG493" s="24">
        <v>6</v>
      </c>
      <c r="AH493" s="24">
        <v>5</v>
      </c>
      <c r="AI493" s="24">
        <v>6</v>
      </c>
      <c r="AJ493" s="24"/>
      <c r="AK493" s="4"/>
      <c r="AL493" s="4"/>
      <c r="AM493" s="24">
        <v>5492.91</v>
      </c>
      <c r="AN493" s="24">
        <v>3149.06</v>
      </c>
      <c r="AO493" s="24">
        <v>2008.51</v>
      </c>
      <c r="AP493" s="24">
        <v>2225.16</v>
      </c>
      <c r="AQ493" s="24">
        <v>31600.38</v>
      </c>
      <c r="AR493" s="24"/>
      <c r="AS493" s="4"/>
      <c r="AT493" s="4"/>
      <c r="AU493" s="24">
        <v>274.64550000000003</v>
      </c>
      <c r="AV493" s="24">
        <v>286.27818181818202</v>
      </c>
      <c r="AW493" s="24">
        <v>334.75166666666701</v>
      </c>
      <c r="AX493" s="24">
        <v>445.03199999999998</v>
      </c>
      <c r="AY493" s="24">
        <v>5266.73</v>
      </c>
      <c r="AZ493" s="24"/>
      <c r="BA493" s="4"/>
    </row>
    <row r="494" spans="2:53">
      <c r="B494" s="208" t="s">
        <v>256</v>
      </c>
      <c r="C494" s="208"/>
      <c r="D494" s="209" t="s">
        <v>154</v>
      </c>
      <c r="E494" s="208">
        <v>1</v>
      </c>
      <c r="F494" s="208">
        <v>1</v>
      </c>
      <c r="G494" s="208">
        <v>1</v>
      </c>
      <c r="H494" s="208">
        <v>1</v>
      </c>
      <c r="I494" s="208">
        <v>1</v>
      </c>
      <c r="J494" s="208"/>
      <c r="K494" s="202"/>
      <c r="L494" s="202"/>
      <c r="M494" s="208">
        <v>13.52</v>
      </c>
      <c r="N494" s="208">
        <v>15.38</v>
      </c>
      <c r="O494" s="208">
        <v>23.69</v>
      </c>
      <c r="P494" s="208">
        <v>25.32</v>
      </c>
      <c r="Q494" s="208">
        <v>69.36</v>
      </c>
      <c r="R494" s="208"/>
      <c r="S494" s="202"/>
      <c r="T494" s="202"/>
      <c r="U494" s="208">
        <v>13.52</v>
      </c>
      <c r="V494" s="208">
        <v>15.38</v>
      </c>
      <c r="W494" s="208">
        <v>23.69</v>
      </c>
      <c r="X494" s="208">
        <v>25.32</v>
      </c>
      <c r="Y494" s="208">
        <v>69.36</v>
      </c>
      <c r="Z494" s="11"/>
      <c r="AA494" s="4"/>
      <c r="AB494" s="11" t="s">
        <v>283</v>
      </c>
      <c r="AC494" s="11"/>
      <c r="AD494" s="70" t="s">
        <v>113</v>
      </c>
      <c r="AE494" s="24">
        <v>257</v>
      </c>
      <c r="AF494" s="24">
        <v>66</v>
      </c>
      <c r="AG494" s="24">
        <v>35</v>
      </c>
      <c r="AH494" s="24">
        <v>32</v>
      </c>
      <c r="AI494" s="24">
        <v>28</v>
      </c>
      <c r="AJ494" s="24"/>
      <c r="AK494" s="4"/>
      <c r="AL494" s="4"/>
      <c r="AM494" s="24">
        <v>235436.84</v>
      </c>
      <c r="AN494" s="24">
        <v>16007.15</v>
      </c>
      <c r="AO494" s="24">
        <v>7940.7</v>
      </c>
      <c r="AP494" s="24">
        <v>8491.9699999999993</v>
      </c>
      <c r="AQ494" s="24">
        <v>14133.09</v>
      </c>
      <c r="AR494" s="24"/>
      <c r="AS494" s="4"/>
      <c r="AT494" s="4"/>
      <c r="AU494" s="24">
        <v>916.09665369649895</v>
      </c>
      <c r="AV494" s="24">
        <v>242.53257575757601</v>
      </c>
      <c r="AW494" s="24">
        <v>226.87714285714301</v>
      </c>
      <c r="AX494" s="24">
        <v>265.37406249999998</v>
      </c>
      <c r="AY494" s="24">
        <v>504.75321428571402</v>
      </c>
      <c r="AZ494" s="24"/>
      <c r="BA494" s="4"/>
    </row>
    <row r="495" spans="2:53">
      <c r="B495" s="208" t="s">
        <v>257</v>
      </c>
      <c r="C495" s="208"/>
      <c r="D495" s="209" t="s">
        <v>110</v>
      </c>
      <c r="E495" s="208">
        <v>2</v>
      </c>
      <c r="F495" s="208">
        <v>2</v>
      </c>
      <c r="G495" s="208">
        <v>2</v>
      </c>
      <c r="H495" s="208">
        <v>1</v>
      </c>
      <c r="I495" s="208">
        <v>2</v>
      </c>
      <c r="J495" s="208"/>
      <c r="K495" s="202"/>
      <c r="L495" s="202"/>
      <c r="M495" s="208">
        <v>334.71</v>
      </c>
      <c r="N495" s="208">
        <v>297.18</v>
      </c>
      <c r="O495" s="208">
        <v>57.79</v>
      </c>
      <c r="P495" s="208">
        <v>6.25</v>
      </c>
      <c r="Q495" s="208">
        <v>2457.67</v>
      </c>
      <c r="R495" s="208"/>
      <c r="S495" s="202"/>
      <c r="T495" s="202"/>
      <c r="U495" s="208">
        <v>167.35499999999999</v>
      </c>
      <c r="V495" s="208">
        <v>148.59</v>
      </c>
      <c r="W495" s="208">
        <v>28.895</v>
      </c>
      <c r="X495" s="208">
        <v>6.25</v>
      </c>
      <c r="Y495" s="208">
        <v>1228.835</v>
      </c>
      <c r="Z495" s="11"/>
      <c r="AA495" s="4"/>
      <c r="AB495" s="11" t="s">
        <v>284</v>
      </c>
      <c r="AC495" s="11"/>
      <c r="AD495" s="70" t="s">
        <v>285</v>
      </c>
      <c r="AE495" s="24">
        <v>28</v>
      </c>
      <c r="AF495" s="24">
        <v>21</v>
      </c>
      <c r="AG495" s="24">
        <v>19</v>
      </c>
      <c r="AH495" s="24">
        <v>13</v>
      </c>
      <c r="AI495" s="24">
        <v>13</v>
      </c>
      <c r="AJ495" s="24"/>
      <c r="AK495" s="4"/>
      <c r="AL495" s="4"/>
      <c r="AM495" s="24">
        <v>6427.25</v>
      </c>
      <c r="AN495" s="24">
        <v>3058.91</v>
      </c>
      <c r="AO495" s="24">
        <v>3231.83</v>
      </c>
      <c r="AP495" s="24">
        <v>2197.44</v>
      </c>
      <c r="AQ495" s="24">
        <v>5653.67</v>
      </c>
      <c r="AR495" s="24"/>
      <c r="AS495" s="4"/>
      <c r="AT495" s="4"/>
      <c r="AU495" s="24">
        <v>229.544642857143</v>
      </c>
      <c r="AV495" s="24">
        <v>145.662380952381</v>
      </c>
      <c r="AW495" s="24">
        <v>170.096315789474</v>
      </c>
      <c r="AX495" s="24">
        <v>169.03384615384601</v>
      </c>
      <c r="AY495" s="24">
        <v>434.89769230769201</v>
      </c>
      <c r="AZ495" s="24"/>
      <c r="BA495" s="4"/>
    </row>
    <row r="496" spans="2:53" ht="13" thickBot="1">
      <c r="B496" s="212" t="s">
        <v>258</v>
      </c>
      <c r="C496" s="212"/>
      <c r="D496" s="213" t="s">
        <v>259</v>
      </c>
      <c r="E496" s="212">
        <v>118</v>
      </c>
      <c r="F496" s="212">
        <v>85</v>
      </c>
      <c r="G496" s="212">
        <v>64</v>
      </c>
      <c r="H496" s="212">
        <v>49</v>
      </c>
      <c r="I496" s="212">
        <v>59</v>
      </c>
      <c r="J496" s="212"/>
      <c r="K496" s="202"/>
      <c r="L496" s="202"/>
      <c r="M496" s="212">
        <v>15145.27</v>
      </c>
      <c r="N496" s="208">
        <v>9898.26</v>
      </c>
      <c r="O496" s="208">
        <v>13051.12</v>
      </c>
      <c r="P496" s="208">
        <v>8440.83</v>
      </c>
      <c r="Q496" s="208">
        <v>57767.6</v>
      </c>
      <c r="R496" s="208"/>
      <c r="S496" s="202"/>
      <c r="T496" s="202"/>
      <c r="U496" s="214">
        <v>128.34974576271199</v>
      </c>
      <c r="V496" s="214">
        <v>116.450117647059</v>
      </c>
      <c r="W496" s="214">
        <v>203.92375000000001</v>
      </c>
      <c r="X496" s="214">
        <v>172.26183673469399</v>
      </c>
      <c r="Y496" s="214">
        <v>979.11186440678</v>
      </c>
      <c r="Z496" s="162"/>
      <c r="AA496" s="4"/>
      <c r="AB496" s="94" t="s">
        <v>286</v>
      </c>
      <c r="AC496" s="94"/>
      <c r="AD496" s="86" t="s">
        <v>287</v>
      </c>
      <c r="AE496" s="105">
        <v>103</v>
      </c>
      <c r="AF496" s="105">
        <v>53</v>
      </c>
      <c r="AG496" s="105">
        <v>22</v>
      </c>
      <c r="AH496" s="105">
        <v>12</v>
      </c>
      <c r="AI496" s="105">
        <v>10</v>
      </c>
      <c r="AJ496" s="105"/>
      <c r="AK496" s="4"/>
      <c r="AL496" s="4"/>
      <c r="AM496" s="164">
        <v>27250.9</v>
      </c>
      <c r="AN496" s="105">
        <v>12545.73</v>
      </c>
      <c r="AO496" s="105">
        <v>5981.37</v>
      </c>
      <c r="AP496" s="105">
        <v>4784.03</v>
      </c>
      <c r="AQ496" s="105">
        <v>22421.58</v>
      </c>
      <c r="AR496" s="105"/>
      <c r="AS496" s="4"/>
      <c r="AT496" s="4"/>
      <c r="AU496" s="164">
        <v>264.57184466019402</v>
      </c>
      <c r="AV496" s="105">
        <v>236.71188679245299</v>
      </c>
      <c r="AW496" s="105">
        <v>271.880454545455</v>
      </c>
      <c r="AX496" s="105">
        <v>398.66916666666702</v>
      </c>
      <c r="AY496" s="105">
        <v>2242.1579999999999</v>
      </c>
      <c r="AZ496" s="105"/>
      <c r="BA496" s="4"/>
    </row>
    <row r="497" spans="2:53">
      <c r="B497" s="208" t="s">
        <v>260</v>
      </c>
      <c r="C497" s="208"/>
      <c r="D497" s="209" t="s">
        <v>261</v>
      </c>
      <c r="E497" s="208">
        <v>99</v>
      </c>
      <c r="F497" s="208">
        <v>73</v>
      </c>
      <c r="G497" s="208">
        <v>58</v>
      </c>
      <c r="H497" s="208">
        <v>40</v>
      </c>
      <c r="I497" s="208">
        <v>40</v>
      </c>
      <c r="J497" s="208"/>
      <c r="K497" s="202"/>
      <c r="L497" s="202"/>
      <c r="M497" s="208">
        <v>19465.59</v>
      </c>
      <c r="N497" s="208">
        <v>16951.400000000001</v>
      </c>
      <c r="O497" s="208">
        <v>22650.35</v>
      </c>
      <c r="P497" s="208">
        <v>15168.93</v>
      </c>
      <c r="Q497" s="208">
        <v>60857</v>
      </c>
      <c r="R497" s="208"/>
      <c r="S497" s="202"/>
      <c r="T497" s="202"/>
      <c r="U497" s="208">
        <v>194.6559</v>
      </c>
      <c r="V497" s="208">
        <v>232.21095890410999</v>
      </c>
      <c r="W497" s="208">
        <v>390.523275862069</v>
      </c>
      <c r="X497" s="208">
        <v>379.22325000000001</v>
      </c>
      <c r="Y497" s="208">
        <v>1521.425</v>
      </c>
      <c r="Z497" s="11"/>
      <c r="AA497" s="4"/>
      <c r="AB497" s="11" t="s">
        <v>286</v>
      </c>
      <c r="AC497" s="11"/>
      <c r="AD497" s="70" t="s">
        <v>175</v>
      </c>
      <c r="AE497" s="24">
        <v>1</v>
      </c>
      <c r="AF497" s="24"/>
      <c r="AG497" s="24"/>
      <c r="AH497" s="24"/>
      <c r="AI497" s="24"/>
      <c r="AJ497" s="24"/>
      <c r="AK497" s="4"/>
      <c r="AL497" s="4"/>
      <c r="AM497" s="24">
        <v>65</v>
      </c>
      <c r="AN497" s="24"/>
      <c r="AO497" s="24"/>
      <c r="AP497" s="24"/>
      <c r="AQ497" s="24"/>
      <c r="AR497" s="24"/>
      <c r="AS497" s="4"/>
      <c r="AT497" s="4"/>
      <c r="AU497" s="24">
        <v>65</v>
      </c>
      <c r="AV497" s="24"/>
      <c r="AW497" s="24"/>
      <c r="AX497" s="24"/>
      <c r="AY497" s="24"/>
      <c r="AZ497" s="24"/>
      <c r="BA497" s="4"/>
    </row>
    <row r="498" spans="2:53">
      <c r="B498" s="208" t="s">
        <v>262</v>
      </c>
      <c r="C498" s="208"/>
      <c r="D498" s="209" t="s">
        <v>101</v>
      </c>
      <c r="E498" s="208">
        <v>2</v>
      </c>
      <c r="F498" s="208">
        <v>2</v>
      </c>
      <c r="G498" s="208"/>
      <c r="H498" s="208"/>
      <c r="I498" s="208"/>
      <c r="J498" s="208"/>
      <c r="K498" s="202"/>
      <c r="L498" s="202"/>
      <c r="M498" s="208">
        <v>70.45</v>
      </c>
      <c r="N498" s="208">
        <v>53.64</v>
      </c>
      <c r="O498" s="208"/>
      <c r="P498" s="208"/>
      <c r="Q498" s="208"/>
      <c r="R498" s="208"/>
      <c r="S498" s="202"/>
      <c r="T498" s="202"/>
      <c r="U498" s="208">
        <v>35.225000000000001</v>
      </c>
      <c r="V498" s="208">
        <v>26.82</v>
      </c>
      <c r="W498" s="208"/>
      <c r="X498" s="208"/>
      <c r="Y498" s="208"/>
      <c r="Z498" s="11"/>
      <c r="AA498" s="4"/>
      <c r="AB498" s="11" t="s">
        <v>288</v>
      </c>
      <c r="AC498" s="11"/>
      <c r="AD498" s="70" t="s">
        <v>289</v>
      </c>
      <c r="AE498" s="24">
        <v>46</v>
      </c>
      <c r="AF498" s="24">
        <v>22</v>
      </c>
      <c r="AG498" s="24">
        <v>13</v>
      </c>
      <c r="AH498" s="24">
        <v>11</v>
      </c>
      <c r="AI498" s="24">
        <v>7</v>
      </c>
      <c r="AJ498" s="24"/>
      <c r="AK498" s="4"/>
      <c r="AL498" s="4"/>
      <c r="AM498" s="24">
        <v>27048.1</v>
      </c>
      <c r="AN498" s="24">
        <v>7015.75</v>
      </c>
      <c r="AO498" s="24">
        <v>5119.4799999999996</v>
      </c>
      <c r="AP498" s="24">
        <v>2601.21</v>
      </c>
      <c r="AQ498" s="24">
        <v>2996.02</v>
      </c>
      <c r="AR498" s="24"/>
      <c r="AS498" s="4"/>
      <c r="AT498" s="4"/>
      <c r="AU498" s="24">
        <v>588.00217391304295</v>
      </c>
      <c r="AV498" s="24">
        <v>318.89772727272702</v>
      </c>
      <c r="AW498" s="24">
        <v>393.80615384615402</v>
      </c>
      <c r="AX498" s="24">
        <v>236.47363636363599</v>
      </c>
      <c r="AY498" s="24">
        <v>428.00285714285701</v>
      </c>
      <c r="AZ498" s="24"/>
      <c r="BA498" s="4"/>
    </row>
    <row r="499" spans="2:53">
      <c r="B499" s="208" t="s">
        <v>263</v>
      </c>
      <c r="C499" s="208"/>
      <c r="D499" s="209" t="s">
        <v>264</v>
      </c>
      <c r="E499" s="208">
        <v>161</v>
      </c>
      <c r="F499" s="208">
        <v>96</v>
      </c>
      <c r="G499" s="208">
        <v>101</v>
      </c>
      <c r="H499" s="208">
        <v>74</v>
      </c>
      <c r="I499" s="208">
        <v>89</v>
      </c>
      <c r="J499" s="208"/>
      <c r="K499" s="202"/>
      <c r="L499" s="202"/>
      <c r="M499" s="208">
        <v>28016.37</v>
      </c>
      <c r="N499" s="208">
        <v>13071.73</v>
      </c>
      <c r="O499" s="208">
        <v>18262.41</v>
      </c>
      <c r="P499" s="208">
        <v>16902.03</v>
      </c>
      <c r="Q499" s="208">
        <v>147667.85</v>
      </c>
      <c r="R499" s="208"/>
      <c r="S499" s="202"/>
      <c r="T499" s="202"/>
      <c r="U499" s="208">
        <v>172.94055555555499</v>
      </c>
      <c r="V499" s="208">
        <v>136.16385416666699</v>
      </c>
      <c r="W499" s="208">
        <v>180.81594059405899</v>
      </c>
      <c r="X499" s="208">
        <v>228.405810810811</v>
      </c>
      <c r="Y499" s="208">
        <v>1659.1893258427001</v>
      </c>
      <c r="Z499" s="11"/>
      <c r="AA499" s="4"/>
      <c r="AB499" s="11" t="s">
        <v>290</v>
      </c>
      <c r="AC499" s="11"/>
      <c r="AD499" s="70" t="s">
        <v>261</v>
      </c>
      <c r="AE499" s="24">
        <v>16</v>
      </c>
      <c r="AF499" s="24">
        <v>7</v>
      </c>
      <c r="AG499" s="24">
        <v>4</v>
      </c>
      <c r="AH499" s="24">
        <v>3</v>
      </c>
      <c r="AI499" s="24">
        <v>4</v>
      </c>
      <c r="AJ499" s="24"/>
      <c r="AK499" s="4"/>
      <c r="AL499" s="4"/>
      <c r="AM499" s="24">
        <v>1962.62</v>
      </c>
      <c r="AN499" s="24">
        <v>967.7</v>
      </c>
      <c r="AO499" s="24">
        <v>527.4</v>
      </c>
      <c r="AP499" s="24">
        <v>155.84</v>
      </c>
      <c r="AQ499" s="24">
        <v>923.89</v>
      </c>
      <c r="AR499" s="24"/>
      <c r="AS499" s="4"/>
      <c r="AT499" s="4"/>
      <c r="AU499" s="24">
        <v>122.66374999999999</v>
      </c>
      <c r="AV499" s="24">
        <v>138.24285714285699</v>
      </c>
      <c r="AW499" s="24">
        <v>131.85</v>
      </c>
      <c r="AX499" s="24">
        <v>51.946666666666701</v>
      </c>
      <c r="AY499" s="24">
        <v>230.9725</v>
      </c>
      <c r="AZ499" s="24"/>
      <c r="BA499" s="4"/>
    </row>
    <row r="500" spans="2:53">
      <c r="B500" s="208" t="s">
        <v>265</v>
      </c>
      <c r="C500" s="208"/>
      <c r="D500" s="209" t="s">
        <v>140</v>
      </c>
      <c r="E500" s="208">
        <v>330</v>
      </c>
      <c r="F500" s="208">
        <v>292</v>
      </c>
      <c r="G500" s="208">
        <v>260</v>
      </c>
      <c r="H500" s="208">
        <v>209</v>
      </c>
      <c r="I500" s="208">
        <v>201</v>
      </c>
      <c r="J500" s="208"/>
      <c r="K500" s="202"/>
      <c r="L500" s="202"/>
      <c r="M500" s="208">
        <v>49096.34</v>
      </c>
      <c r="N500" s="208">
        <v>51608.11</v>
      </c>
      <c r="O500" s="208">
        <v>64129.63</v>
      </c>
      <c r="P500" s="208">
        <v>62273.55</v>
      </c>
      <c r="Q500" s="208">
        <v>333790.28999999998</v>
      </c>
      <c r="R500" s="208"/>
      <c r="S500" s="202"/>
      <c r="T500" s="202"/>
      <c r="U500" s="208">
        <v>145.68646884272999</v>
      </c>
      <c r="V500" s="208">
        <v>176.13689419795199</v>
      </c>
      <c r="W500" s="208">
        <v>246.65242307692299</v>
      </c>
      <c r="X500" s="208">
        <v>297.95956937799002</v>
      </c>
      <c r="Y500" s="208">
        <v>1660.6482089552201</v>
      </c>
      <c r="Z500" s="11"/>
      <c r="AA500" s="4"/>
      <c r="AB500" s="11" t="s">
        <v>291</v>
      </c>
      <c r="AC500" s="11"/>
      <c r="AD500" s="70" t="s">
        <v>292</v>
      </c>
      <c r="AE500" s="24">
        <v>55</v>
      </c>
      <c r="AF500" s="24">
        <v>18</v>
      </c>
      <c r="AG500" s="24">
        <v>12</v>
      </c>
      <c r="AH500" s="24">
        <v>8</v>
      </c>
      <c r="AI500" s="24">
        <v>7</v>
      </c>
      <c r="AJ500" s="24"/>
      <c r="AK500" s="4"/>
      <c r="AL500" s="4"/>
      <c r="AM500" s="24">
        <v>26737.25</v>
      </c>
      <c r="AN500" s="24">
        <v>2512.19</v>
      </c>
      <c r="AO500" s="24">
        <v>1754.39</v>
      </c>
      <c r="AP500" s="24">
        <v>1756.32</v>
      </c>
      <c r="AQ500" s="24">
        <v>6597.29</v>
      </c>
      <c r="AR500" s="24"/>
      <c r="AS500" s="4"/>
      <c r="AT500" s="4"/>
      <c r="AU500" s="24">
        <v>486.13181818181801</v>
      </c>
      <c r="AV500" s="24">
        <v>139.56611111111101</v>
      </c>
      <c r="AW500" s="24">
        <v>146.199166666667</v>
      </c>
      <c r="AX500" s="24">
        <v>219.54</v>
      </c>
      <c r="AY500" s="24">
        <v>942.47</v>
      </c>
      <c r="AZ500" s="24"/>
      <c r="BA500" s="4"/>
    </row>
    <row r="501" spans="2:53">
      <c r="B501" s="208" t="s">
        <v>266</v>
      </c>
      <c r="C501" s="208"/>
      <c r="D501" s="209" t="s">
        <v>162</v>
      </c>
      <c r="E501" s="208">
        <v>212</v>
      </c>
      <c r="F501" s="208">
        <v>161</v>
      </c>
      <c r="G501" s="208">
        <v>138</v>
      </c>
      <c r="H501" s="208">
        <v>103</v>
      </c>
      <c r="I501" s="208">
        <v>99</v>
      </c>
      <c r="J501" s="208"/>
      <c r="K501" s="202"/>
      <c r="L501" s="202"/>
      <c r="M501" s="208">
        <v>24969.51</v>
      </c>
      <c r="N501" s="208">
        <v>25111.29</v>
      </c>
      <c r="O501" s="208">
        <v>36404.18</v>
      </c>
      <c r="P501" s="208">
        <v>25230.29</v>
      </c>
      <c r="Q501" s="208">
        <v>124601.47</v>
      </c>
      <c r="R501" s="208"/>
      <c r="S501" s="202"/>
      <c r="T501" s="202"/>
      <c r="U501" s="208">
        <v>117.78070754717</v>
      </c>
      <c r="V501" s="208">
        <v>155.97074534161499</v>
      </c>
      <c r="W501" s="208">
        <v>261.90057553956802</v>
      </c>
      <c r="X501" s="208">
        <v>244.95427184466001</v>
      </c>
      <c r="Y501" s="208">
        <v>1258.6007070707101</v>
      </c>
      <c r="Z501" s="11"/>
      <c r="AA501" s="4"/>
      <c r="AB501" s="11" t="s">
        <v>294</v>
      </c>
      <c r="AC501" s="11"/>
      <c r="AD501" s="70" t="s">
        <v>295</v>
      </c>
      <c r="AE501" s="24">
        <v>3</v>
      </c>
      <c r="AF501" s="24">
        <v>1</v>
      </c>
      <c r="AG501" s="24">
        <v>1</v>
      </c>
      <c r="AH501" s="24">
        <v>1</v>
      </c>
      <c r="AI501" s="24"/>
      <c r="AJ501" s="24"/>
      <c r="AK501" s="4"/>
      <c r="AL501" s="4"/>
      <c r="AM501" s="24">
        <v>170.27</v>
      </c>
      <c r="AN501" s="24">
        <v>19.45</v>
      </c>
      <c r="AO501" s="24">
        <v>45.85</v>
      </c>
      <c r="AP501" s="24">
        <v>1.22</v>
      </c>
      <c r="AQ501" s="24"/>
      <c r="AR501" s="24"/>
      <c r="AS501" s="4"/>
      <c r="AT501" s="4"/>
      <c r="AU501" s="24">
        <v>56.756666666666703</v>
      </c>
      <c r="AV501" s="24">
        <v>19.45</v>
      </c>
      <c r="AW501" s="24">
        <v>45.85</v>
      </c>
      <c r="AX501" s="24">
        <v>1.22</v>
      </c>
      <c r="AY501" s="24"/>
      <c r="AZ501" s="24"/>
      <c r="BA501" s="4"/>
    </row>
    <row r="502" spans="2:53">
      <c r="B502" s="208" t="s">
        <v>267</v>
      </c>
      <c r="C502" s="208"/>
      <c r="D502" s="209" t="s">
        <v>268</v>
      </c>
      <c r="E502" s="208">
        <v>50</v>
      </c>
      <c r="F502" s="208">
        <v>27</v>
      </c>
      <c r="G502" s="208">
        <v>22</v>
      </c>
      <c r="H502" s="208">
        <v>11</v>
      </c>
      <c r="I502" s="208">
        <v>11</v>
      </c>
      <c r="J502" s="208"/>
      <c r="K502" s="202"/>
      <c r="L502" s="202"/>
      <c r="M502" s="208">
        <v>7938.94</v>
      </c>
      <c r="N502" s="208">
        <v>3892.24</v>
      </c>
      <c r="O502" s="208">
        <v>6790.97</v>
      </c>
      <c r="P502" s="208">
        <v>2534.61</v>
      </c>
      <c r="Q502" s="208">
        <v>19639.009999999998</v>
      </c>
      <c r="R502" s="208"/>
      <c r="S502" s="202"/>
      <c r="T502" s="202"/>
      <c r="U502" s="208">
        <v>155.665490196078</v>
      </c>
      <c r="V502" s="208">
        <v>144.15703703703699</v>
      </c>
      <c r="W502" s="208">
        <v>308.68045454545398</v>
      </c>
      <c r="X502" s="208">
        <v>230.41909090909101</v>
      </c>
      <c r="Y502" s="208">
        <v>1785.3645454545499</v>
      </c>
      <c r="Z502" s="11"/>
      <c r="AA502" s="4"/>
      <c r="AB502" s="11" t="s">
        <v>296</v>
      </c>
      <c r="AC502" s="11"/>
      <c r="AD502" s="70" t="s">
        <v>148</v>
      </c>
      <c r="AE502" s="24">
        <v>4</v>
      </c>
      <c r="AF502" s="24">
        <v>2</v>
      </c>
      <c r="AG502" s="24">
        <v>1</v>
      </c>
      <c r="AH502" s="24">
        <v>1</v>
      </c>
      <c r="AI502" s="24">
        <v>2</v>
      </c>
      <c r="AJ502" s="24"/>
      <c r="AK502" s="4"/>
      <c r="AL502" s="4"/>
      <c r="AM502" s="24">
        <v>1080.46</v>
      </c>
      <c r="AN502" s="24">
        <v>90.6</v>
      </c>
      <c r="AO502" s="24">
        <v>110.12</v>
      </c>
      <c r="AP502" s="24">
        <v>172.67</v>
      </c>
      <c r="AQ502" s="24">
        <v>629.66999999999996</v>
      </c>
      <c r="AR502" s="24"/>
      <c r="AS502" s="4"/>
      <c r="AT502" s="4"/>
      <c r="AU502" s="24">
        <v>270.11500000000001</v>
      </c>
      <c r="AV502" s="24">
        <v>45.3</v>
      </c>
      <c r="AW502" s="24">
        <v>110.12</v>
      </c>
      <c r="AX502" s="24">
        <v>172.67</v>
      </c>
      <c r="AY502" s="24">
        <v>314.83499999999998</v>
      </c>
      <c r="AZ502" s="24"/>
      <c r="BA502" s="4"/>
    </row>
    <row r="503" spans="2:53">
      <c r="B503" s="208" t="s">
        <v>269</v>
      </c>
      <c r="C503" s="208"/>
      <c r="D503" s="209" t="s">
        <v>270</v>
      </c>
      <c r="E503" s="208">
        <v>3</v>
      </c>
      <c r="F503" s="208">
        <v>3</v>
      </c>
      <c r="G503" s="208">
        <v>1</v>
      </c>
      <c r="H503" s="208">
        <v>1</v>
      </c>
      <c r="I503" s="208">
        <v>1</v>
      </c>
      <c r="J503" s="208"/>
      <c r="K503" s="202"/>
      <c r="L503" s="202"/>
      <c r="M503" s="208">
        <v>414.35</v>
      </c>
      <c r="N503" s="208">
        <v>327.94</v>
      </c>
      <c r="O503" s="208">
        <v>165.98</v>
      </c>
      <c r="P503" s="208">
        <v>271.02999999999997</v>
      </c>
      <c r="Q503" s="208">
        <v>2087.98</v>
      </c>
      <c r="R503" s="208"/>
      <c r="S503" s="202"/>
      <c r="T503" s="202"/>
      <c r="U503" s="208">
        <v>138.11666666666699</v>
      </c>
      <c r="V503" s="208">
        <v>109.31333333333301</v>
      </c>
      <c r="W503" s="208">
        <v>165.98</v>
      </c>
      <c r="X503" s="208">
        <v>271.02999999999997</v>
      </c>
      <c r="Y503" s="208">
        <v>2087.98</v>
      </c>
      <c r="Z503" s="11"/>
      <c r="AA503" s="4"/>
      <c r="AB503" s="11" t="s">
        <v>297</v>
      </c>
      <c r="AC503" s="11"/>
      <c r="AD503" s="70" t="s">
        <v>115</v>
      </c>
      <c r="AE503" s="24">
        <v>215</v>
      </c>
      <c r="AF503" s="24">
        <v>132</v>
      </c>
      <c r="AG503" s="24">
        <v>85</v>
      </c>
      <c r="AH503" s="24">
        <v>58</v>
      </c>
      <c r="AI503" s="24">
        <v>44</v>
      </c>
      <c r="AJ503" s="24"/>
      <c r="AK503" s="4"/>
      <c r="AL503" s="4"/>
      <c r="AM503" s="24">
        <v>120300.15</v>
      </c>
      <c r="AN503" s="24">
        <v>83569.460000000006</v>
      </c>
      <c r="AO503" s="24">
        <v>39590.559999999998</v>
      </c>
      <c r="AP503" s="24">
        <v>5673.97</v>
      </c>
      <c r="AQ503" s="24">
        <v>23707.32</v>
      </c>
      <c r="AR503" s="24"/>
      <c r="AS503" s="4"/>
      <c r="AT503" s="4"/>
      <c r="AU503" s="24">
        <v>559.53558139534903</v>
      </c>
      <c r="AV503" s="24">
        <v>633.10196969696995</v>
      </c>
      <c r="AW503" s="24">
        <v>460.35534883720902</v>
      </c>
      <c r="AX503" s="24">
        <v>97.827068965517199</v>
      </c>
      <c r="AY503" s="24">
        <v>526.82933333333301</v>
      </c>
      <c r="AZ503" s="24"/>
      <c r="BA503" s="4"/>
    </row>
    <row r="504" spans="2:53">
      <c r="B504" s="208" t="s">
        <v>271</v>
      </c>
      <c r="C504" s="208"/>
      <c r="D504" s="209" t="s">
        <v>272</v>
      </c>
      <c r="E504" s="208">
        <v>60</v>
      </c>
      <c r="F504" s="208">
        <v>48</v>
      </c>
      <c r="G504" s="208">
        <v>41</v>
      </c>
      <c r="H504" s="208">
        <v>33</v>
      </c>
      <c r="I504" s="208">
        <v>31</v>
      </c>
      <c r="J504" s="208"/>
      <c r="K504" s="202"/>
      <c r="L504" s="202"/>
      <c r="M504" s="208">
        <v>6391.05</v>
      </c>
      <c r="N504" s="208">
        <v>7263.41</v>
      </c>
      <c r="O504" s="208">
        <v>8561.1</v>
      </c>
      <c r="P504" s="208">
        <v>5710.43</v>
      </c>
      <c r="Q504" s="208">
        <v>17843.66</v>
      </c>
      <c r="R504" s="208"/>
      <c r="S504" s="202"/>
      <c r="T504" s="202"/>
      <c r="U504" s="208">
        <v>106.5175</v>
      </c>
      <c r="V504" s="208">
        <v>151.32104166666701</v>
      </c>
      <c r="W504" s="208">
        <v>208.80731707317099</v>
      </c>
      <c r="X504" s="208">
        <v>173.04333333333301</v>
      </c>
      <c r="Y504" s="208">
        <v>575.60193548387099</v>
      </c>
      <c r="Z504" s="11"/>
      <c r="AA504" s="4"/>
      <c r="AB504" s="11" t="s">
        <v>298</v>
      </c>
      <c r="AC504" s="11"/>
      <c r="AD504" s="70" t="s">
        <v>134</v>
      </c>
      <c r="AE504" s="24">
        <v>5</v>
      </c>
      <c r="AF504" s="24">
        <v>4</v>
      </c>
      <c r="AG504" s="24">
        <v>2</v>
      </c>
      <c r="AH504" s="24">
        <v>1</v>
      </c>
      <c r="AI504" s="24">
        <v>1</v>
      </c>
      <c r="AJ504" s="24"/>
      <c r="AK504" s="4"/>
      <c r="AL504" s="4"/>
      <c r="AM504" s="24">
        <v>3123.01</v>
      </c>
      <c r="AN504" s="24">
        <v>490.96</v>
      </c>
      <c r="AO504" s="24">
        <v>61.65</v>
      </c>
      <c r="AP504" s="24">
        <v>48.29</v>
      </c>
      <c r="AQ504" s="24">
        <v>202.2</v>
      </c>
      <c r="AR504" s="24"/>
      <c r="AS504" s="4"/>
      <c r="AT504" s="4"/>
      <c r="AU504" s="24">
        <v>624.60199999999998</v>
      </c>
      <c r="AV504" s="24">
        <v>122.74</v>
      </c>
      <c r="AW504" s="24">
        <v>30.824999999999999</v>
      </c>
      <c r="AX504" s="24">
        <v>48.29</v>
      </c>
      <c r="AY504" s="24">
        <v>202.2</v>
      </c>
      <c r="AZ504" s="24"/>
      <c r="BA504" s="4"/>
    </row>
    <row r="505" spans="2:53">
      <c r="B505" s="208" t="s">
        <v>273</v>
      </c>
      <c r="C505" s="208"/>
      <c r="D505" s="209" t="s">
        <v>162</v>
      </c>
      <c r="E505" s="208">
        <v>2521</v>
      </c>
      <c r="F505" s="208">
        <v>2132</v>
      </c>
      <c r="G505" s="208">
        <v>1879</v>
      </c>
      <c r="H505" s="208">
        <v>1507</v>
      </c>
      <c r="I505" s="208">
        <v>1365</v>
      </c>
      <c r="J505" s="208"/>
      <c r="K505" s="202"/>
      <c r="L505" s="202"/>
      <c r="M505" s="208">
        <v>229686.73</v>
      </c>
      <c r="N505" s="208">
        <v>240007.75</v>
      </c>
      <c r="O505" s="208">
        <v>369383.63</v>
      </c>
      <c r="P505" s="208">
        <v>305805.09999999998</v>
      </c>
      <c r="Q505" s="208">
        <v>1360295.46</v>
      </c>
      <c r="R505" s="208"/>
      <c r="S505" s="202"/>
      <c r="T505" s="202"/>
      <c r="U505" s="208">
        <v>89.511586126266593</v>
      </c>
      <c r="V505" s="208">
        <v>112.521214252227</v>
      </c>
      <c r="W505" s="208">
        <v>196.480654255319</v>
      </c>
      <c r="X505" s="208">
        <v>202.78852785145901</v>
      </c>
      <c r="Y505" s="208">
        <v>995.82390922401203</v>
      </c>
      <c r="Z505" s="11"/>
      <c r="AA505" s="4"/>
      <c r="AB505" s="11" t="s">
        <v>299</v>
      </c>
      <c r="AC505" s="11"/>
      <c r="AD505" s="70" t="s">
        <v>95</v>
      </c>
      <c r="AE505" s="24">
        <v>2</v>
      </c>
      <c r="AF505" s="24"/>
      <c r="AG505" s="24"/>
      <c r="AH505" s="24"/>
      <c r="AI505" s="24">
        <v>1</v>
      </c>
      <c r="AJ505" s="24"/>
      <c r="AK505" s="4"/>
      <c r="AL505" s="4"/>
      <c r="AM505" s="24">
        <v>696.6</v>
      </c>
      <c r="AN505" s="24"/>
      <c r="AO505" s="24"/>
      <c r="AP505" s="24"/>
      <c r="AQ505" s="24">
        <v>1766.89</v>
      </c>
      <c r="AR505" s="24"/>
      <c r="AS505" s="4"/>
      <c r="AT505" s="4"/>
      <c r="AU505" s="24">
        <v>348.3</v>
      </c>
      <c r="AV505" s="24"/>
      <c r="AW505" s="24"/>
      <c r="AX505" s="24"/>
      <c r="AY505" s="24">
        <v>1766.89</v>
      </c>
      <c r="AZ505" s="24"/>
      <c r="BA505" s="4"/>
    </row>
    <row r="506" spans="2:53" ht="13" thickBot="1">
      <c r="B506" s="212" t="s">
        <v>274</v>
      </c>
      <c r="C506" s="212"/>
      <c r="D506" s="213" t="s">
        <v>275</v>
      </c>
      <c r="E506" s="212">
        <v>242</v>
      </c>
      <c r="F506" s="212">
        <v>175</v>
      </c>
      <c r="G506" s="212">
        <v>133</v>
      </c>
      <c r="H506" s="212">
        <v>94</v>
      </c>
      <c r="I506" s="212">
        <v>91</v>
      </c>
      <c r="J506" s="212"/>
      <c r="K506" s="202"/>
      <c r="L506" s="202"/>
      <c r="M506" s="212">
        <v>30236.85</v>
      </c>
      <c r="N506" s="208">
        <v>33587.199999999997</v>
      </c>
      <c r="O506" s="208">
        <v>37807.699999999997</v>
      </c>
      <c r="P506" s="208">
        <v>24424.49</v>
      </c>
      <c r="Q506" s="208">
        <v>111087.15</v>
      </c>
      <c r="R506" s="208"/>
      <c r="S506" s="202"/>
      <c r="T506" s="202"/>
      <c r="U506" s="214">
        <v>123.415714285714</v>
      </c>
      <c r="V506" s="214">
        <v>191.92685714285699</v>
      </c>
      <c r="W506" s="214">
        <v>284.26842105263199</v>
      </c>
      <c r="X506" s="214">
        <v>259.83499999999998</v>
      </c>
      <c r="Y506" s="214">
        <v>1220.73791208791</v>
      </c>
      <c r="Z506" s="162"/>
      <c r="AA506" s="4"/>
      <c r="AB506" s="94" t="s">
        <v>299</v>
      </c>
      <c r="AC506" s="94"/>
      <c r="AD506" s="86" t="s">
        <v>105</v>
      </c>
      <c r="AE506" s="105">
        <v>30</v>
      </c>
      <c r="AF506" s="105">
        <v>14</v>
      </c>
      <c r="AG506" s="105">
        <v>9</v>
      </c>
      <c r="AH506" s="105">
        <v>6</v>
      </c>
      <c r="AI506" s="105">
        <v>4</v>
      </c>
      <c r="AJ506" s="105"/>
      <c r="AK506" s="4"/>
      <c r="AL506" s="4"/>
      <c r="AM506" s="164">
        <v>10054.27</v>
      </c>
      <c r="AN506" s="105">
        <v>7217.86</v>
      </c>
      <c r="AO506" s="105">
        <v>1314.37</v>
      </c>
      <c r="AP506" s="105">
        <v>1171.4100000000001</v>
      </c>
      <c r="AQ506" s="105">
        <v>5173.7299999999996</v>
      </c>
      <c r="AR506" s="105"/>
      <c r="AS506" s="4"/>
      <c r="AT506" s="4"/>
      <c r="AU506" s="164">
        <v>335.142333333333</v>
      </c>
      <c r="AV506" s="105">
        <v>515.56142857142902</v>
      </c>
      <c r="AW506" s="105">
        <v>146.04111111111101</v>
      </c>
      <c r="AX506" s="105">
        <v>195.23500000000001</v>
      </c>
      <c r="AY506" s="105">
        <v>1293.4324999999999</v>
      </c>
      <c r="AZ506" s="105"/>
      <c r="BA506" s="4"/>
    </row>
    <row r="507" spans="2:53">
      <c r="B507" s="208" t="s">
        <v>276</v>
      </c>
      <c r="C507" s="208"/>
      <c r="D507" s="209" t="s">
        <v>112</v>
      </c>
      <c r="E507" s="208">
        <v>80</v>
      </c>
      <c r="F507" s="208">
        <v>48</v>
      </c>
      <c r="G507" s="208">
        <v>37</v>
      </c>
      <c r="H507" s="208">
        <v>23</v>
      </c>
      <c r="I507" s="208">
        <v>17</v>
      </c>
      <c r="J507" s="208"/>
      <c r="K507" s="202"/>
      <c r="L507" s="202"/>
      <c r="M507" s="208">
        <v>5369.42</v>
      </c>
      <c r="N507" s="208">
        <v>5434.43</v>
      </c>
      <c r="O507" s="208">
        <v>7991.09</v>
      </c>
      <c r="P507" s="208">
        <v>4882.87</v>
      </c>
      <c r="Q507" s="208">
        <v>19042.89</v>
      </c>
      <c r="R507" s="208"/>
      <c r="S507" s="202"/>
      <c r="T507" s="202"/>
      <c r="U507" s="208">
        <v>65.480731707317005</v>
      </c>
      <c r="V507" s="208">
        <v>113.21729166666699</v>
      </c>
      <c r="W507" s="208">
        <v>215.97540540540501</v>
      </c>
      <c r="X507" s="208">
        <v>212.29869565217399</v>
      </c>
      <c r="Y507" s="208">
        <v>1120.17</v>
      </c>
      <c r="Z507" s="11"/>
      <c r="AA507" s="4"/>
      <c r="AB507" s="11" t="s">
        <v>300</v>
      </c>
      <c r="AC507" s="11"/>
      <c r="AD507" s="70" t="s">
        <v>301</v>
      </c>
      <c r="AE507" s="24">
        <v>5</v>
      </c>
      <c r="AF507" s="24">
        <v>5</v>
      </c>
      <c r="AG507" s="24">
        <v>2</v>
      </c>
      <c r="AH507" s="24">
        <v>3</v>
      </c>
      <c r="AI507" s="24">
        <v>4</v>
      </c>
      <c r="AJ507" s="24"/>
      <c r="AK507" s="4"/>
      <c r="AL507" s="4"/>
      <c r="AM507" s="24">
        <v>404.88</v>
      </c>
      <c r="AN507" s="24">
        <v>2042.86</v>
      </c>
      <c r="AO507" s="24">
        <v>299.60000000000002</v>
      </c>
      <c r="AP507" s="24">
        <v>191.89</v>
      </c>
      <c r="AQ507" s="24">
        <v>8749.99</v>
      </c>
      <c r="AR507" s="24"/>
      <c r="AS507" s="4"/>
      <c r="AT507" s="4"/>
      <c r="AU507" s="24">
        <v>80.975999999999999</v>
      </c>
      <c r="AV507" s="24">
        <v>408.572</v>
      </c>
      <c r="AW507" s="24">
        <v>149.80000000000001</v>
      </c>
      <c r="AX507" s="24">
        <v>63.963333333333303</v>
      </c>
      <c r="AY507" s="24">
        <v>2187.4974999999999</v>
      </c>
      <c r="AZ507" s="24"/>
      <c r="BA507" s="4"/>
    </row>
    <row r="508" spans="2:53">
      <c r="B508" s="208" t="s">
        <v>277</v>
      </c>
      <c r="C508" s="208"/>
      <c r="D508" s="209" t="s">
        <v>278</v>
      </c>
      <c r="E508" s="208">
        <v>67</v>
      </c>
      <c r="F508" s="208">
        <v>38</v>
      </c>
      <c r="G508" s="208">
        <v>30</v>
      </c>
      <c r="H508" s="208">
        <v>22</v>
      </c>
      <c r="I508" s="208">
        <v>17</v>
      </c>
      <c r="J508" s="208"/>
      <c r="K508" s="202"/>
      <c r="L508" s="202"/>
      <c r="M508" s="208">
        <v>4463.2700000000004</v>
      </c>
      <c r="N508" s="208">
        <v>3331.27</v>
      </c>
      <c r="O508" s="208">
        <v>11681.79</v>
      </c>
      <c r="P508" s="208">
        <v>3914.08</v>
      </c>
      <c r="Q508" s="208">
        <v>11857.6</v>
      </c>
      <c r="R508" s="208"/>
      <c r="S508" s="202"/>
      <c r="T508" s="202"/>
      <c r="U508" s="208">
        <v>66.615970149253698</v>
      </c>
      <c r="V508" s="208">
        <v>87.665000000000006</v>
      </c>
      <c r="W508" s="208">
        <v>389.39299999999997</v>
      </c>
      <c r="X508" s="208">
        <v>177.91272727272701</v>
      </c>
      <c r="Y508" s="208">
        <v>697.50588235294094</v>
      </c>
      <c r="Z508" s="11"/>
      <c r="AA508" s="4"/>
      <c r="AB508" s="11" t="s">
        <v>302</v>
      </c>
      <c r="AC508" s="11"/>
      <c r="AD508" s="70" t="s">
        <v>228</v>
      </c>
      <c r="AE508" s="24">
        <v>1</v>
      </c>
      <c r="AF508" s="24"/>
      <c r="AG508" s="24"/>
      <c r="AH508" s="24"/>
      <c r="AI508" s="24"/>
      <c r="AJ508" s="24"/>
      <c r="AK508" s="4"/>
      <c r="AL508" s="4"/>
      <c r="AM508" s="24">
        <v>15</v>
      </c>
      <c r="AN508" s="24"/>
      <c r="AO508" s="24"/>
      <c r="AP508" s="24"/>
      <c r="AQ508" s="24"/>
      <c r="AR508" s="24"/>
      <c r="AS508" s="4"/>
      <c r="AT508" s="4"/>
      <c r="AU508" s="24">
        <v>15</v>
      </c>
      <c r="AV508" s="24"/>
      <c r="AW508" s="24"/>
      <c r="AX508" s="24"/>
      <c r="AY508" s="24"/>
      <c r="AZ508" s="24"/>
      <c r="BA508" s="4"/>
    </row>
    <row r="509" spans="2:53">
      <c r="B509" s="208" t="s">
        <v>279</v>
      </c>
      <c r="C509" s="208"/>
      <c r="D509" s="209" t="s">
        <v>112</v>
      </c>
      <c r="E509" s="208">
        <v>21</v>
      </c>
      <c r="F509" s="208">
        <v>12</v>
      </c>
      <c r="G509" s="208">
        <v>5</v>
      </c>
      <c r="H509" s="208">
        <v>9</v>
      </c>
      <c r="I509" s="208">
        <v>7</v>
      </c>
      <c r="J509" s="208"/>
      <c r="K509" s="202"/>
      <c r="L509" s="202"/>
      <c r="M509" s="208">
        <v>2994.65</v>
      </c>
      <c r="N509" s="208">
        <v>3462.26</v>
      </c>
      <c r="O509" s="208">
        <v>2255.52</v>
      </c>
      <c r="P509" s="208">
        <v>4583.3900000000003</v>
      </c>
      <c r="Q509" s="208">
        <v>8481.06</v>
      </c>
      <c r="R509" s="208"/>
      <c r="S509" s="202"/>
      <c r="T509" s="202"/>
      <c r="U509" s="208">
        <v>142.602380952381</v>
      </c>
      <c r="V509" s="208">
        <v>288.52166666666699</v>
      </c>
      <c r="W509" s="208">
        <v>451.10399999999998</v>
      </c>
      <c r="X509" s="208">
        <v>509.26555555555598</v>
      </c>
      <c r="Y509" s="208">
        <v>1211.58</v>
      </c>
      <c r="Z509" s="11"/>
      <c r="AA509" s="4"/>
      <c r="AB509" s="11" t="s">
        <v>302</v>
      </c>
      <c r="AC509" s="11"/>
      <c r="AD509" s="70" t="s">
        <v>303</v>
      </c>
      <c r="AE509" s="24">
        <v>22</v>
      </c>
      <c r="AF509" s="24">
        <v>9</v>
      </c>
      <c r="AG509" s="24">
        <v>10</v>
      </c>
      <c r="AH509" s="24">
        <v>6</v>
      </c>
      <c r="AI509" s="24">
        <v>7</v>
      </c>
      <c r="AJ509" s="24"/>
      <c r="AK509" s="4"/>
      <c r="AL509" s="4"/>
      <c r="AM509" s="24">
        <v>12458.63</v>
      </c>
      <c r="AN509" s="24">
        <v>1412.45</v>
      </c>
      <c r="AO509" s="24">
        <v>2046.42</v>
      </c>
      <c r="AP509" s="24">
        <v>1318.3</v>
      </c>
      <c r="AQ509" s="24">
        <v>8247.73</v>
      </c>
      <c r="AR509" s="24"/>
      <c r="AS509" s="4"/>
      <c r="AT509" s="4"/>
      <c r="AU509" s="24">
        <v>566.30136363636404</v>
      </c>
      <c r="AV509" s="24">
        <v>156.93888888888901</v>
      </c>
      <c r="AW509" s="24">
        <v>204.642</v>
      </c>
      <c r="AX509" s="24">
        <v>219.71666666666701</v>
      </c>
      <c r="AY509" s="24">
        <v>1178.24714285714</v>
      </c>
      <c r="AZ509" s="24"/>
      <c r="BA509" s="4"/>
    </row>
    <row r="510" spans="2:53">
      <c r="B510" s="208" t="s">
        <v>280</v>
      </c>
      <c r="C510" s="208"/>
      <c r="D510" s="209" t="s">
        <v>183</v>
      </c>
      <c r="E510" s="208">
        <v>26</v>
      </c>
      <c r="F510" s="208">
        <v>15</v>
      </c>
      <c r="G510" s="208">
        <v>15</v>
      </c>
      <c r="H510" s="208">
        <v>9</v>
      </c>
      <c r="I510" s="208">
        <v>9</v>
      </c>
      <c r="J510" s="208"/>
      <c r="K510" s="202"/>
      <c r="L510" s="202"/>
      <c r="M510" s="208">
        <v>2960.51</v>
      </c>
      <c r="N510" s="208">
        <v>2128.4699999999998</v>
      </c>
      <c r="O510" s="208">
        <v>3350.61</v>
      </c>
      <c r="P510" s="208">
        <v>2074.5500000000002</v>
      </c>
      <c r="Q510" s="208">
        <v>14495.43</v>
      </c>
      <c r="R510" s="208"/>
      <c r="S510" s="202"/>
      <c r="T510" s="202"/>
      <c r="U510" s="208">
        <v>113.865769230769</v>
      </c>
      <c r="V510" s="208">
        <v>141.898</v>
      </c>
      <c r="W510" s="208">
        <v>223.374</v>
      </c>
      <c r="X510" s="208">
        <v>230.50555555555599</v>
      </c>
      <c r="Y510" s="208">
        <v>1610.6033333333301</v>
      </c>
      <c r="Z510" s="11"/>
      <c r="AA510" s="4"/>
      <c r="AB510" s="11" t="s">
        <v>304</v>
      </c>
      <c r="AC510" s="11"/>
      <c r="AD510" s="70" t="s">
        <v>140</v>
      </c>
      <c r="AE510" s="24">
        <v>370</v>
      </c>
      <c r="AF510" s="24">
        <v>184</v>
      </c>
      <c r="AG510" s="24">
        <v>139</v>
      </c>
      <c r="AH510" s="24">
        <v>103</v>
      </c>
      <c r="AI510" s="24">
        <v>87</v>
      </c>
      <c r="AJ510" s="24"/>
      <c r="AK510" s="4"/>
      <c r="AL510" s="4"/>
      <c r="AM510" s="24">
        <v>190835.92</v>
      </c>
      <c r="AN510" s="24">
        <v>54716.86</v>
      </c>
      <c r="AO510" s="24">
        <v>30069.14</v>
      </c>
      <c r="AP510" s="24">
        <v>28206.18</v>
      </c>
      <c r="AQ510" s="24">
        <v>73523.06</v>
      </c>
      <c r="AR510" s="24"/>
      <c r="AS510" s="4"/>
      <c r="AT510" s="4"/>
      <c r="AU510" s="24">
        <v>515.77275675675696</v>
      </c>
      <c r="AV510" s="24">
        <v>297.374239130435</v>
      </c>
      <c r="AW510" s="24">
        <v>214.77957142857099</v>
      </c>
      <c r="AX510" s="24">
        <v>273.84640776699001</v>
      </c>
      <c r="AY510" s="24">
        <v>845.09264367816104</v>
      </c>
      <c r="AZ510" s="24"/>
      <c r="BA510" s="4"/>
    </row>
    <row r="511" spans="2:53">
      <c r="B511" s="208" t="s">
        <v>281</v>
      </c>
      <c r="C511" s="208"/>
      <c r="D511" s="209" t="s">
        <v>282</v>
      </c>
      <c r="E511" s="208">
        <v>176</v>
      </c>
      <c r="F511" s="208">
        <v>140</v>
      </c>
      <c r="G511" s="208">
        <v>119</v>
      </c>
      <c r="H511" s="208">
        <v>98</v>
      </c>
      <c r="I511" s="208">
        <v>80</v>
      </c>
      <c r="J511" s="208"/>
      <c r="K511" s="202"/>
      <c r="L511" s="202"/>
      <c r="M511" s="208">
        <v>23392.27</v>
      </c>
      <c r="N511" s="208">
        <v>19649.93</v>
      </c>
      <c r="O511" s="208">
        <v>27424.53</v>
      </c>
      <c r="P511" s="208">
        <v>25701.200000000001</v>
      </c>
      <c r="Q511" s="208">
        <v>158969.60000000001</v>
      </c>
      <c r="R511" s="208"/>
      <c r="S511" s="202"/>
      <c r="T511" s="202"/>
      <c r="U511" s="208">
        <v>132.159717514124</v>
      </c>
      <c r="V511" s="208">
        <v>140.35664285714299</v>
      </c>
      <c r="W511" s="208">
        <v>230.458235294118</v>
      </c>
      <c r="X511" s="208">
        <v>262.25714285714298</v>
      </c>
      <c r="Y511" s="208">
        <v>1987.12</v>
      </c>
      <c r="Z511" s="11"/>
      <c r="AA511" s="4"/>
      <c r="AB511" s="11" t="s">
        <v>305</v>
      </c>
      <c r="AC511" s="11"/>
      <c r="AD511" s="70" t="s">
        <v>306</v>
      </c>
      <c r="AE511" s="24">
        <v>7</v>
      </c>
      <c r="AF511" s="24">
        <v>3</v>
      </c>
      <c r="AG511" s="24">
        <v>3</v>
      </c>
      <c r="AH511" s="24">
        <v>2</v>
      </c>
      <c r="AI511" s="24">
        <v>2</v>
      </c>
      <c r="AJ511" s="24"/>
      <c r="AK511" s="4"/>
      <c r="AL511" s="4"/>
      <c r="AM511" s="24">
        <v>737.1</v>
      </c>
      <c r="AN511" s="24">
        <v>71.31</v>
      </c>
      <c r="AO511" s="24">
        <v>112.83</v>
      </c>
      <c r="AP511" s="24">
        <v>72.7</v>
      </c>
      <c r="AQ511" s="24">
        <v>1956.23</v>
      </c>
      <c r="AR511" s="24"/>
      <c r="AS511" s="4"/>
      <c r="AT511" s="4"/>
      <c r="AU511" s="24">
        <v>105.3</v>
      </c>
      <c r="AV511" s="24">
        <v>23.77</v>
      </c>
      <c r="AW511" s="24">
        <v>37.61</v>
      </c>
      <c r="AX511" s="24">
        <v>36.35</v>
      </c>
      <c r="AY511" s="24">
        <v>978.11500000000001</v>
      </c>
      <c r="AZ511" s="24"/>
      <c r="BA511" s="4"/>
    </row>
    <row r="512" spans="2:53">
      <c r="B512" s="208" t="s">
        <v>281</v>
      </c>
      <c r="C512" s="208"/>
      <c r="D512" s="209" t="s">
        <v>218</v>
      </c>
      <c r="E512" s="208">
        <v>1</v>
      </c>
      <c r="F512" s="208">
        <v>1</v>
      </c>
      <c r="G512" s="208">
        <v>1</v>
      </c>
      <c r="H512" s="208">
        <v>1</v>
      </c>
      <c r="I512" s="208"/>
      <c r="J512" s="208"/>
      <c r="K512" s="202"/>
      <c r="L512" s="202"/>
      <c r="M512" s="208">
        <v>105.57</v>
      </c>
      <c r="N512" s="208">
        <v>113.56</v>
      </c>
      <c r="O512" s="208">
        <v>206.92</v>
      </c>
      <c r="P512" s="208">
        <v>39.28</v>
      </c>
      <c r="Q512" s="208"/>
      <c r="R512" s="208"/>
      <c r="S512" s="202"/>
      <c r="T512" s="202"/>
      <c r="U512" s="208">
        <v>105.57</v>
      </c>
      <c r="V512" s="208">
        <v>113.56</v>
      </c>
      <c r="W512" s="208">
        <v>206.92</v>
      </c>
      <c r="X512" s="208">
        <v>39.28</v>
      </c>
      <c r="Y512" s="208"/>
      <c r="Z512" s="11"/>
      <c r="AA512" s="4"/>
      <c r="AB512" s="11" t="s">
        <v>307</v>
      </c>
      <c r="AC512" s="11"/>
      <c r="AD512" s="70" t="s">
        <v>308</v>
      </c>
      <c r="AE512" s="24">
        <v>19</v>
      </c>
      <c r="AF512" s="24">
        <v>7</v>
      </c>
      <c r="AG512" s="24">
        <v>3</v>
      </c>
      <c r="AH512" s="24">
        <v>5</v>
      </c>
      <c r="AI512" s="24">
        <v>5</v>
      </c>
      <c r="AJ512" s="24"/>
      <c r="AK512" s="4"/>
      <c r="AL512" s="4"/>
      <c r="AM512" s="24">
        <v>1644.88</v>
      </c>
      <c r="AN512" s="24">
        <v>436</v>
      </c>
      <c r="AO512" s="24">
        <v>390.65</v>
      </c>
      <c r="AP512" s="24">
        <v>1247.27</v>
      </c>
      <c r="AQ512" s="24">
        <v>2950.16</v>
      </c>
      <c r="AR512" s="24"/>
      <c r="AS512" s="4"/>
      <c r="AT512" s="4"/>
      <c r="AU512" s="24">
        <v>86.572631578947394</v>
      </c>
      <c r="AV512" s="24">
        <v>62.285714285714299</v>
      </c>
      <c r="AW512" s="24">
        <v>130.21666666666701</v>
      </c>
      <c r="AX512" s="24">
        <v>249.45400000000001</v>
      </c>
      <c r="AY512" s="24">
        <v>590.03200000000004</v>
      </c>
      <c r="AZ512" s="24"/>
      <c r="BA512" s="4"/>
    </row>
    <row r="513" spans="2:53">
      <c r="B513" s="208" t="s">
        <v>283</v>
      </c>
      <c r="C513" s="208"/>
      <c r="D513" s="209" t="s">
        <v>463</v>
      </c>
      <c r="E513" s="208">
        <v>1</v>
      </c>
      <c r="F513" s="208">
        <v>1</v>
      </c>
      <c r="G513" s="208">
        <v>1</v>
      </c>
      <c r="H513" s="208">
        <v>1</v>
      </c>
      <c r="I513" s="208">
        <v>1</v>
      </c>
      <c r="J513" s="208"/>
      <c r="K513" s="202"/>
      <c r="L513" s="202"/>
      <c r="M513" s="208">
        <v>201.92</v>
      </c>
      <c r="N513" s="208">
        <v>240.97</v>
      </c>
      <c r="O513" s="208">
        <v>211.19</v>
      </c>
      <c r="P513" s="208">
        <v>242.98</v>
      </c>
      <c r="Q513" s="208">
        <v>3559.92</v>
      </c>
      <c r="R513" s="208"/>
      <c r="S513" s="202"/>
      <c r="T513" s="202"/>
      <c r="U513" s="208">
        <v>201.92</v>
      </c>
      <c r="V513" s="208">
        <v>240.97</v>
      </c>
      <c r="W513" s="208">
        <v>211.19</v>
      </c>
      <c r="X513" s="208">
        <v>242.98</v>
      </c>
      <c r="Y513" s="208">
        <v>3559.92</v>
      </c>
      <c r="Z513" s="11"/>
      <c r="AA513" s="4"/>
      <c r="AB513" s="11" t="s">
        <v>309</v>
      </c>
      <c r="AC513" s="11"/>
      <c r="AD513" s="70" t="s">
        <v>310</v>
      </c>
      <c r="AE513" s="24">
        <v>17</v>
      </c>
      <c r="AF513" s="24">
        <v>9</v>
      </c>
      <c r="AG513" s="24">
        <v>9</v>
      </c>
      <c r="AH513" s="24">
        <v>7</v>
      </c>
      <c r="AI513" s="24">
        <v>8</v>
      </c>
      <c r="AJ513" s="24"/>
      <c r="AK513" s="4"/>
      <c r="AL513" s="4"/>
      <c r="AM513" s="24">
        <v>1812.51</v>
      </c>
      <c r="AN513" s="24">
        <v>750.99</v>
      </c>
      <c r="AO513" s="24">
        <v>2053.75</v>
      </c>
      <c r="AP513" s="24">
        <v>528.96</v>
      </c>
      <c r="AQ513" s="24">
        <v>7071.6</v>
      </c>
      <c r="AR513" s="24"/>
      <c r="AS513" s="4"/>
      <c r="AT513" s="4"/>
      <c r="AU513" s="24">
        <v>106.61823529411799</v>
      </c>
      <c r="AV513" s="24">
        <v>83.4433333333333</v>
      </c>
      <c r="AW513" s="24">
        <v>228.194444444444</v>
      </c>
      <c r="AX513" s="24">
        <v>75.565714285714293</v>
      </c>
      <c r="AY513" s="24">
        <v>883.95</v>
      </c>
      <c r="AZ513" s="24"/>
      <c r="BA513" s="4"/>
    </row>
    <row r="514" spans="2:53">
      <c r="B514" s="208" t="s">
        <v>283</v>
      </c>
      <c r="C514" s="208"/>
      <c r="D514" s="209" t="s">
        <v>107</v>
      </c>
      <c r="E514" s="208">
        <v>4</v>
      </c>
      <c r="F514" s="208">
        <v>1</v>
      </c>
      <c r="G514" s="208">
        <v>1</v>
      </c>
      <c r="H514" s="208"/>
      <c r="I514" s="208"/>
      <c r="J514" s="208"/>
      <c r="K514" s="202"/>
      <c r="L514" s="202"/>
      <c r="M514" s="208">
        <v>380.88</v>
      </c>
      <c r="N514" s="208">
        <v>60.37</v>
      </c>
      <c r="O514" s="208">
        <v>18.010000000000002</v>
      </c>
      <c r="P514" s="208"/>
      <c r="Q514" s="208"/>
      <c r="R514" s="208"/>
      <c r="S514" s="202"/>
      <c r="T514" s="202"/>
      <c r="U514" s="208">
        <v>95.22</v>
      </c>
      <c r="V514" s="208">
        <v>60.37</v>
      </c>
      <c r="W514" s="208">
        <v>18.010000000000002</v>
      </c>
      <c r="X514" s="208"/>
      <c r="Y514" s="208"/>
      <c r="Z514" s="11"/>
      <c r="AA514" s="4"/>
      <c r="AB514" s="11" t="s">
        <v>311</v>
      </c>
      <c r="AC514" s="11"/>
      <c r="AD514" s="70" t="s">
        <v>101</v>
      </c>
      <c r="AE514" s="24">
        <v>33</v>
      </c>
      <c r="AF514" s="24">
        <v>16</v>
      </c>
      <c r="AG514" s="24">
        <v>10</v>
      </c>
      <c r="AH514" s="24">
        <v>9</v>
      </c>
      <c r="AI514" s="24">
        <v>7</v>
      </c>
      <c r="AJ514" s="24"/>
      <c r="AK514" s="4"/>
      <c r="AL514" s="4"/>
      <c r="AM514" s="24">
        <v>6885.44</v>
      </c>
      <c r="AN514" s="24">
        <v>2268.58</v>
      </c>
      <c r="AO514" s="24">
        <v>1276.73</v>
      </c>
      <c r="AP514" s="24">
        <v>2513.94</v>
      </c>
      <c r="AQ514" s="24">
        <v>7236.95</v>
      </c>
      <c r="AR514" s="24"/>
      <c r="AS514" s="4"/>
      <c r="AT514" s="4"/>
      <c r="AU514" s="24">
        <v>208.649696969697</v>
      </c>
      <c r="AV514" s="24">
        <v>141.78625</v>
      </c>
      <c r="AW514" s="24">
        <v>127.673</v>
      </c>
      <c r="AX514" s="24">
        <v>279.32666666666699</v>
      </c>
      <c r="AY514" s="24">
        <v>1033.8499999999999</v>
      </c>
      <c r="AZ514" s="24"/>
      <c r="BA514" s="4"/>
    </row>
    <row r="515" spans="2:53">
      <c r="B515" s="208" t="s">
        <v>283</v>
      </c>
      <c r="C515" s="208"/>
      <c r="D515" s="209" t="s">
        <v>113</v>
      </c>
      <c r="E515" s="208">
        <v>1252</v>
      </c>
      <c r="F515" s="208">
        <v>860</v>
      </c>
      <c r="G515" s="208">
        <v>673</v>
      </c>
      <c r="H515" s="208">
        <v>500</v>
      </c>
      <c r="I515" s="208">
        <v>430</v>
      </c>
      <c r="J515" s="208"/>
      <c r="K515" s="202"/>
      <c r="L515" s="202"/>
      <c r="M515" s="208">
        <v>146158.98000000001</v>
      </c>
      <c r="N515" s="208">
        <v>129489.76</v>
      </c>
      <c r="O515" s="208">
        <v>160748.25</v>
      </c>
      <c r="P515" s="208">
        <v>143722.64000000001</v>
      </c>
      <c r="Q515" s="208">
        <v>446213.54000000103</v>
      </c>
      <c r="R515" s="208"/>
      <c r="S515" s="202"/>
      <c r="T515" s="202"/>
      <c r="U515" s="208">
        <v>116.368614649682</v>
      </c>
      <c r="V515" s="208">
        <v>150.56948837209299</v>
      </c>
      <c r="W515" s="208">
        <v>238.85326894502299</v>
      </c>
      <c r="X515" s="208">
        <v>287.44528000000003</v>
      </c>
      <c r="Y515" s="208">
        <v>1037.7059069767499</v>
      </c>
      <c r="Z515" s="11"/>
      <c r="AA515" s="4"/>
      <c r="AB515" s="11" t="s">
        <v>313</v>
      </c>
      <c r="AC515" s="11"/>
      <c r="AD515" s="70" t="s">
        <v>314</v>
      </c>
      <c r="AE515" s="24">
        <v>19</v>
      </c>
      <c r="AF515" s="24">
        <v>4</v>
      </c>
      <c r="AG515" s="24">
        <v>8</v>
      </c>
      <c r="AH515" s="24">
        <v>4</v>
      </c>
      <c r="AI515" s="24">
        <v>3</v>
      </c>
      <c r="AJ515" s="24"/>
      <c r="AK515" s="4"/>
      <c r="AL515" s="4"/>
      <c r="AM515" s="24">
        <v>20175.55</v>
      </c>
      <c r="AN515" s="24">
        <v>267.95999999999998</v>
      </c>
      <c r="AO515" s="24">
        <v>137.36000000000001</v>
      </c>
      <c r="AP515" s="24">
        <v>71.02</v>
      </c>
      <c r="AQ515" s="24">
        <v>559.08000000000004</v>
      </c>
      <c r="AR515" s="24"/>
      <c r="AS515" s="4"/>
      <c r="AT515" s="4"/>
      <c r="AU515" s="24">
        <v>1061.8710526315799</v>
      </c>
      <c r="AV515" s="24">
        <v>66.989999999999995</v>
      </c>
      <c r="AW515" s="24">
        <v>17.170000000000002</v>
      </c>
      <c r="AX515" s="24">
        <v>17.754999999999999</v>
      </c>
      <c r="AY515" s="24">
        <v>186.36</v>
      </c>
      <c r="AZ515" s="24"/>
      <c r="BA515" s="4"/>
    </row>
    <row r="516" spans="2:53" ht="13" thickBot="1">
      <c r="B516" s="212" t="s">
        <v>284</v>
      </c>
      <c r="C516" s="212"/>
      <c r="D516" s="213" t="s">
        <v>285</v>
      </c>
      <c r="E516" s="212">
        <v>61</v>
      </c>
      <c r="F516" s="212">
        <v>41</v>
      </c>
      <c r="G516" s="212">
        <v>34</v>
      </c>
      <c r="H516" s="212">
        <v>26</v>
      </c>
      <c r="I516" s="212">
        <v>26</v>
      </c>
      <c r="J516" s="212"/>
      <c r="K516" s="202"/>
      <c r="L516" s="202"/>
      <c r="M516" s="212">
        <v>9329.7999999999993</v>
      </c>
      <c r="N516" s="208">
        <v>7080.14</v>
      </c>
      <c r="O516" s="208">
        <v>8702.52</v>
      </c>
      <c r="P516" s="208">
        <v>7808.44</v>
      </c>
      <c r="Q516" s="208">
        <v>46654.92</v>
      </c>
      <c r="R516" s="208"/>
      <c r="S516" s="202"/>
      <c r="T516" s="202"/>
      <c r="U516" s="214">
        <v>150.48064516129</v>
      </c>
      <c r="V516" s="214">
        <v>172.686341463415</v>
      </c>
      <c r="W516" s="214">
        <v>255.95647058823499</v>
      </c>
      <c r="X516" s="214">
        <v>300.32461538461502</v>
      </c>
      <c r="Y516" s="214">
        <v>1794.42</v>
      </c>
      <c r="Z516" s="162"/>
      <c r="AA516" s="4"/>
      <c r="AB516" s="94" t="s">
        <v>315</v>
      </c>
      <c r="AC516" s="94"/>
      <c r="AD516" s="86" t="s">
        <v>316</v>
      </c>
      <c r="AE516" s="105">
        <v>94</v>
      </c>
      <c r="AF516" s="105">
        <v>51</v>
      </c>
      <c r="AG516" s="105">
        <v>43</v>
      </c>
      <c r="AH516" s="105">
        <v>11</v>
      </c>
      <c r="AI516" s="105">
        <v>11</v>
      </c>
      <c r="AJ516" s="105"/>
      <c r="AK516" s="4"/>
      <c r="AL516" s="4"/>
      <c r="AM516" s="164">
        <v>73669.69</v>
      </c>
      <c r="AN516" s="105">
        <v>8511.1200000000008</v>
      </c>
      <c r="AO516" s="105">
        <v>7310.29</v>
      </c>
      <c r="AP516" s="105">
        <v>2288.8000000000002</v>
      </c>
      <c r="AQ516" s="105">
        <v>17704.25</v>
      </c>
      <c r="AR516" s="105"/>
      <c r="AS516" s="4"/>
      <c r="AT516" s="4"/>
      <c r="AU516" s="164">
        <v>783.720106382979</v>
      </c>
      <c r="AV516" s="105">
        <v>166.88470588235299</v>
      </c>
      <c r="AW516" s="105">
        <v>170.006744186047</v>
      </c>
      <c r="AX516" s="105">
        <v>208.07272727272701</v>
      </c>
      <c r="AY516" s="105">
        <v>1609.47727272727</v>
      </c>
      <c r="AZ516" s="105"/>
      <c r="BA516" s="4"/>
    </row>
    <row r="517" spans="2:53">
      <c r="B517" s="208" t="s">
        <v>286</v>
      </c>
      <c r="C517" s="208"/>
      <c r="D517" s="209" t="s">
        <v>287</v>
      </c>
      <c r="E517" s="208">
        <v>662</v>
      </c>
      <c r="F517" s="208">
        <v>523</v>
      </c>
      <c r="G517" s="208">
        <v>422</v>
      </c>
      <c r="H517" s="208">
        <v>308</v>
      </c>
      <c r="I517" s="208">
        <v>271</v>
      </c>
      <c r="J517" s="208"/>
      <c r="K517" s="202"/>
      <c r="L517" s="202"/>
      <c r="M517" s="208">
        <v>81352.460000000006</v>
      </c>
      <c r="N517" s="208">
        <v>73837.98</v>
      </c>
      <c r="O517" s="208">
        <v>102644.69</v>
      </c>
      <c r="P517" s="208">
        <v>73757.64</v>
      </c>
      <c r="Q517" s="208">
        <v>248878</v>
      </c>
      <c r="R517" s="208"/>
      <c r="S517" s="202"/>
      <c r="T517" s="202"/>
      <c r="U517" s="208">
        <v>121.240625931446</v>
      </c>
      <c r="V517" s="208">
        <v>141.18160611854699</v>
      </c>
      <c r="W517" s="208">
        <v>242.65884160756499</v>
      </c>
      <c r="X517" s="208">
        <v>239.47285714285701</v>
      </c>
      <c r="Y517" s="208">
        <v>918.36900369003695</v>
      </c>
      <c r="Z517" s="11"/>
      <c r="AA517" s="4"/>
      <c r="AB517" s="11" t="s">
        <v>317</v>
      </c>
      <c r="AC517" s="11"/>
      <c r="AD517" s="70" t="s">
        <v>194</v>
      </c>
      <c r="AE517" s="24">
        <v>11</v>
      </c>
      <c r="AF517" s="24">
        <v>1</v>
      </c>
      <c r="AG517" s="24">
        <v>1</v>
      </c>
      <c r="AH517" s="24">
        <v>1</v>
      </c>
      <c r="AI517" s="24"/>
      <c r="AJ517" s="24"/>
      <c r="AK517" s="4"/>
      <c r="AL517" s="4"/>
      <c r="AM517" s="24">
        <v>1435.59</v>
      </c>
      <c r="AN517" s="24">
        <v>927.65</v>
      </c>
      <c r="AO517" s="24">
        <v>1248.26</v>
      </c>
      <c r="AP517" s="24">
        <v>1005.05</v>
      </c>
      <c r="AQ517" s="24"/>
      <c r="AR517" s="24"/>
      <c r="AS517" s="4"/>
      <c r="AT517" s="4"/>
      <c r="AU517" s="24">
        <v>130.50818181818201</v>
      </c>
      <c r="AV517" s="24">
        <v>927.65</v>
      </c>
      <c r="AW517" s="24">
        <v>1248.26</v>
      </c>
      <c r="AX517" s="24">
        <v>1005.05</v>
      </c>
      <c r="AY517" s="24"/>
      <c r="AZ517" s="24"/>
      <c r="BA517" s="4"/>
    </row>
    <row r="518" spans="2:53">
      <c r="B518" s="208" t="s">
        <v>286</v>
      </c>
      <c r="C518" s="208"/>
      <c r="D518" s="209" t="s">
        <v>303</v>
      </c>
      <c r="E518" s="208">
        <v>2</v>
      </c>
      <c r="F518" s="208">
        <v>3</v>
      </c>
      <c r="G518" s="208">
        <v>5</v>
      </c>
      <c r="H518" s="208">
        <v>5</v>
      </c>
      <c r="I518" s="208">
        <v>4</v>
      </c>
      <c r="J518" s="208"/>
      <c r="K518" s="202"/>
      <c r="L518" s="202"/>
      <c r="M518" s="208">
        <v>196.16</v>
      </c>
      <c r="N518" s="208">
        <v>264.27999999999997</v>
      </c>
      <c r="O518" s="208">
        <v>660.58</v>
      </c>
      <c r="P518" s="208">
        <v>571.65</v>
      </c>
      <c r="Q518" s="208">
        <v>7060.26</v>
      </c>
      <c r="R518" s="208"/>
      <c r="S518" s="202"/>
      <c r="T518" s="202"/>
      <c r="U518" s="208">
        <v>98.08</v>
      </c>
      <c r="V518" s="208">
        <v>88.093333333333305</v>
      </c>
      <c r="W518" s="208">
        <v>132.11600000000001</v>
      </c>
      <c r="X518" s="208">
        <v>114.33</v>
      </c>
      <c r="Y518" s="208">
        <v>1765.0650000000001</v>
      </c>
      <c r="Z518" s="11"/>
      <c r="AA518" s="4"/>
      <c r="AB518" s="11" t="s">
        <v>318</v>
      </c>
      <c r="AC518" s="11"/>
      <c r="AD518" s="70" t="s">
        <v>91</v>
      </c>
      <c r="AE518" s="24">
        <v>7</v>
      </c>
      <c r="AF518" s="24">
        <v>1</v>
      </c>
      <c r="AG518" s="24">
        <v>1</v>
      </c>
      <c r="AH518" s="24"/>
      <c r="AI518" s="24"/>
      <c r="AJ518" s="24"/>
      <c r="AK518" s="4"/>
      <c r="AL518" s="4"/>
      <c r="AM518" s="24">
        <v>674.06</v>
      </c>
      <c r="AN518" s="24">
        <v>84.55</v>
      </c>
      <c r="AO518" s="24">
        <v>167.03</v>
      </c>
      <c r="AP518" s="24"/>
      <c r="AQ518" s="24"/>
      <c r="AR518" s="24"/>
      <c r="AS518" s="4"/>
      <c r="AT518" s="4"/>
      <c r="AU518" s="24">
        <v>96.294285714285706</v>
      </c>
      <c r="AV518" s="24">
        <v>84.55</v>
      </c>
      <c r="AW518" s="24">
        <v>167.03</v>
      </c>
      <c r="AX518" s="24"/>
      <c r="AY518" s="24"/>
      <c r="AZ518" s="24"/>
      <c r="BA518" s="4"/>
    </row>
    <row r="519" spans="2:53">
      <c r="B519" s="208" t="s">
        <v>288</v>
      </c>
      <c r="C519" s="208"/>
      <c r="D519" s="209" t="s">
        <v>289</v>
      </c>
      <c r="E519" s="208">
        <v>401</v>
      </c>
      <c r="F519" s="208">
        <v>243</v>
      </c>
      <c r="G519" s="208">
        <v>177</v>
      </c>
      <c r="H519" s="208">
        <v>126</v>
      </c>
      <c r="I519" s="208">
        <v>104</v>
      </c>
      <c r="J519" s="208"/>
      <c r="K519" s="202"/>
      <c r="L519" s="202"/>
      <c r="M519" s="208">
        <v>25189.55</v>
      </c>
      <c r="N519" s="208">
        <v>29038.9</v>
      </c>
      <c r="O519" s="208">
        <v>31994.7</v>
      </c>
      <c r="P519" s="208">
        <v>22508.06</v>
      </c>
      <c r="Q519" s="208">
        <v>80557.820000000007</v>
      </c>
      <c r="R519" s="208"/>
      <c r="S519" s="202"/>
      <c r="T519" s="202"/>
      <c r="U519" s="208">
        <v>62.816832917705803</v>
      </c>
      <c r="V519" s="208">
        <v>119.501646090535</v>
      </c>
      <c r="W519" s="208">
        <v>180.761016949153</v>
      </c>
      <c r="X519" s="208">
        <v>178.63539682539701</v>
      </c>
      <c r="Y519" s="208">
        <v>774.59442307692302</v>
      </c>
      <c r="Z519" s="11"/>
      <c r="AA519" s="4"/>
      <c r="AB519" s="11" t="s">
        <v>319</v>
      </c>
      <c r="AC519" s="11"/>
      <c r="AD519" s="70" t="s">
        <v>270</v>
      </c>
      <c r="AE519" s="24">
        <v>27</v>
      </c>
      <c r="AF519" s="24">
        <v>12</v>
      </c>
      <c r="AG519" s="24">
        <v>10</v>
      </c>
      <c r="AH519" s="24">
        <v>8</v>
      </c>
      <c r="AI519" s="24">
        <v>6</v>
      </c>
      <c r="AJ519" s="24"/>
      <c r="AK519" s="4"/>
      <c r="AL519" s="4"/>
      <c r="AM519" s="24">
        <v>2894.19</v>
      </c>
      <c r="AN519" s="24">
        <v>1247.6400000000001</v>
      </c>
      <c r="AO519" s="24">
        <v>778.65</v>
      </c>
      <c r="AP519" s="24">
        <v>1164.01</v>
      </c>
      <c r="AQ519" s="24">
        <v>4669.29</v>
      </c>
      <c r="AR519" s="24"/>
      <c r="AS519" s="4"/>
      <c r="AT519" s="4"/>
      <c r="AU519" s="24">
        <v>107.192222222222</v>
      </c>
      <c r="AV519" s="24">
        <v>103.97</v>
      </c>
      <c r="AW519" s="24">
        <v>77.864999999999995</v>
      </c>
      <c r="AX519" s="24">
        <v>145.50125</v>
      </c>
      <c r="AY519" s="24">
        <v>778.21500000000003</v>
      </c>
      <c r="AZ519" s="24"/>
      <c r="BA519" s="4"/>
    </row>
    <row r="520" spans="2:53">
      <c r="B520" s="208" t="s">
        <v>290</v>
      </c>
      <c r="C520" s="208"/>
      <c r="D520" s="209" t="s">
        <v>261</v>
      </c>
      <c r="E520" s="208">
        <v>343</v>
      </c>
      <c r="F520" s="208">
        <v>240</v>
      </c>
      <c r="G520" s="208">
        <v>187</v>
      </c>
      <c r="H520" s="208">
        <v>146</v>
      </c>
      <c r="I520" s="208">
        <v>148</v>
      </c>
      <c r="J520" s="208"/>
      <c r="K520" s="202"/>
      <c r="L520" s="202"/>
      <c r="M520" s="208">
        <v>46646.65</v>
      </c>
      <c r="N520" s="208">
        <v>42830.58</v>
      </c>
      <c r="O520" s="208">
        <v>44679.81</v>
      </c>
      <c r="P520" s="208">
        <v>34739.96</v>
      </c>
      <c r="Q520" s="208">
        <v>156005.28</v>
      </c>
      <c r="R520" s="208"/>
      <c r="S520" s="202"/>
      <c r="T520" s="202"/>
      <c r="U520" s="208">
        <v>135.60072674418601</v>
      </c>
      <c r="V520" s="208">
        <v>177.72024896265501</v>
      </c>
      <c r="W520" s="208">
        <v>238.929465240642</v>
      </c>
      <c r="X520" s="208">
        <v>237.944931506849</v>
      </c>
      <c r="Y520" s="208">
        <v>1054.0897297297299</v>
      </c>
      <c r="Z520" s="11"/>
      <c r="AA520" s="4"/>
      <c r="AB520" s="11" t="s">
        <v>320</v>
      </c>
      <c r="AC520" s="11"/>
      <c r="AD520" s="70" t="s">
        <v>218</v>
      </c>
      <c r="AE520" s="24">
        <v>67</v>
      </c>
      <c r="AF520" s="24">
        <v>28</v>
      </c>
      <c r="AG520" s="24">
        <v>13</v>
      </c>
      <c r="AH520" s="24">
        <v>11</v>
      </c>
      <c r="AI520" s="24">
        <v>14</v>
      </c>
      <c r="AJ520" s="24"/>
      <c r="AK520" s="4"/>
      <c r="AL520" s="4"/>
      <c r="AM520" s="24">
        <v>28126.71</v>
      </c>
      <c r="AN520" s="24">
        <v>4196.0200000000004</v>
      </c>
      <c r="AO520" s="24">
        <v>1806.07</v>
      </c>
      <c r="AP520" s="24">
        <v>2075.9899999999998</v>
      </c>
      <c r="AQ520" s="24">
        <v>6175.41</v>
      </c>
      <c r="AR520" s="24"/>
      <c r="AS520" s="4"/>
      <c r="AT520" s="4"/>
      <c r="AU520" s="24">
        <v>419.80164179104497</v>
      </c>
      <c r="AV520" s="24">
        <v>149.857857142857</v>
      </c>
      <c r="AW520" s="24">
        <v>138.92846153846199</v>
      </c>
      <c r="AX520" s="24">
        <v>188.726363636364</v>
      </c>
      <c r="AY520" s="24">
        <v>441.10071428571399</v>
      </c>
      <c r="AZ520" s="24"/>
      <c r="BA520" s="4"/>
    </row>
    <row r="521" spans="2:53">
      <c r="B521" s="208" t="s">
        <v>291</v>
      </c>
      <c r="C521" s="208"/>
      <c r="D521" s="209" t="s">
        <v>292</v>
      </c>
      <c r="E521" s="208">
        <v>190</v>
      </c>
      <c r="F521" s="208">
        <v>106</v>
      </c>
      <c r="G521" s="208">
        <v>80</v>
      </c>
      <c r="H521" s="208">
        <v>57</v>
      </c>
      <c r="I521" s="208">
        <v>45</v>
      </c>
      <c r="J521" s="208"/>
      <c r="K521" s="202"/>
      <c r="L521" s="202"/>
      <c r="M521" s="208">
        <v>20514.669999999998</v>
      </c>
      <c r="N521" s="208">
        <v>11934.25</v>
      </c>
      <c r="O521" s="208">
        <v>13052.31</v>
      </c>
      <c r="P521" s="208">
        <v>10013.84</v>
      </c>
      <c r="Q521" s="208">
        <v>34484.89</v>
      </c>
      <c r="R521" s="208"/>
      <c r="S521" s="202"/>
      <c r="T521" s="202"/>
      <c r="U521" s="208">
        <v>107.40664921466001</v>
      </c>
      <c r="V521" s="208">
        <v>112.587264150943</v>
      </c>
      <c r="W521" s="208">
        <v>163.153875</v>
      </c>
      <c r="X521" s="208">
        <v>175.68140350877201</v>
      </c>
      <c r="Y521" s="208">
        <v>766.33088888888904</v>
      </c>
      <c r="Z521" s="11"/>
      <c r="AA521" s="4"/>
      <c r="AB521" s="11" t="s">
        <v>321</v>
      </c>
      <c r="AC521" s="11"/>
      <c r="AD521" s="70" t="s">
        <v>223</v>
      </c>
      <c r="AE521" s="24">
        <v>10</v>
      </c>
      <c r="AF521" s="24">
        <v>8</v>
      </c>
      <c r="AG521" s="24">
        <v>4</v>
      </c>
      <c r="AH521" s="24">
        <v>4</v>
      </c>
      <c r="AI521" s="24">
        <v>5</v>
      </c>
      <c r="AJ521" s="24"/>
      <c r="AK521" s="4"/>
      <c r="AL521" s="4"/>
      <c r="AM521" s="24">
        <v>1875.74</v>
      </c>
      <c r="AN521" s="24">
        <v>579.66999999999996</v>
      </c>
      <c r="AO521" s="24">
        <v>-0.369999999999999</v>
      </c>
      <c r="AP521" s="24">
        <v>92.22</v>
      </c>
      <c r="AQ521" s="24">
        <v>425.29</v>
      </c>
      <c r="AR521" s="24"/>
      <c r="AS521" s="4"/>
      <c r="AT521" s="4"/>
      <c r="AU521" s="24">
        <v>187.57400000000001</v>
      </c>
      <c r="AV521" s="24">
        <v>72.458749999999995</v>
      </c>
      <c r="AW521" s="24">
        <v>-7.3999999999999802E-2</v>
      </c>
      <c r="AX521" s="24">
        <v>23.055</v>
      </c>
      <c r="AY521" s="24">
        <v>85.058000000000007</v>
      </c>
      <c r="AZ521" s="24"/>
      <c r="BA521" s="4"/>
    </row>
    <row r="522" spans="2:53">
      <c r="B522" s="208" t="s">
        <v>293</v>
      </c>
      <c r="C522" s="208"/>
      <c r="D522" s="209" t="s">
        <v>270</v>
      </c>
      <c r="E522" s="208">
        <v>3</v>
      </c>
      <c r="F522" s="208">
        <v>2</v>
      </c>
      <c r="G522" s="208">
        <v>1</v>
      </c>
      <c r="H522" s="208">
        <v>1</v>
      </c>
      <c r="I522" s="208">
        <v>1</v>
      </c>
      <c r="J522" s="208"/>
      <c r="K522" s="202"/>
      <c r="L522" s="202"/>
      <c r="M522" s="208">
        <v>785.02</v>
      </c>
      <c r="N522" s="208">
        <v>305.20999999999998</v>
      </c>
      <c r="O522" s="208">
        <v>253.72</v>
      </c>
      <c r="P522" s="208">
        <v>283.87</v>
      </c>
      <c r="Q522" s="208">
        <v>281.67</v>
      </c>
      <c r="R522" s="208"/>
      <c r="S522" s="202"/>
      <c r="T522" s="202"/>
      <c r="U522" s="208">
        <v>261.67333333333301</v>
      </c>
      <c r="V522" s="208">
        <v>152.60499999999999</v>
      </c>
      <c r="W522" s="208">
        <v>253.72</v>
      </c>
      <c r="X522" s="208">
        <v>283.87</v>
      </c>
      <c r="Y522" s="208">
        <v>281.67</v>
      </c>
      <c r="Z522" s="11"/>
      <c r="AA522" s="4"/>
      <c r="AB522" s="11" t="s">
        <v>322</v>
      </c>
      <c r="AC522" s="11"/>
      <c r="AD522" s="70" t="s">
        <v>323</v>
      </c>
      <c r="AE522" s="24">
        <v>22</v>
      </c>
      <c r="AF522" s="24">
        <v>8</v>
      </c>
      <c r="AG522" s="24">
        <v>5</v>
      </c>
      <c r="AH522" s="24">
        <v>6</v>
      </c>
      <c r="AI522" s="24">
        <v>6</v>
      </c>
      <c r="AJ522" s="24"/>
      <c r="AK522" s="4"/>
      <c r="AL522" s="4"/>
      <c r="AM522" s="24">
        <v>2627.44</v>
      </c>
      <c r="AN522" s="24">
        <v>402.25</v>
      </c>
      <c r="AO522" s="24">
        <v>103.12</v>
      </c>
      <c r="AP522" s="24">
        <v>193.15</v>
      </c>
      <c r="AQ522" s="24">
        <v>2426.52</v>
      </c>
      <c r="AR522" s="24"/>
      <c r="AS522" s="4"/>
      <c r="AT522" s="4"/>
      <c r="AU522" s="24">
        <v>119.429090909091</v>
      </c>
      <c r="AV522" s="24">
        <v>50.28125</v>
      </c>
      <c r="AW522" s="24">
        <v>20.623999999999999</v>
      </c>
      <c r="AX522" s="24">
        <v>32.191666666666698</v>
      </c>
      <c r="AY522" s="24">
        <v>404.42</v>
      </c>
      <c r="AZ522" s="24"/>
      <c r="BA522" s="4"/>
    </row>
    <row r="523" spans="2:53">
      <c r="B523" s="208" t="s">
        <v>294</v>
      </c>
      <c r="C523" s="208"/>
      <c r="D523" s="209" t="s">
        <v>295</v>
      </c>
      <c r="E523" s="208">
        <v>9</v>
      </c>
      <c r="F523" s="208">
        <v>5</v>
      </c>
      <c r="G523" s="208">
        <v>8</v>
      </c>
      <c r="H523" s="208">
        <v>6</v>
      </c>
      <c r="I523" s="208">
        <v>6</v>
      </c>
      <c r="J523" s="208"/>
      <c r="K523" s="202"/>
      <c r="L523" s="202"/>
      <c r="M523" s="208">
        <v>938.61</v>
      </c>
      <c r="N523" s="208">
        <v>457.41</v>
      </c>
      <c r="O523" s="208">
        <v>780.12</v>
      </c>
      <c r="P523" s="208">
        <v>674.59</v>
      </c>
      <c r="Q523" s="208">
        <v>16244.72</v>
      </c>
      <c r="R523" s="208"/>
      <c r="S523" s="202"/>
      <c r="T523" s="202"/>
      <c r="U523" s="208">
        <v>104.29</v>
      </c>
      <c r="V523" s="208">
        <v>91.481999999999999</v>
      </c>
      <c r="W523" s="208">
        <v>97.515000000000001</v>
      </c>
      <c r="X523" s="208">
        <v>112.431666666667</v>
      </c>
      <c r="Y523" s="208">
        <v>2707.4533333333302</v>
      </c>
      <c r="Z523" s="11"/>
      <c r="AA523" s="4"/>
      <c r="AB523" s="11" t="s">
        <v>324</v>
      </c>
      <c r="AC523" s="11"/>
      <c r="AD523" s="70" t="s">
        <v>325</v>
      </c>
      <c r="AE523" s="24">
        <v>18</v>
      </c>
      <c r="AF523" s="24">
        <v>12</v>
      </c>
      <c r="AG523" s="24">
        <v>8</v>
      </c>
      <c r="AH523" s="24">
        <v>7</v>
      </c>
      <c r="AI523" s="24">
        <v>5</v>
      </c>
      <c r="AJ523" s="24"/>
      <c r="AK523" s="4"/>
      <c r="AL523" s="4"/>
      <c r="AM523" s="24">
        <v>5463.98</v>
      </c>
      <c r="AN523" s="24">
        <v>1493.81</v>
      </c>
      <c r="AO523" s="24">
        <v>442.68</v>
      </c>
      <c r="AP523" s="24">
        <v>461.62</v>
      </c>
      <c r="AQ523" s="24">
        <v>1624.33</v>
      </c>
      <c r="AR523" s="24"/>
      <c r="AS523" s="4"/>
      <c r="AT523" s="4"/>
      <c r="AU523" s="24">
        <v>303.55444444444402</v>
      </c>
      <c r="AV523" s="24">
        <v>124.48416666666699</v>
      </c>
      <c r="AW523" s="24">
        <v>55.335000000000001</v>
      </c>
      <c r="AX523" s="24">
        <v>65.945714285714303</v>
      </c>
      <c r="AY523" s="24">
        <v>324.86599999999999</v>
      </c>
      <c r="AZ523" s="24"/>
      <c r="BA523" s="4"/>
    </row>
    <row r="524" spans="2:53">
      <c r="B524" s="208" t="s">
        <v>296</v>
      </c>
      <c r="C524" s="208"/>
      <c r="D524" s="209" t="s">
        <v>148</v>
      </c>
      <c r="E524" s="208">
        <v>31</v>
      </c>
      <c r="F524" s="208">
        <v>27</v>
      </c>
      <c r="G524" s="208">
        <v>20</v>
      </c>
      <c r="H524" s="208">
        <v>15</v>
      </c>
      <c r="I524" s="208">
        <v>15</v>
      </c>
      <c r="J524" s="208"/>
      <c r="K524" s="202"/>
      <c r="L524" s="202"/>
      <c r="M524" s="208">
        <v>5533.01</v>
      </c>
      <c r="N524" s="208">
        <v>4619.0600000000004</v>
      </c>
      <c r="O524" s="208">
        <v>5793.12</v>
      </c>
      <c r="P524" s="208">
        <v>4482.68</v>
      </c>
      <c r="Q524" s="208">
        <v>13758.3</v>
      </c>
      <c r="R524" s="208"/>
      <c r="S524" s="202"/>
      <c r="T524" s="202"/>
      <c r="U524" s="208">
        <v>178.484193548387</v>
      </c>
      <c r="V524" s="208">
        <v>171.07629629629599</v>
      </c>
      <c r="W524" s="208">
        <v>289.65600000000001</v>
      </c>
      <c r="X524" s="208">
        <v>298.84533333333297</v>
      </c>
      <c r="Y524" s="208">
        <v>917.22</v>
      </c>
      <c r="Z524" s="11"/>
      <c r="AA524" s="4"/>
      <c r="AB524" s="11" t="s">
        <v>326</v>
      </c>
      <c r="AC524" s="11"/>
      <c r="AD524" s="70" t="s">
        <v>327</v>
      </c>
      <c r="AE524" s="24">
        <v>87</v>
      </c>
      <c r="AF524" s="24">
        <v>45</v>
      </c>
      <c r="AG524" s="24">
        <v>30</v>
      </c>
      <c r="AH524" s="24">
        <v>26</v>
      </c>
      <c r="AI524" s="24">
        <v>21</v>
      </c>
      <c r="AJ524" s="24"/>
      <c r="AK524" s="4"/>
      <c r="AL524" s="4"/>
      <c r="AM524" s="24">
        <v>15166.49</v>
      </c>
      <c r="AN524" s="24">
        <v>6034.22</v>
      </c>
      <c r="AO524" s="24">
        <v>10828.62</v>
      </c>
      <c r="AP524" s="24">
        <v>11909.4</v>
      </c>
      <c r="AQ524" s="24">
        <v>22787.23</v>
      </c>
      <c r="AR524" s="24"/>
      <c r="AS524" s="4"/>
      <c r="AT524" s="4"/>
      <c r="AU524" s="24">
        <v>174.327471264368</v>
      </c>
      <c r="AV524" s="24">
        <v>134.093777777778</v>
      </c>
      <c r="AW524" s="24">
        <v>360.95400000000001</v>
      </c>
      <c r="AX524" s="24">
        <v>458.053846153846</v>
      </c>
      <c r="AY524" s="24">
        <v>1085.10619047619</v>
      </c>
      <c r="AZ524" s="24"/>
      <c r="BA524" s="4"/>
    </row>
    <row r="525" spans="2:53">
      <c r="B525" s="208" t="s">
        <v>297</v>
      </c>
      <c r="C525" s="208"/>
      <c r="D525" s="209" t="s">
        <v>105</v>
      </c>
      <c r="E525" s="208">
        <v>1</v>
      </c>
      <c r="F525" s="208">
        <v>1</v>
      </c>
      <c r="G525" s="208"/>
      <c r="H525" s="208"/>
      <c r="I525" s="208"/>
      <c r="J525" s="208"/>
      <c r="K525" s="202"/>
      <c r="L525" s="202"/>
      <c r="M525" s="208">
        <v>136.83000000000001</v>
      </c>
      <c r="N525" s="208">
        <v>148.72</v>
      </c>
      <c r="O525" s="208"/>
      <c r="P525" s="208"/>
      <c r="Q525" s="208"/>
      <c r="R525" s="208"/>
      <c r="S525" s="202"/>
      <c r="T525" s="202"/>
      <c r="U525" s="208">
        <v>136.83000000000001</v>
      </c>
      <c r="V525" s="208">
        <v>148.72</v>
      </c>
      <c r="W525" s="208"/>
      <c r="X525" s="208"/>
      <c r="Y525" s="208"/>
      <c r="Z525" s="11"/>
      <c r="AA525" s="4"/>
      <c r="AB525" s="11" t="s">
        <v>524</v>
      </c>
      <c r="AC525" s="11"/>
      <c r="AD525" s="70" t="s">
        <v>113</v>
      </c>
      <c r="AE525" s="24">
        <v>1</v>
      </c>
      <c r="AF525" s="24"/>
      <c r="AG525" s="24"/>
      <c r="AH525" s="24"/>
      <c r="AI525" s="24"/>
      <c r="AJ525" s="24"/>
      <c r="AK525" s="4"/>
      <c r="AL525" s="4"/>
      <c r="AM525" s="24">
        <v>4601.76</v>
      </c>
      <c r="AN525" s="24"/>
      <c r="AO525" s="24"/>
      <c r="AP525" s="24"/>
      <c r="AQ525" s="24"/>
      <c r="AR525" s="24"/>
      <c r="AS525" s="4"/>
      <c r="AT525" s="4"/>
      <c r="AU525" s="24">
        <v>4601.76</v>
      </c>
      <c r="AV525" s="24"/>
      <c r="AW525" s="24"/>
      <c r="AX525" s="24"/>
      <c r="AY525" s="24"/>
      <c r="AZ525" s="24"/>
      <c r="BA525" s="4"/>
    </row>
    <row r="526" spans="2:53">
      <c r="B526" s="208" t="s">
        <v>297</v>
      </c>
      <c r="C526" s="208"/>
      <c r="D526" s="209" t="s">
        <v>115</v>
      </c>
      <c r="E526" s="208">
        <v>1935</v>
      </c>
      <c r="F526" s="208">
        <v>1527</v>
      </c>
      <c r="G526" s="208">
        <v>1260</v>
      </c>
      <c r="H526" s="208">
        <v>961</v>
      </c>
      <c r="I526" s="208">
        <v>910</v>
      </c>
      <c r="J526" s="208"/>
      <c r="K526" s="202"/>
      <c r="L526" s="202"/>
      <c r="M526" s="208">
        <v>221357.03</v>
      </c>
      <c r="N526" s="208">
        <v>213177.65</v>
      </c>
      <c r="O526" s="208">
        <v>260534.36</v>
      </c>
      <c r="P526" s="208">
        <v>246624.8</v>
      </c>
      <c r="Q526" s="208">
        <v>1113695.9099999999</v>
      </c>
      <c r="R526" s="208"/>
      <c r="S526" s="202"/>
      <c r="T526" s="202"/>
      <c r="U526" s="208">
        <v>112.93726020408199</v>
      </c>
      <c r="V526" s="208">
        <v>139.514168848167</v>
      </c>
      <c r="W526" s="208">
        <v>206.60932593179999</v>
      </c>
      <c r="X526" s="208">
        <v>256.63350676378798</v>
      </c>
      <c r="Y526" s="208">
        <v>1223.84165934066</v>
      </c>
      <c r="Z526" s="11"/>
      <c r="AA526" s="4"/>
      <c r="AB526" s="11" t="s">
        <v>328</v>
      </c>
      <c r="AC526" s="11"/>
      <c r="AD526" s="70" t="s">
        <v>329</v>
      </c>
      <c r="AE526" s="24">
        <v>325</v>
      </c>
      <c r="AF526" s="24">
        <v>108</v>
      </c>
      <c r="AG526" s="24">
        <v>95</v>
      </c>
      <c r="AH526" s="24">
        <v>67</v>
      </c>
      <c r="AI526" s="24">
        <v>59</v>
      </c>
      <c r="AJ526" s="24"/>
      <c r="AK526" s="4"/>
      <c r="AL526" s="4"/>
      <c r="AM526" s="24">
        <v>104533.86</v>
      </c>
      <c r="AN526" s="24">
        <v>38349.760000000002</v>
      </c>
      <c r="AO526" s="24">
        <v>12387.62</v>
      </c>
      <c r="AP526" s="24">
        <v>9941.7999999999993</v>
      </c>
      <c r="AQ526" s="24">
        <v>19930.650000000001</v>
      </c>
      <c r="AR526" s="24"/>
      <c r="AS526" s="4"/>
      <c r="AT526" s="4"/>
      <c r="AU526" s="24">
        <v>321.64264615384599</v>
      </c>
      <c r="AV526" s="24">
        <v>355.09037037037001</v>
      </c>
      <c r="AW526" s="24">
        <v>130.39599999999999</v>
      </c>
      <c r="AX526" s="24">
        <v>148.38507462686599</v>
      </c>
      <c r="AY526" s="24">
        <v>337.80762711864401</v>
      </c>
      <c r="AZ526" s="24"/>
      <c r="BA526" s="4"/>
    </row>
    <row r="527" spans="2:53">
      <c r="B527" s="208" t="s">
        <v>298</v>
      </c>
      <c r="C527" s="208"/>
      <c r="D527" s="209" t="s">
        <v>134</v>
      </c>
      <c r="E527" s="208">
        <v>129</v>
      </c>
      <c r="F527" s="208">
        <v>81</v>
      </c>
      <c r="G527" s="208">
        <v>69</v>
      </c>
      <c r="H527" s="208">
        <v>53</v>
      </c>
      <c r="I527" s="208">
        <v>47</v>
      </c>
      <c r="J527" s="208"/>
      <c r="K527" s="202"/>
      <c r="L527" s="202"/>
      <c r="M527" s="208">
        <v>10850.1</v>
      </c>
      <c r="N527" s="208">
        <v>6989.35</v>
      </c>
      <c r="O527" s="208">
        <v>9242.41</v>
      </c>
      <c r="P527" s="208">
        <v>9530.15</v>
      </c>
      <c r="Q527" s="208">
        <v>42813.38</v>
      </c>
      <c r="R527" s="208"/>
      <c r="S527" s="202"/>
      <c r="T527" s="202"/>
      <c r="U527" s="208">
        <v>84.109302325581396</v>
      </c>
      <c r="V527" s="208">
        <v>86.288271604938302</v>
      </c>
      <c r="W527" s="208">
        <v>133.94797101449299</v>
      </c>
      <c r="X527" s="208">
        <v>179.81415094339599</v>
      </c>
      <c r="Y527" s="208">
        <v>910.92297872340396</v>
      </c>
      <c r="Z527" s="11"/>
      <c r="AA527" s="4"/>
      <c r="AB527" s="11" t="s">
        <v>330</v>
      </c>
      <c r="AC527" s="11"/>
      <c r="AD527" s="70" t="s">
        <v>129</v>
      </c>
      <c r="AE527" s="24">
        <v>1</v>
      </c>
      <c r="AF527" s="24">
        <v>1</v>
      </c>
      <c r="AG527" s="24">
        <v>1</v>
      </c>
      <c r="AH527" s="24"/>
      <c r="AI527" s="24"/>
      <c r="AJ527" s="24"/>
      <c r="AK527" s="4"/>
      <c r="AL527" s="4"/>
      <c r="AM527" s="24">
        <v>136.63999999999999</v>
      </c>
      <c r="AN527" s="24">
        <v>20.440000000000001</v>
      </c>
      <c r="AO527" s="24">
        <v>24.97</v>
      </c>
      <c r="AP527" s="24"/>
      <c r="AQ527" s="24"/>
      <c r="AR527" s="24"/>
      <c r="AS527" s="4"/>
      <c r="AT527" s="4"/>
      <c r="AU527" s="24">
        <v>136.63999999999999</v>
      </c>
      <c r="AV527" s="24">
        <v>20.440000000000001</v>
      </c>
      <c r="AW527" s="24">
        <v>24.97</v>
      </c>
      <c r="AX527" s="24"/>
      <c r="AY527" s="24"/>
      <c r="AZ527" s="24"/>
      <c r="BA527" s="4"/>
    </row>
    <row r="528" spans="2:53">
      <c r="B528" s="208" t="s">
        <v>299</v>
      </c>
      <c r="C528" s="208"/>
      <c r="D528" s="209" t="s">
        <v>95</v>
      </c>
      <c r="E528" s="208">
        <v>6</v>
      </c>
      <c r="F528" s="208">
        <v>4</v>
      </c>
      <c r="G528" s="208">
        <v>4</v>
      </c>
      <c r="H528" s="208">
        <v>3</v>
      </c>
      <c r="I528" s="208">
        <v>2</v>
      </c>
      <c r="J528" s="208"/>
      <c r="K528" s="202"/>
      <c r="L528" s="202"/>
      <c r="M528" s="208">
        <v>590.65</v>
      </c>
      <c r="N528" s="208">
        <v>326.13</v>
      </c>
      <c r="O528" s="208">
        <v>363.99</v>
      </c>
      <c r="P528" s="208">
        <v>426.76</v>
      </c>
      <c r="Q528" s="208">
        <v>2723.82</v>
      </c>
      <c r="R528" s="208"/>
      <c r="S528" s="202"/>
      <c r="T528" s="202"/>
      <c r="U528" s="208">
        <v>98.441666666666706</v>
      </c>
      <c r="V528" s="208">
        <v>81.532499999999999</v>
      </c>
      <c r="W528" s="208">
        <v>90.997500000000002</v>
      </c>
      <c r="X528" s="208">
        <v>142.25333333333299</v>
      </c>
      <c r="Y528" s="208">
        <v>1361.91</v>
      </c>
      <c r="Z528" s="11"/>
      <c r="AA528" s="4"/>
      <c r="AB528" s="11" t="s">
        <v>330</v>
      </c>
      <c r="AC528" s="11"/>
      <c r="AD528" s="70" t="s">
        <v>331</v>
      </c>
      <c r="AE528" s="24">
        <v>87</v>
      </c>
      <c r="AF528" s="24">
        <v>25</v>
      </c>
      <c r="AG528" s="24">
        <v>17</v>
      </c>
      <c r="AH528" s="24">
        <v>13</v>
      </c>
      <c r="AI528" s="24">
        <v>10</v>
      </c>
      <c r="AJ528" s="24"/>
      <c r="AK528" s="4"/>
      <c r="AL528" s="4"/>
      <c r="AM528" s="24">
        <v>10842.5</v>
      </c>
      <c r="AN528" s="24">
        <v>6369.17</v>
      </c>
      <c r="AO528" s="24">
        <v>4550.2</v>
      </c>
      <c r="AP528" s="24">
        <v>4417.1400000000003</v>
      </c>
      <c r="AQ528" s="24">
        <v>6353.59</v>
      </c>
      <c r="AR528" s="24"/>
      <c r="AS528" s="4"/>
      <c r="AT528" s="4"/>
      <c r="AU528" s="24">
        <v>124.626436781609</v>
      </c>
      <c r="AV528" s="24">
        <v>254.76679999999999</v>
      </c>
      <c r="AW528" s="24">
        <v>267.65882352941202</v>
      </c>
      <c r="AX528" s="24">
        <v>339.78</v>
      </c>
      <c r="AY528" s="24">
        <v>635.35900000000004</v>
      </c>
      <c r="AZ528" s="24"/>
      <c r="BA528" s="4"/>
    </row>
    <row r="529" spans="2:53">
      <c r="B529" s="208" t="s">
        <v>299</v>
      </c>
      <c r="C529" s="208"/>
      <c r="D529" s="209" t="s">
        <v>105</v>
      </c>
      <c r="E529" s="208">
        <v>604</v>
      </c>
      <c r="F529" s="208">
        <v>459</v>
      </c>
      <c r="G529" s="208">
        <v>385</v>
      </c>
      <c r="H529" s="208">
        <v>302</v>
      </c>
      <c r="I529" s="208">
        <v>239</v>
      </c>
      <c r="J529" s="208"/>
      <c r="K529" s="202"/>
      <c r="L529" s="202"/>
      <c r="M529" s="208">
        <v>69287.039999999994</v>
      </c>
      <c r="N529" s="208">
        <v>60991.69</v>
      </c>
      <c r="O529" s="208">
        <v>86885.92</v>
      </c>
      <c r="P529" s="208">
        <v>84486.44</v>
      </c>
      <c r="Q529" s="208">
        <v>264209.5</v>
      </c>
      <c r="R529" s="208"/>
      <c r="S529" s="202"/>
      <c r="T529" s="202"/>
      <c r="U529" s="208">
        <v>113.58531147540999</v>
      </c>
      <c r="V529" s="208">
        <v>132.87949891067501</v>
      </c>
      <c r="W529" s="208">
        <v>225.67771428571399</v>
      </c>
      <c r="X529" s="208">
        <v>279.75642384105998</v>
      </c>
      <c r="Y529" s="208">
        <v>1105.4790794979101</v>
      </c>
      <c r="Z529" s="11"/>
      <c r="AA529" s="4"/>
      <c r="AB529" s="11" t="s">
        <v>332</v>
      </c>
      <c r="AC529" s="11"/>
      <c r="AD529" s="70" t="s">
        <v>333</v>
      </c>
      <c r="AE529" s="24">
        <v>17</v>
      </c>
      <c r="AF529" s="24">
        <v>7</v>
      </c>
      <c r="AG529" s="24">
        <v>8</v>
      </c>
      <c r="AH529" s="24">
        <v>4</v>
      </c>
      <c r="AI529" s="24">
        <v>3</v>
      </c>
      <c r="AJ529" s="24"/>
      <c r="AK529" s="4"/>
      <c r="AL529" s="4"/>
      <c r="AM529" s="24">
        <v>2274.8000000000002</v>
      </c>
      <c r="AN529" s="24">
        <v>399.44</v>
      </c>
      <c r="AO529" s="24">
        <v>565.79</v>
      </c>
      <c r="AP529" s="24">
        <v>279.37</v>
      </c>
      <c r="AQ529" s="24">
        <v>582.62</v>
      </c>
      <c r="AR529" s="24"/>
      <c r="AS529" s="4"/>
      <c r="AT529" s="4"/>
      <c r="AU529" s="24">
        <v>133.81176470588201</v>
      </c>
      <c r="AV529" s="24">
        <v>57.062857142857098</v>
      </c>
      <c r="AW529" s="24">
        <v>70.723749999999995</v>
      </c>
      <c r="AX529" s="24">
        <v>69.842500000000001</v>
      </c>
      <c r="AY529" s="24">
        <v>194.20666666666699</v>
      </c>
      <c r="AZ529" s="24"/>
      <c r="BA529" s="4"/>
    </row>
    <row r="530" spans="2:53">
      <c r="B530" s="208" t="s">
        <v>300</v>
      </c>
      <c r="C530" s="208"/>
      <c r="D530" s="209" t="s">
        <v>301</v>
      </c>
      <c r="E530" s="208">
        <v>179</v>
      </c>
      <c r="F530" s="208">
        <v>119</v>
      </c>
      <c r="G530" s="208">
        <v>85</v>
      </c>
      <c r="H530" s="208">
        <v>67</v>
      </c>
      <c r="I530" s="208">
        <v>52</v>
      </c>
      <c r="J530" s="208"/>
      <c r="K530" s="202"/>
      <c r="L530" s="202"/>
      <c r="M530" s="208">
        <v>69132.95</v>
      </c>
      <c r="N530" s="208">
        <v>31589.4</v>
      </c>
      <c r="O530" s="208">
        <v>31474.93</v>
      </c>
      <c r="P530" s="208">
        <v>26261.62</v>
      </c>
      <c r="Q530" s="208">
        <v>119769.41</v>
      </c>
      <c r="R530" s="208"/>
      <c r="S530" s="202"/>
      <c r="T530" s="202"/>
      <c r="U530" s="208">
        <v>386.217597765363</v>
      </c>
      <c r="V530" s="208">
        <v>265.45714285714303</v>
      </c>
      <c r="W530" s="208">
        <v>370.29329411764701</v>
      </c>
      <c r="X530" s="208">
        <v>391.96447761194003</v>
      </c>
      <c r="Y530" s="208">
        <v>2303.2578846153801</v>
      </c>
      <c r="Z530" s="11"/>
      <c r="AA530" s="4"/>
      <c r="AB530" s="11" t="s">
        <v>525</v>
      </c>
      <c r="AC530" s="11"/>
      <c r="AD530" s="70" t="s">
        <v>152</v>
      </c>
      <c r="AE530" s="24">
        <v>1</v>
      </c>
      <c r="AF530" s="24"/>
      <c r="AG530" s="24"/>
      <c r="AH530" s="24"/>
      <c r="AI530" s="24"/>
      <c r="AJ530" s="24"/>
      <c r="AK530" s="4"/>
      <c r="AL530" s="4"/>
      <c r="AM530" s="24">
        <v>185.48</v>
      </c>
      <c r="AN530" s="24"/>
      <c r="AO530" s="24"/>
      <c r="AP530" s="24"/>
      <c r="AQ530" s="24"/>
      <c r="AR530" s="24"/>
      <c r="AS530" s="4"/>
      <c r="AT530" s="4"/>
      <c r="AU530" s="24">
        <v>185.48</v>
      </c>
      <c r="AV530" s="24"/>
      <c r="AW530" s="24"/>
      <c r="AX530" s="24"/>
      <c r="AY530" s="24"/>
      <c r="AZ530" s="24"/>
      <c r="BA530" s="4"/>
    </row>
    <row r="531" spans="2:53">
      <c r="B531" s="208" t="s">
        <v>302</v>
      </c>
      <c r="C531" s="208"/>
      <c r="D531" s="209" t="s">
        <v>228</v>
      </c>
      <c r="E531" s="208">
        <v>2</v>
      </c>
      <c r="F531" s="208">
        <v>1</v>
      </c>
      <c r="G531" s="208">
        <v>1</v>
      </c>
      <c r="H531" s="208">
        <v>1</v>
      </c>
      <c r="I531" s="208">
        <v>1</v>
      </c>
      <c r="J531" s="208"/>
      <c r="K531" s="202"/>
      <c r="L531" s="202"/>
      <c r="M531" s="208">
        <v>400.39</v>
      </c>
      <c r="N531" s="208">
        <v>90.4</v>
      </c>
      <c r="O531" s="208">
        <v>133.44</v>
      </c>
      <c r="P531" s="208">
        <v>163.02000000000001</v>
      </c>
      <c r="Q531" s="208">
        <v>1013.28</v>
      </c>
      <c r="R531" s="208"/>
      <c r="S531" s="202"/>
      <c r="T531" s="202"/>
      <c r="U531" s="208">
        <v>200.19499999999999</v>
      </c>
      <c r="V531" s="208">
        <v>90.4</v>
      </c>
      <c r="W531" s="208">
        <v>133.44</v>
      </c>
      <c r="X531" s="208">
        <v>163.02000000000001</v>
      </c>
      <c r="Y531" s="208">
        <v>1013.28</v>
      </c>
      <c r="Z531" s="11"/>
      <c r="AA531" s="4"/>
      <c r="AB531" s="11" t="s">
        <v>335</v>
      </c>
      <c r="AC531" s="11"/>
      <c r="AD531" s="70" t="s">
        <v>292</v>
      </c>
      <c r="AE531" s="24">
        <v>20</v>
      </c>
      <c r="AF531" s="24">
        <v>7</v>
      </c>
      <c r="AG531" s="24">
        <v>7</v>
      </c>
      <c r="AH531" s="24">
        <v>2</v>
      </c>
      <c r="AI531" s="24">
        <v>2</v>
      </c>
      <c r="AJ531" s="24"/>
      <c r="AK531" s="4"/>
      <c r="AL531" s="4"/>
      <c r="AM531" s="24">
        <v>32050.05</v>
      </c>
      <c r="AN531" s="24">
        <v>941.77</v>
      </c>
      <c r="AO531" s="24">
        <v>1643.49</v>
      </c>
      <c r="AP531" s="24">
        <v>12557.7</v>
      </c>
      <c r="AQ531" s="24">
        <v>1224.6099999999999</v>
      </c>
      <c r="AR531" s="24"/>
      <c r="AS531" s="4"/>
      <c r="AT531" s="4"/>
      <c r="AU531" s="24">
        <v>1602.5025000000001</v>
      </c>
      <c r="AV531" s="24">
        <v>134.538571428571</v>
      </c>
      <c r="AW531" s="24">
        <v>234.784285714286</v>
      </c>
      <c r="AX531" s="24">
        <v>6278.85</v>
      </c>
      <c r="AY531" s="24">
        <v>612.30499999999995</v>
      </c>
      <c r="AZ531" s="24"/>
      <c r="BA531" s="4"/>
    </row>
    <row r="532" spans="2:53">
      <c r="B532" s="208" t="s">
        <v>302</v>
      </c>
      <c r="C532" s="208"/>
      <c r="D532" s="209" t="s">
        <v>303</v>
      </c>
      <c r="E532" s="208">
        <v>99</v>
      </c>
      <c r="F532" s="208">
        <v>74</v>
      </c>
      <c r="G532" s="208">
        <v>62</v>
      </c>
      <c r="H532" s="208">
        <v>41</v>
      </c>
      <c r="I532" s="208">
        <v>37</v>
      </c>
      <c r="J532" s="208"/>
      <c r="K532" s="202"/>
      <c r="L532" s="202"/>
      <c r="M532" s="208">
        <v>15981.34</v>
      </c>
      <c r="N532" s="208">
        <v>16632.27</v>
      </c>
      <c r="O532" s="208">
        <v>26385.03</v>
      </c>
      <c r="P532" s="208">
        <v>12292.02</v>
      </c>
      <c r="Q532" s="208">
        <v>41920.620000000003</v>
      </c>
      <c r="R532" s="208"/>
      <c r="S532" s="202"/>
      <c r="T532" s="202"/>
      <c r="U532" s="208">
        <v>161.42767676767701</v>
      </c>
      <c r="V532" s="208">
        <v>224.76040540540501</v>
      </c>
      <c r="W532" s="208">
        <v>425.565</v>
      </c>
      <c r="X532" s="208">
        <v>299.80536585365797</v>
      </c>
      <c r="Y532" s="208">
        <v>1132.98972972973</v>
      </c>
      <c r="Z532" s="11"/>
      <c r="AA532" s="4"/>
      <c r="AB532" s="11" t="s">
        <v>336</v>
      </c>
      <c r="AC532" s="11"/>
      <c r="AD532" s="70" t="s">
        <v>194</v>
      </c>
      <c r="AE532" s="24">
        <v>35</v>
      </c>
      <c r="AF532" s="24">
        <v>13</v>
      </c>
      <c r="AG532" s="24">
        <v>4</v>
      </c>
      <c r="AH532" s="24">
        <v>1</v>
      </c>
      <c r="AI532" s="24">
        <v>1</v>
      </c>
      <c r="AJ532" s="24"/>
      <c r="AK532" s="4"/>
      <c r="AL532" s="4"/>
      <c r="AM532" s="24">
        <v>11008.22</v>
      </c>
      <c r="AN532" s="24">
        <v>2111.5700000000002</v>
      </c>
      <c r="AO532" s="24">
        <v>302.22000000000003</v>
      </c>
      <c r="AP532" s="24">
        <v>24.78</v>
      </c>
      <c r="AQ532" s="24">
        <v>869.81</v>
      </c>
      <c r="AR532" s="24"/>
      <c r="AS532" s="4"/>
      <c r="AT532" s="4"/>
      <c r="AU532" s="24">
        <v>314.52057142857097</v>
      </c>
      <c r="AV532" s="24">
        <v>162.42846153846199</v>
      </c>
      <c r="AW532" s="24">
        <v>75.555000000000007</v>
      </c>
      <c r="AX532" s="24">
        <v>24.78</v>
      </c>
      <c r="AY532" s="24">
        <v>869.81</v>
      </c>
      <c r="AZ532" s="24"/>
      <c r="BA532" s="4"/>
    </row>
    <row r="533" spans="2:53">
      <c r="B533" s="208" t="s">
        <v>304</v>
      </c>
      <c r="C533" s="208"/>
      <c r="D533" s="209" t="s">
        <v>140</v>
      </c>
      <c r="E533" s="208">
        <v>2932</v>
      </c>
      <c r="F533" s="208">
        <v>2321</v>
      </c>
      <c r="G533" s="208">
        <v>1993</v>
      </c>
      <c r="H533" s="208">
        <v>1623</v>
      </c>
      <c r="I533" s="208">
        <v>1511</v>
      </c>
      <c r="J533" s="208"/>
      <c r="K533" s="202"/>
      <c r="L533" s="202"/>
      <c r="M533" s="208">
        <v>405199.02999999898</v>
      </c>
      <c r="N533" s="208">
        <v>327566.179999999</v>
      </c>
      <c r="O533" s="208">
        <v>432657.78</v>
      </c>
      <c r="P533" s="208">
        <v>379747.14</v>
      </c>
      <c r="Q533" s="208">
        <v>1804496</v>
      </c>
      <c r="R533" s="208"/>
      <c r="S533" s="202"/>
      <c r="T533" s="202"/>
      <c r="U533" s="208">
        <v>136.98412102772099</v>
      </c>
      <c r="V533" s="208">
        <v>140.949302925989</v>
      </c>
      <c r="W533" s="208">
        <v>216.97982948846601</v>
      </c>
      <c r="X533" s="208">
        <v>233.83444581280801</v>
      </c>
      <c r="Y533" s="208">
        <v>1193.44973544973</v>
      </c>
      <c r="Z533" s="11"/>
      <c r="AA533" s="4"/>
      <c r="AB533" s="11" t="s">
        <v>337</v>
      </c>
      <c r="AC533" s="11"/>
      <c r="AD533" s="70" t="s">
        <v>338</v>
      </c>
      <c r="AE533" s="24">
        <v>86</v>
      </c>
      <c r="AF533" s="24">
        <v>42</v>
      </c>
      <c r="AG533" s="24">
        <v>32</v>
      </c>
      <c r="AH533" s="24">
        <v>25</v>
      </c>
      <c r="AI533" s="24">
        <v>23</v>
      </c>
      <c r="AJ533" s="24"/>
      <c r="AK533" s="4"/>
      <c r="AL533" s="4"/>
      <c r="AM533" s="24">
        <v>57338</v>
      </c>
      <c r="AN533" s="24">
        <v>48340.9</v>
      </c>
      <c r="AO533" s="24">
        <v>13590.5</v>
      </c>
      <c r="AP533" s="24">
        <v>2563.11</v>
      </c>
      <c r="AQ533" s="24">
        <v>15049.29</v>
      </c>
      <c r="AR533" s="24"/>
      <c r="AS533" s="4"/>
      <c r="AT533" s="4"/>
      <c r="AU533" s="24">
        <v>666.72093023255798</v>
      </c>
      <c r="AV533" s="24">
        <v>1150.9738095238099</v>
      </c>
      <c r="AW533" s="24">
        <v>424.703125</v>
      </c>
      <c r="AX533" s="24">
        <v>102.5244</v>
      </c>
      <c r="AY533" s="24">
        <v>654.31695652173903</v>
      </c>
      <c r="AZ533" s="24"/>
      <c r="BA533" s="4"/>
    </row>
    <row r="534" spans="2:53">
      <c r="B534" s="208" t="s">
        <v>305</v>
      </c>
      <c r="C534" s="208"/>
      <c r="D534" s="209" t="s">
        <v>306</v>
      </c>
      <c r="E534" s="208">
        <v>52</v>
      </c>
      <c r="F534" s="208">
        <v>40</v>
      </c>
      <c r="G534" s="208">
        <v>30</v>
      </c>
      <c r="H534" s="208">
        <v>23</v>
      </c>
      <c r="I534" s="208">
        <v>22</v>
      </c>
      <c r="J534" s="208"/>
      <c r="K534" s="202"/>
      <c r="L534" s="202"/>
      <c r="M534" s="208">
        <v>9910.35</v>
      </c>
      <c r="N534" s="208">
        <v>7301.97</v>
      </c>
      <c r="O534" s="208">
        <v>11105.71</v>
      </c>
      <c r="P534" s="208">
        <v>6186.53</v>
      </c>
      <c r="Q534" s="208">
        <v>55915.59</v>
      </c>
      <c r="R534" s="208"/>
      <c r="S534" s="202"/>
      <c r="T534" s="202"/>
      <c r="U534" s="208">
        <v>186.987735849057</v>
      </c>
      <c r="V534" s="208">
        <v>182.54925</v>
      </c>
      <c r="W534" s="208">
        <v>370.190333333333</v>
      </c>
      <c r="X534" s="208">
        <v>268.97956521739098</v>
      </c>
      <c r="Y534" s="208">
        <v>2541.61772727273</v>
      </c>
      <c r="Z534" s="11"/>
      <c r="AA534" s="4"/>
      <c r="AB534" s="11" t="s">
        <v>339</v>
      </c>
      <c r="AC534" s="11"/>
      <c r="AD534" s="70" t="s">
        <v>340</v>
      </c>
      <c r="AE534" s="24">
        <v>29</v>
      </c>
      <c r="AF534" s="24">
        <v>13</v>
      </c>
      <c r="AG534" s="24">
        <v>8</v>
      </c>
      <c r="AH534" s="24">
        <v>9</v>
      </c>
      <c r="AI534" s="24">
        <v>8</v>
      </c>
      <c r="AJ534" s="24"/>
      <c r="AK534" s="4"/>
      <c r="AL534" s="4"/>
      <c r="AM534" s="24">
        <v>9422.4599999999991</v>
      </c>
      <c r="AN534" s="24">
        <v>3979.3</v>
      </c>
      <c r="AO534" s="24">
        <v>409.03</v>
      </c>
      <c r="AP534" s="24">
        <v>415.35</v>
      </c>
      <c r="AQ534" s="24">
        <v>1679.02</v>
      </c>
      <c r="AR534" s="24"/>
      <c r="AS534" s="4"/>
      <c r="AT534" s="4"/>
      <c r="AU534" s="24">
        <v>324.91241379310298</v>
      </c>
      <c r="AV534" s="24">
        <v>306.10000000000002</v>
      </c>
      <c r="AW534" s="24">
        <v>51.128749999999997</v>
      </c>
      <c r="AX534" s="24">
        <v>46.15</v>
      </c>
      <c r="AY534" s="24">
        <v>209.8775</v>
      </c>
      <c r="AZ534" s="24"/>
      <c r="BA534" s="4"/>
    </row>
    <row r="535" spans="2:53">
      <c r="B535" s="208" t="s">
        <v>307</v>
      </c>
      <c r="C535" s="208"/>
      <c r="D535" s="209" t="s">
        <v>308</v>
      </c>
      <c r="E535" s="208">
        <v>164</v>
      </c>
      <c r="F535" s="208">
        <v>153</v>
      </c>
      <c r="G535" s="208">
        <v>119</v>
      </c>
      <c r="H535" s="208">
        <v>111</v>
      </c>
      <c r="I535" s="208">
        <v>109</v>
      </c>
      <c r="J535" s="208"/>
      <c r="K535" s="202"/>
      <c r="L535" s="202"/>
      <c r="M535" s="208">
        <v>22726.12</v>
      </c>
      <c r="N535" s="208">
        <v>23799.27</v>
      </c>
      <c r="O535" s="208">
        <v>23958.42</v>
      </c>
      <c r="P535" s="208">
        <v>24398.32</v>
      </c>
      <c r="Q535" s="208">
        <v>112096.26</v>
      </c>
      <c r="R535" s="208"/>
      <c r="S535" s="202"/>
      <c r="T535" s="202"/>
      <c r="U535" s="208">
        <v>134.474082840237</v>
      </c>
      <c r="V535" s="208">
        <v>154.54071428571399</v>
      </c>
      <c r="W535" s="208">
        <v>201.33126050420199</v>
      </c>
      <c r="X535" s="208">
        <v>219.80468468468499</v>
      </c>
      <c r="Y535" s="208">
        <v>1028.4060550458701</v>
      </c>
      <c r="Z535" s="11"/>
      <c r="AA535" s="4"/>
      <c r="AB535" s="11" t="s">
        <v>341</v>
      </c>
      <c r="AC535" s="11"/>
      <c r="AD535" s="70" t="s">
        <v>142</v>
      </c>
      <c r="AE535" s="24">
        <v>99</v>
      </c>
      <c r="AF535" s="24">
        <v>70</v>
      </c>
      <c r="AG535" s="24">
        <v>54</v>
      </c>
      <c r="AH535" s="24">
        <v>27</v>
      </c>
      <c r="AI535" s="24">
        <v>43</v>
      </c>
      <c r="AJ535" s="24"/>
      <c r="AK535" s="4"/>
      <c r="AL535" s="4"/>
      <c r="AM535" s="24">
        <v>71077.58</v>
      </c>
      <c r="AN535" s="24">
        <v>61333.54</v>
      </c>
      <c r="AO535" s="24">
        <v>19897.689999999999</v>
      </c>
      <c r="AP535" s="24">
        <v>3047.58</v>
      </c>
      <c r="AQ535" s="24">
        <v>106605.8</v>
      </c>
      <c r="AR535" s="24"/>
      <c r="AS535" s="4"/>
      <c r="AT535" s="4"/>
      <c r="AU535" s="24">
        <v>717.95535353535297</v>
      </c>
      <c r="AV535" s="24">
        <v>863.85267605633805</v>
      </c>
      <c r="AW535" s="24">
        <v>361.77618181818201</v>
      </c>
      <c r="AX535" s="24">
        <v>112.87333333333299</v>
      </c>
      <c r="AY535" s="24">
        <v>2479.20465116279</v>
      </c>
      <c r="AZ535" s="24"/>
      <c r="BA535" s="4"/>
    </row>
    <row r="536" spans="2:53">
      <c r="B536" s="208" t="s">
        <v>309</v>
      </c>
      <c r="C536" s="208"/>
      <c r="D536" s="209" t="s">
        <v>310</v>
      </c>
      <c r="E536" s="208">
        <v>133</v>
      </c>
      <c r="F536" s="208">
        <v>99</v>
      </c>
      <c r="G536" s="208">
        <v>85</v>
      </c>
      <c r="H536" s="208">
        <v>70</v>
      </c>
      <c r="I536" s="208">
        <v>74</v>
      </c>
      <c r="J536" s="208"/>
      <c r="K536" s="202"/>
      <c r="L536" s="202"/>
      <c r="M536" s="208">
        <v>22369.1</v>
      </c>
      <c r="N536" s="208">
        <v>15925.22</v>
      </c>
      <c r="O536" s="208">
        <v>17548.36</v>
      </c>
      <c r="P536" s="208">
        <v>18818.689999999999</v>
      </c>
      <c r="Q536" s="208">
        <v>162484.60999999999</v>
      </c>
      <c r="R536" s="208"/>
      <c r="S536" s="202"/>
      <c r="T536" s="202"/>
      <c r="U536" s="208">
        <v>166.933582089552</v>
      </c>
      <c r="V536" s="208">
        <v>159.25219999999999</v>
      </c>
      <c r="W536" s="208">
        <v>206.451294117647</v>
      </c>
      <c r="X536" s="208">
        <v>268.83842857142901</v>
      </c>
      <c r="Y536" s="208">
        <v>2195.7379729729701</v>
      </c>
      <c r="Z536" s="11"/>
      <c r="AA536" s="4"/>
      <c r="AB536" s="11" t="s">
        <v>342</v>
      </c>
      <c r="AC536" s="11"/>
      <c r="AD536" s="70" t="s">
        <v>343</v>
      </c>
      <c r="AE536" s="24">
        <v>122</v>
      </c>
      <c r="AF536" s="24">
        <v>45</v>
      </c>
      <c r="AG536" s="24">
        <v>31</v>
      </c>
      <c r="AH536" s="24">
        <v>22</v>
      </c>
      <c r="AI536" s="24">
        <v>17</v>
      </c>
      <c r="AJ536" s="24"/>
      <c r="AK536" s="4"/>
      <c r="AL536" s="4"/>
      <c r="AM536" s="24">
        <v>60214.36</v>
      </c>
      <c r="AN536" s="24">
        <v>14043.63</v>
      </c>
      <c r="AO536" s="24">
        <v>13229.65</v>
      </c>
      <c r="AP536" s="24">
        <v>1795.46</v>
      </c>
      <c r="AQ536" s="24">
        <v>18190.990000000002</v>
      </c>
      <c r="AR536" s="24"/>
      <c r="AS536" s="4"/>
      <c r="AT536" s="4"/>
      <c r="AU536" s="24">
        <v>493.56032786885299</v>
      </c>
      <c r="AV536" s="24">
        <v>312.08066666666701</v>
      </c>
      <c r="AW536" s="24">
        <v>426.76290322580599</v>
      </c>
      <c r="AX536" s="24">
        <v>81.611818181818194</v>
      </c>
      <c r="AY536" s="24">
        <v>1070.0582352941201</v>
      </c>
      <c r="AZ536" s="24"/>
      <c r="BA536" s="4"/>
    </row>
    <row r="537" spans="2:53">
      <c r="B537" s="208" t="s">
        <v>311</v>
      </c>
      <c r="C537" s="208"/>
      <c r="D537" s="209" t="s">
        <v>101</v>
      </c>
      <c r="E537" s="208">
        <v>214</v>
      </c>
      <c r="F537" s="208">
        <v>139</v>
      </c>
      <c r="G537" s="208">
        <v>115</v>
      </c>
      <c r="H537" s="208">
        <v>92</v>
      </c>
      <c r="I537" s="208">
        <v>87</v>
      </c>
      <c r="J537" s="208"/>
      <c r="K537" s="202"/>
      <c r="L537" s="202"/>
      <c r="M537" s="208">
        <v>30265.42</v>
      </c>
      <c r="N537" s="208">
        <v>19179.8</v>
      </c>
      <c r="O537" s="208">
        <v>27589.95</v>
      </c>
      <c r="P537" s="208">
        <v>22871.48</v>
      </c>
      <c r="Q537" s="208">
        <v>112037.62</v>
      </c>
      <c r="R537" s="208"/>
      <c r="S537" s="202"/>
      <c r="T537" s="202"/>
      <c r="U537" s="208">
        <v>140.76939534883701</v>
      </c>
      <c r="V537" s="208">
        <v>137.98417266186999</v>
      </c>
      <c r="W537" s="208">
        <v>239.91260869565201</v>
      </c>
      <c r="X537" s="208">
        <v>248.60304347826099</v>
      </c>
      <c r="Y537" s="208">
        <v>1287.7887356321801</v>
      </c>
      <c r="Z537" s="11"/>
      <c r="AA537" s="4"/>
      <c r="AB537" s="11" t="s">
        <v>344</v>
      </c>
      <c r="AC537" s="11"/>
      <c r="AD537" s="70" t="s">
        <v>117</v>
      </c>
      <c r="AE537" s="24">
        <v>24</v>
      </c>
      <c r="AF537" s="24">
        <v>9</v>
      </c>
      <c r="AG537" s="24">
        <v>7</v>
      </c>
      <c r="AH537" s="24">
        <v>3</v>
      </c>
      <c r="AI537" s="24">
        <v>2</v>
      </c>
      <c r="AJ537" s="24"/>
      <c r="AK537" s="4"/>
      <c r="AL537" s="4"/>
      <c r="AM537" s="24">
        <v>11084.97</v>
      </c>
      <c r="AN537" s="24">
        <v>1062.8800000000001</v>
      </c>
      <c r="AO537" s="24">
        <v>17261.7</v>
      </c>
      <c r="AP537" s="24">
        <v>202.16</v>
      </c>
      <c r="AQ537" s="24">
        <v>3837.94</v>
      </c>
      <c r="AR537" s="24"/>
      <c r="AS537" s="4"/>
      <c r="AT537" s="4"/>
      <c r="AU537" s="24">
        <v>461.87374999999997</v>
      </c>
      <c r="AV537" s="24">
        <v>118.09777777777801</v>
      </c>
      <c r="AW537" s="24">
        <v>2465.9571428571398</v>
      </c>
      <c r="AX537" s="24">
        <v>67.386666666666699</v>
      </c>
      <c r="AY537" s="24">
        <v>1918.97</v>
      </c>
      <c r="AZ537" s="24"/>
      <c r="BA537" s="4"/>
    </row>
    <row r="538" spans="2:53">
      <c r="B538" s="208" t="s">
        <v>311</v>
      </c>
      <c r="C538" s="208"/>
      <c r="D538" s="209" t="s">
        <v>223</v>
      </c>
      <c r="E538" s="208">
        <v>1</v>
      </c>
      <c r="F538" s="208"/>
      <c r="G538" s="208"/>
      <c r="H538" s="208"/>
      <c r="I538" s="208"/>
      <c r="J538" s="208"/>
      <c r="K538" s="202"/>
      <c r="L538" s="202"/>
      <c r="M538" s="208">
        <v>85.35</v>
      </c>
      <c r="N538" s="208"/>
      <c r="O538" s="208"/>
      <c r="P538" s="208"/>
      <c r="Q538" s="208"/>
      <c r="R538" s="208"/>
      <c r="S538" s="202"/>
      <c r="T538" s="202"/>
      <c r="U538" s="208">
        <v>85.35</v>
      </c>
      <c r="V538" s="208"/>
      <c r="W538" s="208"/>
      <c r="X538" s="208"/>
      <c r="Y538" s="208"/>
      <c r="Z538" s="11"/>
      <c r="AA538" s="4"/>
      <c r="AB538" s="11" t="s">
        <v>345</v>
      </c>
      <c r="AC538" s="11"/>
      <c r="AD538" s="70" t="s">
        <v>346</v>
      </c>
      <c r="AE538" s="24">
        <v>10</v>
      </c>
      <c r="AF538" s="24">
        <v>8</v>
      </c>
      <c r="AG538" s="24">
        <v>6</v>
      </c>
      <c r="AH538" s="24">
        <v>6</v>
      </c>
      <c r="AI538" s="24">
        <v>6</v>
      </c>
      <c r="AJ538" s="24"/>
      <c r="AK538" s="4"/>
      <c r="AL538" s="4"/>
      <c r="AM538" s="24">
        <v>7815.78</v>
      </c>
      <c r="AN538" s="24">
        <v>9561.91</v>
      </c>
      <c r="AO538" s="24">
        <v>354.74</v>
      </c>
      <c r="AP538" s="24">
        <v>388.15</v>
      </c>
      <c r="AQ538" s="24">
        <v>2177.91</v>
      </c>
      <c r="AR538" s="24"/>
      <c r="AS538" s="4"/>
      <c r="AT538" s="4"/>
      <c r="AU538" s="24">
        <v>781.57799999999997</v>
      </c>
      <c r="AV538" s="24">
        <v>1195.23875</v>
      </c>
      <c r="AW538" s="24">
        <v>59.123333333333299</v>
      </c>
      <c r="AX538" s="24">
        <v>64.691666666666706</v>
      </c>
      <c r="AY538" s="24">
        <v>362.98500000000001</v>
      </c>
      <c r="AZ538" s="24"/>
      <c r="BA538" s="4"/>
    </row>
    <row r="539" spans="2:53">
      <c r="B539" s="208" t="s">
        <v>312</v>
      </c>
      <c r="C539" s="208"/>
      <c r="D539" s="209" t="s">
        <v>84</v>
      </c>
      <c r="E539" s="208">
        <v>5</v>
      </c>
      <c r="F539" s="208">
        <v>2</v>
      </c>
      <c r="G539" s="208">
        <v>2</v>
      </c>
      <c r="H539" s="208">
        <v>1</v>
      </c>
      <c r="I539" s="208">
        <v>2</v>
      </c>
      <c r="J539" s="208"/>
      <c r="K539" s="202"/>
      <c r="L539" s="202"/>
      <c r="M539" s="208">
        <v>532.23</v>
      </c>
      <c r="N539" s="208">
        <v>75.28</v>
      </c>
      <c r="O539" s="208">
        <v>40.54</v>
      </c>
      <c r="P539" s="208">
        <v>49.61</v>
      </c>
      <c r="Q539" s="208">
        <v>562.96</v>
      </c>
      <c r="R539" s="208"/>
      <c r="S539" s="202"/>
      <c r="T539" s="202"/>
      <c r="U539" s="208">
        <v>106.446</v>
      </c>
      <c r="V539" s="208">
        <v>37.64</v>
      </c>
      <c r="W539" s="208">
        <v>20.27</v>
      </c>
      <c r="X539" s="208">
        <v>49.61</v>
      </c>
      <c r="Y539" s="208">
        <v>281.48</v>
      </c>
      <c r="Z539" s="11"/>
      <c r="AA539" s="4"/>
      <c r="AB539" s="11" t="s">
        <v>347</v>
      </c>
      <c r="AC539" s="11"/>
      <c r="AD539" s="70" t="s">
        <v>162</v>
      </c>
      <c r="AE539" s="24">
        <v>91</v>
      </c>
      <c r="AF539" s="24">
        <v>46</v>
      </c>
      <c r="AG539" s="24">
        <v>11</v>
      </c>
      <c r="AH539" s="24">
        <v>13</v>
      </c>
      <c r="AI539" s="24">
        <v>9</v>
      </c>
      <c r="AJ539" s="24"/>
      <c r="AK539" s="4"/>
      <c r="AL539" s="4"/>
      <c r="AM539" s="24">
        <v>43897.9</v>
      </c>
      <c r="AN539" s="24">
        <v>7911.39</v>
      </c>
      <c r="AO539" s="24">
        <v>2459.27</v>
      </c>
      <c r="AP539" s="24">
        <v>2674.79</v>
      </c>
      <c r="AQ539" s="24">
        <v>9789.25</v>
      </c>
      <c r="AR539" s="24"/>
      <c r="AS539" s="4"/>
      <c r="AT539" s="4"/>
      <c r="AU539" s="24">
        <v>482.39450549450601</v>
      </c>
      <c r="AV539" s="24">
        <v>171.98673913043501</v>
      </c>
      <c r="AW539" s="24">
        <v>223.57</v>
      </c>
      <c r="AX539" s="24">
        <v>205.753076923077</v>
      </c>
      <c r="AY539" s="24">
        <v>1087.69444444444</v>
      </c>
      <c r="AZ539" s="24"/>
      <c r="BA539" s="4"/>
    </row>
    <row r="540" spans="2:53" ht="13" thickBot="1">
      <c r="B540" s="212" t="s">
        <v>313</v>
      </c>
      <c r="C540" s="212"/>
      <c r="D540" s="213" t="s">
        <v>314</v>
      </c>
      <c r="E540" s="212">
        <v>154</v>
      </c>
      <c r="F540" s="212">
        <v>121</v>
      </c>
      <c r="G540" s="212">
        <v>102</v>
      </c>
      <c r="H540" s="212">
        <v>59</v>
      </c>
      <c r="I540" s="212">
        <v>71</v>
      </c>
      <c r="J540" s="212"/>
      <c r="K540" s="202"/>
      <c r="L540" s="202"/>
      <c r="M540" s="212">
        <v>19401.84</v>
      </c>
      <c r="N540" s="208">
        <v>21932.25</v>
      </c>
      <c r="O540" s="208">
        <v>26755.55</v>
      </c>
      <c r="P540" s="208">
        <v>15334.16</v>
      </c>
      <c r="Q540" s="208">
        <v>88068.74</v>
      </c>
      <c r="R540" s="208"/>
      <c r="S540" s="202"/>
      <c r="T540" s="202"/>
      <c r="U540" s="214">
        <v>125.17316129032299</v>
      </c>
      <c r="V540" s="214">
        <v>179.772540983607</v>
      </c>
      <c r="W540" s="214">
        <v>259.76262135922298</v>
      </c>
      <c r="X540" s="214">
        <v>259.90101694915302</v>
      </c>
      <c r="Y540" s="214">
        <v>1240.40478873239</v>
      </c>
      <c r="Z540" s="162"/>
      <c r="AA540" s="4"/>
      <c r="AB540" s="94" t="s">
        <v>348</v>
      </c>
      <c r="AC540" s="94"/>
      <c r="AD540" s="86" t="s">
        <v>84</v>
      </c>
      <c r="AE540" s="105">
        <v>6</v>
      </c>
      <c r="AF540" s="105">
        <v>2</v>
      </c>
      <c r="AG540" s="105">
        <v>1</v>
      </c>
      <c r="AH540" s="105">
        <v>2</v>
      </c>
      <c r="AI540" s="105">
        <v>2</v>
      </c>
      <c r="AJ540" s="105"/>
      <c r="AK540" s="4"/>
      <c r="AL540" s="4"/>
      <c r="AM540" s="164">
        <v>1417.48</v>
      </c>
      <c r="AN540" s="105">
        <v>43.67</v>
      </c>
      <c r="AO540" s="105">
        <v>27.79</v>
      </c>
      <c r="AP540" s="105">
        <v>40.78</v>
      </c>
      <c r="AQ540" s="105">
        <v>1839.06</v>
      </c>
      <c r="AR540" s="105"/>
      <c r="AS540" s="4"/>
      <c r="AT540" s="4"/>
      <c r="AU540" s="164">
        <v>236.24666666666701</v>
      </c>
      <c r="AV540" s="105">
        <v>21.835000000000001</v>
      </c>
      <c r="AW540" s="105">
        <v>27.79</v>
      </c>
      <c r="AX540" s="105">
        <v>20.39</v>
      </c>
      <c r="AY540" s="105">
        <v>919.53</v>
      </c>
      <c r="AZ540" s="105"/>
      <c r="BA540" s="4"/>
    </row>
    <row r="541" spans="2:53">
      <c r="B541" s="208" t="s">
        <v>315</v>
      </c>
      <c r="C541" s="208"/>
      <c r="D541" s="209" t="s">
        <v>316</v>
      </c>
      <c r="E541" s="208">
        <v>527</v>
      </c>
      <c r="F541" s="208">
        <v>364</v>
      </c>
      <c r="G541" s="208">
        <v>288</v>
      </c>
      <c r="H541" s="208">
        <v>196</v>
      </c>
      <c r="I541" s="208">
        <v>169</v>
      </c>
      <c r="J541" s="208"/>
      <c r="K541" s="202"/>
      <c r="L541" s="202"/>
      <c r="M541" s="208">
        <v>79686.94</v>
      </c>
      <c r="N541" s="208">
        <v>65833.009999999995</v>
      </c>
      <c r="O541" s="208">
        <v>83888.54</v>
      </c>
      <c r="P541" s="208">
        <v>55530.77</v>
      </c>
      <c r="Q541" s="208">
        <v>243870.53</v>
      </c>
      <c r="R541" s="208"/>
      <c r="S541" s="202"/>
      <c r="T541" s="202"/>
      <c r="U541" s="208">
        <v>150.63693761814699</v>
      </c>
      <c r="V541" s="208">
        <v>180.85991758241801</v>
      </c>
      <c r="W541" s="208">
        <v>291.27965277777798</v>
      </c>
      <c r="X541" s="208">
        <v>283.32025510204102</v>
      </c>
      <c r="Y541" s="208">
        <v>1443.02088757396</v>
      </c>
      <c r="Z541" s="11"/>
      <c r="AA541" s="4"/>
      <c r="AB541" s="11" t="s">
        <v>350</v>
      </c>
      <c r="AC541" s="11"/>
      <c r="AD541" s="70" t="s">
        <v>351</v>
      </c>
      <c r="AE541" s="24">
        <v>59</v>
      </c>
      <c r="AF541" s="24">
        <v>27</v>
      </c>
      <c r="AG541" s="24">
        <v>29</v>
      </c>
      <c r="AH541" s="24">
        <v>24</v>
      </c>
      <c r="AI541" s="24">
        <v>17</v>
      </c>
      <c r="AJ541" s="24"/>
      <c r="AK541" s="4"/>
      <c r="AL541" s="4"/>
      <c r="AM541" s="24">
        <v>31679.86</v>
      </c>
      <c r="AN541" s="24">
        <v>5068.3100000000004</v>
      </c>
      <c r="AO541" s="24">
        <v>3960.42</v>
      </c>
      <c r="AP541" s="24">
        <v>5049.34</v>
      </c>
      <c r="AQ541" s="24">
        <v>17695.36</v>
      </c>
      <c r="AR541" s="24"/>
      <c r="AS541" s="4"/>
      <c r="AT541" s="4"/>
      <c r="AU541" s="24">
        <v>536.94677966101699</v>
      </c>
      <c r="AV541" s="24">
        <v>187.71518518518499</v>
      </c>
      <c r="AW541" s="24">
        <v>136.56620689655199</v>
      </c>
      <c r="AX541" s="24">
        <v>187.01259259259299</v>
      </c>
      <c r="AY541" s="24">
        <v>931.33473684210503</v>
      </c>
      <c r="AZ541" s="24"/>
      <c r="BA541" s="4"/>
    </row>
    <row r="542" spans="2:53">
      <c r="B542" s="208" t="s">
        <v>317</v>
      </c>
      <c r="C542" s="208"/>
      <c r="D542" s="209" t="s">
        <v>194</v>
      </c>
      <c r="E542" s="208">
        <v>202</v>
      </c>
      <c r="F542" s="208">
        <v>116</v>
      </c>
      <c r="G542" s="208">
        <v>69</v>
      </c>
      <c r="H542" s="208">
        <v>58</v>
      </c>
      <c r="I542" s="208">
        <v>40</v>
      </c>
      <c r="J542" s="208"/>
      <c r="K542" s="202"/>
      <c r="L542" s="202"/>
      <c r="M542" s="208">
        <v>29116.12</v>
      </c>
      <c r="N542" s="208">
        <v>18800.900000000001</v>
      </c>
      <c r="O542" s="208">
        <v>10061.92</v>
      </c>
      <c r="P542" s="208">
        <v>13180.02</v>
      </c>
      <c r="Q542" s="208">
        <v>10813.3</v>
      </c>
      <c r="R542" s="208"/>
      <c r="S542" s="202"/>
      <c r="T542" s="202"/>
      <c r="U542" s="208">
        <v>142.726078431372</v>
      </c>
      <c r="V542" s="208">
        <v>162.076724137931</v>
      </c>
      <c r="W542" s="208">
        <v>145.824927536232</v>
      </c>
      <c r="X542" s="208">
        <v>227.24172413793099</v>
      </c>
      <c r="Y542" s="208">
        <v>270.33249999999998</v>
      </c>
      <c r="Z542" s="11"/>
      <c r="AA542" s="4"/>
      <c r="AB542" s="11" t="s">
        <v>352</v>
      </c>
      <c r="AC542" s="11"/>
      <c r="AD542" s="70" t="s">
        <v>152</v>
      </c>
      <c r="AE542" s="24">
        <v>1</v>
      </c>
      <c r="AF542" s="24"/>
      <c r="AG542" s="24"/>
      <c r="AH542" s="24"/>
      <c r="AI542" s="24"/>
      <c r="AJ542" s="24"/>
      <c r="AK542" s="4"/>
      <c r="AL542" s="4"/>
      <c r="AM542" s="24">
        <v>13.99</v>
      </c>
      <c r="AN542" s="24"/>
      <c r="AO542" s="24"/>
      <c r="AP542" s="24"/>
      <c r="AQ542" s="24"/>
      <c r="AR542" s="24"/>
      <c r="AS542" s="4"/>
      <c r="AT542" s="4"/>
      <c r="AU542" s="24">
        <v>13.99</v>
      </c>
      <c r="AV542" s="24"/>
      <c r="AW542" s="24"/>
      <c r="AX542" s="24"/>
      <c r="AY542" s="24"/>
      <c r="AZ542" s="24"/>
      <c r="BA542" s="4"/>
    </row>
    <row r="543" spans="2:53">
      <c r="B543" s="208" t="s">
        <v>318</v>
      </c>
      <c r="C543" s="208"/>
      <c r="D543" s="209" t="s">
        <v>91</v>
      </c>
      <c r="E543" s="208">
        <v>42</v>
      </c>
      <c r="F543" s="208">
        <v>28</v>
      </c>
      <c r="G543" s="208">
        <v>26</v>
      </c>
      <c r="H543" s="208">
        <v>21</v>
      </c>
      <c r="I543" s="208">
        <v>23</v>
      </c>
      <c r="J543" s="208"/>
      <c r="K543" s="202"/>
      <c r="L543" s="202"/>
      <c r="M543" s="208">
        <v>5167.63</v>
      </c>
      <c r="N543" s="208">
        <v>3457.29</v>
      </c>
      <c r="O543" s="208">
        <v>4672.22</v>
      </c>
      <c r="P543" s="208">
        <v>6677.11</v>
      </c>
      <c r="Q543" s="208">
        <v>42985.36</v>
      </c>
      <c r="R543" s="208"/>
      <c r="S543" s="202"/>
      <c r="T543" s="202"/>
      <c r="U543" s="208">
        <v>120.177441860465</v>
      </c>
      <c r="V543" s="208">
        <v>123.474642857143</v>
      </c>
      <c r="W543" s="208">
        <v>179.700769230769</v>
      </c>
      <c r="X543" s="208">
        <v>317.957619047619</v>
      </c>
      <c r="Y543" s="208">
        <v>1868.9286956521701</v>
      </c>
      <c r="Z543" s="11"/>
      <c r="AA543" s="4"/>
      <c r="AB543" s="11" t="s">
        <v>354</v>
      </c>
      <c r="AC543" s="11"/>
      <c r="AD543" s="70" t="s">
        <v>95</v>
      </c>
      <c r="AE543" s="24">
        <v>279</v>
      </c>
      <c r="AF543" s="24">
        <v>167</v>
      </c>
      <c r="AG543" s="24">
        <v>113</v>
      </c>
      <c r="AH543" s="24">
        <v>96</v>
      </c>
      <c r="AI543" s="24">
        <v>88</v>
      </c>
      <c r="AJ543" s="24"/>
      <c r="AK543" s="4"/>
      <c r="AL543" s="4"/>
      <c r="AM543" s="24">
        <v>112465.91</v>
      </c>
      <c r="AN543" s="24">
        <v>56904.54</v>
      </c>
      <c r="AO543" s="24">
        <v>28132.51</v>
      </c>
      <c r="AP543" s="24">
        <v>18803.52</v>
      </c>
      <c r="AQ543" s="24">
        <v>130288.11</v>
      </c>
      <c r="AR543" s="24"/>
      <c r="AS543" s="4"/>
      <c r="AT543" s="4"/>
      <c r="AU543" s="24">
        <v>401.66396428571397</v>
      </c>
      <c r="AV543" s="24">
        <v>340.74574850299399</v>
      </c>
      <c r="AW543" s="24">
        <v>248.960265486726</v>
      </c>
      <c r="AX543" s="24">
        <v>195.87</v>
      </c>
      <c r="AY543" s="24">
        <v>1480.54670454545</v>
      </c>
      <c r="AZ543" s="24"/>
      <c r="BA543" s="4"/>
    </row>
    <row r="544" spans="2:53">
      <c r="B544" s="208" t="s">
        <v>319</v>
      </c>
      <c r="C544" s="208"/>
      <c r="D544" s="209" t="s">
        <v>148</v>
      </c>
      <c r="E544" s="208">
        <v>1</v>
      </c>
      <c r="F544" s="208">
        <v>1</v>
      </c>
      <c r="G544" s="208">
        <v>1</v>
      </c>
      <c r="H544" s="208">
        <v>1</v>
      </c>
      <c r="I544" s="208">
        <v>1</v>
      </c>
      <c r="J544" s="208"/>
      <c r="K544" s="202"/>
      <c r="L544" s="202"/>
      <c r="M544" s="208">
        <v>194.21</v>
      </c>
      <c r="N544" s="208">
        <v>100.35</v>
      </c>
      <c r="O544" s="208">
        <v>186.27</v>
      </c>
      <c r="P544" s="208">
        <v>367.21</v>
      </c>
      <c r="Q544" s="208">
        <v>426.12</v>
      </c>
      <c r="R544" s="208"/>
      <c r="S544" s="202"/>
      <c r="T544" s="202"/>
      <c r="U544" s="208">
        <v>194.21</v>
      </c>
      <c r="V544" s="208">
        <v>100.35</v>
      </c>
      <c r="W544" s="208">
        <v>186.27</v>
      </c>
      <c r="X544" s="208">
        <v>367.21</v>
      </c>
      <c r="Y544" s="208">
        <v>426.12</v>
      </c>
      <c r="Z544" s="11"/>
      <c r="AA544" s="4"/>
      <c r="AB544" s="11" t="s">
        <v>478</v>
      </c>
      <c r="AC544" s="11"/>
      <c r="AD544" s="70" t="s">
        <v>152</v>
      </c>
      <c r="AE544" s="24">
        <v>1</v>
      </c>
      <c r="AF544" s="24"/>
      <c r="AG544" s="24"/>
      <c r="AH544" s="24"/>
      <c r="AI544" s="24"/>
      <c r="AJ544" s="24"/>
      <c r="AK544" s="4"/>
      <c r="AL544" s="4"/>
      <c r="AM544" s="24">
        <v>63.29</v>
      </c>
      <c r="AN544" s="24"/>
      <c r="AO544" s="24"/>
      <c r="AP544" s="24"/>
      <c r="AQ544" s="24"/>
      <c r="AR544" s="24"/>
      <c r="AS544" s="4"/>
      <c r="AT544" s="4"/>
      <c r="AU544" s="24">
        <v>63.29</v>
      </c>
      <c r="AV544" s="24"/>
      <c r="AW544" s="24"/>
      <c r="AX544" s="24"/>
      <c r="AY544" s="24"/>
      <c r="AZ544" s="24"/>
      <c r="BA544" s="4"/>
    </row>
    <row r="545" spans="2:53">
      <c r="B545" s="208" t="s">
        <v>319</v>
      </c>
      <c r="C545" s="208"/>
      <c r="D545" s="209" t="s">
        <v>270</v>
      </c>
      <c r="E545" s="208">
        <v>189</v>
      </c>
      <c r="F545" s="208">
        <v>113</v>
      </c>
      <c r="G545" s="208">
        <v>84</v>
      </c>
      <c r="H545" s="208">
        <v>78</v>
      </c>
      <c r="I545" s="208">
        <v>72</v>
      </c>
      <c r="J545" s="208"/>
      <c r="K545" s="202"/>
      <c r="L545" s="202"/>
      <c r="M545" s="208">
        <v>19777.7</v>
      </c>
      <c r="N545" s="208">
        <v>10037.870000000001</v>
      </c>
      <c r="O545" s="208">
        <v>13147.58</v>
      </c>
      <c r="P545" s="208">
        <v>15309.87</v>
      </c>
      <c r="Q545" s="208">
        <v>76787.259999999995</v>
      </c>
      <c r="R545" s="208"/>
      <c r="S545" s="202"/>
      <c r="T545" s="202"/>
      <c r="U545" s="208">
        <v>104.093157894737</v>
      </c>
      <c r="V545" s="208">
        <v>88.8307079646018</v>
      </c>
      <c r="W545" s="208">
        <v>156.51880952380901</v>
      </c>
      <c r="X545" s="208">
        <v>196.280384615385</v>
      </c>
      <c r="Y545" s="208">
        <v>1066.4897222222201</v>
      </c>
      <c r="Z545" s="11"/>
      <c r="AA545" s="4"/>
      <c r="AB545" s="11" t="s">
        <v>355</v>
      </c>
      <c r="AC545" s="11"/>
      <c r="AD545" s="70" t="s">
        <v>84</v>
      </c>
      <c r="AE545" s="24">
        <v>1</v>
      </c>
      <c r="AF545" s="24"/>
      <c r="AG545" s="24"/>
      <c r="AH545" s="24"/>
      <c r="AI545" s="24"/>
      <c r="AJ545" s="24"/>
      <c r="AK545" s="4"/>
      <c r="AL545" s="4"/>
      <c r="AM545" s="24">
        <v>133.97999999999999</v>
      </c>
      <c r="AN545" s="24"/>
      <c r="AO545" s="24"/>
      <c r="AP545" s="24"/>
      <c r="AQ545" s="24"/>
      <c r="AR545" s="24"/>
      <c r="AS545" s="4"/>
      <c r="AT545" s="4"/>
      <c r="AU545" s="24">
        <v>133.97999999999999</v>
      </c>
      <c r="AV545" s="24"/>
      <c r="AW545" s="24"/>
      <c r="AX545" s="24"/>
      <c r="AY545" s="24"/>
      <c r="AZ545" s="24"/>
      <c r="BA545" s="4"/>
    </row>
    <row r="546" spans="2:53">
      <c r="B546" s="208" t="s">
        <v>319</v>
      </c>
      <c r="C546" s="208"/>
      <c r="D546" s="209" t="s">
        <v>391</v>
      </c>
      <c r="E546" s="208">
        <v>1</v>
      </c>
      <c r="F546" s="208"/>
      <c r="G546" s="208"/>
      <c r="H546" s="208"/>
      <c r="I546" s="208"/>
      <c r="J546" s="208"/>
      <c r="K546" s="202"/>
      <c r="L546" s="202"/>
      <c r="M546" s="208">
        <v>45.33</v>
      </c>
      <c r="N546" s="208"/>
      <c r="O546" s="208"/>
      <c r="P546" s="208"/>
      <c r="Q546" s="208"/>
      <c r="R546" s="208"/>
      <c r="S546" s="202"/>
      <c r="T546" s="202"/>
      <c r="U546" s="208">
        <v>45.33</v>
      </c>
      <c r="V546" s="208"/>
      <c r="W546" s="208"/>
      <c r="X546" s="208"/>
      <c r="Y546" s="208"/>
      <c r="Z546" s="11"/>
      <c r="AA546" s="4"/>
      <c r="AB546" s="11" t="s">
        <v>355</v>
      </c>
      <c r="AC546" s="11"/>
      <c r="AD546" s="70" t="s">
        <v>183</v>
      </c>
      <c r="AE546" s="24">
        <v>1</v>
      </c>
      <c r="AF546" s="24">
        <v>1</v>
      </c>
      <c r="AG546" s="24">
        <v>1</v>
      </c>
      <c r="AH546" s="24"/>
      <c r="AI546" s="24"/>
      <c r="AJ546" s="24"/>
      <c r="AK546" s="4"/>
      <c r="AL546" s="4"/>
      <c r="AM546" s="24">
        <v>268.69</v>
      </c>
      <c r="AN546" s="24">
        <v>388.77</v>
      </c>
      <c r="AO546" s="24">
        <v>5042.5600000000004</v>
      </c>
      <c r="AP546" s="24"/>
      <c r="AQ546" s="24"/>
      <c r="AR546" s="24"/>
      <c r="AS546" s="4"/>
      <c r="AT546" s="4"/>
      <c r="AU546" s="24">
        <v>268.69</v>
      </c>
      <c r="AV546" s="24">
        <v>388.77</v>
      </c>
      <c r="AW546" s="24">
        <v>5042.5600000000004</v>
      </c>
      <c r="AX546" s="24"/>
      <c r="AY546" s="24"/>
      <c r="AZ546" s="24"/>
      <c r="BA546" s="4"/>
    </row>
    <row r="547" spans="2:53">
      <c r="B547" s="208" t="s">
        <v>320</v>
      </c>
      <c r="C547" s="208"/>
      <c r="D547" s="209" t="s">
        <v>218</v>
      </c>
      <c r="E547" s="208">
        <v>382</v>
      </c>
      <c r="F547" s="208">
        <v>312</v>
      </c>
      <c r="G547" s="208">
        <v>251</v>
      </c>
      <c r="H547" s="208">
        <v>217</v>
      </c>
      <c r="I547" s="208">
        <v>214</v>
      </c>
      <c r="J547" s="208"/>
      <c r="K547" s="202"/>
      <c r="L547" s="202"/>
      <c r="M547" s="208">
        <v>53317.53</v>
      </c>
      <c r="N547" s="208">
        <v>51711.88</v>
      </c>
      <c r="O547" s="208">
        <v>60010.7</v>
      </c>
      <c r="P547" s="208">
        <v>61262.51</v>
      </c>
      <c r="Q547" s="208">
        <v>256317.46</v>
      </c>
      <c r="R547" s="208"/>
      <c r="S547" s="202"/>
      <c r="T547" s="202"/>
      <c r="U547" s="208">
        <v>138.84773437499999</v>
      </c>
      <c r="V547" s="208">
        <v>165.213674121406</v>
      </c>
      <c r="W547" s="208">
        <v>239.08645418326699</v>
      </c>
      <c r="X547" s="208">
        <v>282.31571428571402</v>
      </c>
      <c r="Y547" s="208">
        <v>1197.74514018692</v>
      </c>
      <c r="Z547" s="11"/>
      <c r="AA547" s="4"/>
      <c r="AB547" s="11" t="s">
        <v>355</v>
      </c>
      <c r="AC547" s="11"/>
      <c r="AD547" s="70" t="s">
        <v>356</v>
      </c>
      <c r="AE547" s="24">
        <v>39</v>
      </c>
      <c r="AF547" s="24">
        <v>17</v>
      </c>
      <c r="AG547" s="24">
        <v>15</v>
      </c>
      <c r="AH547" s="24">
        <v>6</v>
      </c>
      <c r="AI547" s="24">
        <v>7</v>
      </c>
      <c r="AJ547" s="24"/>
      <c r="AK547" s="4"/>
      <c r="AL547" s="4"/>
      <c r="AM547" s="24">
        <v>17485.580000000002</v>
      </c>
      <c r="AN547" s="24">
        <v>3767.04</v>
      </c>
      <c r="AO547" s="24">
        <v>2136.33</v>
      </c>
      <c r="AP547" s="24">
        <v>319.45999999999998</v>
      </c>
      <c r="AQ547" s="24">
        <v>2713.2</v>
      </c>
      <c r="AR547" s="24"/>
      <c r="AS547" s="4"/>
      <c r="AT547" s="4"/>
      <c r="AU547" s="24">
        <v>448.348205128205</v>
      </c>
      <c r="AV547" s="24">
        <v>221.59058823529401</v>
      </c>
      <c r="AW547" s="24">
        <v>142.422</v>
      </c>
      <c r="AX547" s="24">
        <v>53.243333333333297</v>
      </c>
      <c r="AY547" s="24">
        <v>387.6</v>
      </c>
      <c r="AZ547" s="24"/>
      <c r="BA547" s="4"/>
    </row>
    <row r="548" spans="2:53">
      <c r="B548" s="208" t="s">
        <v>321</v>
      </c>
      <c r="C548" s="208"/>
      <c r="D548" s="209" t="s">
        <v>223</v>
      </c>
      <c r="E548" s="208">
        <v>50</v>
      </c>
      <c r="F548" s="208">
        <v>60</v>
      </c>
      <c r="G548" s="208">
        <v>33</v>
      </c>
      <c r="H548" s="208">
        <v>38</v>
      </c>
      <c r="I548" s="208">
        <v>46</v>
      </c>
      <c r="J548" s="208"/>
      <c r="K548" s="202"/>
      <c r="L548" s="202"/>
      <c r="M548" s="208">
        <v>5090.6400000000003</v>
      </c>
      <c r="N548" s="208">
        <v>10375.34</v>
      </c>
      <c r="O548" s="208">
        <v>5467.38</v>
      </c>
      <c r="P548" s="208">
        <v>8590.57</v>
      </c>
      <c r="Q548" s="208">
        <v>53202.17</v>
      </c>
      <c r="R548" s="208"/>
      <c r="S548" s="202"/>
      <c r="T548" s="202"/>
      <c r="U548" s="208">
        <v>101.8128</v>
      </c>
      <c r="V548" s="208">
        <v>172.922333333333</v>
      </c>
      <c r="W548" s="208">
        <v>165.678181818182</v>
      </c>
      <c r="X548" s="208">
        <v>226.06763157894699</v>
      </c>
      <c r="Y548" s="208">
        <v>1156.5689130434801</v>
      </c>
      <c r="Z548" s="11"/>
      <c r="AA548" s="4"/>
      <c r="AB548" s="11" t="s">
        <v>358</v>
      </c>
      <c r="AC548" s="11"/>
      <c r="AD548" s="70" t="s">
        <v>359</v>
      </c>
      <c r="AE548" s="24">
        <v>6</v>
      </c>
      <c r="AF548" s="24">
        <v>2</v>
      </c>
      <c r="AG548" s="24">
        <v>2</v>
      </c>
      <c r="AH548" s="24">
        <v>1</v>
      </c>
      <c r="AI548" s="24">
        <v>1</v>
      </c>
      <c r="AJ548" s="24"/>
      <c r="AK548" s="4"/>
      <c r="AL548" s="4"/>
      <c r="AM548" s="24">
        <v>1395.23</v>
      </c>
      <c r="AN548" s="24">
        <v>27.49</v>
      </c>
      <c r="AO548" s="24">
        <v>28.08</v>
      </c>
      <c r="AP548" s="24">
        <v>12.69</v>
      </c>
      <c r="AQ548" s="24">
        <v>105.13</v>
      </c>
      <c r="AR548" s="24"/>
      <c r="AS548" s="4"/>
      <c r="AT548" s="4"/>
      <c r="AU548" s="24">
        <v>232.53833333333299</v>
      </c>
      <c r="AV548" s="24">
        <v>13.744999999999999</v>
      </c>
      <c r="AW548" s="24">
        <v>14.04</v>
      </c>
      <c r="AX548" s="24">
        <v>12.69</v>
      </c>
      <c r="AY548" s="24">
        <v>105.13</v>
      </c>
      <c r="AZ548" s="24"/>
      <c r="BA548" s="4"/>
    </row>
    <row r="549" spans="2:53">
      <c r="B549" s="208" t="s">
        <v>322</v>
      </c>
      <c r="C549" s="208"/>
      <c r="D549" s="209" t="s">
        <v>323</v>
      </c>
      <c r="E549" s="208">
        <v>153</v>
      </c>
      <c r="F549" s="208">
        <v>98</v>
      </c>
      <c r="G549" s="208">
        <v>79</v>
      </c>
      <c r="H549" s="208">
        <v>74</v>
      </c>
      <c r="I549" s="208">
        <v>75</v>
      </c>
      <c r="J549" s="208"/>
      <c r="K549" s="202"/>
      <c r="L549" s="202"/>
      <c r="M549" s="208">
        <v>24823.360000000001</v>
      </c>
      <c r="N549" s="208">
        <v>13649.51</v>
      </c>
      <c r="O549" s="208">
        <v>12201.5</v>
      </c>
      <c r="P549" s="208">
        <v>16223.97</v>
      </c>
      <c r="Q549" s="208">
        <v>85515.9</v>
      </c>
      <c r="R549" s="208"/>
      <c r="S549" s="202"/>
      <c r="T549" s="202"/>
      <c r="U549" s="208">
        <v>160.150709677419</v>
      </c>
      <c r="V549" s="208">
        <v>137.87383838383801</v>
      </c>
      <c r="W549" s="208">
        <v>154.449367088608</v>
      </c>
      <c r="X549" s="208">
        <v>219.24283783783801</v>
      </c>
      <c r="Y549" s="208">
        <v>1140.212</v>
      </c>
      <c r="Z549" s="11"/>
      <c r="AA549" s="4"/>
      <c r="AB549" s="11" t="s">
        <v>360</v>
      </c>
      <c r="AC549" s="11"/>
      <c r="AD549" s="70" t="s">
        <v>361</v>
      </c>
      <c r="AE549" s="24">
        <v>21</v>
      </c>
      <c r="AF549" s="24">
        <v>17</v>
      </c>
      <c r="AG549" s="24">
        <v>13</v>
      </c>
      <c r="AH549" s="24">
        <v>11</v>
      </c>
      <c r="AI549" s="24">
        <v>9</v>
      </c>
      <c r="AJ549" s="24"/>
      <c r="AK549" s="4"/>
      <c r="AL549" s="4"/>
      <c r="AM549" s="24">
        <v>72958.289999999994</v>
      </c>
      <c r="AN549" s="24">
        <v>1565.13</v>
      </c>
      <c r="AO549" s="24">
        <v>1415.49</v>
      </c>
      <c r="AP549" s="24">
        <v>1479.34</v>
      </c>
      <c r="AQ549" s="24">
        <v>5054.41</v>
      </c>
      <c r="AR549" s="24"/>
      <c r="AS549" s="4"/>
      <c r="AT549" s="4"/>
      <c r="AU549" s="24">
        <v>3474.2042857142901</v>
      </c>
      <c r="AV549" s="24">
        <v>92.066470588235305</v>
      </c>
      <c r="AW549" s="24">
        <v>108.88384615384599</v>
      </c>
      <c r="AX549" s="24">
        <v>134.48545454545501</v>
      </c>
      <c r="AY549" s="24">
        <v>561.60111111111098</v>
      </c>
      <c r="AZ549" s="24"/>
      <c r="BA549" s="4"/>
    </row>
    <row r="550" spans="2:53" ht="13" thickBot="1">
      <c r="B550" s="212" t="s">
        <v>324</v>
      </c>
      <c r="C550" s="212"/>
      <c r="D550" s="213" t="s">
        <v>325</v>
      </c>
      <c r="E550" s="212">
        <v>80</v>
      </c>
      <c r="F550" s="212">
        <v>54</v>
      </c>
      <c r="G550" s="212">
        <v>48</v>
      </c>
      <c r="H550" s="212">
        <v>43</v>
      </c>
      <c r="I550" s="212">
        <v>40</v>
      </c>
      <c r="J550" s="212"/>
      <c r="K550" s="202"/>
      <c r="L550" s="202"/>
      <c r="M550" s="212">
        <v>12488.91</v>
      </c>
      <c r="N550" s="208">
        <v>7457.17</v>
      </c>
      <c r="O550" s="208">
        <v>12219.94</v>
      </c>
      <c r="P550" s="208">
        <v>12250.52</v>
      </c>
      <c r="Q550" s="208">
        <v>55008.1</v>
      </c>
      <c r="R550" s="208"/>
      <c r="S550" s="202"/>
      <c r="T550" s="202"/>
      <c r="U550" s="214">
        <v>156.11137500000001</v>
      </c>
      <c r="V550" s="214">
        <v>138.09574074074101</v>
      </c>
      <c r="W550" s="214">
        <v>254.582083333333</v>
      </c>
      <c r="X550" s="214">
        <v>284.89581395348802</v>
      </c>
      <c r="Y550" s="214">
        <v>1375.2025000000001</v>
      </c>
      <c r="Z550" s="162"/>
      <c r="AA550" s="4"/>
      <c r="AB550" s="94" t="s">
        <v>362</v>
      </c>
      <c r="AC550" s="94"/>
      <c r="AD550" s="86" t="s">
        <v>183</v>
      </c>
      <c r="AE550" s="105">
        <v>1</v>
      </c>
      <c r="AF550" s="105"/>
      <c r="AG550" s="105"/>
      <c r="AH550" s="105"/>
      <c r="AI550" s="105"/>
      <c r="AJ550" s="105"/>
      <c r="AK550" s="4"/>
      <c r="AL550" s="4"/>
      <c r="AM550" s="164">
        <v>696.64</v>
      </c>
      <c r="AN550" s="105"/>
      <c r="AO550" s="105"/>
      <c r="AP550" s="105"/>
      <c r="AQ550" s="105"/>
      <c r="AR550" s="105"/>
      <c r="AS550" s="4"/>
      <c r="AT550" s="4"/>
      <c r="AU550" s="164">
        <v>696.64</v>
      </c>
      <c r="AV550" s="105"/>
      <c r="AW550" s="105"/>
      <c r="AX550" s="105"/>
      <c r="AY550" s="105"/>
      <c r="AZ550" s="105"/>
      <c r="BA550" s="4"/>
    </row>
    <row r="551" spans="2:53">
      <c r="B551" s="208" t="s">
        <v>326</v>
      </c>
      <c r="C551" s="208"/>
      <c r="D551" s="209" t="s">
        <v>327</v>
      </c>
      <c r="E551" s="208">
        <v>404</v>
      </c>
      <c r="F551" s="208">
        <v>312</v>
      </c>
      <c r="G551" s="208">
        <v>261</v>
      </c>
      <c r="H551" s="208">
        <v>178</v>
      </c>
      <c r="I551" s="208">
        <v>145</v>
      </c>
      <c r="J551" s="208"/>
      <c r="K551" s="202"/>
      <c r="L551" s="202"/>
      <c r="M551" s="208">
        <v>40363.129999999997</v>
      </c>
      <c r="N551" s="208">
        <v>53550.11</v>
      </c>
      <c r="O551" s="208">
        <v>67902.509999999995</v>
      </c>
      <c r="P551" s="208">
        <v>44160.82</v>
      </c>
      <c r="Q551" s="208">
        <v>169631.54</v>
      </c>
      <c r="R551" s="208"/>
      <c r="S551" s="202"/>
      <c r="T551" s="202"/>
      <c r="U551" s="208">
        <v>99.416576354679904</v>
      </c>
      <c r="V551" s="208">
        <v>171.63496794871801</v>
      </c>
      <c r="W551" s="208">
        <v>260.162873563218</v>
      </c>
      <c r="X551" s="208">
        <v>248.09449438202199</v>
      </c>
      <c r="Y551" s="208">
        <v>1169.87268965517</v>
      </c>
      <c r="Z551" s="11"/>
      <c r="AA551" s="4"/>
      <c r="AB551" s="11" t="s">
        <v>362</v>
      </c>
      <c r="AC551" s="11"/>
      <c r="AD551" s="70" t="s">
        <v>363</v>
      </c>
      <c r="AE551" s="24">
        <v>31</v>
      </c>
      <c r="AF551" s="24">
        <v>24</v>
      </c>
      <c r="AG551" s="24">
        <v>22</v>
      </c>
      <c r="AH551" s="24">
        <v>20</v>
      </c>
      <c r="AI551" s="24">
        <v>17</v>
      </c>
      <c r="AJ551" s="24"/>
      <c r="AK551" s="4"/>
      <c r="AL551" s="4"/>
      <c r="AM551" s="24">
        <v>6454.35</v>
      </c>
      <c r="AN551" s="24">
        <v>4471.9399999999996</v>
      </c>
      <c r="AO551" s="24">
        <v>6851.3</v>
      </c>
      <c r="AP551" s="24">
        <v>6411.79</v>
      </c>
      <c r="AQ551" s="24">
        <v>9109.91</v>
      </c>
      <c r="AR551" s="24"/>
      <c r="AS551" s="4"/>
      <c r="AT551" s="4"/>
      <c r="AU551" s="24">
        <v>208.20483870967701</v>
      </c>
      <c r="AV551" s="24">
        <v>186.330833333333</v>
      </c>
      <c r="AW551" s="24">
        <v>297.88260869565198</v>
      </c>
      <c r="AX551" s="24">
        <v>320.58949999999999</v>
      </c>
      <c r="AY551" s="24">
        <v>535.87705882352896</v>
      </c>
      <c r="AZ551" s="24"/>
      <c r="BA551" s="4"/>
    </row>
    <row r="552" spans="2:53">
      <c r="B552" s="208" t="s">
        <v>524</v>
      </c>
      <c r="C552" s="208"/>
      <c r="D552" s="209" t="s">
        <v>113</v>
      </c>
      <c r="E552" s="208">
        <v>1</v>
      </c>
      <c r="F552" s="208"/>
      <c r="G552" s="208"/>
      <c r="H552" s="208"/>
      <c r="I552" s="208"/>
      <c r="J552" s="208"/>
      <c r="K552" s="202"/>
      <c r="L552" s="202"/>
      <c r="M552" s="208">
        <v>98.9</v>
      </c>
      <c r="N552" s="208"/>
      <c r="O552" s="208"/>
      <c r="P552" s="208"/>
      <c r="Q552" s="208"/>
      <c r="R552" s="208"/>
      <c r="S552" s="202"/>
      <c r="T552" s="202"/>
      <c r="U552" s="208">
        <v>98.9</v>
      </c>
      <c r="V552" s="208"/>
      <c r="W552" s="208"/>
      <c r="X552" s="208"/>
      <c r="Y552" s="208"/>
      <c r="Z552" s="11"/>
      <c r="AA552" s="4"/>
      <c r="AB552" s="11" t="s">
        <v>364</v>
      </c>
      <c r="AC552" s="11"/>
      <c r="AD552" s="70" t="s">
        <v>365</v>
      </c>
      <c r="AE552" s="24">
        <v>23</v>
      </c>
      <c r="AF552" s="24">
        <v>15</v>
      </c>
      <c r="AG552" s="24">
        <v>11</v>
      </c>
      <c r="AH552" s="24">
        <v>11</v>
      </c>
      <c r="AI552" s="24">
        <v>9</v>
      </c>
      <c r="AJ552" s="24"/>
      <c r="AK552" s="4"/>
      <c r="AL552" s="4"/>
      <c r="AM552" s="24">
        <v>14884.01</v>
      </c>
      <c r="AN552" s="24">
        <v>2215.37</v>
      </c>
      <c r="AO552" s="24">
        <v>1515.19</v>
      </c>
      <c r="AP552" s="24">
        <v>1661.15</v>
      </c>
      <c r="AQ552" s="24">
        <v>13262.7</v>
      </c>
      <c r="AR552" s="24"/>
      <c r="AS552" s="4"/>
      <c r="AT552" s="4"/>
      <c r="AU552" s="24">
        <v>647.13086956521704</v>
      </c>
      <c r="AV552" s="24">
        <v>147.69133333333301</v>
      </c>
      <c r="AW552" s="24">
        <v>137.744545454545</v>
      </c>
      <c r="AX552" s="24">
        <v>151.01363636363601</v>
      </c>
      <c r="AY552" s="24">
        <v>1473.63333333333</v>
      </c>
      <c r="AZ552" s="24"/>
      <c r="BA552" s="4"/>
    </row>
    <row r="553" spans="2:53">
      <c r="B553" s="208" t="s">
        <v>328</v>
      </c>
      <c r="C553" s="208"/>
      <c r="D553" s="209" t="s">
        <v>329</v>
      </c>
      <c r="E553" s="208">
        <v>1525</v>
      </c>
      <c r="F553" s="208">
        <v>630</v>
      </c>
      <c r="G553" s="208">
        <v>348</v>
      </c>
      <c r="H553" s="208">
        <v>301</v>
      </c>
      <c r="I553" s="208">
        <v>259</v>
      </c>
      <c r="J553" s="208"/>
      <c r="K553" s="202"/>
      <c r="L553" s="202"/>
      <c r="M553" s="208">
        <v>110603.52</v>
      </c>
      <c r="N553" s="208">
        <v>50208.959999999999</v>
      </c>
      <c r="O553" s="208">
        <v>48179.81</v>
      </c>
      <c r="P553" s="208">
        <v>51527.17</v>
      </c>
      <c r="Q553" s="208">
        <v>177651.76</v>
      </c>
      <c r="R553" s="208"/>
      <c r="S553" s="202"/>
      <c r="T553" s="202"/>
      <c r="U553" s="208">
        <v>72.289882352941106</v>
      </c>
      <c r="V553" s="208">
        <v>79.444556962025302</v>
      </c>
      <c r="W553" s="208">
        <v>138.44772988505699</v>
      </c>
      <c r="X553" s="208">
        <v>171.18661129568099</v>
      </c>
      <c r="Y553" s="208">
        <v>685.91413127413205</v>
      </c>
      <c r="Z553" s="11"/>
      <c r="AA553" s="4"/>
      <c r="AB553" s="11" t="s">
        <v>465</v>
      </c>
      <c r="AC553" s="11"/>
      <c r="AD553" s="70" t="s">
        <v>365</v>
      </c>
      <c r="AE553" s="24">
        <v>7</v>
      </c>
      <c r="AF553" s="24"/>
      <c r="AG553" s="24"/>
      <c r="AH553" s="24"/>
      <c r="AI553" s="24">
        <v>1</v>
      </c>
      <c r="AJ553" s="24"/>
      <c r="AK553" s="4"/>
      <c r="AL553" s="4"/>
      <c r="AM553" s="24">
        <v>679.52</v>
      </c>
      <c r="AN553" s="24"/>
      <c r="AO553" s="24"/>
      <c r="AP553" s="24"/>
      <c r="AQ553" s="24">
        <v>203.88</v>
      </c>
      <c r="AR553" s="24"/>
      <c r="AS553" s="4"/>
      <c r="AT553" s="4"/>
      <c r="AU553" s="24">
        <v>97.074285714285693</v>
      </c>
      <c r="AV553" s="24"/>
      <c r="AW553" s="24"/>
      <c r="AX553" s="24"/>
      <c r="AY553" s="24">
        <v>203.88</v>
      </c>
      <c r="AZ553" s="24"/>
      <c r="BA553" s="4"/>
    </row>
    <row r="554" spans="2:53">
      <c r="B554" s="208" t="s">
        <v>330</v>
      </c>
      <c r="C554" s="208"/>
      <c r="D554" s="209" t="s">
        <v>331</v>
      </c>
      <c r="E554" s="208">
        <v>157</v>
      </c>
      <c r="F554" s="208">
        <v>94</v>
      </c>
      <c r="G554" s="208">
        <v>71</v>
      </c>
      <c r="H554" s="208">
        <v>53</v>
      </c>
      <c r="I554" s="208">
        <v>47</v>
      </c>
      <c r="J554" s="208"/>
      <c r="K554" s="202"/>
      <c r="L554" s="202"/>
      <c r="M554" s="208">
        <v>14428.78</v>
      </c>
      <c r="N554" s="208">
        <v>9135.2999999999993</v>
      </c>
      <c r="O554" s="208">
        <v>12621.1</v>
      </c>
      <c r="P554" s="208">
        <v>13379.44</v>
      </c>
      <c r="Q554" s="208">
        <v>37176.51</v>
      </c>
      <c r="R554" s="208"/>
      <c r="S554" s="202"/>
      <c r="T554" s="202"/>
      <c r="U554" s="208">
        <v>91.321392405063307</v>
      </c>
      <c r="V554" s="208">
        <v>97.184042553191503</v>
      </c>
      <c r="W554" s="208">
        <v>177.761971830986</v>
      </c>
      <c r="X554" s="208">
        <v>252.442264150943</v>
      </c>
      <c r="Y554" s="208">
        <v>790.98957446808504</v>
      </c>
      <c r="Z554" s="11"/>
      <c r="AA554" s="4"/>
      <c r="AB554" s="11" t="s">
        <v>366</v>
      </c>
      <c r="AC554" s="11"/>
      <c r="AD554" s="70" t="s">
        <v>127</v>
      </c>
      <c r="AE554" s="24">
        <v>1</v>
      </c>
      <c r="AF554" s="24"/>
      <c r="AG554" s="24"/>
      <c r="AH554" s="24"/>
      <c r="AI554" s="24"/>
      <c r="AJ554" s="24"/>
      <c r="AK554" s="4"/>
      <c r="AL554" s="4"/>
      <c r="AM554" s="24">
        <v>15</v>
      </c>
      <c r="AN554" s="24"/>
      <c r="AO554" s="24"/>
      <c r="AP554" s="24"/>
      <c r="AQ554" s="24"/>
      <c r="AR554" s="24"/>
      <c r="AS554" s="4"/>
      <c r="AT554" s="4"/>
      <c r="AU554" s="24">
        <v>15</v>
      </c>
      <c r="AV554" s="24"/>
      <c r="AW554" s="24"/>
      <c r="AX554" s="24"/>
      <c r="AY554" s="24"/>
      <c r="AZ554" s="24"/>
      <c r="BA554" s="4"/>
    </row>
    <row r="555" spans="2:53">
      <c r="B555" s="208" t="s">
        <v>332</v>
      </c>
      <c r="C555" s="208"/>
      <c r="D555" s="209" t="s">
        <v>333</v>
      </c>
      <c r="E555" s="208">
        <v>82</v>
      </c>
      <c r="F555" s="208">
        <v>52</v>
      </c>
      <c r="G555" s="208">
        <v>42</v>
      </c>
      <c r="H555" s="208">
        <v>31</v>
      </c>
      <c r="I555" s="208">
        <v>27</v>
      </c>
      <c r="J555" s="208"/>
      <c r="K555" s="202"/>
      <c r="L555" s="202"/>
      <c r="M555" s="208">
        <v>20170.37</v>
      </c>
      <c r="N555" s="208">
        <v>6371</v>
      </c>
      <c r="O555" s="208">
        <v>8282.65</v>
      </c>
      <c r="P555" s="208">
        <v>7535.28</v>
      </c>
      <c r="Q555" s="208">
        <v>36136.25</v>
      </c>
      <c r="R555" s="208"/>
      <c r="S555" s="202"/>
      <c r="T555" s="202"/>
      <c r="U555" s="208">
        <v>245.98012195122001</v>
      </c>
      <c r="V555" s="208">
        <v>122.519230769231</v>
      </c>
      <c r="W555" s="208">
        <v>197.205952380952</v>
      </c>
      <c r="X555" s="208">
        <v>243.07354838709699</v>
      </c>
      <c r="Y555" s="208">
        <v>1338.37962962963</v>
      </c>
      <c r="Z555" s="11"/>
      <c r="AA555" s="4"/>
      <c r="AB555" s="11" t="s">
        <v>367</v>
      </c>
      <c r="AC555" s="11"/>
      <c r="AD555" s="70" t="s">
        <v>368</v>
      </c>
      <c r="AE555" s="24">
        <v>28</v>
      </c>
      <c r="AF555" s="24">
        <v>6</v>
      </c>
      <c r="AG555" s="24">
        <v>4</v>
      </c>
      <c r="AH555" s="24">
        <v>2</v>
      </c>
      <c r="AI555" s="24">
        <v>2</v>
      </c>
      <c r="AJ555" s="24"/>
      <c r="AK555" s="4"/>
      <c r="AL555" s="4"/>
      <c r="AM555" s="24">
        <v>4793.09</v>
      </c>
      <c r="AN555" s="24">
        <v>823.86</v>
      </c>
      <c r="AO555" s="24">
        <v>901.44</v>
      </c>
      <c r="AP555" s="24">
        <v>985.49</v>
      </c>
      <c r="AQ555" s="24">
        <v>2997.91</v>
      </c>
      <c r="AR555" s="24"/>
      <c r="AS555" s="4"/>
      <c r="AT555" s="4"/>
      <c r="AU555" s="24">
        <v>171.18178571428601</v>
      </c>
      <c r="AV555" s="24">
        <v>137.31</v>
      </c>
      <c r="AW555" s="24">
        <v>225.36</v>
      </c>
      <c r="AX555" s="24">
        <v>492.745</v>
      </c>
      <c r="AY555" s="24">
        <v>1498.9549999999999</v>
      </c>
      <c r="AZ555" s="24"/>
      <c r="BA555" s="4"/>
    </row>
    <row r="556" spans="2:53">
      <c r="B556" s="208" t="s">
        <v>334</v>
      </c>
      <c r="C556" s="208"/>
      <c r="D556" s="209" t="s">
        <v>127</v>
      </c>
      <c r="E556" s="208">
        <v>1</v>
      </c>
      <c r="F556" s="208">
        <v>1</v>
      </c>
      <c r="G556" s="208">
        <v>1</v>
      </c>
      <c r="H556" s="208">
        <v>1</v>
      </c>
      <c r="I556" s="208">
        <v>1</v>
      </c>
      <c r="J556" s="208"/>
      <c r="K556" s="202"/>
      <c r="L556" s="202"/>
      <c r="M556" s="208">
        <v>143.36000000000001</v>
      </c>
      <c r="N556" s="208">
        <v>136.07</v>
      </c>
      <c r="O556" s="208">
        <v>328.82</v>
      </c>
      <c r="P556" s="208">
        <v>410.04</v>
      </c>
      <c r="Q556" s="208">
        <v>397.64</v>
      </c>
      <c r="R556" s="208"/>
      <c r="S556" s="202"/>
      <c r="T556" s="202"/>
      <c r="U556" s="208">
        <v>143.36000000000001</v>
      </c>
      <c r="V556" s="208">
        <v>136.07</v>
      </c>
      <c r="W556" s="208">
        <v>328.82</v>
      </c>
      <c r="X556" s="208">
        <v>410.04</v>
      </c>
      <c r="Y556" s="208">
        <v>397.64</v>
      </c>
      <c r="Z556" s="11"/>
      <c r="AA556" s="4"/>
      <c r="AB556" s="11" t="s">
        <v>369</v>
      </c>
      <c r="AC556" s="11"/>
      <c r="AD556" s="70" t="s">
        <v>370</v>
      </c>
      <c r="AE556" s="24">
        <v>7</v>
      </c>
      <c r="AF556" s="24">
        <v>4</v>
      </c>
      <c r="AG556" s="24">
        <v>4</v>
      </c>
      <c r="AH556" s="24">
        <v>2</v>
      </c>
      <c r="AI556" s="24">
        <v>2</v>
      </c>
      <c r="AJ556" s="24"/>
      <c r="AK556" s="4"/>
      <c r="AL556" s="4"/>
      <c r="AM556" s="24">
        <v>5035.38</v>
      </c>
      <c r="AN556" s="24">
        <v>188.73</v>
      </c>
      <c r="AO556" s="24">
        <v>322.76</v>
      </c>
      <c r="AP556" s="24">
        <v>451.71</v>
      </c>
      <c r="AQ556" s="24">
        <v>1887.63</v>
      </c>
      <c r="AR556" s="24"/>
      <c r="AS556" s="4"/>
      <c r="AT556" s="4"/>
      <c r="AU556" s="24">
        <v>719.34</v>
      </c>
      <c r="AV556" s="24">
        <v>47.182499999999997</v>
      </c>
      <c r="AW556" s="24">
        <v>80.69</v>
      </c>
      <c r="AX556" s="24">
        <v>225.85499999999999</v>
      </c>
      <c r="AY556" s="24">
        <v>943.81500000000005</v>
      </c>
      <c r="AZ556" s="24"/>
      <c r="BA556" s="4"/>
    </row>
    <row r="557" spans="2:53">
      <c r="B557" s="208" t="s">
        <v>335</v>
      </c>
      <c r="C557" s="208"/>
      <c r="D557" s="209" t="s">
        <v>292</v>
      </c>
      <c r="E557" s="208">
        <v>121</v>
      </c>
      <c r="F557" s="208">
        <v>64</v>
      </c>
      <c r="G557" s="208">
        <v>51</v>
      </c>
      <c r="H557" s="208">
        <v>39</v>
      </c>
      <c r="I557" s="208">
        <v>38</v>
      </c>
      <c r="J557" s="208"/>
      <c r="K557" s="202"/>
      <c r="L557" s="202"/>
      <c r="M557" s="208">
        <v>22876.09</v>
      </c>
      <c r="N557" s="208">
        <v>9407.7099999999991</v>
      </c>
      <c r="O557" s="208">
        <v>12709.07</v>
      </c>
      <c r="P557" s="208">
        <v>11725.21</v>
      </c>
      <c r="Q557" s="208">
        <v>64429.7</v>
      </c>
      <c r="R557" s="208"/>
      <c r="S557" s="202"/>
      <c r="T557" s="202"/>
      <c r="U557" s="208">
        <v>189.05859504132201</v>
      </c>
      <c r="V557" s="208">
        <v>146.99546874999999</v>
      </c>
      <c r="W557" s="208">
        <v>249.19745098039201</v>
      </c>
      <c r="X557" s="208">
        <v>300.64641025640998</v>
      </c>
      <c r="Y557" s="208">
        <v>1695.5184210526299</v>
      </c>
      <c r="Z557" s="11"/>
      <c r="AA557" s="4"/>
      <c r="AB557" s="11" t="s">
        <v>371</v>
      </c>
      <c r="AC557" s="11"/>
      <c r="AD557" s="70" t="s">
        <v>192</v>
      </c>
      <c r="AE557" s="24">
        <v>98</v>
      </c>
      <c r="AF557" s="24">
        <v>38</v>
      </c>
      <c r="AG557" s="24">
        <v>30</v>
      </c>
      <c r="AH557" s="24">
        <v>20</v>
      </c>
      <c r="AI557" s="24">
        <v>23</v>
      </c>
      <c r="AJ557" s="24"/>
      <c r="AK557" s="4"/>
      <c r="AL557" s="4"/>
      <c r="AM557" s="24">
        <v>91789.67</v>
      </c>
      <c r="AN557" s="24">
        <v>14240.35</v>
      </c>
      <c r="AO557" s="24">
        <v>14418.69</v>
      </c>
      <c r="AP557" s="24">
        <v>8219.98</v>
      </c>
      <c r="AQ557" s="24">
        <v>17625.32</v>
      </c>
      <c r="AR557" s="24"/>
      <c r="AS557" s="4"/>
      <c r="AT557" s="4"/>
      <c r="AU557" s="24">
        <v>936.62928571428597</v>
      </c>
      <c r="AV557" s="24">
        <v>374.746052631579</v>
      </c>
      <c r="AW557" s="24">
        <v>480.62299999999999</v>
      </c>
      <c r="AX557" s="24">
        <v>410.99900000000002</v>
      </c>
      <c r="AY557" s="24">
        <v>766.31826086956505</v>
      </c>
      <c r="AZ557" s="24"/>
      <c r="BA557" s="4"/>
    </row>
    <row r="558" spans="2:53">
      <c r="B558" s="208" t="s">
        <v>336</v>
      </c>
      <c r="C558" s="208"/>
      <c r="D558" s="209" t="s">
        <v>194</v>
      </c>
      <c r="E558" s="208">
        <v>175</v>
      </c>
      <c r="F558" s="208">
        <v>122</v>
      </c>
      <c r="G558" s="208">
        <v>91</v>
      </c>
      <c r="H558" s="208">
        <v>72</v>
      </c>
      <c r="I558" s="208">
        <v>63</v>
      </c>
      <c r="J558" s="208"/>
      <c r="K558" s="202"/>
      <c r="L558" s="202"/>
      <c r="M558" s="208">
        <v>18215.95</v>
      </c>
      <c r="N558" s="208">
        <v>16335.83</v>
      </c>
      <c r="O558" s="208">
        <v>17630.62</v>
      </c>
      <c r="P558" s="208">
        <v>17526.5</v>
      </c>
      <c r="Q558" s="208">
        <v>87620.55</v>
      </c>
      <c r="R558" s="208"/>
      <c r="S558" s="202"/>
      <c r="T558" s="202"/>
      <c r="U558" s="208">
        <v>103.49971590909099</v>
      </c>
      <c r="V558" s="208">
        <v>133.90024590163901</v>
      </c>
      <c r="W558" s="208">
        <v>193.74307692307701</v>
      </c>
      <c r="X558" s="208">
        <v>243.423611111111</v>
      </c>
      <c r="Y558" s="208">
        <v>1390.80238095238</v>
      </c>
      <c r="Z558" s="11"/>
      <c r="AA558" s="4"/>
      <c r="AB558" s="11" t="s">
        <v>372</v>
      </c>
      <c r="AC558" s="11"/>
      <c r="AD558" s="70" t="s">
        <v>91</v>
      </c>
      <c r="AE558" s="24">
        <v>3</v>
      </c>
      <c r="AF558" s="24">
        <v>1</v>
      </c>
      <c r="AG558" s="24">
        <v>1</v>
      </c>
      <c r="AH558" s="24">
        <v>1</v>
      </c>
      <c r="AI558" s="24">
        <v>1</v>
      </c>
      <c r="AJ558" s="24"/>
      <c r="AK558" s="4"/>
      <c r="AL558" s="4"/>
      <c r="AM558" s="24">
        <v>187.56</v>
      </c>
      <c r="AN558" s="24">
        <v>10.71</v>
      </c>
      <c r="AO558" s="24">
        <v>11.9</v>
      </c>
      <c r="AP558" s="24">
        <v>12.99</v>
      </c>
      <c r="AQ558" s="24">
        <v>102.87</v>
      </c>
      <c r="AR558" s="24"/>
      <c r="AS558" s="4"/>
      <c r="AT558" s="4"/>
      <c r="AU558" s="24">
        <v>62.52</v>
      </c>
      <c r="AV558" s="24">
        <v>10.71</v>
      </c>
      <c r="AW558" s="24">
        <v>11.9</v>
      </c>
      <c r="AX558" s="24">
        <v>12.99</v>
      </c>
      <c r="AY558" s="24">
        <v>102.87</v>
      </c>
      <c r="AZ558" s="24"/>
      <c r="BA558" s="4"/>
    </row>
    <row r="559" spans="2:53">
      <c r="B559" s="208" t="s">
        <v>337</v>
      </c>
      <c r="C559" s="208"/>
      <c r="D559" s="209" t="s">
        <v>338</v>
      </c>
      <c r="E559" s="208">
        <v>739</v>
      </c>
      <c r="F559" s="208">
        <v>651</v>
      </c>
      <c r="G559" s="208">
        <v>539</v>
      </c>
      <c r="H559" s="208">
        <v>410</v>
      </c>
      <c r="I559" s="208">
        <v>486</v>
      </c>
      <c r="J559" s="208"/>
      <c r="K559" s="202"/>
      <c r="L559" s="202"/>
      <c r="M559" s="208">
        <v>110059.24</v>
      </c>
      <c r="N559" s="208">
        <v>117602.31</v>
      </c>
      <c r="O559" s="208">
        <v>126551.02</v>
      </c>
      <c r="P559" s="208">
        <v>91856.280000000101</v>
      </c>
      <c r="Q559" s="208">
        <v>573954.13</v>
      </c>
      <c r="R559" s="208"/>
      <c r="S559" s="202"/>
      <c r="T559" s="202"/>
      <c r="U559" s="208">
        <v>146.94157543391199</v>
      </c>
      <c r="V559" s="208">
        <v>180.37164110429501</v>
      </c>
      <c r="W559" s="208">
        <v>234.78853432282</v>
      </c>
      <c r="X559" s="208">
        <v>224.03970731707301</v>
      </c>
      <c r="Y559" s="208">
        <v>1180.9755761316901</v>
      </c>
      <c r="Z559" s="11"/>
      <c r="AA559" s="4"/>
      <c r="AB559" s="11" t="s">
        <v>373</v>
      </c>
      <c r="AC559" s="11"/>
      <c r="AD559" s="70" t="s">
        <v>374</v>
      </c>
      <c r="AE559" s="24">
        <v>25</v>
      </c>
      <c r="AF559" s="24">
        <v>9</v>
      </c>
      <c r="AG559" s="24">
        <v>4</v>
      </c>
      <c r="AH559" s="24">
        <v>2</v>
      </c>
      <c r="AI559" s="24">
        <v>3</v>
      </c>
      <c r="AJ559" s="24"/>
      <c r="AK559" s="4"/>
      <c r="AL559" s="4"/>
      <c r="AM559" s="24">
        <v>14242.49</v>
      </c>
      <c r="AN559" s="24">
        <v>6789.56</v>
      </c>
      <c r="AO559" s="24">
        <v>2275.89</v>
      </c>
      <c r="AP559" s="24">
        <v>76.709999999999994</v>
      </c>
      <c r="AQ559" s="24">
        <v>236.42</v>
      </c>
      <c r="AR559" s="24"/>
      <c r="AS559" s="4"/>
      <c r="AT559" s="4"/>
      <c r="AU559" s="24">
        <v>569.69960000000003</v>
      </c>
      <c r="AV559" s="24">
        <v>754.39555555555603</v>
      </c>
      <c r="AW559" s="24">
        <v>568.97249999999997</v>
      </c>
      <c r="AX559" s="24">
        <v>38.354999999999997</v>
      </c>
      <c r="AY559" s="24">
        <v>78.8066666666667</v>
      </c>
      <c r="AZ559" s="24"/>
      <c r="BA559" s="4"/>
    </row>
    <row r="560" spans="2:53" ht="13" thickBot="1">
      <c r="B560" s="212" t="s">
        <v>339</v>
      </c>
      <c r="C560" s="212"/>
      <c r="D560" s="213" t="s">
        <v>340</v>
      </c>
      <c r="E560" s="212">
        <v>115</v>
      </c>
      <c r="F560" s="212">
        <v>75</v>
      </c>
      <c r="G560" s="212">
        <v>64</v>
      </c>
      <c r="H560" s="212">
        <v>48</v>
      </c>
      <c r="I560" s="212">
        <v>49</v>
      </c>
      <c r="J560" s="212"/>
      <c r="K560" s="202"/>
      <c r="L560" s="202"/>
      <c r="M560" s="212">
        <v>14919.26</v>
      </c>
      <c r="N560" s="208">
        <v>12516.75</v>
      </c>
      <c r="O560" s="208">
        <v>14400.74</v>
      </c>
      <c r="P560" s="208">
        <v>12840.12</v>
      </c>
      <c r="Q560" s="208">
        <v>59333.79</v>
      </c>
      <c r="R560" s="208"/>
      <c r="S560" s="202"/>
      <c r="T560" s="202"/>
      <c r="U560" s="214">
        <v>129.73269565217399</v>
      </c>
      <c r="V560" s="214">
        <v>166.89</v>
      </c>
      <c r="W560" s="214">
        <v>225.0115625</v>
      </c>
      <c r="X560" s="214">
        <v>267.5025</v>
      </c>
      <c r="Y560" s="214">
        <v>1210.89367346939</v>
      </c>
      <c r="Z560" s="162"/>
      <c r="AA560" s="4"/>
      <c r="AB560" s="94" t="s">
        <v>375</v>
      </c>
      <c r="AC560" s="94"/>
      <c r="AD560" s="86" t="s">
        <v>285</v>
      </c>
      <c r="AE560" s="105">
        <v>165</v>
      </c>
      <c r="AF560" s="105">
        <v>74</v>
      </c>
      <c r="AG560" s="105">
        <v>54</v>
      </c>
      <c r="AH560" s="105">
        <v>43</v>
      </c>
      <c r="AI560" s="105">
        <v>38</v>
      </c>
      <c r="AJ560" s="105"/>
      <c r="AK560" s="4"/>
      <c r="AL560" s="4"/>
      <c r="AM560" s="164">
        <v>142052.91</v>
      </c>
      <c r="AN560" s="105">
        <v>128306.49</v>
      </c>
      <c r="AO560" s="105">
        <v>54279.29</v>
      </c>
      <c r="AP560" s="105">
        <v>127464.8</v>
      </c>
      <c r="AQ560" s="105">
        <v>1113015.26</v>
      </c>
      <c r="AR560" s="105"/>
      <c r="AS560" s="4"/>
      <c r="AT560" s="4"/>
      <c r="AU560" s="164">
        <v>860.92672727272702</v>
      </c>
      <c r="AV560" s="105">
        <v>1733.8714864864901</v>
      </c>
      <c r="AW560" s="105">
        <v>1005.17203703704</v>
      </c>
      <c r="AX560" s="105">
        <v>2964.2976744185999</v>
      </c>
      <c r="AY560" s="105">
        <v>29289.875263157901</v>
      </c>
      <c r="AZ560" s="105"/>
      <c r="BA560" s="4"/>
    </row>
    <row r="561" spans="2:53">
      <c r="B561" s="208" t="s">
        <v>341</v>
      </c>
      <c r="C561" s="208"/>
      <c r="D561" s="209" t="s">
        <v>142</v>
      </c>
      <c r="E561" s="208">
        <v>765</v>
      </c>
      <c r="F561" s="208">
        <v>672</v>
      </c>
      <c r="G561" s="208">
        <v>562</v>
      </c>
      <c r="H561" s="208">
        <v>452</v>
      </c>
      <c r="I561" s="208">
        <v>425</v>
      </c>
      <c r="J561" s="208"/>
      <c r="K561" s="202"/>
      <c r="L561" s="202"/>
      <c r="M561" s="208">
        <v>106664.38</v>
      </c>
      <c r="N561" s="208">
        <v>96623.029999999897</v>
      </c>
      <c r="O561" s="208">
        <v>121257.13</v>
      </c>
      <c r="P561" s="208">
        <v>103935</v>
      </c>
      <c r="Q561" s="208">
        <v>534112.53999999899</v>
      </c>
      <c r="R561" s="208"/>
      <c r="S561" s="202"/>
      <c r="T561" s="202"/>
      <c r="U561" s="208">
        <v>137.98755498059501</v>
      </c>
      <c r="V561" s="208">
        <v>143.78427083333301</v>
      </c>
      <c r="W561" s="208">
        <v>215.76001779359399</v>
      </c>
      <c r="X561" s="208">
        <v>229.944690265487</v>
      </c>
      <c r="Y561" s="208">
        <v>1256.73538823529</v>
      </c>
      <c r="Z561" s="11"/>
      <c r="AA561" s="4"/>
      <c r="AB561" s="11" t="s">
        <v>376</v>
      </c>
      <c r="AC561" s="11"/>
      <c r="AD561" s="70" t="s">
        <v>105</v>
      </c>
      <c r="AE561" s="24">
        <v>1</v>
      </c>
      <c r="AF561" s="24"/>
      <c r="AG561" s="24"/>
      <c r="AH561" s="24"/>
      <c r="AI561" s="24"/>
      <c r="AJ561" s="24"/>
      <c r="AK561" s="4"/>
      <c r="AL561" s="4"/>
      <c r="AM561" s="24">
        <v>15</v>
      </c>
      <c r="AN561" s="24"/>
      <c r="AO561" s="24"/>
      <c r="AP561" s="24"/>
      <c r="AQ561" s="24"/>
      <c r="AR561" s="24"/>
      <c r="AS561" s="4"/>
      <c r="AT561" s="4"/>
      <c r="AU561" s="24">
        <v>15</v>
      </c>
      <c r="AV561" s="24"/>
      <c r="AW561" s="24"/>
      <c r="AX561" s="24"/>
      <c r="AY561" s="24"/>
      <c r="AZ561" s="24"/>
      <c r="BA561" s="4"/>
    </row>
    <row r="562" spans="2:53">
      <c r="B562" s="208" t="s">
        <v>342</v>
      </c>
      <c r="C562" s="208"/>
      <c r="D562" s="209" t="s">
        <v>343</v>
      </c>
      <c r="E562" s="208">
        <v>1023</v>
      </c>
      <c r="F562" s="208">
        <v>792</v>
      </c>
      <c r="G562" s="208">
        <v>666</v>
      </c>
      <c r="H562" s="208">
        <v>541</v>
      </c>
      <c r="I562" s="208">
        <v>495</v>
      </c>
      <c r="J562" s="208"/>
      <c r="K562" s="202"/>
      <c r="L562" s="202"/>
      <c r="M562" s="208">
        <v>125729.93</v>
      </c>
      <c r="N562" s="208">
        <v>107544.06</v>
      </c>
      <c r="O562" s="208">
        <v>149415.46</v>
      </c>
      <c r="P562" s="208">
        <v>131479.94</v>
      </c>
      <c r="Q562" s="208">
        <v>520553.820000001</v>
      </c>
      <c r="R562" s="208"/>
      <c r="S562" s="202"/>
      <c r="T562" s="202"/>
      <c r="U562" s="208">
        <v>121.83132751938</v>
      </c>
      <c r="V562" s="208">
        <v>135.787954545454</v>
      </c>
      <c r="W562" s="208">
        <v>224.34753753753799</v>
      </c>
      <c r="X562" s="208">
        <v>243.03131238447301</v>
      </c>
      <c r="Y562" s="208">
        <v>1051.6238787878799</v>
      </c>
      <c r="Z562" s="11"/>
      <c r="AA562" s="4"/>
      <c r="AB562" s="11" t="s">
        <v>376</v>
      </c>
      <c r="AC562" s="11"/>
      <c r="AD562" s="70" t="s">
        <v>377</v>
      </c>
      <c r="AE562" s="24">
        <v>2</v>
      </c>
      <c r="AF562" s="24">
        <v>1</v>
      </c>
      <c r="AG562" s="24">
        <v>1</v>
      </c>
      <c r="AH562" s="24">
        <v>1</v>
      </c>
      <c r="AI562" s="24"/>
      <c r="AJ562" s="24"/>
      <c r="AK562" s="4"/>
      <c r="AL562" s="4"/>
      <c r="AM562" s="24">
        <v>70.180000000000007</v>
      </c>
      <c r="AN562" s="24">
        <v>22.13</v>
      </c>
      <c r="AO562" s="24">
        <v>19.760000000000002</v>
      </c>
      <c r="AP562" s="24">
        <v>20.8</v>
      </c>
      <c r="AQ562" s="24"/>
      <c r="AR562" s="24"/>
      <c r="AS562" s="4"/>
      <c r="AT562" s="4"/>
      <c r="AU562" s="24">
        <v>35.090000000000003</v>
      </c>
      <c r="AV562" s="24">
        <v>22.13</v>
      </c>
      <c r="AW562" s="24">
        <v>19.760000000000002</v>
      </c>
      <c r="AX562" s="24">
        <v>20.8</v>
      </c>
      <c r="AY562" s="24"/>
      <c r="AZ562" s="24"/>
      <c r="BA562" s="4"/>
    </row>
    <row r="563" spans="2:53">
      <c r="B563" s="208" t="s">
        <v>344</v>
      </c>
      <c r="C563" s="208"/>
      <c r="D563" s="209" t="s">
        <v>117</v>
      </c>
      <c r="E563" s="208">
        <v>106</v>
      </c>
      <c r="F563" s="208">
        <v>49</v>
      </c>
      <c r="G563" s="208">
        <v>52</v>
      </c>
      <c r="H563" s="208">
        <v>34</v>
      </c>
      <c r="I563" s="208">
        <v>28</v>
      </c>
      <c r="J563" s="208"/>
      <c r="K563" s="202"/>
      <c r="L563" s="202"/>
      <c r="M563" s="208">
        <v>24963.360000000001</v>
      </c>
      <c r="N563" s="208">
        <v>11075.57</v>
      </c>
      <c r="O563" s="208">
        <v>14032.64</v>
      </c>
      <c r="P563" s="208">
        <v>10588.28</v>
      </c>
      <c r="Q563" s="208">
        <v>34250.18</v>
      </c>
      <c r="R563" s="208"/>
      <c r="S563" s="202"/>
      <c r="T563" s="202"/>
      <c r="U563" s="208">
        <v>233.30242990654199</v>
      </c>
      <c r="V563" s="208">
        <v>226.032040816327</v>
      </c>
      <c r="W563" s="208">
        <v>269.85846153846097</v>
      </c>
      <c r="X563" s="208">
        <v>311.42</v>
      </c>
      <c r="Y563" s="208">
        <v>1223.2207142857101</v>
      </c>
      <c r="Z563" s="11"/>
      <c r="AA563" s="4"/>
      <c r="AB563" s="11" t="s">
        <v>376</v>
      </c>
      <c r="AC563" s="11"/>
      <c r="AD563" s="70" t="s">
        <v>115</v>
      </c>
      <c r="AE563" s="24">
        <v>1</v>
      </c>
      <c r="AF563" s="24">
        <v>1</v>
      </c>
      <c r="AG563" s="24">
        <v>1</v>
      </c>
      <c r="AH563" s="24">
        <v>1</v>
      </c>
      <c r="AI563" s="24">
        <v>1</v>
      </c>
      <c r="AJ563" s="24"/>
      <c r="AK563" s="4"/>
      <c r="AL563" s="4"/>
      <c r="AM563" s="24">
        <v>46.4</v>
      </c>
      <c r="AN563" s="24">
        <v>11.5</v>
      </c>
      <c r="AO563" s="24">
        <v>12.69</v>
      </c>
      <c r="AP563" s="24">
        <v>12.3</v>
      </c>
      <c r="AQ563" s="24">
        <v>228.59</v>
      </c>
      <c r="AR563" s="24"/>
      <c r="AS563" s="4"/>
      <c r="AT563" s="4"/>
      <c r="AU563" s="24">
        <v>46.4</v>
      </c>
      <c r="AV563" s="24">
        <v>11.5</v>
      </c>
      <c r="AW563" s="24">
        <v>12.69</v>
      </c>
      <c r="AX563" s="24">
        <v>12.3</v>
      </c>
      <c r="AY563" s="24">
        <v>228.59</v>
      </c>
      <c r="AZ563" s="24"/>
      <c r="BA563" s="4"/>
    </row>
    <row r="564" spans="2:53">
      <c r="B564" s="208" t="s">
        <v>345</v>
      </c>
      <c r="C564" s="208"/>
      <c r="D564" s="209" t="s">
        <v>346</v>
      </c>
      <c r="E564" s="208">
        <v>33</v>
      </c>
      <c r="F564" s="208">
        <v>25</v>
      </c>
      <c r="G564" s="208">
        <v>19</v>
      </c>
      <c r="H564" s="208">
        <v>17</v>
      </c>
      <c r="I564" s="208">
        <v>16</v>
      </c>
      <c r="J564" s="208"/>
      <c r="K564" s="202"/>
      <c r="L564" s="202"/>
      <c r="M564" s="208">
        <v>4210</v>
      </c>
      <c r="N564" s="208">
        <v>3163.69</v>
      </c>
      <c r="O564" s="208">
        <v>3485.73</v>
      </c>
      <c r="P564" s="208">
        <v>2952.28</v>
      </c>
      <c r="Q564" s="208">
        <v>14117.89</v>
      </c>
      <c r="R564" s="208"/>
      <c r="S564" s="202"/>
      <c r="T564" s="202"/>
      <c r="U564" s="208">
        <v>127.575757575758</v>
      </c>
      <c r="V564" s="208">
        <v>126.5476</v>
      </c>
      <c r="W564" s="208">
        <v>183.45947368421099</v>
      </c>
      <c r="X564" s="208">
        <v>173.66352941176501</v>
      </c>
      <c r="Y564" s="208">
        <v>882.36812499999996</v>
      </c>
      <c r="Z564" s="11"/>
      <c r="AA564" s="4"/>
      <c r="AB564" s="11" t="s">
        <v>378</v>
      </c>
      <c r="AC564" s="11"/>
      <c r="AD564" s="70" t="s">
        <v>129</v>
      </c>
      <c r="AE564" s="24"/>
      <c r="AF564" s="24">
        <v>1</v>
      </c>
      <c r="AG564" s="24">
        <v>1</v>
      </c>
      <c r="AH564" s="24"/>
      <c r="AI564" s="24"/>
      <c r="AJ564" s="24"/>
      <c r="AK564" s="4"/>
      <c r="AL564" s="4"/>
      <c r="AM564" s="24"/>
      <c r="AN564" s="24">
        <v>1137</v>
      </c>
      <c r="AO564" s="24">
        <v>1268.07</v>
      </c>
      <c r="AP564" s="24"/>
      <c r="AQ564" s="24"/>
      <c r="AR564" s="24"/>
      <c r="AS564" s="4"/>
      <c r="AT564" s="4"/>
      <c r="AU564" s="24"/>
      <c r="AV564" s="24">
        <v>1137</v>
      </c>
      <c r="AW564" s="24">
        <v>1268.07</v>
      </c>
      <c r="AX564" s="24"/>
      <c r="AY564" s="24"/>
      <c r="AZ564" s="24"/>
      <c r="BA564" s="4"/>
    </row>
    <row r="565" spans="2:53">
      <c r="B565" s="208" t="s">
        <v>347</v>
      </c>
      <c r="C565" s="208"/>
      <c r="D565" s="209" t="s">
        <v>162</v>
      </c>
      <c r="E565" s="208">
        <v>1106</v>
      </c>
      <c r="F565" s="208">
        <v>900</v>
      </c>
      <c r="G565" s="208">
        <v>417</v>
      </c>
      <c r="H565" s="208">
        <v>681</v>
      </c>
      <c r="I565" s="208">
        <v>673</v>
      </c>
      <c r="J565" s="208"/>
      <c r="K565" s="202"/>
      <c r="L565" s="202"/>
      <c r="M565" s="208">
        <v>121289.25</v>
      </c>
      <c r="N565" s="208">
        <v>132621.64000000001</v>
      </c>
      <c r="O565" s="208">
        <v>98541.81</v>
      </c>
      <c r="P565" s="208">
        <v>148270.85</v>
      </c>
      <c r="Q565" s="208">
        <v>606938.08000000101</v>
      </c>
      <c r="R565" s="208"/>
      <c r="S565" s="202"/>
      <c r="T565" s="202"/>
      <c r="U565" s="208">
        <v>107.525930851064</v>
      </c>
      <c r="V565" s="208">
        <v>147.357377777778</v>
      </c>
      <c r="W565" s="208">
        <v>236.311294964029</v>
      </c>
      <c r="X565" s="208">
        <v>217.72518355359799</v>
      </c>
      <c r="Y565" s="208">
        <v>901.83964338781698</v>
      </c>
      <c r="Z565" s="11"/>
      <c r="AA565" s="4"/>
      <c r="AB565" s="11" t="s">
        <v>378</v>
      </c>
      <c r="AC565" s="11"/>
      <c r="AD565" s="70" t="s">
        <v>379</v>
      </c>
      <c r="AE565" s="24">
        <v>56</v>
      </c>
      <c r="AF565" s="24">
        <v>24</v>
      </c>
      <c r="AG565" s="24">
        <v>13</v>
      </c>
      <c r="AH565" s="24">
        <v>9</v>
      </c>
      <c r="AI565" s="24">
        <v>5</v>
      </c>
      <c r="AJ565" s="24"/>
      <c r="AK565" s="4"/>
      <c r="AL565" s="4"/>
      <c r="AM565" s="24">
        <v>14537.62</v>
      </c>
      <c r="AN565" s="24">
        <v>7805.36</v>
      </c>
      <c r="AO565" s="24">
        <v>13548.26</v>
      </c>
      <c r="AP565" s="24">
        <v>1172.3499999999999</v>
      </c>
      <c r="AQ565" s="24">
        <v>1247.4100000000001</v>
      </c>
      <c r="AR565" s="24"/>
      <c r="AS565" s="4"/>
      <c r="AT565" s="4"/>
      <c r="AU565" s="24">
        <v>259.60035714285698</v>
      </c>
      <c r="AV565" s="24">
        <v>325.22333333333302</v>
      </c>
      <c r="AW565" s="24">
        <v>1042.17384615385</v>
      </c>
      <c r="AX565" s="24">
        <v>130.26111111111101</v>
      </c>
      <c r="AY565" s="24">
        <v>249.482</v>
      </c>
      <c r="AZ565" s="24"/>
      <c r="BA565" s="4"/>
    </row>
    <row r="566" spans="2:53">
      <c r="B566" s="208" t="s">
        <v>348</v>
      </c>
      <c r="C566" s="208"/>
      <c r="D566" s="209" t="s">
        <v>84</v>
      </c>
      <c r="E566" s="208">
        <v>91</v>
      </c>
      <c r="F566" s="208">
        <v>59</v>
      </c>
      <c r="G566" s="208">
        <v>46</v>
      </c>
      <c r="H566" s="208">
        <v>35</v>
      </c>
      <c r="I566" s="208">
        <v>34</v>
      </c>
      <c r="J566" s="208"/>
      <c r="K566" s="202"/>
      <c r="L566" s="202"/>
      <c r="M566" s="208">
        <v>10802.86</v>
      </c>
      <c r="N566" s="208">
        <v>6412.5</v>
      </c>
      <c r="O566" s="208">
        <v>8464.09</v>
      </c>
      <c r="P566" s="208">
        <v>9000.11</v>
      </c>
      <c r="Q566" s="208">
        <v>34163.21</v>
      </c>
      <c r="R566" s="208"/>
      <c r="S566" s="202"/>
      <c r="T566" s="202"/>
      <c r="U566" s="208">
        <v>118.71274725274699</v>
      </c>
      <c r="V566" s="208">
        <v>106.875</v>
      </c>
      <c r="W566" s="208">
        <v>184.001956521739</v>
      </c>
      <c r="X566" s="208">
        <v>257.14600000000002</v>
      </c>
      <c r="Y566" s="208">
        <v>1004.80029411765</v>
      </c>
      <c r="Z566" s="11"/>
      <c r="AA566" s="4"/>
      <c r="AB566" s="11" t="s">
        <v>467</v>
      </c>
      <c r="AC566" s="11"/>
      <c r="AD566" s="70" t="s">
        <v>127</v>
      </c>
      <c r="AE566" s="24">
        <v>7</v>
      </c>
      <c r="AF566" s="24">
        <v>5</v>
      </c>
      <c r="AG566" s="24">
        <v>2</v>
      </c>
      <c r="AH566" s="24">
        <v>2</v>
      </c>
      <c r="AI566" s="24">
        <v>3</v>
      </c>
      <c r="AJ566" s="24"/>
      <c r="AK566" s="4"/>
      <c r="AL566" s="4"/>
      <c r="AM566" s="24">
        <v>1702.6</v>
      </c>
      <c r="AN566" s="24">
        <v>2650.19</v>
      </c>
      <c r="AO566" s="24">
        <v>1335.52</v>
      </c>
      <c r="AP566" s="24">
        <v>146.16</v>
      </c>
      <c r="AQ566" s="24">
        <v>5854.5</v>
      </c>
      <c r="AR566" s="24"/>
      <c r="AS566" s="4"/>
      <c r="AT566" s="4"/>
      <c r="AU566" s="24">
        <v>243.228571428571</v>
      </c>
      <c r="AV566" s="24">
        <v>530.03800000000001</v>
      </c>
      <c r="AW566" s="24">
        <v>667.76</v>
      </c>
      <c r="AX566" s="24">
        <v>73.08</v>
      </c>
      <c r="AY566" s="24">
        <v>1951.5</v>
      </c>
      <c r="AZ566" s="24"/>
      <c r="BA566" s="4"/>
    </row>
    <row r="567" spans="2:53">
      <c r="B567" s="208" t="s">
        <v>349</v>
      </c>
      <c r="C567" s="208"/>
      <c r="D567" s="209" t="s">
        <v>144</v>
      </c>
      <c r="E567" s="208">
        <v>1</v>
      </c>
      <c r="F567" s="208">
        <v>2</v>
      </c>
      <c r="G567" s="208">
        <v>3</v>
      </c>
      <c r="H567" s="208">
        <v>3</v>
      </c>
      <c r="I567" s="208"/>
      <c r="J567" s="208"/>
      <c r="K567" s="202"/>
      <c r="L567" s="202"/>
      <c r="M567" s="208">
        <v>89.12</v>
      </c>
      <c r="N567" s="208">
        <v>328.61</v>
      </c>
      <c r="O567" s="208">
        <v>709.74</v>
      </c>
      <c r="P567" s="208">
        <v>532.17999999999995</v>
      </c>
      <c r="Q567" s="208"/>
      <c r="R567" s="208"/>
      <c r="S567" s="202"/>
      <c r="T567" s="202"/>
      <c r="U567" s="208">
        <v>89.12</v>
      </c>
      <c r="V567" s="208">
        <v>164.30500000000001</v>
      </c>
      <c r="W567" s="208">
        <v>236.58</v>
      </c>
      <c r="X567" s="208">
        <v>177.393333333333</v>
      </c>
      <c r="Y567" s="208"/>
      <c r="Z567" s="11"/>
      <c r="AA567" s="4"/>
      <c r="AB567" s="11" t="s">
        <v>526</v>
      </c>
      <c r="AC567" s="11"/>
      <c r="AD567" s="70" t="s">
        <v>84</v>
      </c>
      <c r="AE567" s="24">
        <v>3</v>
      </c>
      <c r="AF567" s="24"/>
      <c r="AG567" s="24"/>
      <c r="AH567" s="24"/>
      <c r="AI567" s="24"/>
      <c r="AJ567" s="24"/>
      <c r="AK567" s="4"/>
      <c r="AL567" s="4"/>
      <c r="AM567" s="24">
        <v>264.36</v>
      </c>
      <c r="AN567" s="24"/>
      <c r="AO567" s="24"/>
      <c r="AP567" s="24"/>
      <c r="AQ567" s="24"/>
      <c r="AR567" s="24"/>
      <c r="AS567" s="4"/>
      <c r="AT567" s="4"/>
      <c r="AU567" s="24">
        <v>88.12</v>
      </c>
      <c r="AV567" s="24"/>
      <c r="AW567" s="24"/>
      <c r="AX567" s="24"/>
      <c r="AY567" s="24"/>
      <c r="AZ567" s="24"/>
      <c r="BA567" s="4"/>
    </row>
    <row r="568" spans="2:53">
      <c r="B568" s="208" t="s">
        <v>350</v>
      </c>
      <c r="C568" s="208"/>
      <c r="D568" s="209" t="s">
        <v>351</v>
      </c>
      <c r="E568" s="208">
        <v>612</v>
      </c>
      <c r="F568" s="208">
        <v>372</v>
      </c>
      <c r="G568" s="208">
        <v>335</v>
      </c>
      <c r="H568" s="208">
        <v>253</v>
      </c>
      <c r="I568" s="208">
        <v>238</v>
      </c>
      <c r="J568" s="208"/>
      <c r="K568" s="202"/>
      <c r="L568" s="202"/>
      <c r="M568" s="208">
        <v>67240.12</v>
      </c>
      <c r="N568" s="208">
        <v>43170.67</v>
      </c>
      <c r="O568" s="208">
        <v>66847.91</v>
      </c>
      <c r="P568" s="208">
        <v>59550.91</v>
      </c>
      <c r="Q568" s="208">
        <v>202210.4</v>
      </c>
      <c r="R568" s="208"/>
      <c r="S568" s="202"/>
      <c r="T568" s="202"/>
      <c r="U568" s="208">
        <v>109.33352845528501</v>
      </c>
      <c r="V568" s="208">
        <v>116.05018817204299</v>
      </c>
      <c r="W568" s="208">
        <v>199.54599999999999</v>
      </c>
      <c r="X568" s="208">
        <v>235.37909090909099</v>
      </c>
      <c r="Y568" s="208">
        <v>849.62352941176505</v>
      </c>
      <c r="Z568" s="11"/>
      <c r="AA568" s="4"/>
      <c r="AB568" s="11" t="s">
        <v>380</v>
      </c>
      <c r="AC568" s="11"/>
      <c r="AD568" s="70" t="s">
        <v>84</v>
      </c>
      <c r="AE568" s="24">
        <v>6</v>
      </c>
      <c r="AF568" s="24">
        <v>1</v>
      </c>
      <c r="AG568" s="24">
        <v>1</v>
      </c>
      <c r="AH568" s="24">
        <v>1</v>
      </c>
      <c r="AI568" s="24">
        <v>1</v>
      </c>
      <c r="AJ568" s="24"/>
      <c r="AK568" s="4"/>
      <c r="AL568" s="4"/>
      <c r="AM568" s="24">
        <v>661.24</v>
      </c>
      <c r="AN568" s="24">
        <v>12.31</v>
      </c>
      <c r="AO568" s="24">
        <v>54.21</v>
      </c>
      <c r="AP568" s="24">
        <v>139.76</v>
      </c>
      <c r="AQ568" s="24">
        <v>243.16</v>
      </c>
      <c r="AR568" s="24"/>
      <c r="AS568" s="4"/>
      <c r="AT568" s="4"/>
      <c r="AU568" s="24">
        <v>110.206666666667</v>
      </c>
      <c r="AV568" s="24">
        <v>12.31</v>
      </c>
      <c r="AW568" s="24">
        <v>54.21</v>
      </c>
      <c r="AX568" s="24">
        <v>139.76</v>
      </c>
      <c r="AY568" s="24">
        <v>243.16</v>
      </c>
      <c r="AZ568" s="24"/>
      <c r="BA568" s="4"/>
    </row>
    <row r="569" spans="2:53">
      <c r="B569" s="208" t="s">
        <v>352</v>
      </c>
      <c r="C569" s="208"/>
      <c r="D569" s="209" t="s">
        <v>152</v>
      </c>
      <c r="E569" s="208">
        <v>3</v>
      </c>
      <c r="F569" s="208"/>
      <c r="G569" s="208"/>
      <c r="H569" s="208">
        <v>1</v>
      </c>
      <c r="I569" s="208">
        <v>1</v>
      </c>
      <c r="J569" s="208"/>
      <c r="K569" s="202"/>
      <c r="L569" s="202"/>
      <c r="M569" s="208">
        <v>198.4</v>
      </c>
      <c r="N569" s="208"/>
      <c r="O569" s="208"/>
      <c r="P569" s="208">
        <v>541.95000000000005</v>
      </c>
      <c r="Q569" s="208">
        <v>160.05000000000001</v>
      </c>
      <c r="R569" s="208"/>
      <c r="S569" s="202"/>
      <c r="T569" s="202"/>
      <c r="U569" s="208">
        <v>66.133333333333297</v>
      </c>
      <c r="V569" s="208"/>
      <c r="W569" s="208"/>
      <c r="X569" s="208">
        <v>541.95000000000005</v>
      </c>
      <c r="Y569" s="208">
        <v>160.05000000000001</v>
      </c>
      <c r="Z569" s="11"/>
      <c r="AA569" s="4"/>
      <c r="AB569" s="11" t="s">
        <v>381</v>
      </c>
      <c r="AC569" s="11"/>
      <c r="AD569" s="70" t="s">
        <v>331</v>
      </c>
      <c r="AE569" s="24">
        <v>21</v>
      </c>
      <c r="AF569" s="24">
        <v>10</v>
      </c>
      <c r="AG569" s="24">
        <v>4</v>
      </c>
      <c r="AH569" s="24">
        <v>3</v>
      </c>
      <c r="AI569" s="24">
        <v>3</v>
      </c>
      <c r="AJ569" s="24"/>
      <c r="AK569" s="4"/>
      <c r="AL569" s="4"/>
      <c r="AM569" s="24">
        <v>2470.5500000000002</v>
      </c>
      <c r="AN569" s="24">
        <v>1068.07</v>
      </c>
      <c r="AO569" s="24">
        <v>362.39</v>
      </c>
      <c r="AP569" s="24">
        <v>166.91</v>
      </c>
      <c r="AQ569" s="24">
        <v>561.6</v>
      </c>
      <c r="AR569" s="24"/>
      <c r="AS569" s="4"/>
      <c r="AT569" s="4"/>
      <c r="AU569" s="24">
        <v>117.645238095238</v>
      </c>
      <c r="AV569" s="24">
        <v>106.807</v>
      </c>
      <c r="AW569" s="24">
        <v>90.597499999999997</v>
      </c>
      <c r="AX569" s="24">
        <v>55.636666666666699</v>
      </c>
      <c r="AY569" s="24">
        <v>187.2</v>
      </c>
      <c r="AZ569" s="24"/>
      <c r="BA569" s="4"/>
    </row>
    <row r="570" spans="2:53" ht="13" thickBot="1">
      <c r="B570" s="212" t="s">
        <v>353</v>
      </c>
      <c r="C570" s="212"/>
      <c r="D570" s="213" t="s">
        <v>220</v>
      </c>
      <c r="E570" s="212">
        <v>1</v>
      </c>
      <c r="F570" s="212"/>
      <c r="G570" s="212"/>
      <c r="H570" s="212"/>
      <c r="I570" s="212"/>
      <c r="J570" s="212"/>
      <c r="K570" s="202"/>
      <c r="L570" s="202"/>
      <c r="M570" s="212">
        <v>172.39</v>
      </c>
      <c r="N570" s="208"/>
      <c r="O570" s="208"/>
      <c r="P570" s="208"/>
      <c r="Q570" s="208"/>
      <c r="R570" s="208"/>
      <c r="S570" s="202"/>
      <c r="T570" s="202"/>
      <c r="U570" s="214">
        <v>172.39</v>
      </c>
      <c r="V570" s="214"/>
      <c r="W570" s="214"/>
      <c r="X570" s="214"/>
      <c r="Y570" s="214"/>
      <c r="Z570" s="162"/>
      <c r="AA570" s="4"/>
      <c r="AB570" s="94" t="s">
        <v>382</v>
      </c>
      <c r="AC570" s="94"/>
      <c r="AD570" s="86" t="s">
        <v>110</v>
      </c>
      <c r="AE570" s="105">
        <v>165</v>
      </c>
      <c r="AF570" s="105">
        <v>48</v>
      </c>
      <c r="AG570" s="105">
        <v>34</v>
      </c>
      <c r="AH570" s="105">
        <v>33</v>
      </c>
      <c r="AI570" s="105">
        <v>27</v>
      </c>
      <c r="AJ570" s="105"/>
      <c r="AK570" s="4"/>
      <c r="AL570" s="4"/>
      <c r="AM570" s="164">
        <v>120900.05</v>
      </c>
      <c r="AN570" s="105">
        <v>25227.4</v>
      </c>
      <c r="AO570" s="105">
        <v>3989.88</v>
      </c>
      <c r="AP570" s="105">
        <v>116026.54</v>
      </c>
      <c r="AQ570" s="105">
        <v>19018.29</v>
      </c>
      <c r="AR570" s="105"/>
      <c r="AS570" s="4"/>
      <c r="AT570" s="4"/>
      <c r="AU570" s="164">
        <v>732.72757575757601</v>
      </c>
      <c r="AV570" s="105">
        <v>525.57083333333298</v>
      </c>
      <c r="AW570" s="105">
        <v>117.34941176470601</v>
      </c>
      <c r="AX570" s="105">
        <v>3515.9557575757599</v>
      </c>
      <c r="AY570" s="105">
        <v>704.38111111111095</v>
      </c>
      <c r="AZ570" s="105"/>
      <c r="BA570" s="4"/>
    </row>
    <row r="571" spans="2:53">
      <c r="B571" s="208" t="s">
        <v>354</v>
      </c>
      <c r="C571" s="208"/>
      <c r="D571" s="209" t="s">
        <v>95</v>
      </c>
      <c r="E571" s="208">
        <v>2248</v>
      </c>
      <c r="F571" s="208">
        <v>1720</v>
      </c>
      <c r="G571" s="208">
        <v>1627</v>
      </c>
      <c r="H571" s="208">
        <v>1355</v>
      </c>
      <c r="I571" s="208">
        <v>1232</v>
      </c>
      <c r="J571" s="208"/>
      <c r="K571" s="202"/>
      <c r="L571" s="202"/>
      <c r="M571" s="208">
        <v>232414.8</v>
      </c>
      <c r="N571" s="208">
        <v>171092.73</v>
      </c>
      <c r="O571" s="208">
        <v>285381.18</v>
      </c>
      <c r="P571" s="208">
        <v>270571.33</v>
      </c>
      <c r="Q571" s="208">
        <v>1400939.8</v>
      </c>
      <c r="R571" s="208"/>
      <c r="S571" s="202"/>
      <c r="T571" s="202"/>
      <c r="U571" s="208">
        <v>100.74330299089701</v>
      </c>
      <c r="V571" s="208">
        <v>99.184191304347607</v>
      </c>
      <c r="W571" s="208">
        <v>175.18795580110501</v>
      </c>
      <c r="X571" s="208">
        <v>199.536379056047</v>
      </c>
      <c r="Y571" s="208">
        <v>1137.1264610389601</v>
      </c>
      <c r="Z571" s="11"/>
      <c r="AA571" s="4"/>
      <c r="AB571" s="11" t="s">
        <v>383</v>
      </c>
      <c r="AC571" s="11"/>
      <c r="AD571" s="70" t="s">
        <v>346</v>
      </c>
      <c r="AE571" s="24">
        <v>9</v>
      </c>
      <c r="AF571" s="24">
        <v>3</v>
      </c>
      <c r="AG571" s="24">
        <v>2</v>
      </c>
      <c r="AH571" s="24"/>
      <c r="AI571" s="24"/>
      <c r="AJ571" s="24"/>
      <c r="AK571" s="4"/>
      <c r="AL571" s="4"/>
      <c r="AM571" s="24">
        <v>590.21</v>
      </c>
      <c r="AN571" s="24">
        <v>413.49</v>
      </c>
      <c r="AO571" s="24">
        <v>174.73</v>
      </c>
      <c r="AP571" s="24"/>
      <c r="AQ571" s="24"/>
      <c r="AR571" s="24"/>
      <c r="AS571" s="4"/>
      <c r="AT571" s="4"/>
      <c r="AU571" s="24">
        <v>65.578888888888898</v>
      </c>
      <c r="AV571" s="24">
        <v>137.83000000000001</v>
      </c>
      <c r="AW571" s="24">
        <v>87.364999999999995</v>
      </c>
      <c r="AX571" s="24"/>
      <c r="AY571" s="24"/>
      <c r="AZ571" s="24"/>
      <c r="BA571" s="4"/>
    </row>
    <row r="572" spans="2:53">
      <c r="B572" s="208" t="s">
        <v>355</v>
      </c>
      <c r="C572" s="208"/>
      <c r="D572" s="209" t="s">
        <v>84</v>
      </c>
      <c r="E572" s="208">
        <v>1</v>
      </c>
      <c r="F572" s="208"/>
      <c r="G572" s="208">
        <v>1</v>
      </c>
      <c r="H572" s="208"/>
      <c r="I572" s="208"/>
      <c r="J572" s="208"/>
      <c r="K572" s="202"/>
      <c r="L572" s="202"/>
      <c r="M572" s="208">
        <v>38.81</v>
      </c>
      <c r="N572" s="208"/>
      <c r="O572" s="208">
        <v>341.68</v>
      </c>
      <c r="P572" s="208"/>
      <c r="Q572" s="208"/>
      <c r="R572" s="208"/>
      <c r="S572" s="202"/>
      <c r="T572" s="202"/>
      <c r="U572" s="208">
        <v>38.81</v>
      </c>
      <c r="V572" s="208"/>
      <c r="W572" s="208">
        <v>341.68</v>
      </c>
      <c r="X572" s="208"/>
      <c r="Y572" s="208"/>
      <c r="Z572" s="11"/>
      <c r="AA572" s="4"/>
      <c r="AB572" s="11" t="s">
        <v>384</v>
      </c>
      <c r="AC572" s="11"/>
      <c r="AD572" s="70" t="s">
        <v>385</v>
      </c>
      <c r="AE572" s="24">
        <v>4</v>
      </c>
      <c r="AF572" s="24">
        <v>1</v>
      </c>
      <c r="AG572" s="24"/>
      <c r="AH572" s="24"/>
      <c r="AI572" s="24">
        <v>1</v>
      </c>
      <c r="AJ572" s="24"/>
      <c r="AK572" s="4"/>
      <c r="AL572" s="4"/>
      <c r="AM572" s="24">
        <v>472.24</v>
      </c>
      <c r="AN572" s="24">
        <v>11.17</v>
      </c>
      <c r="AO572" s="24"/>
      <c r="AP572" s="24"/>
      <c r="AQ572" s="24">
        <v>13.06</v>
      </c>
      <c r="AR572" s="24"/>
      <c r="AS572" s="4"/>
      <c r="AT572" s="4"/>
      <c r="AU572" s="24">
        <v>118.06</v>
      </c>
      <c r="AV572" s="24">
        <v>11.17</v>
      </c>
      <c r="AW572" s="24"/>
      <c r="AX572" s="24"/>
      <c r="AY572" s="24">
        <v>13.06</v>
      </c>
      <c r="AZ572" s="24"/>
      <c r="BA572" s="4"/>
    </row>
    <row r="573" spans="2:53">
      <c r="B573" s="208" t="s">
        <v>355</v>
      </c>
      <c r="C573" s="208"/>
      <c r="D573" s="209" t="s">
        <v>356</v>
      </c>
      <c r="E573" s="208">
        <v>201</v>
      </c>
      <c r="F573" s="208">
        <v>148</v>
      </c>
      <c r="G573" s="208">
        <v>126</v>
      </c>
      <c r="H573" s="208">
        <v>100</v>
      </c>
      <c r="I573" s="208">
        <v>79</v>
      </c>
      <c r="J573" s="208"/>
      <c r="K573" s="202"/>
      <c r="L573" s="202"/>
      <c r="M573" s="208">
        <v>28833.77</v>
      </c>
      <c r="N573" s="208">
        <v>18071.740000000002</v>
      </c>
      <c r="O573" s="208">
        <v>27903.8</v>
      </c>
      <c r="P573" s="208">
        <v>27643.27</v>
      </c>
      <c r="Q573" s="208">
        <v>109673.59</v>
      </c>
      <c r="R573" s="208"/>
      <c r="S573" s="202"/>
      <c r="T573" s="202"/>
      <c r="U573" s="208">
        <v>141.342009803922</v>
      </c>
      <c r="V573" s="208">
        <v>121.28684563758399</v>
      </c>
      <c r="W573" s="208">
        <v>221.45873015872999</v>
      </c>
      <c r="X573" s="208">
        <v>276.43270000000001</v>
      </c>
      <c r="Y573" s="208">
        <v>1388.27329113924</v>
      </c>
      <c r="Z573" s="11"/>
      <c r="AA573" s="4"/>
      <c r="AB573" s="11" t="s">
        <v>386</v>
      </c>
      <c r="AC573" s="11"/>
      <c r="AD573" s="70" t="s">
        <v>112</v>
      </c>
      <c r="AE573" s="24">
        <v>20</v>
      </c>
      <c r="AF573" s="24">
        <v>12</v>
      </c>
      <c r="AG573" s="24">
        <v>10</v>
      </c>
      <c r="AH573" s="24">
        <v>6</v>
      </c>
      <c r="AI573" s="24">
        <v>7</v>
      </c>
      <c r="AJ573" s="24"/>
      <c r="AK573" s="4"/>
      <c r="AL573" s="4"/>
      <c r="AM573" s="24">
        <v>2821.34</v>
      </c>
      <c r="AN573" s="24">
        <v>2125.38</v>
      </c>
      <c r="AO573" s="24">
        <v>3225.05</v>
      </c>
      <c r="AP573" s="24">
        <v>1620.55</v>
      </c>
      <c r="AQ573" s="24">
        <v>5009.97</v>
      </c>
      <c r="AR573" s="24"/>
      <c r="AS573" s="4"/>
      <c r="AT573" s="4"/>
      <c r="AU573" s="24">
        <v>141.06700000000001</v>
      </c>
      <c r="AV573" s="24">
        <v>177.11500000000001</v>
      </c>
      <c r="AW573" s="24">
        <v>322.505</v>
      </c>
      <c r="AX573" s="24">
        <v>270.09166666666698</v>
      </c>
      <c r="AY573" s="24">
        <v>715.71</v>
      </c>
      <c r="AZ573" s="24"/>
      <c r="BA573" s="4"/>
    </row>
    <row r="574" spans="2:53">
      <c r="B574" s="208" t="s">
        <v>355</v>
      </c>
      <c r="C574" s="208"/>
      <c r="D574" s="209" t="s">
        <v>363</v>
      </c>
      <c r="E574" s="208">
        <v>1</v>
      </c>
      <c r="F574" s="208">
        <v>1</v>
      </c>
      <c r="G574" s="208">
        <v>1</v>
      </c>
      <c r="H574" s="208">
        <v>1</v>
      </c>
      <c r="I574" s="208">
        <v>1</v>
      </c>
      <c r="J574" s="208"/>
      <c r="K574" s="202"/>
      <c r="L574" s="202"/>
      <c r="M574" s="208">
        <v>5.83</v>
      </c>
      <c r="N574" s="208">
        <v>6.04</v>
      </c>
      <c r="O574" s="208">
        <v>6.67</v>
      </c>
      <c r="P574" s="208">
        <v>6.46</v>
      </c>
      <c r="Q574" s="208">
        <v>12.92</v>
      </c>
      <c r="R574" s="208"/>
      <c r="S574" s="202"/>
      <c r="T574" s="202"/>
      <c r="U574" s="208">
        <v>5.83</v>
      </c>
      <c r="V574" s="208">
        <v>6.04</v>
      </c>
      <c r="W574" s="208">
        <v>6.67</v>
      </c>
      <c r="X574" s="208">
        <v>6.46</v>
      </c>
      <c r="Y574" s="208">
        <v>12.92</v>
      </c>
      <c r="Z574" s="11"/>
      <c r="AA574" s="4"/>
      <c r="AB574" s="11" t="s">
        <v>387</v>
      </c>
      <c r="AC574" s="11"/>
      <c r="AD574" s="70" t="s">
        <v>202</v>
      </c>
      <c r="AE574" s="24">
        <v>161</v>
      </c>
      <c r="AF574" s="24">
        <v>68</v>
      </c>
      <c r="AG574" s="24">
        <v>47</v>
      </c>
      <c r="AH574" s="24">
        <v>35</v>
      </c>
      <c r="AI574" s="24">
        <v>34</v>
      </c>
      <c r="AJ574" s="24"/>
      <c r="AK574" s="4"/>
      <c r="AL574" s="4"/>
      <c r="AM574" s="24">
        <v>118417.62</v>
      </c>
      <c r="AN574" s="24">
        <v>15586.07</v>
      </c>
      <c r="AO574" s="24">
        <v>9158.0400000000009</v>
      </c>
      <c r="AP574" s="24">
        <v>5893.7</v>
      </c>
      <c r="AQ574" s="24">
        <v>23244.37</v>
      </c>
      <c r="AR574" s="24"/>
      <c r="AS574" s="4"/>
      <c r="AT574" s="4"/>
      <c r="AU574" s="24">
        <v>735.51316770186395</v>
      </c>
      <c r="AV574" s="24">
        <v>229.20691176470601</v>
      </c>
      <c r="AW574" s="24">
        <v>194.85191489361699</v>
      </c>
      <c r="AX574" s="24">
        <v>168.391428571429</v>
      </c>
      <c r="AY574" s="24">
        <v>683.65794117647101</v>
      </c>
      <c r="AZ574" s="24"/>
      <c r="BA574" s="4"/>
    </row>
    <row r="575" spans="2:53">
      <c r="B575" s="208" t="s">
        <v>357</v>
      </c>
      <c r="C575" s="208"/>
      <c r="D575" s="209" t="s">
        <v>218</v>
      </c>
      <c r="E575" s="208">
        <v>8</v>
      </c>
      <c r="F575" s="208">
        <v>4</v>
      </c>
      <c r="G575" s="208">
        <v>4</v>
      </c>
      <c r="H575" s="208">
        <v>3</v>
      </c>
      <c r="I575" s="208">
        <v>1</v>
      </c>
      <c r="J575" s="208"/>
      <c r="K575" s="202"/>
      <c r="L575" s="202"/>
      <c r="M575" s="208">
        <v>2013.92</v>
      </c>
      <c r="N575" s="208">
        <v>428.62</v>
      </c>
      <c r="O575" s="208">
        <v>798.58</v>
      </c>
      <c r="P575" s="208">
        <v>562.23</v>
      </c>
      <c r="Q575" s="208">
        <v>27.95</v>
      </c>
      <c r="R575" s="208"/>
      <c r="S575" s="202"/>
      <c r="T575" s="202"/>
      <c r="U575" s="208">
        <v>251.74</v>
      </c>
      <c r="V575" s="208">
        <v>107.155</v>
      </c>
      <c r="W575" s="208">
        <v>199.64500000000001</v>
      </c>
      <c r="X575" s="208">
        <v>187.41</v>
      </c>
      <c r="Y575" s="208">
        <v>27.95</v>
      </c>
      <c r="Z575" s="11"/>
      <c r="AA575" s="4"/>
      <c r="AB575" s="11" t="s">
        <v>388</v>
      </c>
      <c r="AC575" s="11"/>
      <c r="AD575" s="70" t="s">
        <v>84</v>
      </c>
      <c r="AE575" s="24">
        <v>28</v>
      </c>
      <c r="AF575" s="24">
        <v>12</v>
      </c>
      <c r="AG575" s="24">
        <v>18</v>
      </c>
      <c r="AH575" s="24">
        <v>14</v>
      </c>
      <c r="AI575" s="24">
        <v>4</v>
      </c>
      <c r="AJ575" s="24"/>
      <c r="AK575" s="4"/>
      <c r="AL575" s="4"/>
      <c r="AM575" s="24">
        <v>3072.79</v>
      </c>
      <c r="AN575" s="24">
        <v>1132.74</v>
      </c>
      <c r="AO575" s="24">
        <v>5264.98</v>
      </c>
      <c r="AP575" s="24">
        <v>778.35</v>
      </c>
      <c r="AQ575" s="24">
        <v>46.7</v>
      </c>
      <c r="AR575" s="24"/>
      <c r="AS575" s="4"/>
      <c r="AT575" s="4"/>
      <c r="AU575" s="24">
        <v>109.74250000000001</v>
      </c>
      <c r="AV575" s="24">
        <v>94.394999999999996</v>
      </c>
      <c r="AW575" s="24">
        <v>292.49888888888898</v>
      </c>
      <c r="AX575" s="24">
        <v>55.596428571428604</v>
      </c>
      <c r="AY575" s="24">
        <v>11.675000000000001</v>
      </c>
      <c r="AZ575" s="24"/>
      <c r="BA575" s="4"/>
    </row>
    <row r="576" spans="2:53">
      <c r="B576" s="208" t="s">
        <v>358</v>
      </c>
      <c r="C576" s="208"/>
      <c r="D576" s="209" t="s">
        <v>359</v>
      </c>
      <c r="E576" s="208">
        <v>41</v>
      </c>
      <c r="F576" s="208">
        <v>25</v>
      </c>
      <c r="G576" s="208">
        <v>20</v>
      </c>
      <c r="H576" s="208">
        <v>20</v>
      </c>
      <c r="I576" s="208">
        <v>19</v>
      </c>
      <c r="J576" s="208"/>
      <c r="K576" s="202"/>
      <c r="L576" s="202"/>
      <c r="M576" s="208">
        <v>4700.83</v>
      </c>
      <c r="N576" s="208">
        <v>3571.89</v>
      </c>
      <c r="O576" s="208">
        <v>3037.02</v>
      </c>
      <c r="P576" s="208">
        <v>2842.09</v>
      </c>
      <c r="Q576" s="208">
        <v>23351.23</v>
      </c>
      <c r="R576" s="208"/>
      <c r="S576" s="202"/>
      <c r="T576" s="202"/>
      <c r="U576" s="208">
        <v>114.654390243902</v>
      </c>
      <c r="V576" s="208">
        <v>142.87559999999999</v>
      </c>
      <c r="W576" s="208">
        <v>151.851</v>
      </c>
      <c r="X576" s="208">
        <v>142.1045</v>
      </c>
      <c r="Y576" s="208">
        <v>1229.01210526316</v>
      </c>
      <c r="Z576" s="11"/>
      <c r="AA576" s="4"/>
      <c r="AB576" s="11" t="s">
        <v>388</v>
      </c>
      <c r="AC576" s="11"/>
      <c r="AD576" s="70" t="s">
        <v>85</v>
      </c>
      <c r="AE576" s="24">
        <v>34</v>
      </c>
      <c r="AF576" s="24">
        <v>16</v>
      </c>
      <c r="AG576" s="24">
        <v>11</v>
      </c>
      <c r="AH576" s="24">
        <v>9</v>
      </c>
      <c r="AI576" s="24">
        <v>7</v>
      </c>
      <c r="AJ576" s="24"/>
      <c r="AK576" s="4"/>
      <c r="AL576" s="4"/>
      <c r="AM576" s="24">
        <v>7093.01</v>
      </c>
      <c r="AN576" s="24">
        <v>1575.24</v>
      </c>
      <c r="AO576" s="24">
        <v>1453.22</v>
      </c>
      <c r="AP576" s="24">
        <v>1086.4000000000001</v>
      </c>
      <c r="AQ576" s="24">
        <v>2292.25</v>
      </c>
      <c r="AR576" s="24"/>
      <c r="AS576" s="4"/>
      <c r="AT576" s="4"/>
      <c r="AU576" s="24">
        <v>208.61794117647099</v>
      </c>
      <c r="AV576" s="24">
        <v>98.452500000000001</v>
      </c>
      <c r="AW576" s="24">
        <v>132.11090909090899</v>
      </c>
      <c r="AX576" s="24">
        <v>120.71111111111099</v>
      </c>
      <c r="AY576" s="24">
        <v>327.46428571428601</v>
      </c>
      <c r="AZ576" s="24"/>
      <c r="BA576" s="4"/>
    </row>
    <row r="577" spans="2:53">
      <c r="B577" s="208" t="s">
        <v>360</v>
      </c>
      <c r="C577" s="208"/>
      <c r="D577" s="209" t="s">
        <v>361</v>
      </c>
      <c r="E577" s="208">
        <v>156</v>
      </c>
      <c r="F577" s="208">
        <v>123</v>
      </c>
      <c r="G577" s="208">
        <v>110</v>
      </c>
      <c r="H577" s="208">
        <v>89</v>
      </c>
      <c r="I577" s="208">
        <v>83</v>
      </c>
      <c r="J577" s="208"/>
      <c r="K577" s="202"/>
      <c r="L577" s="202"/>
      <c r="M577" s="208">
        <v>18597.05</v>
      </c>
      <c r="N577" s="208">
        <v>32622.92</v>
      </c>
      <c r="O577" s="208">
        <v>22590.27</v>
      </c>
      <c r="P577" s="208">
        <v>19828.689999999999</v>
      </c>
      <c r="Q577" s="208">
        <v>83262.740000000005</v>
      </c>
      <c r="R577" s="208"/>
      <c r="S577" s="202"/>
      <c r="T577" s="202"/>
      <c r="U577" s="208">
        <v>116.962578616352</v>
      </c>
      <c r="V577" s="208">
        <v>265.226991869919</v>
      </c>
      <c r="W577" s="208">
        <v>205.36609090909101</v>
      </c>
      <c r="X577" s="208">
        <v>222.79426966292101</v>
      </c>
      <c r="Y577" s="208">
        <v>1003.16554216867</v>
      </c>
      <c r="Z577" s="11"/>
      <c r="AA577" s="4"/>
      <c r="AB577" s="11" t="s">
        <v>389</v>
      </c>
      <c r="AC577" s="11"/>
      <c r="AD577" s="70" t="s">
        <v>249</v>
      </c>
      <c r="AE577" s="24">
        <v>9</v>
      </c>
      <c r="AF577" s="24">
        <v>3</v>
      </c>
      <c r="AG577" s="24">
        <v>2</v>
      </c>
      <c r="AH577" s="24">
        <v>1</v>
      </c>
      <c r="AI577" s="24">
        <v>1</v>
      </c>
      <c r="AJ577" s="24"/>
      <c r="AK577" s="4"/>
      <c r="AL577" s="4"/>
      <c r="AM577" s="24">
        <v>1445.85</v>
      </c>
      <c r="AN577" s="24">
        <v>392.14</v>
      </c>
      <c r="AO577" s="24">
        <v>251.19</v>
      </c>
      <c r="AP577" s="24">
        <v>236.58</v>
      </c>
      <c r="AQ577" s="24">
        <v>948.36</v>
      </c>
      <c r="AR577" s="24"/>
      <c r="AS577" s="4"/>
      <c r="AT577" s="4"/>
      <c r="AU577" s="24">
        <v>160.65</v>
      </c>
      <c r="AV577" s="24">
        <v>130.713333333333</v>
      </c>
      <c r="AW577" s="24">
        <v>125.595</v>
      </c>
      <c r="AX577" s="24">
        <v>236.58</v>
      </c>
      <c r="AY577" s="24">
        <v>948.36</v>
      </c>
      <c r="AZ577" s="24"/>
      <c r="BA577" s="4"/>
    </row>
    <row r="578" spans="2:53">
      <c r="B578" s="208" t="s">
        <v>362</v>
      </c>
      <c r="C578" s="208"/>
      <c r="D578" s="209" t="s">
        <v>363</v>
      </c>
      <c r="E578" s="208">
        <v>100</v>
      </c>
      <c r="F578" s="208">
        <v>48</v>
      </c>
      <c r="G578" s="208">
        <v>34</v>
      </c>
      <c r="H578" s="208">
        <v>30</v>
      </c>
      <c r="I578" s="208">
        <v>35</v>
      </c>
      <c r="J578" s="208"/>
      <c r="K578" s="202"/>
      <c r="L578" s="202"/>
      <c r="M578" s="208">
        <v>15655.44</v>
      </c>
      <c r="N578" s="208">
        <v>9934.2999999999993</v>
      </c>
      <c r="O578" s="208">
        <v>6774.44</v>
      </c>
      <c r="P578" s="208">
        <v>9507.36</v>
      </c>
      <c r="Q578" s="208">
        <v>42186.31</v>
      </c>
      <c r="R578" s="208"/>
      <c r="S578" s="202"/>
      <c r="T578" s="202"/>
      <c r="U578" s="208">
        <v>156.55439999999999</v>
      </c>
      <c r="V578" s="208">
        <v>206.964583333333</v>
      </c>
      <c r="W578" s="208">
        <v>199.24823529411799</v>
      </c>
      <c r="X578" s="208">
        <v>316.91199999999998</v>
      </c>
      <c r="Y578" s="208">
        <v>1205.3231428571401</v>
      </c>
      <c r="Z578" s="11"/>
      <c r="AA578" s="4"/>
      <c r="AB578" s="11" t="s">
        <v>390</v>
      </c>
      <c r="AC578" s="11"/>
      <c r="AD578" s="70" t="s">
        <v>391</v>
      </c>
      <c r="AE578" s="24">
        <v>66</v>
      </c>
      <c r="AF578" s="24">
        <v>31</v>
      </c>
      <c r="AG578" s="24">
        <v>13</v>
      </c>
      <c r="AH578" s="24">
        <v>17</v>
      </c>
      <c r="AI578" s="24">
        <v>24</v>
      </c>
      <c r="AJ578" s="24"/>
      <c r="AK578" s="4"/>
      <c r="AL578" s="4"/>
      <c r="AM578" s="24">
        <v>34206.300000000003</v>
      </c>
      <c r="AN578" s="24">
        <v>10629.67</v>
      </c>
      <c r="AO578" s="24">
        <v>1682.45</v>
      </c>
      <c r="AP578" s="24">
        <v>3691.67</v>
      </c>
      <c r="AQ578" s="24">
        <v>4727.1000000000004</v>
      </c>
      <c r="AR578" s="24"/>
      <c r="AS578" s="4"/>
      <c r="AT578" s="4"/>
      <c r="AU578" s="24">
        <v>518.27727272727304</v>
      </c>
      <c r="AV578" s="24">
        <v>342.89258064516099</v>
      </c>
      <c r="AW578" s="24">
        <v>129.41923076923101</v>
      </c>
      <c r="AX578" s="24">
        <v>217.15705882352901</v>
      </c>
      <c r="AY578" s="24">
        <v>196.96250000000001</v>
      </c>
      <c r="AZ578" s="24"/>
      <c r="BA578" s="4"/>
    </row>
    <row r="579" spans="2:53">
      <c r="B579" s="208" t="s">
        <v>364</v>
      </c>
      <c r="C579" s="208"/>
      <c r="D579" s="209" t="s">
        <v>365</v>
      </c>
      <c r="E579" s="208">
        <v>130</v>
      </c>
      <c r="F579" s="208">
        <v>91</v>
      </c>
      <c r="G579" s="208">
        <v>73</v>
      </c>
      <c r="H579" s="208">
        <v>59</v>
      </c>
      <c r="I579" s="208">
        <v>63</v>
      </c>
      <c r="J579" s="208"/>
      <c r="K579" s="202"/>
      <c r="L579" s="202"/>
      <c r="M579" s="208">
        <v>22125.8</v>
      </c>
      <c r="N579" s="208">
        <v>14167.81</v>
      </c>
      <c r="O579" s="208">
        <v>15992.69</v>
      </c>
      <c r="P579" s="208">
        <v>15549.8</v>
      </c>
      <c r="Q579" s="208">
        <v>97500.82</v>
      </c>
      <c r="R579" s="208"/>
      <c r="S579" s="202"/>
      <c r="T579" s="202"/>
      <c r="U579" s="208">
        <v>168.89923664122199</v>
      </c>
      <c r="V579" s="208">
        <v>155.69021978021999</v>
      </c>
      <c r="W579" s="208">
        <v>219.07794520547901</v>
      </c>
      <c r="X579" s="208">
        <v>263.55593220339</v>
      </c>
      <c r="Y579" s="208">
        <v>1547.6320634920601</v>
      </c>
      <c r="Z579" s="11"/>
      <c r="AA579" s="4"/>
      <c r="AB579" s="11" t="s">
        <v>392</v>
      </c>
      <c r="AC579" s="11"/>
      <c r="AD579" s="70" t="s">
        <v>393</v>
      </c>
      <c r="AE579" s="24">
        <v>10</v>
      </c>
      <c r="AF579" s="24">
        <v>7</v>
      </c>
      <c r="AG579" s="24">
        <v>1</v>
      </c>
      <c r="AH579" s="24">
        <v>1</v>
      </c>
      <c r="AI579" s="24">
        <v>1</v>
      </c>
      <c r="AJ579" s="24"/>
      <c r="AK579" s="4"/>
      <c r="AL579" s="4"/>
      <c r="AM579" s="24">
        <v>2097.02</v>
      </c>
      <c r="AN579" s="24">
        <v>1491.38</v>
      </c>
      <c r="AO579" s="24">
        <v>13.09</v>
      </c>
      <c r="AP579" s="24">
        <v>11.5</v>
      </c>
      <c r="AQ579" s="24">
        <v>26.16</v>
      </c>
      <c r="AR579" s="24"/>
      <c r="AS579" s="4"/>
      <c r="AT579" s="4"/>
      <c r="AU579" s="24">
        <v>209.702</v>
      </c>
      <c r="AV579" s="24">
        <v>213.05428571428601</v>
      </c>
      <c r="AW579" s="24">
        <v>13.09</v>
      </c>
      <c r="AX579" s="24">
        <v>11.5</v>
      </c>
      <c r="AY579" s="24">
        <v>26.16</v>
      </c>
      <c r="AZ579" s="24"/>
      <c r="BA579" s="4"/>
    </row>
    <row r="580" spans="2:53" ht="13" thickBot="1">
      <c r="B580" s="212" t="s">
        <v>364</v>
      </c>
      <c r="C580" s="212"/>
      <c r="D580" s="213" t="s">
        <v>127</v>
      </c>
      <c r="E580" s="212"/>
      <c r="F580" s="212">
        <v>1</v>
      </c>
      <c r="G580" s="212">
        <v>1</v>
      </c>
      <c r="H580" s="212"/>
      <c r="I580" s="212"/>
      <c r="J580" s="212"/>
      <c r="K580" s="202"/>
      <c r="L580" s="202"/>
      <c r="M580" s="212"/>
      <c r="N580" s="208">
        <v>248.22</v>
      </c>
      <c r="O580" s="208">
        <v>71.2</v>
      </c>
      <c r="P580" s="208"/>
      <c r="Q580" s="208"/>
      <c r="R580" s="208"/>
      <c r="S580" s="202"/>
      <c r="T580" s="202"/>
      <c r="U580" s="214"/>
      <c r="V580" s="214">
        <v>248.22</v>
      </c>
      <c r="W580" s="214">
        <v>71.2</v>
      </c>
      <c r="X580" s="214"/>
      <c r="Y580" s="214"/>
      <c r="Z580" s="162"/>
      <c r="AA580" s="4"/>
      <c r="AB580" s="94" t="s">
        <v>479</v>
      </c>
      <c r="AC580" s="94"/>
      <c r="AD580" s="86" t="s">
        <v>316</v>
      </c>
      <c r="AE580" s="105">
        <v>2</v>
      </c>
      <c r="AF580" s="105">
        <v>1</v>
      </c>
      <c r="AG580" s="105">
        <v>1</v>
      </c>
      <c r="AH580" s="105">
        <v>1</v>
      </c>
      <c r="AI580" s="105">
        <v>1</v>
      </c>
      <c r="AJ580" s="105"/>
      <c r="AK580" s="4"/>
      <c r="AL580" s="4"/>
      <c r="AM580" s="164">
        <v>5669.15</v>
      </c>
      <c r="AN580" s="105">
        <v>13.51</v>
      </c>
      <c r="AO580" s="105">
        <v>18.21</v>
      </c>
      <c r="AP580" s="105">
        <v>15</v>
      </c>
      <c r="AQ580" s="105">
        <v>207.47</v>
      </c>
      <c r="AR580" s="105"/>
      <c r="AS580" s="4"/>
      <c r="AT580" s="4"/>
      <c r="AU580" s="164">
        <v>2834.5749999999998</v>
      </c>
      <c r="AV580" s="105">
        <v>13.51</v>
      </c>
      <c r="AW580" s="105">
        <v>18.21</v>
      </c>
      <c r="AX580" s="105">
        <v>15</v>
      </c>
      <c r="AY580" s="105">
        <v>207.47</v>
      </c>
      <c r="AZ580" s="105"/>
      <c r="BA580" s="4"/>
    </row>
    <row r="581" spans="2:53">
      <c r="B581" s="208" t="s">
        <v>465</v>
      </c>
      <c r="C581" s="208"/>
      <c r="D581" s="209" t="s">
        <v>365</v>
      </c>
      <c r="E581" s="208">
        <v>16</v>
      </c>
      <c r="F581" s="208">
        <v>3</v>
      </c>
      <c r="G581" s="208">
        <v>5</v>
      </c>
      <c r="H581" s="208">
        <v>3</v>
      </c>
      <c r="I581" s="208">
        <v>1</v>
      </c>
      <c r="J581" s="208"/>
      <c r="K581" s="202"/>
      <c r="L581" s="202"/>
      <c r="M581" s="208">
        <v>2666.11</v>
      </c>
      <c r="N581" s="208">
        <v>562.89</v>
      </c>
      <c r="O581" s="208">
        <v>1151.4000000000001</v>
      </c>
      <c r="P581" s="208">
        <v>551.51</v>
      </c>
      <c r="Q581" s="208">
        <v>432.3</v>
      </c>
      <c r="R581" s="208"/>
      <c r="S581" s="202"/>
      <c r="T581" s="202"/>
      <c r="U581" s="208">
        <v>166.63187500000001</v>
      </c>
      <c r="V581" s="208">
        <v>187.63</v>
      </c>
      <c r="W581" s="208">
        <v>230.28</v>
      </c>
      <c r="X581" s="208">
        <v>183.83666666666701</v>
      </c>
      <c r="Y581" s="208">
        <v>432.3</v>
      </c>
      <c r="Z581" s="11"/>
      <c r="AA581" s="4"/>
      <c r="AB581" s="11" t="s">
        <v>394</v>
      </c>
      <c r="AC581" s="11"/>
      <c r="AD581" s="70" t="s">
        <v>395</v>
      </c>
      <c r="AE581" s="24">
        <v>8</v>
      </c>
      <c r="AF581" s="24">
        <v>3</v>
      </c>
      <c r="AG581" s="24">
        <v>2</v>
      </c>
      <c r="AH581" s="24">
        <v>3</v>
      </c>
      <c r="AI581" s="24">
        <v>3</v>
      </c>
      <c r="AJ581" s="24"/>
      <c r="AK581" s="4"/>
      <c r="AL581" s="4"/>
      <c r="AM581" s="24">
        <v>469.04</v>
      </c>
      <c r="AN581" s="24">
        <v>156.97999999999999</v>
      </c>
      <c r="AO581" s="24">
        <v>87.03</v>
      </c>
      <c r="AP581" s="24">
        <v>119.07</v>
      </c>
      <c r="AQ581" s="24">
        <v>285.35000000000002</v>
      </c>
      <c r="AR581" s="24"/>
      <c r="AS581" s="4"/>
      <c r="AT581" s="4"/>
      <c r="AU581" s="24">
        <v>58.63</v>
      </c>
      <c r="AV581" s="24">
        <v>52.326666666666704</v>
      </c>
      <c r="AW581" s="24">
        <v>43.515000000000001</v>
      </c>
      <c r="AX581" s="24">
        <v>39.69</v>
      </c>
      <c r="AY581" s="24">
        <v>95.116666666666703</v>
      </c>
      <c r="AZ581" s="24"/>
      <c r="BA581" s="4"/>
    </row>
    <row r="582" spans="2:53">
      <c r="B582" s="208" t="s">
        <v>366</v>
      </c>
      <c r="C582" s="208"/>
      <c r="D582" s="209" t="s">
        <v>127</v>
      </c>
      <c r="E582" s="208">
        <v>2</v>
      </c>
      <c r="F582" s="208"/>
      <c r="G582" s="208">
        <v>1</v>
      </c>
      <c r="H582" s="208"/>
      <c r="I582" s="208"/>
      <c r="J582" s="208"/>
      <c r="K582" s="202"/>
      <c r="L582" s="202"/>
      <c r="M582" s="208">
        <v>92.49</v>
      </c>
      <c r="N582" s="208"/>
      <c r="O582" s="208">
        <v>111.61</v>
      </c>
      <c r="P582" s="208"/>
      <c r="Q582" s="208"/>
      <c r="R582" s="208"/>
      <c r="S582" s="202"/>
      <c r="T582" s="202"/>
      <c r="U582" s="208">
        <v>46.244999999999997</v>
      </c>
      <c r="V582" s="208"/>
      <c r="W582" s="208">
        <v>111.61</v>
      </c>
      <c r="X582" s="208"/>
      <c r="Y582" s="208"/>
      <c r="Z582" s="11"/>
      <c r="AA582" s="4"/>
      <c r="AB582" s="11" t="s">
        <v>396</v>
      </c>
      <c r="AC582" s="11"/>
      <c r="AD582" s="70" t="s">
        <v>254</v>
      </c>
      <c r="AE582" s="24">
        <v>1</v>
      </c>
      <c r="AF582" s="24">
        <v>1</v>
      </c>
      <c r="AG582" s="24"/>
      <c r="AH582" s="24"/>
      <c r="AI582" s="24"/>
      <c r="AJ582" s="24"/>
      <c r="AK582" s="4"/>
      <c r="AL582" s="4"/>
      <c r="AM582" s="24">
        <v>277.47000000000003</v>
      </c>
      <c r="AN582" s="24">
        <v>388.38</v>
      </c>
      <c r="AO582" s="24"/>
      <c r="AP582" s="24"/>
      <c r="AQ582" s="24"/>
      <c r="AR582" s="24"/>
      <c r="AS582" s="4"/>
      <c r="AT582" s="4"/>
      <c r="AU582" s="24">
        <v>277.47000000000003</v>
      </c>
      <c r="AV582" s="24">
        <v>388.38</v>
      </c>
      <c r="AW582" s="24"/>
      <c r="AX582" s="24"/>
      <c r="AY582" s="24"/>
      <c r="AZ582" s="24"/>
      <c r="BA582" s="4"/>
    </row>
    <row r="583" spans="2:53">
      <c r="B583" s="208" t="s">
        <v>466</v>
      </c>
      <c r="C583" s="208"/>
      <c r="D583" s="209" t="s">
        <v>338</v>
      </c>
      <c r="E583" s="208">
        <v>4</v>
      </c>
      <c r="F583" s="208">
        <v>4</v>
      </c>
      <c r="G583" s="208">
        <v>3</v>
      </c>
      <c r="H583" s="208">
        <v>2</v>
      </c>
      <c r="I583" s="208">
        <v>1</v>
      </c>
      <c r="J583" s="208"/>
      <c r="K583" s="202"/>
      <c r="L583" s="202"/>
      <c r="M583" s="208">
        <v>272.69</v>
      </c>
      <c r="N583" s="208">
        <v>548.85</v>
      </c>
      <c r="O583" s="208">
        <v>576.91999999999996</v>
      </c>
      <c r="P583" s="208">
        <v>47.45</v>
      </c>
      <c r="Q583" s="208">
        <v>15</v>
      </c>
      <c r="R583" s="208"/>
      <c r="S583" s="202"/>
      <c r="T583" s="202"/>
      <c r="U583" s="208">
        <v>68.172499999999999</v>
      </c>
      <c r="V583" s="208">
        <v>137.21250000000001</v>
      </c>
      <c r="W583" s="208">
        <v>192.30666666666701</v>
      </c>
      <c r="X583" s="208">
        <v>23.725000000000001</v>
      </c>
      <c r="Y583" s="208">
        <v>15</v>
      </c>
      <c r="Z583" s="11"/>
      <c r="AA583" s="4"/>
      <c r="AB583" s="11" t="s">
        <v>397</v>
      </c>
      <c r="AC583" s="11"/>
      <c r="AD583" s="70" t="s">
        <v>148</v>
      </c>
      <c r="AE583" s="24">
        <v>3</v>
      </c>
      <c r="AF583" s="24">
        <v>1</v>
      </c>
      <c r="AG583" s="24">
        <v>1</v>
      </c>
      <c r="AH583" s="24">
        <v>1</v>
      </c>
      <c r="AI583" s="24">
        <v>1</v>
      </c>
      <c r="AJ583" s="24"/>
      <c r="AK583" s="4"/>
      <c r="AL583" s="4"/>
      <c r="AM583" s="24">
        <v>53862.26</v>
      </c>
      <c r="AN583" s="24">
        <v>1929.91</v>
      </c>
      <c r="AO583" s="24">
        <v>2417.83</v>
      </c>
      <c r="AP583" s="24">
        <v>2112.0100000000002</v>
      </c>
      <c r="AQ583" s="24">
        <v>1067.93</v>
      </c>
      <c r="AR583" s="24"/>
      <c r="AS583" s="4"/>
      <c r="AT583" s="4"/>
      <c r="AU583" s="24">
        <v>17954.086666666699</v>
      </c>
      <c r="AV583" s="24">
        <v>1929.91</v>
      </c>
      <c r="AW583" s="24">
        <v>2417.83</v>
      </c>
      <c r="AX583" s="24">
        <v>2112.0100000000002</v>
      </c>
      <c r="AY583" s="24">
        <v>1067.93</v>
      </c>
      <c r="AZ583" s="24"/>
      <c r="BA583" s="4"/>
    </row>
    <row r="584" spans="2:53">
      <c r="B584" s="208" t="s">
        <v>367</v>
      </c>
      <c r="C584" s="208"/>
      <c r="D584" s="209" t="s">
        <v>368</v>
      </c>
      <c r="E584" s="208">
        <v>114</v>
      </c>
      <c r="F584" s="208">
        <v>67</v>
      </c>
      <c r="G584" s="208">
        <v>53</v>
      </c>
      <c r="H584" s="208">
        <v>49</v>
      </c>
      <c r="I584" s="208">
        <v>45</v>
      </c>
      <c r="J584" s="208"/>
      <c r="K584" s="202"/>
      <c r="L584" s="202"/>
      <c r="M584" s="208">
        <v>21805.27</v>
      </c>
      <c r="N584" s="208">
        <v>11059.3</v>
      </c>
      <c r="O584" s="208">
        <v>12076.16</v>
      </c>
      <c r="P584" s="208">
        <v>13137.11</v>
      </c>
      <c r="Q584" s="208">
        <v>45012.38</v>
      </c>
      <c r="R584" s="208"/>
      <c r="S584" s="202"/>
      <c r="T584" s="202"/>
      <c r="U584" s="208">
        <v>191.27429824561401</v>
      </c>
      <c r="V584" s="208">
        <v>165.064179104478</v>
      </c>
      <c r="W584" s="208">
        <v>227.85207547169799</v>
      </c>
      <c r="X584" s="208">
        <v>268.10428571428599</v>
      </c>
      <c r="Y584" s="208">
        <v>1000.27511111111</v>
      </c>
      <c r="Z584" s="11"/>
      <c r="AA584" s="4"/>
      <c r="AB584" s="11" t="s">
        <v>399</v>
      </c>
      <c r="AC584" s="11"/>
      <c r="AD584" s="70" t="s">
        <v>275</v>
      </c>
      <c r="AE584" s="24">
        <v>1</v>
      </c>
      <c r="AF584" s="24"/>
      <c r="AG584" s="24"/>
      <c r="AH584" s="24"/>
      <c r="AI584" s="24"/>
      <c r="AJ584" s="24"/>
      <c r="AK584" s="4"/>
      <c r="AL584" s="4"/>
      <c r="AM584" s="24">
        <v>45.2</v>
      </c>
      <c r="AN584" s="24"/>
      <c r="AO584" s="24"/>
      <c r="AP584" s="24"/>
      <c r="AQ584" s="24"/>
      <c r="AR584" s="24"/>
      <c r="AS584" s="4"/>
      <c r="AT584" s="4"/>
      <c r="AU584" s="24">
        <v>45.2</v>
      </c>
      <c r="AV584" s="24"/>
      <c r="AW584" s="24"/>
      <c r="AX584" s="24"/>
      <c r="AY584" s="24"/>
      <c r="AZ584" s="24"/>
      <c r="BA584" s="4"/>
    </row>
    <row r="585" spans="2:53">
      <c r="B585" s="208" t="s">
        <v>369</v>
      </c>
      <c r="C585" s="208"/>
      <c r="D585" s="209" t="s">
        <v>370</v>
      </c>
      <c r="E585" s="208">
        <v>24</v>
      </c>
      <c r="F585" s="208">
        <v>18</v>
      </c>
      <c r="G585" s="208">
        <v>15</v>
      </c>
      <c r="H585" s="208">
        <v>8</v>
      </c>
      <c r="I585" s="208">
        <v>8</v>
      </c>
      <c r="J585" s="208"/>
      <c r="K585" s="202"/>
      <c r="L585" s="202"/>
      <c r="M585" s="208">
        <v>3700.91</v>
      </c>
      <c r="N585" s="208">
        <v>3189.45</v>
      </c>
      <c r="O585" s="208">
        <v>5073.83</v>
      </c>
      <c r="P585" s="208">
        <v>3006.56</v>
      </c>
      <c r="Q585" s="208">
        <v>25034.39</v>
      </c>
      <c r="R585" s="208"/>
      <c r="S585" s="202"/>
      <c r="T585" s="202"/>
      <c r="U585" s="208">
        <v>154.20458333333301</v>
      </c>
      <c r="V585" s="208">
        <v>177.191666666667</v>
      </c>
      <c r="W585" s="208">
        <v>338.255333333333</v>
      </c>
      <c r="X585" s="208">
        <v>375.82</v>
      </c>
      <c r="Y585" s="208">
        <v>3129.2987499999999</v>
      </c>
      <c r="Z585" s="11"/>
      <c r="AA585" s="4"/>
      <c r="AB585" s="11" t="s">
        <v>399</v>
      </c>
      <c r="AC585" s="11"/>
      <c r="AD585" s="70" t="s">
        <v>105</v>
      </c>
      <c r="AE585" s="24">
        <v>14</v>
      </c>
      <c r="AF585" s="24">
        <v>3</v>
      </c>
      <c r="AG585" s="24"/>
      <c r="AH585" s="24"/>
      <c r="AI585" s="24"/>
      <c r="AJ585" s="24"/>
      <c r="AK585" s="4"/>
      <c r="AL585" s="4"/>
      <c r="AM585" s="24">
        <v>3207.14</v>
      </c>
      <c r="AN585" s="24">
        <v>1760.29</v>
      </c>
      <c r="AO585" s="24"/>
      <c r="AP585" s="24"/>
      <c r="AQ585" s="24"/>
      <c r="AR585" s="24"/>
      <c r="AS585" s="4"/>
      <c r="AT585" s="4"/>
      <c r="AU585" s="24">
        <v>229.081428571429</v>
      </c>
      <c r="AV585" s="24">
        <v>586.76333333333298</v>
      </c>
      <c r="AW585" s="24"/>
      <c r="AX585" s="24"/>
      <c r="AY585" s="24"/>
      <c r="AZ585" s="24"/>
      <c r="BA585" s="4"/>
    </row>
    <row r="586" spans="2:53">
      <c r="B586" s="208" t="s">
        <v>371</v>
      </c>
      <c r="C586" s="208"/>
      <c r="D586" s="209" t="s">
        <v>192</v>
      </c>
      <c r="E586" s="208">
        <v>362</v>
      </c>
      <c r="F586" s="208">
        <v>239</v>
      </c>
      <c r="G586" s="208">
        <v>206</v>
      </c>
      <c r="H586" s="208">
        <v>155</v>
      </c>
      <c r="I586" s="208">
        <v>136</v>
      </c>
      <c r="J586" s="208"/>
      <c r="K586" s="202"/>
      <c r="L586" s="202"/>
      <c r="M586" s="208">
        <v>33714.94</v>
      </c>
      <c r="N586" s="208">
        <v>26643.29</v>
      </c>
      <c r="O586" s="208">
        <v>36323.85</v>
      </c>
      <c r="P586" s="208">
        <v>31065.46</v>
      </c>
      <c r="Q586" s="208">
        <v>136070.79</v>
      </c>
      <c r="R586" s="208"/>
      <c r="S586" s="202"/>
      <c r="T586" s="202"/>
      <c r="U586" s="208">
        <v>91.368401084010898</v>
      </c>
      <c r="V586" s="208">
        <v>111.47820083681999</v>
      </c>
      <c r="W586" s="208">
        <v>176.32936893203899</v>
      </c>
      <c r="X586" s="208">
        <v>200.42232258064499</v>
      </c>
      <c r="Y586" s="208">
        <v>1000.52051470588</v>
      </c>
      <c r="Z586" s="11"/>
      <c r="AA586" s="4"/>
      <c r="AB586" s="11" t="s">
        <v>400</v>
      </c>
      <c r="AC586" s="11"/>
      <c r="AD586" s="70" t="s">
        <v>401</v>
      </c>
      <c r="AE586" s="24">
        <v>44</v>
      </c>
      <c r="AF586" s="24">
        <v>16</v>
      </c>
      <c r="AG586" s="24">
        <v>11</v>
      </c>
      <c r="AH586" s="24">
        <v>4</v>
      </c>
      <c r="AI586" s="24">
        <v>4</v>
      </c>
      <c r="AJ586" s="24"/>
      <c r="AK586" s="4"/>
      <c r="AL586" s="4"/>
      <c r="AM586" s="24">
        <v>20604.310000000001</v>
      </c>
      <c r="AN586" s="24">
        <v>3234.38</v>
      </c>
      <c r="AO586" s="24">
        <v>5119.13</v>
      </c>
      <c r="AP586" s="24">
        <v>830.09</v>
      </c>
      <c r="AQ586" s="24">
        <v>1503.91</v>
      </c>
      <c r="AR586" s="24"/>
      <c r="AS586" s="4"/>
      <c r="AT586" s="4"/>
      <c r="AU586" s="24">
        <v>468.27977272727298</v>
      </c>
      <c r="AV586" s="24">
        <v>202.14875000000001</v>
      </c>
      <c r="AW586" s="24">
        <v>465.375454545455</v>
      </c>
      <c r="AX586" s="24">
        <v>207.52250000000001</v>
      </c>
      <c r="AY586" s="24">
        <v>375.97750000000002</v>
      </c>
      <c r="AZ586" s="24"/>
      <c r="BA586" s="4"/>
    </row>
    <row r="587" spans="2:53">
      <c r="B587" s="208" t="s">
        <v>372</v>
      </c>
      <c r="C587" s="208"/>
      <c r="D587" s="209" t="s">
        <v>91</v>
      </c>
      <c r="E587" s="208">
        <v>23</v>
      </c>
      <c r="F587" s="208">
        <v>20</v>
      </c>
      <c r="G587" s="208">
        <v>17</v>
      </c>
      <c r="H587" s="208">
        <v>15</v>
      </c>
      <c r="I587" s="208">
        <v>15</v>
      </c>
      <c r="J587" s="208"/>
      <c r="K587" s="202"/>
      <c r="L587" s="202"/>
      <c r="M587" s="208">
        <v>3675.04</v>
      </c>
      <c r="N587" s="208">
        <v>2775.57</v>
      </c>
      <c r="O587" s="208">
        <v>3901.04</v>
      </c>
      <c r="P587" s="208">
        <v>3940.93</v>
      </c>
      <c r="Q587" s="208">
        <v>10704.68</v>
      </c>
      <c r="R587" s="208"/>
      <c r="S587" s="202"/>
      <c r="T587" s="202"/>
      <c r="U587" s="208">
        <v>159.78434782608699</v>
      </c>
      <c r="V587" s="208">
        <v>138.77850000000001</v>
      </c>
      <c r="W587" s="208">
        <v>229.47294117647101</v>
      </c>
      <c r="X587" s="208">
        <v>262.72866666666698</v>
      </c>
      <c r="Y587" s="208">
        <v>713.64533333333304</v>
      </c>
      <c r="Z587" s="11"/>
      <c r="AA587" s="4"/>
      <c r="AB587" s="11" t="s">
        <v>404</v>
      </c>
      <c r="AC587" s="11"/>
      <c r="AD587" s="70" t="s">
        <v>405</v>
      </c>
      <c r="AE587" s="24">
        <v>31</v>
      </c>
      <c r="AF587" s="24">
        <v>19</v>
      </c>
      <c r="AG587" s="24">
        <v>13</v>
      </c>
      <c r="AH587" s="24">
        <v>8</v>
      </c>
      <c r="AI587" s="24">
        <v>8</v>
      </c>
      <c r="AJ587" s="24"/>
      <c r="AK587" s="4"/>
      <c r="AL587" s="4"/>
      <c r="AM587" s="24">
        <v>13886.53</v>
      </c>
      <c r="AN587" s="24">
        <v>7279.45</v>
      </c>
      <c r="AO587" s="24">
        <v>6532</v>
      </c>
      <c r="AP587" s="24">
        <v>1755.22</v>
      </c>
      <c r="AQ587" s="24">
        <v>15335.37</v>
      </c>
      <c r="AR587" s="24"/>
      <c r="AS587" s="4"/>
      <c r="AT587" s="4"/>
      <c r="AU587" s="24">
        <v>447.95258064516099</v>
      </c>
      <c r="AV587" s="24">
        <v>383.128947368421</v>
      </c>
      <c r="AW587" s="24">
        <v>502.46153846153902</v>
      </c>
      <c r="AX587" s="24">
        <v>219.4025</v>
      </c>
      <c r="AY587" s="24">
        <v>1916.9212500000001</v>
      </c>
      <c r="AZ587" s="24"/>
      <c r="BA587" s="4"/>
    </row>
    <row r="588" spans="2:53">
      <c r="B588" s="208" t="s">
        <v>373</v>
      </c>
      <c r="C588" s="208"/>
      <c r="D588" s="209" t="s">
        <v>374</v>
      </c>
      <c r="E588" s="208">
        <v>122</v>
      </c>
      <c r="F588" s="208">
        <v>80</v>
      </c>
      <c r="G588" s="208">
        <v>71</v>
      </c>
      <c r="H588" s="208">
        <v>56</v>
      </c>
      <c r="I588" s="208">
        <v>52</v>
      </c>
      <c r="J588" s="208"/>
      <c r="K588" s="202"/>
      <c r="L588" s="202"/>
      <c r="M588" s="208">
        <v>21872.5</v>
      </c>
      <c r="N588" s="208">
        <v>12250.42</v>
      </c>
      <c r="O588" s="208">
        <v>17751.169999999998</v>
      </c>
      <c r="P588" s="208">
        <v>15144.73</v>
      </c>
      <c r="Q588" s="208">
        <v>96593.14</v>
      </c>
      <c r="R588" s="208"/>
      <c r="S588" s="202"/>
      <c r="T588" s="202"/>
      <c r="U588" s="208">
        <v>179.282786885246</v>
      </c>
      <c r="V588" s="208">
        <v>153.13024999999999</v>
      </c>
      <c r="W588" s="208">
        <v>250.01647887323901</v>
      </c>
      <c r="X588" s="208">
        <v>270.44160714285698</v>
      </c>
      <c r="Y588" s="208">
        <v>1857.5603846153799</v>
      </c>
      <c r="Z588" s="11"/>
      <c r="AA588" s="4"/>
      <c r="AB588" s="11" t="s">
        <v>406</v>
      </c>
      <c r="AC588" s="11"/>
      <c r="AD588" s="70" t="s">
        <v>395</v>
      </c>
      <c r="AE588" s="24"/>
      <c r="AF588" s="24"/>
      <c r="AG588" s="24"/>
      <c r="AH588" s="24"/>
      <c r="AI588" s="24">
        <v>1</v>
      </c>
      <c r="AJ588" s="24"/>
      <c r="AK588" s="4"/>
      <c r="AL588" s="4"/>
      <c r="AM588" s="24"/>
      <c r="AN588" s="24"/>
      <c r="AO588" s="24"/>
      <c r="AP588" s="24"/>
      <c r="AQ588" s="24">
        <v>65</v>
      </c>
      <c r="AR588" s="24"/>
      <c r="AS588" s="4"/>
      <c r="AT588" s="4"/>
      <c r="AU588" s="24"/>
      <c r="AV588" s="24"/>
      <c r="AW588" s="24"/>
      <c r="AX588" s="24"/>
      <c r="AY588" s="24">
        <v>65</v>
      </c>
      <c r="AZ588" s="24"/>
      <c r="BA588" s="4"/>
    </row>
    <row r="589" spans="2:53">
      <c r="B589" s="208" t="s">
        <v>375</v>
      </c>
      <c r="C589" s="208"/>
      <c r="D589" s="209" t="s">
        <v>285</v>
      </c>
      <c r="E589" s="208">
        <v>1028</v>
      </c>
      <c r="F589" s="208">
        <v>846</v>
      </c>
      <c r="G589" s="208">
        <v>740</v>
      </c>
      <c r="H589" s="208">
        <v>601</v>
      </c>
      <c r="I589" s="208">
        <v>566</v>
      </c>
      <c r="J589" s="208"/>
      <c r="K589" s="202"/>
      <c r="L589" s="202"/>
      <c r="M589" s="208">
        <v>134906.29999999999</v>
      </c>
      <c r="N589" s="208">
        <v>108615.6</v>
      </c>
      <c r="O589" s="208">
        <v>154891.34</v>
      </c>
      <c r="P589" s="208">
        <v>122836.13</v>
      </c>
      <c r="Q589" s="208">
        <v>713725.29</v>
      </c>
      <c r="R589" s="208"/>
      <c r="S589" s="202"/>
      <c r="T589" s="202"/>
      <c r="U589" s="208">
        <v>129.71759615384599</v>
      </c>
      <c r="V589" s="208">
        <v>128.084433962264</v>
      </c>
      <c r="W589" s="208">
        <v>209.03014844804301</v>
      </c>
      <c r="X589" s="208">
        <v>204.38623960066599</v>
      </c>
      <c r="Y589" s="208">
        <v>1260.9987455830401</v>
      </c>
      <c r="Z589" s="11"/>
      <c r="AA589" s="4"/>
      <c r="AB589" s="11" t="s">
        <v>406</v>
      </c>
      <c r="AC589" s="11"/>
      <c r="AD589" s="70" t="s">
        <v>407</v>
      </c>
      <c r="AE589" s="24">
        <v>7</v>
      </c>
      <c r="AF589" s="24">
        <v>1</v>
      </c>
      <c r="AG589" s="24">
        <v>2</v>
      </c>
      <c r="AH589" s="24"/>
      <c r="AI589" s="24">
        <v>3</v>
      </c>
      <c r="AJ589" s="24"/>
      <c r="AK589" s="4"/>
      <c r="AL589" s="4"/>
      <c r="AM589" s="24">
        <v>433.6</v>
      </c>
      <c r="AN589" s="24">
        <v>13.89</v>
      </c>
      <c r="AO589" s="24">
        <v>65.06</v>
      </c>
      <c r="AP589" s="24"/>
      <c r="AQ589" s="24">
        <v>145</v>
      </c>
      <c r="AR589" s="24"/>
      <c r="AS589" s="4"/>
      <c r="AT589" s="4"/>
      <c r="AU589" s="24">
        <v>61.9428571428572</v>
      </c>
      <c r="AV589" s="24">
        <v>13.89</v>
      </c>
      <c r="AW589" s="24">
        <v>32.53</v>
      </c>
      <c r="AX589" s="24"/>
      <c r="AY589" s="24">
        <v>48.3333333333333</v>
      </c>
      <c r="AZ589" s="24"/>
      <c r="BA589" s="4"/>
    </row>
    <row r="590" spans="2:53" ht="13" thickBot="1">
      <c r="B590" s="212" t="s">
        <v>376</v>
      </c>
      <c r="C590" s="212"/>
      <c r="D590" s="213" t="s">
        <v>105</v>
      </c>
      <c r="E590" s="212">
        <v>10</v>
      </c>
      <c r="F590" s="212">
        <v>8</v>
      </c>
      <c r="G590" s="212">
        <v>7</v>
      </c>
      <c r="H590" s="212">
        <v>6</v>
      </c>
      <c r="I590" s="212">
        <v>7</v>
      </c>
      <c r="J590" s="212"/>
      <c r="K590" s="202"/>
      <c r="L590" s="202"/>
      <c r="M590" s="212">
        <v>733.32</v>
      </c>
      <c r="N590" s="208">
        <v>11077.15</v>
      </c>
      <c r="O590" s="208">
        <v>1651.4</v>
      </c>
      <c r="P590" s="208">
        <v>1562.23</v>
      </c>
      <c r="Q590" s="208">
        <v>3644.5</v>
      </c>
      <c r="R590" s="208"/>
      <c r="S590" s="202"/>
      <c r="T590" s="202"/>
      <c r="U590" s="214">
        <v>73.331999999999994</v>
      </c>
      <c r="V590" s="214">
        <v>1384.64375</v>
      </c>
      <c r="W590" s="214">
        <v>235.914285714286</v>
      </c>
      <c r="X590" s="214">
        <v>260.37166666666701</v>
      </c>
      <c r="Y590" s="214">
        <v>520.642857142857</v>
      </c>
      <c r="Z590" s="162"/>
      <c r="AA590" s="4"/>
      <c r="AB590" s="94" t="s">
        <v>408</v>
      </c>
      <c r="AC590" s="94"/>
      <c r="AD590" s="86" t="s">
        <v>112</v>
      </c>
      <c r="AE590" s="105">
        <v>16</v>
      </c>
      <c r="AF590" s="105">
        <v>8</v>
      </c>
      <c r="AG590" s="105">
        <v>5</v>
      </c>
      <c r="AH590" s="105">
        <v>3</v>
      </c>
      <c r="AI590" s="105"/>
      <c r="AJ590" s="105"/>
      <c r="AK590" s="4"/>
      <c r="AL590" s="4"/>
      <c r="AM590" s="164">
        <v>5608.34</v>
      </c>
      <c r="AN590" s="105">
        <v>1522.16</v>
      </c>
      <c r="AO590" s="105">
        <v>2435.11</v>
      </c>
      <c r="AP590" s="105">
        <v>99.66</v>
      </c>
      <c r="AQ590" s="105"/>
      <c r="AR590" s="105"/>
      <c r="AS590" s="4"/>
      <c r="AT590" s="4"/>
      <c r="AU590" s="164">
        <v>350.52125000000001</v>
      </c>
      <c r="AV590" s="105">
        <v>190.27</v>
      </c>
      <c r="AW590" s="105">
        <v>487.02199999999999</v>
      </c>
      <c r="AX590" s="105">
        <v>33.22</v>
      </c>
      <c r="AY590" s="105"/>
      <c r="AZ590" s="105"/>
      <c r="BA590" s="4"/>
    </row>
    <row r="591" spans="2:53">
      <c r="B591" s="208" t="s">
        <v>376</v>
      </c>
      <c r="C591" s="208"/>
      <c r="D591" s="209" t="s">
        <v>377</v>
      </c>
      <c r="E591" s="208">
        <v>20</v>
      </c>
      <c r="F591" s="208">
        <v>20</v>
      </c>
      <c r="G591" s="208">
        <v>15</v>
      </c>
      <c r="H591" s="208">
        <v>12</v>
      </c>
      <c r="I591" s="208">
        <v>12</v>
      </c>
      <c r="J591" s="208"/>
      <c r="K591" s="202"/>
      <c r="L591" s="202"/>
      <c r="M591" s="208">
        <v>1969.92</v>
      </c>
      <c r="N591" s="208">
        <v>2828.06</v>
      </c>
      <c r="O591" s="208">
        <v>3492.49</v>
      </c>
      <c r="P591" s="208">
        <v>3052.31</v>
      </c>
      <c r="Q591" s="208">
        <v>18590.560000000001</v>
      </c>
      <c r="R591" s="208"/>
      <c r="S591" s="202"/>
      <c r="T591" s="202"/>
      <c r="U591" s="208">
        <v>98.495999999999995</v>
      </c>
      <c r="V591" s="208">
        <v>141.40299999999999</v>
      </c>
      <c r="W591" s="208">
        <v>232.832666666667</v>
      </c>
      <c r="X591" s="208">
        <v>254.35916666666699</v>
      </c>
      <c r="Y591" s="208">
        <v>1549.21333333333</v>
      </c>
      <c r="Z591" s="11"/>
      <c r="AA591" s="4"/>
      <c r="AB591" s="11" t="s">
        <v>409</v>
      </c>
      <c r="AC591" s="11"/>
      <c r="AD591" s="70" t="s">
        <v>134</v>
      </c>
      <c r="AE591" s="24">
        <v>29</v>
      </c>
      <c r="AF591" s="24">
        <v>17</v>
      </c>
      <c r="AG591" s="24">
        <v>6</v>
      </c>
      <c r="AH591" s="24">
        <v>6</v>
      </c>
      <c r="AI591" s="24">
        <v>9</v>
      </c>
      <c r="AJ591" s="24"/>
      <c r="AK591" s="4"/>
      <c r="AL591" s="4"/>
      <c r="AM591" s="24">
        <v>43787.08</v>
      </c>
      <c r="AN591" s="24">
        <v>4435.7299999999996</v>
      </c>
      <c r="AO591" s="24">
        <v>2444.4699999999998</v>
      </c>
      <c r="AP591" s="24">
        <v>193.61</v>
      </c>
      <c r="AQ591" s="24">
        <v>17102.73</v>
      </c>
      <c r="AR591" s="24"/>
      <c r="AS591" s="4"/>
      <c r="AT591" s="4"/>
      <c r="AU591" s="24">
        <v>1509.8993103448299</v>
      </c>
      <c r="AV591" s="24">
        <v>260.92529411764701</v>
      </c>
      <c r="AW591" s="24">
        <v>407.41166666666697</v>
      </c>
      <c r="AX591" s="24">
        <v>32.268333333333302</v>
      </c>
      <c r="AY591" s="24">
        <v>1900.3033333333301</v>
      </c>
      <c r="AZ591" s="24"/>
      <c r="BA591" s="4"/>
    </row>
    <row r="592" spans="2:53">
      <c r="B592" s="208" t="s">
        <v>376</v>
      </c>
      <c r="C592" s="208"/>
      <c r="D592" s="209" t="s">
        <v>115</v>
      </c>
      <c r="E592" s="208">
        <v>17</v>
      </c>
      <c r="F592" s="208">
        <v>11</v>
      </c>
      <c r="G592" s="208">
        <v>11</v>
      </c>
      <c r="H592" s="208">
        <v>9</v>
      </c>
      <c r="I592" s="208">
        <v>6</v>
      </c>
      <c r="J592" s="208"/>
      <c r="K592" s="202"/>
      <c r="L592" s="202"/>
      <c r="M592" s="208">
        <v>1833.53</v>
      </c>
      <c r="N592" s="208">
        <v>12679.45</v>
      </c>
      <c r="O592" s="208">
        <v>2586.3200000000002</v>
      </c>
      <c r="P592" s="208">
        <v>2276.88</v>
      </c>
      <c r="Q592" s="208">
        <v>2220.5700000000002</v>
      </c>
      <c r="R592" s="208"/>
      <c r="S592" s="202"/>
      <c r="T592" s="202"/>
      <c r="U592" s="208">
        <v>101.86277777777801</v>
      </c>
      <c r="V592" s="208">
        <v>1152.6772727272701</v>
      </c>
      <c r="W592" s="208">
        <v>235.12</v>
      </c>
      <c r="X592" s="208">
        <v>252.98666666666699</v>
      </c>
      <c r="Y592" s="208">
        <v>370.09500000000003</v>
      </c>
      <c r="Z592" s="11"/>
      <c r="AA592" s="4"/>
      <c r="AB592" s="11" t="s">
        <v>410</v>
      </c>
      <c r="AC592" s="11"/>
      <c r="AD592" s="70" t="s">
        <v>98</v>
      </c>
      <c r="AE592" s="24">
        <v>138</v>
      </c>
      <c r="AF592" s="24">
        <v>45</v>
      </c>
      <c r="AG592" s="24">
        <v>33</v>
      </c>
      <c r="AH592" s="24">
        <v>25</v>
      </c>
      <c r="AI592" s="24">
        <v>23</v>
      </c>
      <c r="AJ592" s="24"/>
      <c r="AK592" s="4"/>
      <c r="AL592" s="4"/>
      <c r="AM592" s="24">
        <v>287082.96000000002</v>
      </c>
      <c r="AN592" s="24">
        <v>139390.98000000001</v>
      </c>
      <c r="AO592" s="24">
        <v>4710.6499999999996</v>
      </c>
      <c r="AP592" s="24">
        <v>78879.8</v>
      </c>
      <c r="AQ592" s="24">
        <v>7757.78</v>
      </c>
      <c r="AR592" s="24"/>
      <c r="AS592" s="4"/>
      <c r="AT592" s="4"/>
      <c r="AU592" s="24">
        <v>2080.3113043478302</v>
      </c>
      <c r="AV592" s="24">
        <v>3097.57733333333</v>
      </c>
      <c r="AW592" s="24">
        <v>142.74696969697001</v>
      </c>
      <c r="AX592" s="24">
        <v>3155.192</v>
      </c>
      <c r="AY592" s="24">
        <v>337.29478260869598</v>
      </c>
      <c r="AZ592" s="24"/>
      <c r="BA592" s="4"/>
    </row>
    <row r="593" spans="2:53">
      <c r="B593" s="208" t="s">
        <v>378</v>
      </c>
      <c r="C593" s="208"/>
      <c r="D593" s="209" t="s">
        <v>129</v>
      </c>
      <c r="E593" s="208">
        <v>3</v>
      </c>
      <c r="F593" s="208"/>
      <c r="G593" s="208"/>
      <c r="H593" s="208"/>
      <c r="I593" s="208"/>
      <c r="J593" s="208"/>
      <c r="K593" s="202"/>
      <c r="L593" s="202"/>
      <c r="M593" s="208">
        <v>292.52999999999997</v>
      </c>
      <c r="N593" s="208"/>
      <c r="O593" s="208"/>
      <c r="P593" s="208"/>
      <c r="Q593" s="208"/>
      <c r="R593" s="208"/>
      <c r="S593" s="202"/>
      <c r="T593" s="202"/>
      <c r="U593" s="208">
        <v>97.51</v>
      </c>
      <c r="V593" s="208"/>
      <c r="W593" s="208"/>
      <c r="X593" s="208"/>
      <c r="Y593" s="208"/>
      <c r="Z593" s="11"/>
      <c r="AA593" s="4"/>
      <c r="AB593" s="11" t="s">
        <v>411</v>
      </c>
      <c r="AC593" s="11"/>
      <c r="AD593" s="70" t="s">
        <v>91</v>
      </c>
      <c r="AE593" s="24">
        <v>5</v>
      </c>
      <c r="AF593" s="24">
        <v>1</v>
      </c>
      <c r="AG593" s="24">
        <v>1</v>
      </c>
      <c r="AH593" s="24">
        <v>1</v>
      </c>
      <c r="AI593" s="24"/>
      <c r="AJ593" s="24"/>
      <c r="AK593" s="4"/>
      <c r="AL593" s="4"/>
      <c r="AM593" s="24">
        <v>560.30999999999995</v>
      </c>
      <c r="AN593" s="24">
        <v>224.53</v>
      </c>
      <c r="AO593" s="24">
        <v>228.13</v>
      </c>
      <c r="AP593" s="24">
        <v>14.78</v>
      </c>
      <c r="AQ593" s="24"/>
      <c r="AR593" s="24"/>
      <c r="AS593" s="4"/>
      <c r="AT593" s="4"/>
      <c r="AU593" s="24">
        <v>112.062</v>
      </c>
      <c r="AV593" s="24">
        <v>224.53</v>
      </c>
      <c r="AW593" s="24">
        <v>228.13</v>
      </c>
      <c r="AX593" s="24">
        <v>14.78</v>
      </c>
      <c r="AY593" s="24"/>
      <c r="AZ593" s="24"/>
      <c r="BA593" s="4"/>
    </row>
    <row r="594" spans="2:53">
      <c r="B594" s="208" t="s">
        <v>378</v>
      </c>
      <c r="C594" s="208"/>
      <c r="D594" s="209" t="s">
        <v>379</v>
      </c>
      <c r="E594" s="208">
        <v>295</v>
      </c>
      <c r="F594" s="208">
        <v>151</v>
      </c>
      <c r="G594" s="208">
        <v>111</v>
      </c>
      <c r="H594" s="208">
        <v>65</v>
      </c>
      <c r="I594" s="208">
        <v>41</v>
      </c>
      <c r="J594" s="208"/>
      <c r="K594" s="202"/>
      <c r="L594" s="202"/>
      <c r="M594" s="208">
        <v>18378.57</v>
      </c>
      <c r="N594" s="208">
        <v>11290.83</v>
      </c>
      <c r="O594" s="208">
        <v>24644.17</v>
      </c>
      <c r="P594" s="208">
        <v>17748.939999999999</v>
      </c>
      <c r="Q594" s="208">
        <v>14458.77</v>
      </c>
      <c r="R594" s="208"/>
      <c r="S594" s="202"/>
      <c r="T594" s="202"/>
      <c r="U594" s="208">
        <v>62.300237288135598</v>
      </c>
      <c r="V594" s="208">
        <v>74.773708609271495</v>
      </c>
      <c r="W594" s="208">
        <v>222.01954954954999</v>
      </c>
      <c r="X594" s="208">
        <v>273.06061538461501</v>
      </c>
      <c r="Y594" s="208">
        <v>352.65292682926798</v>
      </c>
      <c r="Z594" s="11"/>
      <c r="AA594" s="4"/>
      <c r="AB594" s="11" t="s">
        <v>412</v>
      </c>
      <c r="AC594" s="11"/>
      <c r="AD594" s="70" t="s">
        <v>254</v>
      </c>
      <c r="AE594" s="24">
        <v>6</v>
      </c>
      <c r="AF594" s="24">
        <v>3</v>
      </c>
      <c r="AG594" s="24">
        <v>3</v>
      </c>
      <c r="AH594" s="24">
        <v>2</v>
      </c>
      <c r="AI594" s="24"/>
      <c r="AJ594" s="24"/>
      <c r="AK594" s="4"/>
      <c r="AL594" s="4"/>
      <c r="AM594" s="24">
        <v>32870.92</v>
      </c>
      <c r="AN594" s="24">
        <v>210.68</v>
      </c>
      <c r="AO594" s="24">
        <v>207.44</v>
      </c>
      <c r="AP594" s="24">
        <v>225.73</v>
      </c>
      <c r="AQ594" s="24"/>
      <c r="AR594" s="24"/>
      <c r="AS594" s="4"/>
      <c r="AT594" s="4"/>
      <c r="AU594" s="24">
        <v>5478.4866666666703</v>
      </c>
      <c r="AV594" s="24">
        <v>70.226666666666702</v>
      </c>
      <c r="AW594" s="24">
        <v>69.146666666666704</v>
      </c>
      <c r="AX594" s="24">
        <v>112.86499999999999</v>
      </c>
      <c r="AY594" s="24"/>
      <c r="AZ594" s="24"/>
      <c r="BA594" s="4"/>
    </row>
    <row r="595" spans="2:53">
      <c r="B595" s="208" t="s">
        <v>467</v>
      </c>
      <c r="C595" s="208"/>
      <c r="D595" s="209" t="s">
        <v>127</v>
      </c>
      <c r="E595" s="208">
        <v>1</v>
      </c>
      <c r="F595" s="208"/>
      <c r="G595" s="208">
        <v>1</v>
      </c>
      <c r="H595" s="208">
        <v>1</v>
      </c>
      <c r="I595" s="208"/>
      <c r="J595" s="208"/>
      <c r="K595" s="202"/>
      <c r="L595" s="202"/>
      <c r="M595" s="208">
        <v>83.35</v>
      </c>
      <c r="N595" s="208"/>
      <c r="O595" s="208">
        <v>119.12</v>
      </c>
      <c r="P595" s="208">
        <v>470.25</v>
      </c>
      <c r="Q595" s="208"/>
      <c r="R595" s="208"/>
      <c r="S595" s="202"/>
      <c r="T595" s="202"/>
      <c r="U595" s="208">
        <v>83.35</v>
      </c>
      <c r="V595" s="208"/>
      <c r="W595" s="208">
        <v>119.12</v>
      </c>
      <c r="X595" s="208">
        <v>470.25</v>
      </c>
      <c r="Y595" s="208"/>
      <c r="Z595" s="11"/>
      <c r="AA595" s="4"/>
      <c r="AB595" s="11" t="s">
        <v>413</v>
      </c>
      <c r="AC595" s="11"/>
      <c r="AD595" s="70" t="s">
        <v>87</v>
      </c>
      <c r="AE595" s="24">
        <v>31</v>
      </c>
      <c r="AF595" s="24">
        <v>27</v>
      </c>
      <c r="AG595" s="24">
        <v>27</v>
      </c>
      <c r="AH595" s="24">
        <v>26</v>
      </c>
      <c r="AI595" s="24">
        <v>25</v>
      </c>
      <c r="AJ595" s="24"/>
      <c r="AK595" s="4"/>
      <c r="AL595" s="4"/>
      <c r="AM595" s="24">
        <v>8500.69</v>
      </c>
      <c r="AN595" s="24">
        <v>4638.45</v>
      </c>
      <c r="AO595" s="24">
        <v>7267.33</v>
      </c>
      <c r="AP595" s="24">
        <v>5219.87</v>
      </c>
      <c r="AQ595" s="24">
        <v>11016.54</v>
      </c>
      <c r="AR595" s="24"/>
      <c r="AS595" s="4"/>
      <c r="AT595" s="4"/>
      <c r="AU595" s="24">
        <v>274.21580645161299</v>
      </c>
      <c r="AV595" s="24">
        <v>171.794444444444</v>
      </c>
      <c r="AW595" s="24">
        <v>269.16037037037</v>
      </c>
      <c r="AX595" s="24">
        <v>200.76423076923101</v>
      </c>
      <c r="AY595" s="24">
        <v>440.66160000000002</v>
      </c>
      <c r="AZ595" s="24"/>
      <c r="BA595" s="4"/>
    </row>
    <row r="596" spans="2:53">
      <c r="B596" s="208" t="s">
        <v>526</v>
      </c>
      <c r="C596" s="208"/>
      <c r="D596" s="209" t="s">
        <v>84</v>
      </c>
      <c r="E596" s="208">
        <v>2</v>
      </c>
      <c r="F596" s="208"/>
      <c r="G596" s="208"/>
      <c r="H596" s="208"/>
      <c r="I596" s="208"/>
      <c r="J596" s="208"/>
      <c r="K596" s="202"/>
      <c r="L596" s="202"/>
      <c r="M596" s="208">
        <v>253.16</v>
      </c>
      <c r="N596" s="208"/>
      <c r="O596" s="208"/>
      <c r="P596" s="208"/>
      <c r="Q596" s="208"/>
      <c r="R596" s="208"/>
      <c r="S596" s="202"/>
      <c r="T596" s="202"/>
      <c r="U596" s="208">
        <v>126.58</v>
      </c>
      <c r="V596" s="208"/>
      <c r="W596" s="208"/>
      <c r="X596" s="208"/>
      <c r="Y596" s="208"/>
      <c r="Z596" s="11"/>
      <c r="AA596" s="4"/>
      <c r="AB596" s="11" t="s">
        <v>414</v>
      </c>
      <c r="AC596" s="11"/>
      <c r="AD596" s="70" t="s">
        <v>136</v>
      </c>
      <c r="AE596" s="24">
        <v>1</v>
      </c>
      <c r="AF596" s="24">
        <v>1</v>
      </c>
      <c r="AG596" s="24">
        <v>1</v>
      </c>
      <c r="AH596" s="24">
        <v>1</v>
      </c>
      <c r="AI596" s="24"/>
      <c r="AJ596" s="24"/>
      <c r="AK596" s="4"/>
      <c r="AL596" s="4"/>
      <c r="AM596" s="24">
        <v>170.1</v>
      </c>
      <c r="AN596" s="24">
        <v>186.76</v>
      </c>
      <c r="AO596" s="24">
        <v>413.61</v>
      </c>
      <c r="AP596" s="24">
        <v>110.2</v>
      </c>
      <c r="AQ596" s="24"/>
      <c r="AR596" s="24"/>
      <c r="AS596" s="4"/>
      <c r="AT596" s="4"/>
      <c r="AU596" s="24">
        <v>170.1</v>
      </c>
      <c r="AV596" s="24">
        <v>186.76</v>
      </c>
      <c r="AW596" s="24">
        <v>413.61</v>
      </c>
      <c r="AX596" s="24">
        <v>110.2</v>
      </c>
      <c r="AY596" s="24"/>
      <c r="AZ596" s="24"/>
      <c r="BA596" s="4"/>
    </row>
    <row r="597" spans="2:53">
      <c r="B597" s="208" t="s">
        <v>380</v>
      </c>
      <c r="C597" s="208"/>
      <c r="D597" s="209" t="s">
        <v>84</v>
      </c>
      <c r="E597" s="208">
        <v>16</v>
      </c>
      <c r="F597" s="208">
        <v>6</v>
      </c>
      <c r="G597" s="208">
        <v>5</v>
      </c>
      <c r="H597" s="208">
        <v>6</v>
      </c>
      <c r="I597" s="208">
        <v>4</v>
      </c>
      <c r="J597" s="208"/>
      <c r="K597" s="202"/>
      <c r="L597" s="202"/>
      <c r="M597" s="208">
        <v>4084.51</v>
      </c>
      <c r="N597" s="208">
        <v>1017.24</v>
      </c>
      <c r="O597" s="208">
        <v>1172.3499999999999</v>
      </c>
      <c r="P597" s="208">
        <v>3013.09</v>
      </c>
      <c r="Q597" s="208">
        <v>1799.1</v>
      </c>
      <c r="R597" s="208"/>
      <c r="S597" s="202"/>
      <c r="T597" s="202"/>
      <c r="U597" s="208">
        <v>255.28187500000001</v>
      </c>
      <c r="V597" s="208">
        <v>169.54</v>
      </c>
      <c r="W597" s="208">
        <v>234.47</v>
      </c>
      <c r="X597" s="208">
        <v>502.18166666666701</v>
      </c>
      <c r="Y597" s="208">
        <v>449.77499999999998</v>
      </c>
      <c r="Z597" s="11"/>
      <c r="AA597" s="4"/>
      <c r="AB597" s="11" t="s">
        <v>415</v>
      </c>
      <c r="AC597" s="11"/>
      <c r="AD597" s="70" t="s">
        <v>416</v>
      </c>
      <c r="AE597" s="24">
        <v>19</v>
      </c>
      <c r="AF597" s="24">
        <v>6</v>
      </c>
      <c r="AG597" s="24">
        <v>5</v>
      </c>
      <c r="AH597" s="24">
        <v>4</v>
      </c>
      <c r="AI597" s="24"/>
      <c r="AJ597" s="24"/>
      <c r="AK597" s="4"/>
      <c r="AL597" s="4"/>
      <c r="AM597" s="24">
        <v>1801.04</v>
      </c>
      <c r="AN597" s="24">
        <v>625.88</v>
      </c>
      <c r="AO597" s="24">
        <v>163.5</v>
      </c>
      <c r="AP597" s="24">
        <v>148.56</v>
      </c>
      <c r="AQ597" s="24"/>
      <c r="AR597" s="24"/>
      <c r="AS597" s="4"/>
      <c r="AT597" s="4"/>
      <c r="AU597" s="24">
        <v>94.791578947368393</v>
      </c>
      <c r="AV597" s="24">
        <v>104.31333333333301</v>
      </c>
      <c r="AW597" s="24">
        <v>32.700000000000003</v>
      </c>
      <c r="AX597" s="24">
        <v>37.14</v>
      </c>
      <c r="AY597" s="24"/>
      <c r="AZ597" s="24"/>
      <c r="BA597" s="4"/>
    </row>
    <row r="598" spans="2:53">
      <c r="B598" s="208" t="s">
        <v>381</v>
      </c>
      <c r="C598" s="208"/>
      <c r="D598" s="209" t="s">
        <v>331</v>
      </c>
      <c r="E598" s="208">
        <v>177</v>
      </c>
      <c r="F598" s="208">
        <v>112</v>
      </c>
      <c r="G598" s="208">
        <v>84</v>
      </c>
      <c r="H598" s="208">
        <v>63</v>
      </c>
      <c r="I598" s="208">
        <v>44</v>
      </c>
      <c r="J598" s="208"/>
      <c r="K598" s="202"/>
      <c r="L598" s="202"/>
      <c r="M598" s="208">
        <v>21637.58</v>
      </c>
      <c r="N598" s="208">
        <v>11375.83</v>
      </c>
      <c r="O598" s="208">
        <v>18405.509999999998</v>
      </c>
      <c r="P598" s="208">
        <v>14930.45</v>
      </c>
      <c r="Q598" s="208">
        <v>38458.22</v>
      </c>
      <c r="R598" s="208"/>
      <c r="S598" s="202"/>
      <c r="T598" s="202"/>
      <c r="U598" s="208">
        <v>122.246214689266</v>
      </c>
      <c r="V598" s="208">
        <v>101.569910714286</v>
      </c>
      <c r="W598" s="208">
        <v>219.11321428571401</v>
      </c>
      <c r="X598" s="208">
        <v>236.99126984127</v>
      </c>
      <c r="Y598" s="208">
        <v>874.05045454545404</v>
      </c>
      <c r="Z598" s="11"/>
      <c r="AA598" s="4"/>
      <c r="AB598" s="11" t="s">
        <v>415</v>
      </c>
      <c r="AC598" s="11"/>
      <c r="AD598" s="70" t="s">
        <v>117</v>
      </c>
      <c r="AE598" s="24">
        <v>1</v>
      </c>
      <c r="AF598" s="24">
        <v>1</v>
      </c>
      <c r="AG598" s="24">
        <v>1</v>
      </c>
      <c r="AH598" s="24"/>
      <c r="AI598" s="24"/>
      <c r="AJ598" s="24"/>
      <c r="AK598" s="4"/>
      <c r="AL598" s="4"/>
      <c r="AM598" s="24">
        <v>13.03</v>
      </c>
      <c r="AN598" s="24">
        <v>12.69</v>
      </c>
      <c r="AO598" s="24">
        <v>5.35</v>
      </c>
      <c r="AP598" s="24"/>
      <c r="AQ598" s="24"/>
      <c r="AR598" s="24"/>
      <c r="AS598" s="4"/>
      <c r="AT598" s="4"/>
      <c r="AU598" s="24">
        <v>13.03</v>
      </c>
      <c r="AV598" s="24">
        <v>12.69</v>
      </c>
      <c r="AW598" s="24">
        <v>5.35</v>
      </c>
      <c r="AX598" s="24"/>
      <c r="AY598" s="24"/>
      <c r="AZ598" s="24"/>
      <c r="BA598" s="4"/>
    </row>
    <row r="599" spans="2:53">
      <c r="B599" s="208" t="s">
        <v>381</v>
      </c>
      <c r="C599" s="208"/>
      <c r="D599" s="209" t="s">
        <v>395</v>
      </c>
      <c r="E599" s="208">
        <v>1</v>
      </c>
      <c r="F599" s="208">
        <v>1</v>
      </c>
      <c r="G599" s="208"/>
      <c r="H599" s="208"/>
      <c r="I599" s="208"/>
      <c r="J599" s="208"/>
      <c r="K599" s="202"/>
      <c r="L599" s="202"/>
      <c r="M599" s="208">
        <v>70.290000000000006</v>
      </c>
      <c r="N599" s="208">
        <v>15</v>
      </c>
      <c r="O599" s="208"/>
      <c r="P599" s="208"/>
      <c r="Q599" s="208"/>
      <c r="R599" s="208"/>
      <c r="S599" s="202"/>
      <c r="T599" s="202"/>
      <c r="U599" s="208">
        <v>70.290000000000006</v>
      </c>
      <c r="V599" s="208">
        <v>15</v>
      </c>
      <c r="W599" s="208"/>
      <c r="X599" s="208"/>
      <c r="Y599" s="208"/>
      <c r="Z599" s="11"/>
      <c r="AA599" s="4"/>
      <c r="AB599" s="11" t="s">
        <v>417</v>
      </c>
      <c r="AC599" s="11"/>
      <c r="AD599" s="70" t="s">
        <v>194</v>
      </c>
      <c r="AE599" s="24">
        <v>157</v>
      </c>
      <c r="AF599" s="24">
        <v>57</v>
      </c>
      <c r="AG599" s="24">
        <v>33</v>
      </c>
      <c r="AH599" s="24">
        <v>23</v>
      </c>
      <c r="AI599" s="24">
        <v>21</v>
      </c>
      <c r="AJ599" s="24"/>
      <c r="AK599" s="4"/>
      <c r="AL599" s="4"/>
      <c r="AM599" s="24">
        <v>45829.11</v>
      </c>
      <c r="AN599" s="24">
        <v>12473.36</v>
      </c>
      <c r="AO599" s="24">
        <v>6476.1999999999898</v>
      </c>
      <c r="AP599" s="24">
        <v>2270.2399999999998</v>
      </c>
      <c r="AQ599" s="24">
        <v>22349.46</v>
      </c>
      <c r="AR599" s="24"/>
      <c r="AS599" s="4"/>
      <c r="AT599" s="4"/>
      <c r="AU599" s="24">
        <v>291.90515923566898</v>
      </c>
      <c r="AV599" s="24">
        <v>218.830877192982</v>
      </c>
      <c r="AW599" s="24">
        <v>196.24848484848499</v>
      </c>
      <c r="AX599" s="24">
        <v>94.593333333333305</v>
      </c>
      <c r="AY599" s="24">
        <v>1064.26</v>
      </c>
      <c r="AZ599" s="24"/>
      <c r="BA599" s="4"/>
    </row>
    <row r="600" spans="2:53" ht="13" thickBot="1">
      <c r="B600" s="212" t="s">
        <v>382</v>
      </c>
      <c r="C600" s="212"/>
      <c r="D600" s="213" t="s">
        <v>110</v>
      </c>
      <c r="E600" s="212">
        <v>1330</v>
      </c>
      <c r="F600" s="212">
        <v>827</v>
      </c>
      <c r="G600" s="212">
        <v>650</v>
      </c>
      <c r="H600" s="212">
        <v>600</v>
      </c>
      <c r="I600" s="212">
        <v>542</v>
      </c>
      <c r="J600" s="212"/>
      <c r="K600" s="202"/>
      <c r="L600" s="202"/>
      <c r="M600" s="212">
        <v>173952.16</v>
      </c>
      <c r="N600" s="208">
        <v>116136.43</v>
      </c>
      <c r="O600" s="208">
        <v>151849.53</v>
      </c>
      <c r="P600" s="208">
        <v>166411.97</v>
      </c>
      <c r="Q600" s="208">
        <v>520909.56</v>
      </c>
      <c r="R600" s="208"/>
      <c r="S600" s="202"/>
      <c r="T600" s="202"/>
      <c r="U600" s="214">
        <v>129.52506329113899</v>
      </c>
      <c r="V600" s="214">
        <v>140.43099153567101</v>
      </c>
      <c r="W600" s="214">
        <v>233.61466153846101</v>
      </c>
      <c r="X600" s="214">
        <v>277.35328333333302</v>
      </c>
      <c r="Y600" s="214">
        <v>961.08774907749103</v>
      </c>
      <c r="Z600" s="162"/>
      <c r="AA600" s="4"/>
      <c r="AB600" s="94" t="s">
        <v>418</v>
      </c>
      <c r="AC600" s="94"/>
      <c r="AD600" s="86" t="s">
        <v>120</v>
      </c>
      <c r="AE600" s="105">
        <v>353</v>
      </c>
      <c r="AF600" s="105">
        <v>114</v>
      </c>
      <c r="AG600" s="105">
        <v>78</v>
      </c>
      <c r="AH600" s="105">
        <v>66</v>
      </c>
      <c r="AI600" s="105">
        <v>45</v>
      </c>
      <c r="AJ600" s="105"/>
      <c r="AK600" s="4"/>
      <c r="AL600" s="4"/>
      <c r="AM600" s="164">
        <v>274583.46000000002</v>
      </c>
      <c r="AN600" s="105">
        <v>34926.080000000002</v>
      </c>
      <c r="AO600" s="105">
        <v>26914.52</v>
      </c>
      <c r="AP600" s="105">
        <v>68416.84</v>
      </c>
      <c r="AQ600" s="105">
        <v>35256.46</v>
      </c>
      <c r="AR600" s="105"/>
      <c r="AS600" s="4"/>
      <c r="AT600" s="4"/>
      <c r="AU600" s="164">
        <v>777.85682719546696</v>
      </c>
      <c r="AV600" s="105">
        <v>306.36912280701802</v>
      </c>
      <c r="AW600" s="105">
        <v>345.05794871794899</v>
      </c>
      <c r="AX600" s="105">
        <v>1036.61878787879</v>
      </c>
      <c r="AY600" s="105">
        <v>783.47688888888899</v>
      </c>
      <c r="AZ600" s="105"/>
      <c r="BA600" s="4"/>
    </row>
    <row r="601" spans="2:53">
      <c r="B601" s="208" t="s">
        <v>383</v>
      </c>
      <c r="C601" s="208"/>
      <c r="D601" s="209" t="s">
        <v>346</v>
      </c>
      <c r="E601" s="208">
        <v>19</v>
      </c>
      <c r="F601" s="208">
        <v>14</v>
      </c>
      <c r="G601" s="208">
        <v>10</v>
      </c>
      <c r="H601" s="208">
        <v>6</v>
      </c>
      <c r="I601" s="208">
        <v>6</v>
      </c>
      <c r="J601" s="208"/>
      <c r="K601" s="202"/>
      <c r="L601" s="202"/>
      <c r="M601" s="208">
        <v>1713.3</v>
      </c>
      <c r="N601" s="208">
        <v>1675.43</v>
      </c>
      <c r="O601" s="208">
        <v>1244.01</v>
      </c>
      <c r="P601" s="208">
        <v>1009.46</v>
      </c>
      <c r="Q601" s="208">
        <v>3366.94</v>
      </c>
      <c r="R601" s="208"/>
      <c r="S601" s="202"/>
      <c r="T601" s="202"/>
      <c r="U601" s="208">
        <v>85.665000000000006</v>
      </c>
      <c r="V601" s="208">
        <v>119.67357142857099</v>
      </c>
      <c r="W601" s="208">
        <v>124.401</v>
      </c>
      <c r="X601" s="208">
        <v>168.243333333333</v>
      </c>
      <c r="Y601" s="208">
        <v>561.15666666666698</v>
      </c>
      <c r="Z601" s="11"/>
      <c r="AA601" s="4"/>
      <c r="AB601" s="11" t="s">
        <v>419</v>
      </c>
      <c r="AC601" s="11"/>
      <c r="AD601" s="70" t="s">
        <v>127</v>
      </c>
      <c r="AE601" s="24">
        <v>10</v>
      </c>
      <c r="AF601" s="24">
        <v>3</v>
      </c>
      <c r="AG601" s="24">
        <v>2</v>
      </c>
      <c r="AH601" s="24">
        <v>1</v>
      </c>
      <c r="AI601" s="24">
        <v>1</v>
      </c>
      <c r="AJ601" s="24"/>
      <c r="AK601" s="4"/>
      <c r="AL601" s="4"/>
      <c r="AM601" s="24">
        <v>963.76</v>
      </c>
      <c r="AN601" s="24">
        <v>572.89</v>
      </c>
      <c r="AO601" s="24">
        <v>31.1</v>
      </c>
      <c r="AP601" s="24">
        <v>22.23</v>
      </c>
      <c r="AQ601" s="24">
        <v>19.649999999999999</v>
      </c>
      <c r="AR601" s="24"/>
      <c r="AS601" s="4"/>
      <c r="AT601" s="4"/>
      <c r="AU601" s="24">
        <v>96.376000000000005</v>
      </c>
      <c r="AV601" s="24">
        <v>190.963333333333</v>
      </c>
      <c r="AW601" s="24">
        <v>10.366666666666699</v>
      </c>
      <c r="AX601" s="24">
        <v>22.23</v>
      </c>
      <c r="AY601" s="24">
        <v>19.649999999999999</v>
      </c>
      <c r="AZ601" s="24"/>
      <c r="BA601" s="4"/>
    </row>
    <row r="602" spans="2:53">
      <c r="B602" s="208" t="s">
        <v>384</v>
      </c>
      <c r="C602" s="208"/>
      <c r="D602" s="209" t="s">
        <v>385</v>
      </c>
      <c r="E602" s="208">
        <v>11</v>
      </c>
      <c r="F602" s="208">
        <v>25</v>
      </c>
      <c r="G602" s="208">
        <v>5</v>
      </c>
      <c r="H602" s="208">
        <v>16</v>
      </c>
      <c r="I602" s="208">
        <v>14</v>
      </c>
      <c r="J602" s="208"/>
      <c r="K602" s="202"/>
      <c r="L602" s="202"/>
      <c r="M602" s="208">
        <v>1807.7</v>
      </c>
      <c r="N602" s="208">
        <v>7207.02</v>
      </c>
      <c r="O602" s="208">
        <v>1961.63</v>
      </c>
      <c r="P602" s="208">
        <v>4425.93</v>
      </c>
      <c r="Q602" s="208">
        <v>25985.89</v>
      </c>
      <c r="R602" s="208"/>
      <c r="S602" s="202"/>
      <c r="T602" s="202"/>
      <c r="U602" s="208">
        <v>164.33636363636401</v>
      </c>
      <c r="V602" s="208">
        <v>288.2808</v>
      </c>
      <c r="W602" s="208">
        <v>392.32600000000002</v>
      </c>
      <c r="X602" s="208">
        <v>276.62062500000002</v>
      </c>
      <c r="Y602" s="208">
        <v>1856.135</v>
      </c>
      <c r="Z602" s="11"/>
      <c r="AA602" s="4"/>
      <c r="AB602" s="11" t="s">
        <v>423</v>
      </c>
      <c r="AC602" s="11"/>
      <c r="AD602" s="70" t="s">
        <v>422</v>
      </c>
      <c r="AE602" s="24">
        <v>97</v>
      </c>
      <c r="AF602" s="24">
        <v>47</v>
      </c>
      <c r="AG602" s="24">
        <v>37</v>
      </c>
      <c r="AH602" s="24">
        <v>30</v>
      </c>
      <c r="AI602" s="24">
        <v>25</v>
      </c>
      <c r="AJ602" s="24"/>
      <c r="AK602" s="4"/>
      <c r="AL602" s="4"/>
      <c r="AM602" s="24">
        <v>53520.12</v>
      </c>
      <c r="AN602" s="24">
        <v>8472.0400000000009</v>
      </c>
      <c r="AO602" s="24">
        <v>6566.15</v>
      </c>
      <c r="AP602" s="24">
        <v>4414.25</v>
      </c>
      <c r="AQ602" s="24">
        <v>17318.16</v>
      </c>
      <c r="AR602" s="24"/>
      <c r="AS602" s="4"/>
      <c r="AT602" s="4"/>
      <c r="AU602" s="24">
        <v>551.75381443298897</v>
      </c>
      <c r="AV602" s="24">
        <v>180.25617021276599</v>
      </c>
      <c r="AW602" s="24">
        <v>177.46351351351399</v>
      </c>
      <c r="AX602" s="24">
        <v>147.14166666666699</v>
      </c>
      <c r="AY602" s="24">
        <v>692.72640000000001</v>
      </c>
      <c r="AZ602" s="24"/>
      <c r="BA602" s="4"/>
    </row>
    <row r="603" spans="2:53">
      <c r="B603" s="208" t="s">
        <v>386</v>
      </c>
      <c r="C603" s="208"/>
      <c r="D603" s="209" t="s">
        <v>112</v>
      </c>
      <c r="E603" s="208">
        <v>92</v>
      </c>
      <c r="F603" s="208">
        <v>55</v>
      </c>
      <c r="G603" s="208">
        <v>42</v>
      </c>
      <c r="H603" s="208">
        <v>30</v>
      </c>
      <c r="I603" s="208">
        <v>22</v>
      </c>
      <c r="J603" s="208"/>
      <c r="K603" s="202"/>
      <c r="L603" s="202"/>
      <c r="M603" s="208">
        <v>6795.86</v>
      </c>
      <c r="N603" s="208">
        <v>8500.17</v>
      </c>
      <c r="O603" s="208">
        <v>8158.22</v>
      </c>
      <c r="P603" s="208">
        <v>6570.81</v>
      </c>
      <c r="Q603" s="208">
        <v>14262.36</v>
      </c>
      <c r="R603" s="208"/>
      <c r="S603" s="202"/>
      <c r="T603" s="202"/>
      <c r="U603" s="208">
        <v>73.868043478260901</v>
      </c>
      <c r="V603" s="208">
        <v>154.54854545454501</v>
      </c>
      <c r="W603" s="208">
        <v>194.243333333333</v>
      </c>
      <c r="X603" s="208">
        <v>219.02699999999999</v>
      </c>
      <c r="Y603" s="208">
        <v>648.28909090909099</v>
      </c>
      <c r="Z603" s="11"/>
      <c r="AA603" s="4"/>
      <c r="AB603" s="11" t="s">
        <v>425</v>
      </c>
      <c r="AC603" s="11"/>
      <c r="AD603" s="70" t="s">
        <v>175</v>
      </c>
      <c r="AE603" s="24">
        <v>54</v>
      </c>
      <c r="AF603" s="24">
        <v>24</v>
      </c>
      <c r="AG603" s="24">
        <v>23</v>
      </c>
      <c r="AH603" s="24">
        <v>20</v>
      </c>
      <c r="AI603" s="24">
        <v>15</v>
      </c>
      <c r="AJ603" s="24"/>
      <c r="AK603" s="4"/>
      <c r="AL603" s="4"/>
      <c r="AM603" s="24">
        <v>19255.919999999998</v>
      </c>
      <c r="AN603" s="24">
        <v>3283.41</v>
      </c>
      <c r="AO603" s="24">
        <v>5669.29</v>
      </c>
      <c r="AP603" s="24">
        <v>5667.03</v>
      </c>
      <c r="AQ603" s="24">
        <v>5646.96</v>
      </c>
      <c r="AR603" s="24"/>
      <c r="AS603" s="4"/>
      <c r="AT603" s="4"/>
      <c r="AU603" s="24">
        <v>356.59111111111099</v>
      </c>
      <c r="AV603" s="24">
        <v>136.80875</v>
      </c>
      <c r="AW603" s="24">
        <v>246.490869565217</v>
      </c>
      <c r="AX603" s="24">
        <v>283.35149999999999</v>
      </c>
      <c r="AY603" s="24">
        <v>376.464</v>
      </c>
      <c r="AZ603" s="24"/>
      <c r="BA603" s="4"/>
    </row>
    <row r="604" spans="2:53">
      <c r="B604" s="208" t="s">
        <v>387</v>
      </c>
      <c r="C604" s="208"/>
      <c r="D604" s="209" t="s">
        <v>202</v>
      </c>
      <c r="E604" s="208">
        <v>3225</v>
      </c>
      <c r="F604" s="208">
        <v>2295</v>
      </c>
      <c r="G604" s="208">
        <v>2068</v>
      </c>
      <c r="H604" s="208">
        <v>1721</v>
      </c>
      <c r="I604" s="208">
        <v>1626</v>
      </c>
      <c r="J604" s="208"/>
      <c r="K604" s="202"/>
      <c r="L604" s="202"/>
      <c r="M604" s="208">
        <v>457276.450000001</v>
      </c>
      <c r="N604" s="208">
        <v>307654.64</v>
      </c>
      <c r="O604" s="208">
        <v>419695.83</v>
      </c>
      <c r="P604" s="208">
        <v>414502.24</v>
      </c>
      <c r="Q604" s="208">
        <v>2042367.6</v>
      </c>
      <c r="R604" s="208"/>
      <c r="S604" s="202"/>
      <c r="T604" s="202"/>
      <c r="U604" s="208">
        <v>140.354957028852</v>
      </c>
      <c r="V604" s="208">
        <v>133.821070030448</v>
      </c>
      <c r="W604" s="208">
        <v>202.84960367327199</v>
      </c>
      <c r="X604" s="208">
        <v>240.84964555491001</v>
      </c>
      <c r="Y604" s="208">
        <v>1256.0686346863499</v>
      </c>
      <c r="Z604" s="11"/>
      <c r="AA604" s="4"/>
      <c r="AB604" s="11" t="s">
        <v>426</v>
      </c>
      <c r="AC604" s="11"/>
      <c r="AD604" s="70" t="s">
        <v>254</v>
      </c>
      <c r="AE604" s="24">
        <v>29</v>
      </c>
      <c r="AF604" s="24">
        <v>18</v>
      </c>
      <c r="AG604" s="24">
        <v>18</v>
      </c>
      <c r="AH604" s="24">
        <v>16</v>
      </c>
      <c r="AI604" s="24">
        <v>14</v>
      </c>
      <c r="AJ604" s="24"/>
      <c r="AK604" s="4"/>
      <c r="AL604" s="4"/>
      <c r="AM604" s="24">
        <v>26488.47</v>
      </c>
      <c r="AN604" s="24">
        <v>1807.08</v>
      </c>
      <c r="AO604" s="24">
        <v>11485.65</v>
      </c>
      <c r="AP604" s="24">
        <v>5402.07</v>
      </c>
      <c r="AQ604" s="24">
        <v>11972.28</v>
      </c>
      <c r="AR604" s="24"/>
      <c r="AS604" s="4"/>
      <c r="AT604" s="4"/>
      <c r="AU604" s="24">
        <v>913.39551724137903</v>
      </c>
      <c r="AV604" s="24">
        <v>100.393333333333</v>
      </c>
      <c r="AW604" s="24">
        <v>638.09166666666704</v>
      </c>
      <c r="AX604" s="24">
        <v>337.62937499999998</v>
      </c>
      <c r="AY604" s="24">
        <v>855.16285714285698</v>
      </c>
      <c r="AZ604" s="24"/>
      <c r="BA604" s="4"/>
    </row>
    <row r="605" spans="2:53">
      <c r="B605" s="208" t="s">
        <v>387</v>
      </c>
      <c r="C605" s="208"/>
      <c r="D605" s="209" t="s">
        <v>469</v>
      </c>
      <c r="E605" s="208">
        <v>3</v>
      </c>
      <c r="F605" s="208">
        <v>2</v>
      </c>
      <c r="G605" s="208">
        <v>1</v>
      </c>
      <c r="H605" s="208">
        <v>1</v>
      </c>
      <c r="I605" s="208">
        <v>1</v>
      </c>
      <c r="J605" s="208"/>
      <c r="K605" s="202"/>
      <c r="L605" s="202"/>
      <c r="M605" s="208">
        <v>405.87</v>
      </c>
      <c r="N605" s="208">
        <v>545.91999999999996</v>
      </c>
      <c r="O605" s="208">
        <v>104.65</v>
      </c>
      <c r="P605" s="208">
        <v>184.8</v>
      </c>
      <c r="Q605" s="208">
        <v>6206.86</v>
      </c>
      <c r="R605" s="208"/>
      <c r="S605" s="202"/>
      <c r="T605" s="202"/>
      <c r="U605" s="208">
        <v>135.29</v>
      </c>
      <c r="V605" s="208">
        <v>272.95999999999998</v>
      </c>
      <c r="W605" s="208">
        <v>104.65</v>
      </c>
      <c r="X605" s="208">
        <v>184.8</v>
      </c>
      <c r="Y605" s="208">
        <v>6206.86</v>
      </c>
      <c r="Z605" s="11"/>
      <c r="AA605" s="4"/>
      <c r="AB605" s="11" t="s">
        <v>427</v>
      </c>
      <c r="AC605" s="11"/>
      <c r="AD605" s="70" t="s">
        <v>428</v>
      </c>
      <c r="AE605" s="24">
        <v>20</v>
      </c>
      <c r="AF605" s="24">
        <v>13</v>
      </c>
      <c r="AG605" s="24">
        <v>6</v>
      </c>
      <c r="AH605" s="24">
        <v>8</v>
      </c>
      <c r="AI605" s="24">
        <v>9</v>
      </c>
      <c r="AJ605" s="24"/>
      <c r="AK605" s="4"/>
      <c r="AL605" s="4"/>
      <c r="AM605" s="24">
        <v>3394.9</v>
      </c>
      <c r="AN605" s="24">
        <v>1264.22</v>
      </c>
      <c r="AO605" s="24">
        <v>421.18</v>
      </c>
      <c r="AP605" s="24">
        <v>1074.5999999999999</v>
      </c>
      <c r="AQ605" s="24">
        <v>3715.05</v>
      </c>
      <c r="AR605" s="24"/>
      <c r="AS605" s="4"/>
      <c r="AT605" s="4"/>
      <c r="AU605" s="24">
        <v>169.745</v>
      </c>
      <c r="AV605" s="24">
        <v>97.247692307692304</v>
      </c>
      <c r="AW605" s="24">
        <v>70.196666666666701</v>
      </c>
      <c r="AX605" s="24">
        <v>134.32499999999999</v>
      </c>
      <c r="AY605" s="24">
        <v>412.78333333333302</v>
      </c>
      <c r="AZ605" s="24"/>
      <c r="BA605" s="4"/>
    </row>
    <row r="606" spans="2:53">
      <c r="B606" s="208" t="s">
        <v>388</v>
      </c>
      <c r="C606" s="208"/>
      <c r="D606" s="209" t="s">
        <v>84</v>
      </c>
      <c r="E606" s="208">
        <v>1</v>
      </c>
      <c r="F606" s="208"/>
      <c r="G606" s="208"/>
      <c r="H606" s="208"/>
      <c r="I606" s="208"/>
      <c r="J606" s="208"/>
      <c r="K606" s="202"/>
      <c r="L606" s="202"/>
      <c r="M606" s="208">
        <v>2.1800000000000002</v>
      </c>
      <c r="N606" s="208"/>
      <c r="O606" s="208"/>
      <c r="P606" s="208"/>
      <c r="Q606" s="208"/>
      <c r="R606" s="208"/>
      <c r="S606" s="202"/>
      <c r="T606" s="202"/>
      <c r="U606" s="208">
        <v>2.1800000000000002</v>
      </c>
      <c r="V606" s="208"/>
      <c r="W606" s="208"/>
      <c r="X606" s="208"/>
      <c r="Y606" s="208"/>
      <c r="Z606" s="11"/>
      <c r="AA606" s="4"/>
      <c r="AB606" s="11" t="s">
        <v>429</v>
      </c>
      <c r="AC606" s="11"/>
      <c r="AD606" s="70" t="s">
        <v>259</v>
      </c>
      <c r="AE606" s="24">
        <v>2</v>
      </c>
      <c r="AF606" s="24">
        <v>1</v>
      </c>
      <c r="AG606" s="24"/>
      <c r="AH606" s="24"/>
      <c r="AI606" s="24"/>
      <c r="AJ606" s="24"/>
      <c r="AK606" s="4"/>
      <c r="AL606" s="4"/>
      <c r="AM606" s="24">
        <v>65.180000000000007</v>
      </c>
      <c r="AN606" s="24">
        <v>15</v>
      </c>
      <c r="AO606" s="24"/>
      <c r="AP606" s="24"/>
      <c r="AQ606" s="24"/>
      <c r="AR606" s="24"/>
      <c r="AS606" s="4"/>
      <c r="AT606" s="4"/>
      <c r="AU606" s="24">
        <v>32.590000000000003</v>
      </c>
      <c r="AV606" s="24">
        <v>15</v>
      </c>
      <c r="AW606" s="24"/>
      <c r="AX606" s="24"/>
      <c r="AY606" s="24"/>
      <c r="AZ606" s="24"/>
      <c r="BA606" s="4"/>
    </row>
    <row r="607" spans="2:53">
      <c r="B607" s="208" t="s">
        <v>388</v>
      </c>
      <c r="C607" s="208"/>
      <c r="D607" s="209" t="s">
        <v>85</v>
      </c>
      <c r="E607" s="208">
        <v>377</v>
      </c>
      <c r="F607" s="208">
        <v>199</v>
      </c>
      <c r="G607" s="208">
        <v>166</v>
      </c>
      <c r="H607" s="208">
        <v>132</v>
      </c>
      <c r="I607" s="208">
        <v>103</v>
      </c>
      <c r="J607" s="208"/>
      <c r="K607" s="202"/>
      <c r="L607" s="202"/>
      <c r="M607" s="208">
        <v>38988.519999999997</v>
      </c>
      <c r="N607" s="208">
        <v>19030.54</v>
      </c>
      <c r="O607" s="208">
        <v>25832.26</v>
      </c>
      <c r="P607" s="208">
        <v>23917.5</v>
      </c>
      <c r="Q607" s="208">
        <v>71225.5</v>
      </c>
      <c r="R607" s="208"/>
      <c r="S607" s="202"/>
      <c r="T607" s="202"/>
      <c r="U607" s="208">
        <v>103.417824933687</v>
      </c>
      <c r="V607" s="208">
        <v>95.630854271356796</v>
      </c>
      <c r="W607" s="208">
        <v>155.61602409638601</v>
      </c>
      <c r="X607" s="208">
        <v>181.19318181818201</v>
      </c>
      <c r="Y607" s="208">
        <v>691.509708737864</v>
      </c>
      <c r="Z607" s="11"/>
      <c r="AA607" s="4"/>
      <c r="AB607" s="11" t="s">
        <v>430</v>
      </c>
      <c r="AC607" s="11"/>
      <c r="AD607" s="70" t="s">
        <v>259</v>
      </c>
      <c r="AE607" s="24">
        <v>44</v>
      </c>
      <c r="AF607" s="24">
        <v>22</v>
      </c>
      <c r="AG607" s="24">
        <v>16</v>
      </c>
      <c r="AH607" s="24">
        <v>14</v>
      </c>
      <c r="AI607" s="24">
        <v>10</v>
      </c>
      <c r="AJ607" s="24"/>
      <c r="AK607" s="4"/>
      <c r="AL607" s="4"/>
      <c r="AM607" s="24">
        <v>16711.11</v>
      </c>
      <c r="AN607" s="24">
        <v>3507.33</v>
      </c>
      <c r="AO607" s="24">
        <v>2560.71</v>
      </c>
      <c r="AP607" s="24">
        <v>2089.92</v>
      </c>
      <c r="AQ607" s="24">
        <v>6125.16</v>
      </c>
      <c r="AR607" s="24"/>
      <c r="AS607" s="4"/>
      <c r="AT607" s="4"/>
      <c r="AU607" s="24">
        <v>379.79795454545501</v>
      </c>
      <c r="AV607" s="24">
        <v>159.42409090909101</v>
      </c>
      <c r="AW607" s="24">
        <v>160.044375</v>
      </c>
      <c r="AX607" s="24">
        <v>149.28</v>
      </c>
      <c r="AY607" s="24">
        <v>612.51599999999996</v>
      </c>
      <c r="AZ607" s="24"/>
      <c r="BA607" s="4"/>
    </row>
    <row r="608" spans="2:53">
      <c r="B608" s="208" t="s">
        <v>388</v>
      </c>
      <c r="C608" s="208"/>
      <c r="D608" s="209" t="s">
        <v>183</v>
      </c>
      <c r="E608" s="208"/>
      <c r="F608" s="208">
        <v>1</v>
      </c>
      <c r="G608" s="208">
        <v>1</v>
      </c>
      <c r="H608" s="208">
        <v>1</v>
      </c>
      <c r="I608" s="208"/>
      <c r="J608" s="208"/>
      <c r="K608" s="202"/>
      <c r="L608" s="202"/>
      <c r="M608" s="208"/>
      <c r="N608" s="208">
        <v>281</v>
      </c>
      <c r="O608" s="208">
        <v>281</v>
      </c>
      <c r="P608" s="208">
        <v>162.29</v>
      </c>
      <c r="Q608" s="208"/>
      <c r="R608" s="208"/>
      <c r="S608" s="202"/>
      <c r="T608" s="202"/>
      <c r="U608" s="208"/>
      <c r="V608" s="208">
        <v>281</v>
      </c>
      <c r="W608" s="208">
        <v>281</v>
      </c>
      <c r="X608" s="208">
        <v>162.29</v>
      </c>
      <c r="Y608" s="208"/>
      <c r="Z608" s="11"/>
      <c r="AA608" s="4"/>
      <c r="AB608" s="11" t="s">
        <v>432</v>
      </c>
      <c r="AC608" s="11"/>
      <c r="AD608" s="70" t="s">
        <v>107</v>
      </c>
      <c r="AE608" s="24">
        <v>17</v>
      </c>
      <c r="AF608" s="24">
        <v>16</v>
      </c>
      <c r="AG608" s="24">
        <v>11</v>
      </c>
      <c r="AH608" s="24">
        <v>11</v>
      </c>
      <c r="AI608" s="24">
        <v>11</v>
      </c>
      <c r="AJ608" s="24"/>
      <c r="AK608" s="4"/>
      <c r="AL608" s="4"/>
      <c r="AM608" s="24">
        <v>2770.93</v>
      </c>
      <c r="AN608" s="24">
        <v>2442.91</v>
      </c>
      <c r="AO608" s="24">
        <v>1504.88</v>
      </c>
      <c r="AP608" s="24">
        <v>1691.46</v>
      </c>
      <c r="AQ608" s="24">
        <v>9408.48</v>
      </c>
      <c r="AR608" s="24"/>
      <c r="AS608" s="4"/>
      <c r="AT608" s="4"/>
      <c r="AU608" s="24">
        <v>162.99588235294101</v>
      </c>
      <c r="AV608" s="24">
        <v>152.68187499999999</v>
      </c>
      <c r="AW608" s="24">
        <v>136.80727272727299</v>
      </c>
      <c r="AX608" s="24">
        <v>153.76909090909101</v>
      </c>
      <c r="AY608" s="24">
        <v>855.31636363636301</v>
      </c>
      <c r="AZ608" s="24"/>
      <c r="BA608" s="4"/>
    </row>
    <row r="609" spans="2:53">
      <c r="B609" s="208" t="s">
        <v>389</v>
      </c>
      <c r="C609" s="208"/>
      <c r="D609" s="209" t="s">
        <v>249</v>
      </c>
      <c r="E609" s="208">
        <v>45</v>
      </c>
      <c r="F609" s="208">
        <v>26</v>
      </c>
      <c r="G609" s="208">
        <v>22</v>
      </c>
      <c r="H609" s="208">
        <v>12</v>
      </c>
      <c r="I609" s="208">
        <v>11</v>
      </c>
      <c r="J609" s="208"/>
      <c r="K609" s="202"/>
      <c r="L609" s="202"/>
      <c r="M609" s="208">
        <v>5666.7</v>
      </c>
      <c r="N609" s="208">
        <v>2593.9699999999998</v>
      </c>
      <c r="O609" s="208">
        <v>4422.62</v>
      </c>
      <c r="P609" s="208">
        <v>2614.63</v>
      </c>
      <c r="Q609" s="208">
        <v>4263.0200000000004</v>
      </c>
      <c r="R609" s="208"/>
      <c r="S609" s="202"/>
      <c r="T609" s="202"/>
      <c r="U609" s="208">
        <v>125.926666666667</v>
      </c>
      <c r="V609" s="208">
        <v>99.768076923076904</v>
      </c>
      <c r="W609" s="208">
        <v>201.02818181818199</v>
      </c>
      <c r="X609" s="208">
        <v>217.88583333333301</v>
      </c>
      <c r="Y609" s="208">
        <v>387.54727272727303</v>
      </c>
      <c r="Z609" s="11"/>
      <c r="AA609" s="4"/>
      <c r="AB609" s="11" t="s">
        <v>433</v>
      </c>
      <c r="AC609" s="11"/>
      <c r="AD609" s="70" t="s">
        <v>110</v>
      </c>
      <c r="AE609" s="24">
        <v>1</v>
      </c>
      <c r="AF609" s="24">
        <v>1</v>
      </c>
      <c r="AG609" s="24">
        <v>1</v>
      </c>
      <c r="AH609" s="24"/>
      <c r="AI609" s="24">
        <v>1</v>
      </c>
      <c r="AJ609" s="24"/>
      <c r="AK609" s="4"/>
      <c r="AL609" s="4"/>
      <c r="AM609" s="24">
        <v>41.84</v>
      </c>
      <c r="AN609" s="24">
        <v>50.23</v>
      </c>
      <c r="AO609" s="24">
        <v>38.659999999999997</v>
      </c>
      <c r="AP609" s="24"/>
      <c r="AQ609" s="24">
        <v>312.70999999999998</v>
      </c>
      <c r="AR609" s="24"/>
      <c r="AS609" s="4"/>
      <c r="AT609" s="4"/>
      <c r="AU609" s="24">
        <v>41.84</v>
      </c>
      <c r="AV609" s="24">
        <v>50.23</v>
      </c>
      <c r="AW609" s="24">
        <v>38.659999999999997</v>
      </c>
      <c r="AX609" s="24"/>
      <c r="AY609" s="24">
        <v>312.70999999999998</v>
      </c>
      <c r="AZ609" s="24"/>
      <c r="BA609" s="4"/>
    </row>
    <row r="610" spans="2:53" ht="13" thickBot="1">
      <c r="B610" s="212" t="s">
        <v>390</v>
      </c>
      <c r="C610" s="212"/>
      <c r="D610" s="213" t="s">
        <v>391</v>
      </c>
      <c r="E610" s="212">
        <v>670</v>
      </c>
      <c r="F610" s="212">
        <v>523</v>
      </c>
      <c r="G610" s="212">
        <v>277</v>
      </c>
      <c r="H610" s="212">
        <v>280</v>
      </c>
      <c r="I610" s="212">
        <v>269</v>
      </c>
      <c r="J610" s="212"/>
      <c r="K610" s="202"/>
      <c r="L610" s="202"/>
      <c r="M610" s="212">
        <v>59286.8</v>
      </c>
      <c r="N610" s="208">
        <v>64502.46</v>
      </c>
      <c r="O610" s="208">
        <v>52765.77</v>
      </c>
      <c r="P610" s="208">
        <v>47075.13</v>
      </c>
      <c r="Q610" s="208">
        <v>154059.48000000001</v>
      </c>
      <c r="R610" s="208"/>
      <c r="S610" s="202"/>
      <c r="T610" s="202"/>
      <c r="U610" s="214">
        <v>87.702366863905297</v>
      </c>
      <c r="V610" s="214">
        <v>123.096297709924</v>
      </c>
      <c r="W610" s="214">
        <v>190.490144404332</v>
      </c>
      <c r="X610" s="214">
        <v>168.125464285714</v>
      </c>
      <c r="Y610" s="214">
        <v>572.71182156133796</v>
      </c>
      <c r="Z610" s="162"/>
      <c r="AA610" s="4"/>
      <c r="AB610" s="94" t="s">
        <v>434</v>
      </c>
      <c r="AC610" s="94"/>
      <c r="AD610" s="86" t="s">
        <v>156</v>
      </c>
      <c r="AE610" s="105">
        <v>35</v>
      </c>
      <c r="AF610" s="105">
        <v>18</v>
      </c>
      <c r="AG610" s="105">
        <v>15</v>
      </c>
      <c r="AH610" s="105">
        <v>10</v>
      </c>
      <c r="AI610" s="105">
        <v>12</v>
      </c>
      <c r="AJ610" s="105"/>
      <c r="AK610" s="4"/>
      <c r="AL610" s="4"/>
      <c r="AM610" s="164">
        <v>6898.31</v>
      </c>
      <c r="AN610" s="105">
        <v>3674.09</v>
      </c>
      <c r="AO610" s="105">
        <v>3538.66</v>
      </c>
      <c r="AP610" s="105">
        <v>3066.31</v>
      </c>
      <c r="AQ610" s="105">
        <v>23066.81</v>
      </c>
      <c r="AR610" s="105"/>
      <c r="AS610" s="4"/>
      <c r="AT610" s="4"/>
      <c r="AU610" s="164">
        <v>197.09457142857099</v>
      </c>
      <c r="AV610" s="105">
        <v>204.116111111111</v>
      </c>
      <c r="AW610" s="105">
        <v>235.910666666667</v>
      </c>
      <c r="AX610" s="105">
        <v>306.63099999999997</v>
      </c>
      <c r="AY610" s="105">
        <v>1922.23416666667</v>
      </c>
      <c r="AZ610" s="105"/>
      <c r="BA610" s="4"/>
    </row>
    <row r="611" spans="2:53">
      <c r="B611" s="208" t="s">
        <v>392</v>
      </c>
      <c r="C611" s="208"/>
      <c r="D611" s="209" t="s">
        <v>393</v>
      </c>
      <c r="E611" s="208">
        <v>59</v>
      </c>
      <c r="F611" s="208">
        <v>34</v>
      </c>
      <c r="G611" s="208">
        <v>17</v>
      </c>
      <c r="H611" s="208">
        <v>25</v>
      </c>
      <c r="I611" s="208">
        <v>29</v>
      </c>
      <c r="J611" s="208"/>
      <c r="K611" s="202"/>
      <c r="L611" s="202"/>
      <c r="M611" s="208">
        <v>9027.5300000000007</v>
      </c>
      <c r="N611" s="208">
        <v>7065.12</v>
      </c>
      <c r="O611" s="208">
        <v>6599.29</v>
      </c>
      <c r="P611" s="208">
        <v>8049.77</v>
      </c>
      <c r="Q611" s="208">
        <v>21904.25</v>
      </c>
      <c r="R611" s="208"/>
      <c r="S611" s="202"/>
      <c r="T611" s="202"/>
      <c r="U611" s="208">
        <v>153.00898305084701</v>
      </c>
      <c r="V611" s="208">
        <v>207.797647058824</v>
      </c>
      <c r="W611" s="208">
        <v>388.19352941176498</v>
      </c>
      <c r="X611" s="208">
        <v>321.99079999999998</v>
      </c>
      <c r="Y611" s="208">
        <v>755.31896551724105</v>
      </c>
      <c r="Z611" s="11"/>
      <c r="AA611" s="4"/>
      <c r="AB611" s="11" t="s">
        <v>435</v>
      </c>
      <c r="AC611" s="11"/>
      <c r="AD611" s="70" t="s">
        <v>91</v>
      </c>
      <c r="AE611" s="24">
        <v>5</v>
      </c>
      <c r="AF611" s="24"/>
      <c r="AG611" s="24"/>
      <c r="AH611" s="24"/>
      <c r="AI611" s="24"/>
      <c r="AJ611" s="24"/>
      <c r="AK611" s="4"/>
      <c r="AL611" s="4"/>
      <c r="AM611" s="24">
        <v>12585.71</v>
      </c>
      <c r="AN611" s="24"/>
      <c r="AO611" s="24"/>
      <c r="AP611" s="24"/>
      <c r="AQ611" s="24"/>
      <c r="AR611" s="24"/>
      <c r="AS611" s="4"/>
      <c r="AT611" s="4"/>
      <c r="AU611" s="24">
        <v>2517.1419999999998</v>
      </c>
      <c r="AV611" s="24"/>
      <c r="AW611" s="24"/>
      <c r="AX611" s="24"/>
      <c r="AY611" s="24"/>
      <c r="AZ611" s="24"/>
      <c r="BA611" s="4"/>
    </row>
    <row r="612" spans="2:53">
      <c r="B612" s="208" t="s">
        <v>479</v>
      </c>
      <c r="C612" s="208"/>
      <c r="D612" s="209" t="s">
        <v>316</v>
      </c>
      <c r="E612" s="208"/>
      <c r="F612" s="208"/>
      <c r="G612" s="208"/>
      <c r="H612" s="208"/>
      <c r="I612" s="208">
        <v>1</v>
      </c>
      <c r="J612" s="208"/>
      <c r="K612" s="202"/>
      <c r="L612" s="202"/>
      <c r="M612" s="208"/>
      <c r="N612" s="208"/>
      <c r="O612" s="208"/>
      <c r="P612" s="208"/>
      <c r="Q612" s="208">
        <v>53.95</v>
      </c>
      <c r="R612" s="208"/>
      <c r="S612" s="202"/>
      <c r="T612" s="202"/>
      <c r="U612" s="208"/>
      <c r="V612" s="208"/>
      <c r="W612" s="208"/>
      <c r="X612" s="208"/>
      <c r="Y612" s="208">
        <v>53.95</v>
      </c>
      <c r="Z612" s="11"/>
      <c r="AA612" s="4"/>
      <c r="AB612" s="11" t="s">
        <v>436</v>
      </c>
      <c r="AC612" s="11"/>
      <c r="AD612" s="70" t="s">
        <v>181</v>
      </c>
      <c r="AE612" s="24">
        <v>32</v>
      </c>
      <c r="AF612" s="24">
        <v>5</v>
      </c>
      <c r="AG612" s="24">
        <v>4</v>
      </c>
      <c r="AH612" s="24">
        <v>2</v>
      </c>
      <c r="AI612" s="24">
        <v>1</v>
      </c>
      <c r="AJ612" s="24"/>
      <c r="AK612" s="4"/>
      <c r="AL612" s="4"/>
      <c r="AM612" s="24">
        <v>14288</v>
      </c>
      <c r="AN612" s="24">
        <v>490.61</v>
      </c>
      <c r="AO612" s="24">
        <v>2974.29</v>
      </c>
      <c r="AP612" s="24">
        <v>50.86</v>
      </c>
      <c r="AQ612" s="24">
        <v>43.35</v>
      </c>
      <c r="AR612" s="24"/>
      <c r="AS612" s="4"/>
      <c r="AT612" s="4"/>
      <c r="AU612" s="24">
        <v>446.5</v>
      </c>
      <c r="AV612" s="24">
        <v>98.122</v>
      </c>
      <c r="AW612" s="24">
        <v>743.57249999999999</v>
      </c>
      <c r="AX612" s="24">
        <v>25.43</v>
      </c>
      <c r="AY612" s="24">
        <v>43.35</v>
      </c>
      <c r="AZ612" s="24"/>
      <c r="BA612" s="4"/>
    </row>
    <row r="613" spans="2:53">
      <c r="B613" s="208" t="s">
        <v>394</v>
      </c>
      <c r="C613" s="208"/>
      <c r="D613" s="209" t="s">
        <v>395</v>
      </c>
      <c r="E613" s="208">
        <v>63</v>
      </c>
      <c r="F613" s="208">
        <v>41</v>
      </c>
      <c r="G613" s="208">
        <v>22</v>
      </c>
      <c r="H613" s="208">
        <v>31</v>
      </c>
      <c r="I613" s="208">
        <v>25</v>
      </c>
      <c r="J613" s="208"/>
      <c r="K613" s="202"/>
      <c r="L613" s="202"/>
      <c r="M613" s="208">
        <v>10191.41</v>
      </c>
      <c r="N613" s="208">
        <v>6358.69</v>
      </c>
      <c r="O613" s="208">
        <v>4756.13</v>
      </c>
      <c r="P613" s="208">
        <v>8775.36</v>
      </c>
      <c r="Q613" s="208">
        <v>44103.09</v>
      </c>
      <c r="R613" s="208"/>
      <c r="S613" s="202"/>
      <c r="T613" s="202"/>
      <c r="U613" s="208">
        <v>159.24078125</v>
      </c>
      <c r="V613" s="208">
        <v>155.09</v>
      </c>
      <c r="W613" s="208">
        <v>216.18772727272699</v>
      </c>
      <c r="X613" s="208">
        <v>283.076129032258</v>
      </c>
      <c r="Y613" s="208">
        <v>1764.1235999999999</v>
      </c>
      <c r="Z613" s="11"/>
      <c r="AA613" s="4"/>
      <c r="AB613" s="11" t="s">
        <v>437</v>
      </c>
      <c r="AC613" s="11"/>
      <c r="AD613" s="70" t="s">
        <v>87</v>
      </c>
      <c r="AE613" s="24">
        <v>1</v>
      </c>
      <c r="AF613" s="24">
        <v>1</v>
      </c>
      <c r="AG613" s="24">
        <v>1</v>
      </c>
      <c r="AH613" s="24">
        <v>1</v>
      </c>
      <c r="AI613" s="24">
        <v>1</v>
      </c>
      <c r="AJ613" s="24"/>
      <c r="AK613" s="4"/>
      <c r="AL613" s="4"/>
      <c r="AM613" s="24">
        <v>58.1</v>
      </c>
      <c r="AN613" s="24">
        <v>60.97</v>
      </c>
      <c r="AO613" s="24">
        <v>80.62</v>
      </c>
      <c r="AP613" s="24">
        <v>99.54</v>
      </c>
      <c r="AQ613" s="24">
        <v>273.25</v>
      </c>
      <c r="AR613" s="24"/>
      <c r="AS613" s="4"/>
      <c r="AT613" s="4"/>
      <c r="AU613" s="24">
        <v>58.1</v>
      </c>
      <c r="AV613" s="24">
        <v>60.97</v>
      </c>
      <c r="AW613" s="24">
        <v>80.62</v>
      </c>
      <c r="AX613" s="24">
        <v>99.54</v>
      </c>
      <c r="AY613" s="24">
        <v>273.25</v>
      </c>
      <c r="AZ613" s="24"/>
      <c r="BA613" s="4"/>
    </row>
    <row r="614" spans="2:53">
      <c r="B614" s="208" t="s">
        <v>396</v>
      </c>
      <c r="C614" s="208"/>
      <c r="D614" s="209" t="s">
        <v>254</v>
      </c>
      <c r="E614" s="208">
        <v>18</v>
      </c>
      <c r="F614" s="208">
        <v>15</v>
      </c>
      <c r="G614" s="208">
        <v>10</v>
      </c>
      <c r="H614" s="208">
        <v>4</v>
      </c>
      <c r="I614" s="208">
        <v>4</v>
      </c>
      <c r="J614" s="208"/>
      <c r="K614" s="202"/>
      <c r="L614" s="202"/>
      <c r="M614" s="208">
        <v>3108.88</v>
      </c>
      <c r="N614" s="208">
        <v>3101.85</v>
      </c>
      <c r="O614" s="208">
        <v>3205.95</v>
      </c>
      <c r="P614" s="208">
        <v>1011.03</v>
      </c>
      <c r="Q614" s="208">
        <v>3220.69</v>
      </c>
      <c r="R614" s="208"/>
      <c r="S614" s="202"/>
      <c r="T614" s="202"/>
      <c r="U614" s="208">
        <v>163.62526315789501</v>
      </c>
      <c r="V614" s="208">
        <v>206.79</v>
      </c>
      <c r="W614" s="208">
        <v>320.59500000000003</v>
      </c>
      <c r="X614" s="208">
        <v>252.75749999999999</v>
      </c>
      <c r="Y614" s="208">
        <v>805.17250000000001</v>
      </c>
      <c r="Z614" s="11"/>
      <c r="AA614" s="4"/>
      <c r="AB614" s="11" t="s">
        <v>437</v>
      </c>
      <c r="AC614" s="11"/>
      <c r="AD614" s="70" t="s">
        <v>438</v>
      </c>
      <c r="AE614" s="24">
        <v>123</v>
      </c>
      <c r="AF614" s="24">
        <v>45</v>
      </c>
      <c r="AG614" s="24">
        <v>39</v>
      </c>
      <c r="AH614" s="24">
        <v>27</v>
      </c>
      <c r="AI614" s="24">
        <v>22</v>
      </c>
      <c r="AJ614" s="24"/>
      <c r="AK614" s="4"/>
      <c r="AL614" s="4"/>
      <c r="AM614" s="24">
        <v>53124.95</v>
      </c>
      <c r="AN614" s="24">
        <v>5548.94</v>
      </c>
      <c r="AO614" s="24">
        <v>22602.43</v>
      </c>
      <c r="AP614" s="24">
        <v>3479.95</v>
      </c>
      <c r="AQ614" s="24">
        <v>9665.5300000000007</v>
      </c>
      <c r="AR614" s="24"/>
      <c r="AS614" s="4"/>
      <c r="AT614" s="4"/>
      <c r="AU614" s="24">
        <v>431.91016260162598</v>
      </c>
      <c r="AV614" s="24">
        <v>123.309777777778</v>
      </c>
      <c r="AW614" s="24">
        <v>579.54948717948696</v>
      </c>
      <c r="AX614" s="24">
        <v>128.887037037037</v>
      </c>
      <c r="AY614" s="24">
        <v>439.34227272727298</v>
      </c>
      <c r="AZ614" s="24"/>
      <c r="BA614" s="4"/>
    </row>
    <row r="615" spans="2:53">
      <c r="B615" s="208" t="s">
        <v>397</v>
      </c>
      <c r="C615" s="208"/>
      <c r="D615" s="209" t="s">
        <v>148</v>
      </c>
      <c r="E615" s="208">
        <v>9</v>
      </c>
      <c r="F615" s="208">
        <v>8</v>
      </c>
      <c r="G615" s="208">
        <v>6</v>
      </c>
      <c r="H615" s="208">
        <v>5</v>
      </c>
      <c r="I615" s="208">
        <v>3</v>
      </c>
      <c r="J615" s="208"/>
      <c r="K615" s="202"/>
      <c r="L615" s="202"/>
      <c r="M615" s="208">
        <v>787.42</v>
      </c>
      <c r="N615" s="208">
        <v>814.79</v>
      </c>
      <c r="O615" s="208">
        <v>893.75</v>
      </c>
      <c r="P615" s="208">
        <v>878.96</v>
      </c>
      <c r="Q615" s="208">
        <v>9236.24</v>
      </c>
      <c r="R615" s="208"/>
      <c r="S615" s="202"/>
      <c r="T615" s="202"/>
      <c r="U615" s="208">
        <v>87.491111111111096</v>
      </c>
      <c r="V615" s="208">
        <v>101.84875</v>
      </c>
      <c r="W615" s="208">
        <v>148.958333333333</v>
      </c>
      <c r="X615" s="208">
        <v>175.792</v>
      </c>
      <c r="Y615" s="208">
        <v>3078.7466666666701</v>
      </c>
      <c r="Z615" s="11"/>
      <c r="AA615" s="4"/>
      <c r="AB615" s="11" t="s">
        <v>439</v>
      </c>
      <c r="AC615" s="11"/>
      <c r="AD615" s="70" t="s">
        <v>148</v>
      </c>
      <c r="AE615" s="24">
        <v>63</v>
      </c>
      <c r="AF615" s="24">
        <v>33</v>
      </c>
      <c r="AG615" s="24">
        <v>21</v>
      </c>
      <c r="AH615" s="24">
        <v>8</v>
      </c>
      <c r="AI615" s="24">
        <v>11</v>
      </c>
      <c r="AJ615" s="24"/>
      <c r="AK615" s="4"/>
      <c r="AL615" s="4"/>
      <c r="AM615" s="24">
        <v>10220.39</v>
      </c>
      <c r="AN615" s="24">
        <v>2963.83</v>
      </c>
      <c r="AO615" s="24">
        <v>2058.7399999999998</v>
      </c>
      <c r="AP615" s="24">
        <v>17531.27</v>
      </c>
      <c r="AQ615" s="24">
        <v>4503.51</v>
      </c>
      <c r="AR615" s="24"/>
      <c r="AS615" s="4"/>
      <c r="AT615" s="4"/>
      <c r="AU615" s="24">
        <v>162.228412698413</v>
      </c>
      <c r="AV615" s="24">
        <v>89.813030303030303</v>
      </c>
      <c r="AW615" s="24">
        <v>98.0352380952381</v>
      </c>
      <c r="AX615" s="24">
        <v>2191.4087500000001</v>
      </c>
      <c r="AY615" s="24">
        <v>409.41</v>
      </c>
      <c r="AZ615" s="24"/>
      <c r="BA615" s="4"/>
    </row>
    <row r="616" spans="2:53">
      <c r="B616" s="208" t="s">
        <v>398</v>
      </c>
      <c r="C616" s="208"/>
      <c r="D616" s="209" t="s">
        <v>117</v>
      </c>
      <c r="E616" s="208">
        <v>12</v>
      </c>
      <c r="F616" s="208">
        <v>6</v>
      </c>
      <c r="G616" s="208">
        <v>5</v>
      </c>
      <c r="H616" s="208">
        <v>3</v>
      </c>
      <c r="I616" s="208">
        <v>2</v>
      </c>
      <c r="J616" s="208"/>
      <c r="K616" s="202"/>
      <c r="L616" s="202"/>
      <c r="M616" s="208">
        <v>2113.08</v>
      </c>
      <c r="N616" s="208">
        <v>977.23</v>
      </c>
      <c r="O616" s="208">
        <v>1018.75</v>
      </c>
      <c r="P616" s="208">
        <v>564.04</v>
      </c>
      <c r="Q616" s="208">
        <v>5765.79</v>
      </c>
      <c r="R616" s="208"/>
      <c r="S616" s="202"/>
      <c r="T616" s="202"/>
      <c r="U616" s="208">
        <v>176.09</v>
      </c>
      <c r="V616" s="208">
        <v>162.87166666666701</v>
      </c>
      <c r="W616" s="208">
        <v>203.75</v>
      </c>
      <c r="X616" s="208">
        <v>188.01333333333301</v>
      </c>
      <c r="Y616" s="208">
        <v>2882.895</v>
      </c>
      <c r="Z616" s="11"/>
      <c r="AA616" s="4"/>
      <c r="AB616" s="11" t="s">
        <v>440</v>
      </c>
      <c r="AC616" s="11"/>
      <c r="AD616" s="70" t="s">
        <v>115</v>
      </c>
      <c r="AE616" s="24">
        <v>16</v>
      </c>
      <c r="AF616" s="24">
        <v>8</v>
      </c>
      <c r="AG616" s="24">
        <v>7</v>
      </c>
      <c r="AH616" s="24">
        <v>6</v>
      </c>
      <c r="AI616" s="24">
        <v>5</v>
      </c>
      <c r="AJ616" s="24"/>
      <c r="AK616" s="4"/>
      <c r="AL616" s="4"/>
      <c r="AM616" s="24">
        <v>4911.5200000000004</v>
      </c>
      <c r="AN616" s="24">
        <v>352.29</v>
      </c>
      <c r="AO616" s="24">
        <v>155.21</v>
      </c>
      <c r="AP616" s="24">
        <v>162.09</v>
      </c>
      <c r="AQ616" s="24">
        <v>683.51</v>
      </c>
      <c r="AR616" s="24"/>
      <c r="AS616" s="4"/>
      <c r="AT616" s="4"/>
      <c r="AU616" s="24">
        <v>306.97000000000003</v>
      </c>
      <c r="AV616" s="24">
        <v>44.036250000000003</v>
      </c>
      <c r="AW616" s="24">
        <v>22.172857142857101</v>
      </c>
      <c r="AX616" s="24">
        <v>27.015000000000001</v>
      </c>
      <c r="AY616" s="24">
        <v>136.702</v>
      </c>
      <c r="AZ616" s="24"/>
      <c r="BA616" s="4"/>
    </row>
    <row r="617" spans="2:53">
      <c r="B617" s="208" t="s">
        <v>399</v>
      </c>
      <c r="C617" s="208"/>
      <c r="D617" s="209" t="s">
        <v>105</v>
      </c>
      <c r="E617" s="208">
        <v>71</v>
      </c>
      <c r="F617" s="208">
        <v>46</v>
      </c>
      <c r="G617" s="208">
        <v>36</v>
      </c>
      <c r="H617" s="208">
        <v>25</v>
      </c>
      <c r="I617" s="208">
        <v>27</v>
      </c>
      <c r="J617" s="208"/>
      <c r="K617" s="202"/>
      <c r="L617" s="202"/>
      <c r="M617" s="208">
        <v>11117.68</v>
      </c>
      <c r="N617" s="208">
        <v>7023.69</v>
      </c>
      <c r="O617" s="208">
        <v>8330.94</v>
      </c>
      <c r="P617" s="208">
        <v>7947.13</v>
      </c>
      <c r="Q617" s="208">
        <v>30811.62</v>
      </c>
      <c r="R617" s="208"/>
      <c r="S617" s="202"/>
      <c r="T617" s="202"/>
      <c r="U617" s="208">
        <v>156.58704225352099</v>
      </c>
      <c r="V617" s="208">
        <v>152.68891304347801</v>
      </c>
      <c r="W617" s="208">
        <v>231.41499999999999</v>
      </c>
      <c r="X617" s="208">
        <v>317.8852</v>
      </c>
      <c r="Y617" s="208">
        <v>1141.1711111111099</v>
      </c>
      <c r="Z617" s="11"/>
      <c r="AA617" s="4"/>
      <c r="AB617" s="11" t="s">
        <v>441</v>
      </c>
      <c r="AC617" s="11"/>
      <c r="AD617" s="70" t="s">
        <v>442</v>
      </c>
      <c r="AE617" s="24">
        <v>4</v>
      </c>
      <c r="AF617" s="24"/>
      <c r="AG617" s="24">
        <v>1</v>
      </c>
      <c r="AH617" s="24">
        <v>1</v>
      </c>
      <c r="AI617" s="24">
        <v>2</v>
      </c>
      <c r="AJ617" s="24"/>
      <c r="AK617" s="4"/>
      <c r="AL617" s="4"/>
      <c r="AM617" s="24">
        <v>178.11</v>
      </c>
      <c r="AN617" s="24"/>
      <c r="AO617" s="24">
        <v>38.76</v>
      </c>
      <c r="AP617" s="24">
        <v>36.47</v>
      </c>
      <c r="AQ617" s="24">
        <v>977.33</v>
      </c>
      <c r="AR617" s="24"/>
      <c r="AS617" s="4"/>
      <c r="AT617" s="4"/>
      <c r="AU617" s="24">
        <v>44.527500000000003</v>
      </c>
      <c r="AV617" s="24"/>
      <c r="AW617" s="24">
        <v>38.76</v>
      </c>
      <c r="AX617" s="24">
        <v>36.47</v>
      </c>
      <c r="AY617" s="24">
        <v>488.66500000000002</v>
      </c>
      <c r="AZ617" s="24"/>
      <c r="BA617" s="4"/>
    </row>
    <row r="618" spans="2:53">
      <c r="B618" s="208" t="s">
        <v>400</v>
      </c>
      <c r="C618" s="208"/>
      <c r="D618" s="209" t="s">
        <v>401</v>
      </c>
      <c r="E618" s="208">
        <v>91</v>
      </c>
      <c r="F618" s="208">
        <v>44</v>
      </c>
      <c r="G618" s="208">
        <v>27</v>
      </c>
      <c r="H618" s="208">
        <v>20</v>
      </c>
      <c r="I618" s="208">
        <v>13</v>
      </c>
      <c r="J618" s="208"/>
      <c r="K618" s="202"/>
      <c r="L618" s="202"/>
      <c r="M618" s="208">
        <v>8369.6299999999992</v>
      </c>
      <c r="N618" s="208">
        <v>6382.27</v>
      </c>
      <c r="O618" s="208">
        <v>5689.13</v>
      </c>
      <c r="P618" s="208">
        <v>4337.0600000000004</v>
      </c>
      <c r="Q618" s="208">
        <v>4767.32</v>
      </c>
      <c r="R618" s="208"/>
      <c r="S618" s="202"/>
      <c r="T618" s="202"/>
      <c r="U618" s="208">
        <v>91.973956043956093</v>
      </c>
      <c r="V618" s="208">
        <v>145.051590909091</v>
      </c>
      <c r="W618" s="208">
        <v>210.70851851851901</v>
      </c>
      <c r="X618" s="208">
        <v>216.85300000000001</v>
      </c>
      <c r="Y618" s="208">
        <v>366.71692307692302</v>
      </c>
      <c r="Z618" s="11"/>
      <c r="AA618" s="4"/>
      <c r="AB618" s="11" t="s">
        <v>443</v>
      </c>
      <c r="AC618" s="11"/>
      <c r="AD618" s="70" t="s">
        <v>444</v>
      </c>
      <c r="AE618" s="24">
        <v>351</v>
      </c>
      <c r="AF618" s="24">
        <v>150</v>
      </c>
      <c r="AG618" s="24">
        <v>108</v>
      </c>
      <c r="AH618" s="24">
        <v>72</v>
      </c>
      <c r="AI618" s="24">
        <v>57</v>
      </c>
      <c r="AJ618" s="24"/>
      <c r="AK618" s="4"/>
      <c r="AL618" s="4"/>
      <c r="AM618" s="24">
        <v>113819.29</v>
      </c>
      <c r="AN618" s="24">
        <v>56920.01</v>
      </c>
      <c r="AO618" s="24">
        <v>58097.82</v>
      </c>
      <c r="AP618" s="24">
        <v>27770.06</v>
      </c>
      <c r="AQ618" s="24">
        <v>65713.279999999999</v>
      </c>
      <c r="AR618" s="24"/>
      <c r="AS618" s="4"/>
      <c r="AT618" s="4"/>
      <c r="AU618" s="24">
        <v>324.27148148148098</v>
      </c>
      <c r="AV618" s="24">
        <v>379.46673333333302</v>
      </c>
      <c r="AW618" s="24">
        <v>537.94277777777802</v>
      </c>
      <c r="AX618" s="24">
        <v>385.69527777777802</v>
      </c>
      <c r="AY618" s="24">
        <v>1152.8645614035099</v>
      </c>
      <c r="AZ618" s="24"/>
      <c r="BA618" s="4"/>
    </row>
    <row r="619" spans="2:53">
      <c r="B619" s="208" t="s">
        <v>402</v>
      </c>
      <c r="C619" s="208"/>
      <c r="D619" s="209" t="s">
        <v>127</v>
      </c>
      <c r="E619" s="208">
        <v>8</v>
      </c>
      <c r="F619" s="208">
        <v>3</v>
      </c>
      <c r="G619" s="208">
        <v>2</v>
      </c>
      <c r="H619" s="208"/>
      <c r="I619" s="208"/>
      <c r="J619" s="208"/>
      <c r="K619" s="202"/>
      <c r="L619" s="202"/>
      <c r="M619" s="208">
        <v>18605.86</v>
      </c>
      <c r="N619" s="208">
        <v>175.34</v>
      </c>
      <c r="O619" s="208">
        <v>477.97</v>
      </c>
      <c r="P619" s="208"/>
      <c r="Q619" s="208"/>
      <c r="R619" s="208"/>
      <c r="S619" s="202"/>
      <c r="T619" s="202"/>
      <c r="U619" s="208">
        <v>2325.7325000000001</v>
      </c>
      <c r="V619" s="208">
        <v>58.446666666666701</v>
      </c>
      <c r="W619" s="208">
        <v>238.98500000000001</v>
      </c>
      <c r="X619" s="208"/>
      <c r="Y619" s="208"/>
      <c r="Z619" s="11"/>
      <c r="AA619" s="4"/>
      <c r="AB619" s="11" t="s">
        <v>445</v>
      </c>
      <c r="AC619" s="11"/>
      <c r="AD619" s="70" t="s">
        <v>144</v>
      </c>
      <c r="AE619" s="24">
        <v>281</v>
      </c>
      <c r="AF619" s="24">
        <v>144</v>
      </c>
      <c r="AG619" s="24">
        <v>86</v>
      </c>
      <c r="AH619" s="24">
        <v>70</v>
      </c>
      <c r="AI619" s="24">
        <v>66</v>
      </c>
      <c r="AJ619" s="24"/>
      <c r="AK619" s="4"/>
      <c r="AL619" s="4"/>
      <c r="AM619" s="24">
        <v>157677.66</v>
      </c>
      <c r="AN619" s="24">
        <v>39555.160000000003</v>
      </c>
      <c r="AO619" s="24">
        <v>79551.88</v>
      </c>
      <c r="AP619" s="24">
        <v>14308.62</v>
      </c>
      <c r="AQ619" s="24">
        <v>65367.06</v>
      </c>
      <c r="AR619" s="24"/>
      <c r="AS619" s="4"/>
      <c r="AT619" s="4"/>
      <c r="AU619" s="24">
        <v>561.130462633452</v>
      </c>
      <c r="AV619" s="24">
        <v>274.68861111111102</v>
      </c>
      <c r="AW619" s="24">
        <v>925.02186046511599</v>
      </c>
      <c r="AX619" s="24">
        <v>204.40885714285699</v>
      </c>
      <c r="AY619" s="24">
        <v>990.41</v>
      </c>
      <c r="AZ619" s="24"/>
      <c r="BA619" s="4"/>
    </row>
    <row r="620" spans="2:53" ht="13" thickBot="1">
      <c r="B620" s="212" t="s">
        <v>404</v>
      </c>
      <c r="C620" s="212"/>
      <c r="D620" s="213" t="s">
        <v>405</v>
      </c>
      <c r="E620" s="212">
        <v>452</v>
      </c>
      <c r="F620" s="212">
        <v>351</v>
      </c>
      <c r="G620" s="212">
        <v>285</v>
      </c>
      <c r="H620" s="212">
        <v>218</v>
      </c>
      <c r="I620" s="212">
        <v>202</v>
      </c>
      <c r="J620" s="212"/>
      <c r="K620" s="202"/>
      <c r="L620" s="202"/>
      <c r="M620" s="212">
        <v>55527.13</v>
      </c>
      <c r="N620" s="208">
        <v>44223.17</v>
      </c>
      <c r="O620" s="208">
        <v>68187.850000000006</v>
      </c>
      <c r="P620" s="208">
        <v>48285.81</v>
      </c>
      <c r="Q620" s="208">
        <v>173488.86</v>
      </c>
      <c r="R620" s="208"/>
      <c r="S620" s="202"/>
      <c r="T620" s="202"/>
      <c r="U620" s="214">
        <v>122.037648351648</v>
      </c>
      <c r="V620" s="214">
        <v>125.634005681818</v>
      </c>
      <c r="W620" s="214">
        <v>238.419055944056</v>
      </c>
      <c r="X620" s="214">
        <v>220.48315068493201</v>
      </c>
      <c r="Y620" s="214">
        <v>858.85574257425799</v>
      </c>
      <c r="Z620" s="162"/>
      <c r="AA620" s="4"/>
      <c r="AB620" s="94" t="s">
        <v>446</v>
      </c>
      <c r="AC620" s="94"/>
      <c r="AD620" s="86" t="s">
        <v>218</v>
      </c>
      <c r="AE620" s="105">
        <v>11</v>
      </c>
      <c r="AF620" s="105">
        <v>7</v>
      </c>
      <c r="AG620" s="105">
        <v>5</v>
      </c>
      <c r="AH620" s="105">
        <v>5</v>
      </c>
      <c r="AI620" s="105">
        <v>5</v>
      </c>
      <c r="AJ620" s="105"/>
      <c r="AK620" s="4"/>
      <c r="AL620" s="4"/>
      <c r="AM620" s="164">
        <v>436.55</v>
      </c>
      <c r="AN620" s="105">
        <v>188.25</v>
      </c>
      <c r="AO620" s="105">
        <v>137.51</v>
      </c>
      <c r="AP620" s="105">
        <v>136.19999999999999</v>
      </c>
      <c r="AQ620" s="105">
        <v>773.24</v>
      </c>
      <c r="AR620" s="105"/>
      <c r="AS620" s="4"/>
      <c r="AT620" s="4"/>
      <c r="AU620" s="164">
        <v>39.686363636363602</v>
      </c>
      <c r="AV620" s="105">
        <v>26.8928571428571</v>
      </c>
      <c r="AW620" s="105">
        <v>27.501999999999999</v>
      </c>
      <c r="AX620" s="105">
        <v>27.24</v>
      </c>
      <c r="AY620" s="105">
        <v>154.648</v>
      </c>
      <c r="AZ620" s="105"/>
      <c r="BA620" s="4"/>
    </row>
    <row r="621" spans="2:53">
      <c r="B621" s="208" t="s">
        <v>406</v>
      </c>
      <c r="C621" s="208"/>
      <c r="D621" s="209" t="s">
        <v>379</v>
      </c>
      <c r="E621" s="208">
        <v>1</v>
      </c>
      <c r="F621" s="208">
        <v>1</v>
      </c>
      <c r="G621" s="208">
        <v>1</v>
      </c>
      <c r="H621" s="208"/>
      <c r="I621" s="208"/>
      <c r="J621" s="208"/>
      <c r="K621" s="202"/>
      <c r="L621" s="202"/>
      <c r="M621" s="208">
        <v>71.14</v>
      </c>
      <c r="N621" s="208">
        <v>58.66</v>
      </c>
      <c r="O621" s="208">
        <v>129.34</v>
      </c>
      <c r="P621" s="208"/>
      <c r="Q621" s="208"/>
      <c r="R621" s="208"/>
      <c r="S621" s="202"/>
      <c r="T621" s="202"/>
      <c r="U621" s="208">
        <v>71.14</v>
      </c>
      <c r="V621" s="208">
        <v>58.66</v>
      </c>
      <c r="W621" s="208">
        <v>129.34</v>
      </c>
      <c r="X621" s="208"/>
      <c r="Y621" s="208"/>
      <c r="Z621" s="11"/>
      <c r="AA621" s="4"/>
      <c r="AB621" s="11" t="s">
        <v>447</v>
      </c>
      <c r="AC621" s="11"/>
      <c r="AD621" s="70" t="s">
        <v>448</v>
      </c>
      <c r="AE621" s="24">
        <v>19</v>
      </c>
      <c r="AF621" s="24">
        <v>15</v>
      </c>
      <c r="AG621" s="24">
        <v>9</v>
      </c>
      <c r="AH621" s="24">
        <v>8</v>
      </c>
      <c r="AI621" s="24">
        <v>9</v>
      </c>
      <c r="AJ621" s="24"/>
      <c r="AK621" s="4"/>
      <c r="AL621" s="4"/>
      <c r="AM621" s="24">
        <v>11780.37</v>
      </c>
      <c r="AN621" s="24">
        <v>20910.95</v>
      </c>
      <c r="AO621" s="24">
        <v>1062.3800000000001</v>
      </c>
      <c r="AP621" s="24">
        <v>582.30999999999995</v>
      </c>
      <c r="AQ621" s="24">
        <v>33800.83</v>
      </c>
      <c r="AR621" s="24"/>
      <c r="AS621" s="4"/>
      <c r="AT621" s="4"/>
      <c r="AU621" s="24">
        <v>620.01947368421099</v>
      </c>
      <c r="AV621" s="24">
        <v>1394.0633333333301</v>
      </c>
      <c r="AW621" s="24">
        <v>118.04222222222199</v>
      </c>
      <c r="AX621" s="24">
        <v>64.701111111111103</v>
      </c>
      <c r="AY621" s="24">
        <v>3755.64777777778</v>
      </c>
      <c r="AZ621" s="24"/>
      <c r="BA621" s="4"/>
    </row>
    <row r="622" spans="2:53">
      <c r="B622" s="208" t="s">
        <v>406</v>
      </c>
      <c r="C622" s="208"/>
      <c r="D622" s="209" t="s">
        <v>407</v>
      </c>
      <c r="E622" s="208">
        <v>31</v>
      </c>
      <c r="F622" s="208">
        <v>14</v>
      </c>
      <c r="G622" s="208">
        <v>13</v>
      </c>
      <c r="H622" s="208">
        <v>8</v>
      </c>
      <c r="I622" s="208">
        <v>6</v>
      </c>
      <c r="J622" s="208"/>
      <c r="K622" s="202"/>
      <c r="L622" s="202"/>
      <c r="M622" s="208">
        <v>2539.4</v>
      </c>
      <c r="N622" s="208">
        <v>979.66</v>
      </c>
      <c r="O622" s="208">
        <v>3378.02</v>
      </c>
      <c r="P622" s="208">
        <v>1046.71</v>
      </c>
      <c r="Q622" s="208">
        <v>581.52</v>
      </c>
      <c r="R622" s="208"/>
      <c r="S622" s="202"/>
      <c r="T622" s="202"/>
      <c r="U622" s="208">
        <v>81.916129032257999</v>
      </c>
      <c r="V622" s="208">
        <v>69.975714285714304</v>
      </c>
      <c r="W622" s="208">
        <v>259.847692307692</v>
      </c>
      <c r="X622" s="208">
        <v>130.83875</v>
      </c>
      <c r="Y622" s="208">
        <v>96.92</v>
      </c>
      <c r="Z622" s="11"/>
      <c r="AA622" s="4"/>
      <c r="AB622" s="11" t="s">
        <v>449</v>
      </c>
      <c r="AC622" s="11"/>
      <c r="AD622" s="70" t="s">
        <v>117</v>
      </c>
      <c r="AE622" s="24">
        <v>60</v>
      </c>
      <c r="AF622" s="24">
        <v>24</v>
      </c>
      <c r="AG622" s="24">
        <v>15</v>
      </c>
      <c r="AH622" s="24">
        <v>12</v>
      </c>
      <c r="AI622" s="24">
        <v>12</v>
      </c>
      <c r="AJ622" s="24"/>
      <c r="AK622" s="4"/>
      <c r="AL622" s="4"/>
      <c r="AM622" s="24">
        <v>31963.89</v>
      </c>
      <c r="AN622" s="24">
        <v>13753.24</v>
      </c>
      <c r="AO622" s="24">
        <v>1764.45</v>
      </c>
      <c r="AP622" s="24">
        <v>973.5</v>
      </c>
      <c r="AQ622" s="24">
        <v>4452.3100000000004</v>
      </c>
      <c r="AR622" s="24"/>
      <c r="AS622" s="4"/>
      <c r="AT622" s="4"/>
      <c r="AU622" s="24">
        <v>532.73149999999998</v>
      </c>
      <c r="AV622" s="24">
        <v>573.05166666666696</v>
      </c>
      <c r="AW622" s="24">
        <v>117.63</v>
      </c>
      <c r="AX622" s="24">
        <v>81.125</v>
      </c>
      <c r="AY622" s="24">
        <v>371.02583333333303</v>
      </c>
      <c r="AZ622" s="24"/>
      <c r="BA622" s="4"/>
    </row>
    <row r="623" spans="2:53">
      <c r="B623" s="208" t="s">
        <v>408</v>
      </c>
      <c r="C623" s="208"/>
      <c r="D623" s="209" t="s">
        <v>112</v>
      </c>
      <c r="E623" s="208">
        <v>105</v>
      </c>
      <c r="F623" s="208">
        <v>60</v>
      </c>
      <c r="G623" s="208">
        <v>38</v>
      </c>
      <c r="H623" s="208">
        <v>28</v>
      </c>
      <c r="I623" s="208">
        <v>22</v>
      </c>
      <c r="J623" s="208"/>
      <c r="K623" s="202"/>
      <c r="L623" s="202"/>
      <c r="M623" s="208">
        <v>6731.33</v>
      </c>
      <c r="N623" s="208">
        <v>6402.7</v>
      </c>
      <c r="O623" s="208">
        <v>7917.54</v>
      </c>
      <c r="P623" s="208">
        <v>3327.11</v>
      </c>
      <c r="Q623" s="208">
        <v>8839.99</v>
      </c>
      <c r="R623" s="208"/>
      <c r="S623" s="202"/>
      <c r="T623" s="202"/>
      <c r="U623" s="208">
        <v>64.107904761904805</v>
      </c>
      <c r="V623" s="208">
        <v>106.711666666667</v>
      </c>
      <c r="W623" s="208">
        <v>208.356315789474</v>
      </c>
      <c r="X623" s="208">
        <v>118.825357142857</v>
      </c>
      <c r="Y623" s="208">
        <v>401.81772727272698</v>
      </c>
      <c r="Z623" s="11"/>
      <c r="AA623" s="4"/>
      <c r="AB623" s="11" t="s">
        <v>527</v>
      </c>
      <c r="AC623" s="11"/>
      <c r="AD623" s="70" t="s">
        <v>154</v>
      </c>
      <c r="AE623" s="24">
        <v>1</v>
      </c>
      <c r="AF623" s="24"/>
      <c r="AG623" s="24"/>
      <c r="AH623" s="24"/>
      <c r="AI623" s="24"/>
      <c r="AJ623" s="24"/>
      <c r="AK623" s="4"/>
      <c r="AL623" s="4"/>
      <c r="AM623" s="24">
        <v>20.83</v>
      </c>
      <c r="AN623" s="24"/>
      <c r="AO623" s="24"/>
      <c r="AP623" s="24"/>
      <c r="AQ623" s="24"/>
      <c r="AR623" s="24"/>
      <c r="AS623" s="4"/>
      <c r="AT623" s="4"/>
      <c r="AU623" s="24">
        <v>20.83</v>
      </c>
      <c r="AV623" s="24"/>
      <c r="AW623" s="24"/>
      <c r="AX623" s="24"/>
      <c r="AY623" s="24"/>
      <c r="AZ623" s="24"/>
      <c r="BA623" s="4"/>
    </row>
    <row r="624" spans="2:53">
      <c r="B624" s="208" t="s">
        <v>409</v>
      </c>
      <c r="C624" s="208"/>
      <c r="D624" s="209" t="s">
        <v>134</v>
      </c>
      <c r="E624" s="208">
        <v>87</v>
      </c>
      <c r="F624" s="208">
        <v>52</v>
      </c>
      <c r="G624" s="208">
        <v>34</v>
      </c>
      <c r="H624" s="208">
        <v>25</v>
      </c>
      <c r="I624" s="208">
        <v>26</v>
      </c>
      <c r="J624" s="208"/>
      <c r="K624" s="202"/>
      <c r="L624" s="202"/>
      <c r="M624" s="208">
        <v>10818.06</v>
      </c>
      <c r="N624" s="208">
        <v>8423.56</v>
      </c>
      <c r="O624" s="208">
        <v>4745.82</v>
      </c>
      <c r="P624" s="208">
        <v>5946.02</v>
      </c>
      <c r="Q624" s="208">
        <v>43275.17</v>
      </c>
      <c r="R624" s="208"/>
      <c r="S624" s="202"/>
      <c r="T624" s="202"/>
      <c r="U624" s="208">
        <v>124.345517241379</v>
      </c>
      <c r="V624" s="208">
        <v>161.991538461538</v>
      </c>
      <c r="W624" s="208">
        <v>139.582941176471</v>
      </c>
      <c r="X624" s="208">
        <v>237.8408</v>
      </c>
      <c r="Y624" s="208">
        <v>1664.4296153846201</v>
      </c>
      <c r="Z624" s="11"/>
      <c r="AA624" s="4"/>
      <c r="AB624" s="11" t="s">
        <v>450</v>
      </c>
      <c r="AC624" s="11"/>
      <c r="AD624" s="70" t="s">
        <v>346</v>
      </c>
      <c r="AE624" s="24">
        <v>84</v>
      </c>
      <c r="AF624" s="24">
        <v>38</v>
      </c>
      <c r="AG624" s="24">
        <v>19</v>
      </c>
      <c r="AH624" s="24">
        <v>13</v>
      </c>
      <c r="AI624" s="24">
        <v>12</v>
      </c>
      <c r="AJ624" s="24"/>
      <c r="AK624" s="4"/>
      <c r="AL624" s="4"/>
      <c r="AM624" s="24">
        <v>66782.98</v>
      </c>
      <c r="AN624" s="24">
        <v>13897.14</v>
      </c>
      <c r="AO624" s="24">
        <v>2906.85</v>
      </c>
      <c r="AP624" s="24">
        <v>1793.99</v>
      </c>
      <c r="AQ624" s="24">
        <v>21649.79</v>
      </c>
      <c r="AR624" s="24"/>
      <c r="AS624" s="4"/>
      <c r="AT624" s="4"/>
      <c r="AU624" s="24">
        <v>795.03547619047595</v>
      </c>
      <c r="AV624" s="24">
        <v>365.71421052631598</v>
      </c>
      <c r="AW624" s="24">
        <v>152.99210526315801</v>
      </c>
      <c r="AX624" s="24">
        <v>137.99923076923099</v>
      </c>
      <c r="AY624" s="24">
        <v>1804.14916666667</v>
      </c>
      <c r="AZ624" s="24"/>
      <c r="BA624" s="4"/>
    </row>
    <row r="625" spans="2:53">
      <c r="B625" s="208" t="s">
        <v>410</v>
      </c>
      <c r="C625" s="208"/>
      <c r="D625" s="209" t="s">
        <v>98</v>
      </c>
      <c r="E625" s="208">
        <v>906</v>
      </c>
      <c r="F625" s="208">
        <v>675</v>
      </c>
      <c r="G625" s="208">
        <v>557</v>
      </c>
      <c r="H625" s="208">
        <v>417</v>
      </c>
      <c r="I625" s="208">
        <v>362</v>
      </c>
      <c r="J625" s="208"/>
      <c r="K625" s="202"/>
      <c r="L625" s="202"/>
      <c r="M625" s="208">
        <v>119798.6</v>
      </c>
      <c r="N625" s="208">
        <v>111821.33</v>
      </c>
      <c r="O625" s="208">
        <v>157771.09</v>
      </c>
      <c r="P625" s="208">
        <v>112816.28</v>
      </c>
      <c r="Q625" s="208">
        <v>381739.28</v>
      </c>
      <c r="R625" s="208"/>
      <c r="S625" s="202"/>
      <c r="T625" s="202"/>
      <c r="U625" s="208">
        <v>131.35811403508799</v>
      </c>
      <c r="V625" s="208">
        <v>165.17183161004399</v>
      </c>
      <c r="W625" s="208">
        <v>283.25150807899502</v>
      </c>
      <c r="X625" s="208">
        <v>270.54263788968802</v>
      </c>
      <c r="Y625" s="208">
        <v>1054.5283977900499</v>
      </c>
      <c r="Z625" s="11"/>
      <c r="AA625" s="4"/>
      <c r="AB625" s="11"/>
      <c r="AC625" s="11"/>
      <c r="AD625" s="70"/>
      <c r="AE625" s="24"/>
      <c r="AF625" s="24"/>
      <c r="AG625" s="24"/>
      <c r="AH625" s="24"/>
      <c r="AI625" s="24"/>
      <c r="AJ625" s="24"/>
      <c r="AK625" s="4"/>
      <c r="AL625" s="4"/>
      <c r="AM625" s="24"/>
      <c r="AN625" s="24"/>
      <c r="AO625" s="24"/>
      <c r="AP625" s="24"/>
      <c r="AQ625" s="24"/>
      <c r="AR625" s="24"/>
      <c r="AS625" s="4"/>
      <c r="AT625" s="4"/>
      <c r="AU625" s="24"/>
      <c r="AV625" s="24"/>
      <c r="AW625" s="24"/>
      <c r="AX625" s="24"/>
      <c r="AY625" s="24"/>
      <c r="AZ625" s="24"/>
      <c r="BA625" s="4"/>
    </row>
    <row r="626" spans="2:53">
      <c r="B626" s="208" t="s">
        <v>411</v>
      </c>
      <c r="C626" s="208"/>
      <c r="D626" s="209" t="s">
        <v>91</v>
      </c>
      <c r="E626" s="208">
        <v>54</v>
      </c>
      <c r="F626" s="208">
        <v>42</v>
      </c>
      <c r="G626" s="208">
        <v>37</v>
      </c>
      <c r="H626" s="208">
        <v>24</v>
      </c>
      <c r="I626" s="208">
        <v>25</v>
      </c>
      <c r="J626" s="208"/>
      <c r="K626" s="202"/>
      <c r="L626" s="202"/>
      <c r="M626" s="208">
        <v>8930.1200000000008</v>
      </c>
      <c r="N626" s="208">
        <v>7220.41</v>
      </c>
      <c r="O626" s="208">
        <v>7702.78</v>
      </c>
      <c r="P626" s="208">
        <v>5607.37</v>
      </c>
      <c r="Q626" s="208">
        <v>27935.79</v>
      </c>
      <c r="R626" s="208"/>
      <c r="S626" s="202"/>
      <c r="T626" s="202"/>
      <c r="U626" s="208">
        <v>165.37259259259301</v>
      </c>
      <c r="V626" s="208">
        <v>171.91452380952401</v>
      </c>
      <c r="W626" s="208">
        <v>208.183243243243</v>
      </c>
      <c r="X626" s="208">
        <v>233.64041666666699</v>
      </c>
      <c r="Y626" s="208">
        <v>1117.4315999999999</v>
      </c>
      <c r="Z626" s="11"/>
      <c r="AA626" s="4"/>
      <c r="AB626" s="11"/>
      <c r="AC626" s="11"/>
      <c r="AD626" s="70"/>
      <c r="AE626" s="24"/>
      <c r="AF626" s="24"/>
      <c r="AG626" s="24"/>
      <c r="AH626" s="24"/>
      <c r="AI626" s="24"/>
      <c r="AJ626" s="24"/>
      <c r="AK626" s="4"/>
      <c r="AL626" s="4"/>
      <c r="AM626" s="24"/>
      <c r="AN626" s="24"/>
      <c r="AO626" s="24"/>
      <c r="AP626" s="24"/>
      <c r="AQ626" s="24"/>
      <c r="AR626" s="24"/>
      <c r="AS626" s="4"/>
      <c r="AT626" s="4"/>
      <c r="AU626" s="24"/>
      <c r="AV626" s="24"/>
      <c r="AW626" s="24"/>
      <c r="AX626" s="24"/>
      <c r="AY626" s="24"/>
      <c r="AZ626" s="24"/>
      <c r="BA626" s="4"/>
    </row>
    <row r="627" spans="2:53">
      <c r="B627" s="208" t="s">
        <v>412</v>
      </c>
      <c r="C627" s="208"/>
      <c r="D627" s="209" t="s">
        <v>254</v>
      </c>
      <c r="E627" s="208">
        <v>74</v>
      </c>
      <c r="F627" s="208">
        <v>48</v>
      </c>
      <c r="G627" s="208">
        <v>29</v>
      </c>
      <c r="H627" s="208">
        <v>20</v>
      </c>
      <c r="I627" s="208">
        <v>12</v>
      </c>
      <c r="J627" s="208"/>
      <c r="K627" s="202"/>
      <c r="L627" s="202"/>
      <c r="M627" s="208">
        <v>12185.77</v>
      </c>
      <c r="N627" s="208">
        <v>24033.57</v>
      </c>
      <c r="O627" s="208">
        <v>8212.44</v>
      </c>
      <c r="P627" s="208">
        <v>4951.8500000000004</v>
      </c>
      <c r="Q627" s="208">
        <v>3935.67</v>
      </c>
      <c r="R627" s="208"/>
      <c r="S627" s="202"/>
      <c r="T627" s="202"/>
      <c r="U627" s="208">
        <v>164.672567567568</v>
      </c>
      <c r="V627" s="208">
        <v>500.69937499999997</v>
      </c>
      <c r="W627" s="208">
        <v>283.18758620689698</v>
      </c>
      <c r="X627" s="208">
        <v>247.5925</v>
      </c>
      <c r="Y627" s="208">
        <v>327.97250000000003</v>
      </c>
      <c r="Z627" s="11"/>
      <c r="AA627" s="4"/>
      <c r="AB627" s="11"/>
      <c r="AC627" s="11"/>
      <c r="AD627" s="70"/>
      <c r="AE627" s="24"/>
      <c r="AF627" s="24"/>
      <c r="AG627" s="24"/>
      <c r="AH627" s="24"/>
      <c r="AI627" s="24"/>
      <c r="AJ627" s="24"/>
      <c r="AK627" s="4"/>
      <c r="AL627" s="4"/>
      <c r="AM627" s="24"/>
      <c r="AN627" s="24"/>
      <c r="AO627" s="24"/>
      <c r="AP627" s="24"/>
      <c r="AQ627" s="24"/>
      <c r="AR627" s="24"/>
      <c r="AS627" s="4"/>
      <c r="AT627" s="4"/>
      <c r="AU627" s="24"/>
      <c r="AV627" s="24"/>
      <c r="AW627" s="24"/>
      <c r="AX627" s="24"/>
      <c r="AY627" s="24"/>
      <c r="AZ627" s="24"/>
      <c r="BA627" s="4"/>
    </row>
    <row r="628" spans="2:53">
      <c r="B628" s="208" t="s">
        <v>413</v>
      </c>
      <c r="C628" s="208"/>
      <c r="D628" s="209" t="s">
        <v>93</v>
      </c>
      <c r="E628" s="208">
        <v>1</v>
      </c>
      <c r="F628" s="208">
        <v>1</v>
      </c>
      <c r="G628" s="208"/>
      <c r="H628" s="208"/>
      <c r="I628" s="208"/>
      <c r="J628" s="208"/>
      <c r="K628" s="202"/>
      <c r="L628" s="202"/>
      <c r="M628" s="208">
        <v>43.61</v>
      </c>
      <c r="N628" s="208">
        <v>40.659999999999997</v>
      </c>
      <c r="O628" s="208"/>
      <c r="P628" s="208"/>
      <c r="Q628" s="208"/>
      <c r="R628" s="208"/>
      <c r="S628" s="202"/>
      <c r="T628" s="202"/>
      <c r="U628" s="208">
        <v>43.61</v>
      </c>
      <c r="V628" s="208">
        <v>40.659999999999997</v>
      </c>
      <c r="W628" s="208"/>
      <c r="X628" s="208"/>
      <c r="Y628" s="208"/>
      <c r="Z628" s="11"/>
      <c r="AA628" s="4"/>
      <c r="AB628" s="11"/>
      <c r="AC628" s="11"/>
      <c r="AD628" s="70"/>
      <c r="AE628" s="24"/>
      <c r="AF628" s="24"/>
      <c r="AG628" s="24"/>
      <c r="AH628" s="24"/>
      <c r="AI628" s="24"/>
      <c r="AJ628" s="24"/>
      <c r="AK628" s="4"/>
      <c r="AL628" s="4"/>
      <c r="AM628" s="24"/>
      <c r="AN628" s="24"/>
      <c r="AO628" s="24"/>
      <c r="AP628" s="24"/>
      <c r="AQ628" s="24"/>
      <c r="AR628" s="24"/>
      <c r="AS628" s="4"/>
      <c r="AT628" s="4"/>
      <c r="AU628" s="24"/>
      <c r="AV628" s="24"/>
      <c r="AW628" s="24"/>
      <c r="AX628" s="24"/>
      <c r="AY628" s="24"/>
      <c r="AZ628" s="24"/>
      <c r="BA628" s="4"/>
    </row>
    <row r="629" spans="2:53">
      <c r="B629" s="208" t="s">
        <v>413</v>
      </c>
      <c r="C629" s="208"/>
      <c r="D629" s="209" t="s">
        <v>87</v>
      </c>
      <c r="E629" s="208">
        <v>198</v>
      </c>
      <c r="F629" s="208">
        <v>152</v>
      </c>
      <c r="G629" s="208">
        <v>130</v>
      </c>
      <c r="H629" s="208">
        <v>96</v>
      </c>
      <c r="I629" s="208">
        <v>87</v>
      </c>
      <c r="J629" s="208"/>
      <c r="K629" s="202"/>
      <c r="L629" s="202"/>
      <c r="M629" s="208">
        <v>25702.83</v>
      </c>
      <c r="N629" s="208">
        <v>14647.46</v>
      </c>
      <c r="O629" s="208">
        <v>26969.83</v>
      </c>
      <c r="P629" s="208">
        <v>19220.490000000002</v>
      </c>
      <c r="Q629" s="208">
        <v>86031.54</v>
      </c>
      <c r="R629" s="208"/>
      <c r="S629" s="202"/>
      <c r="T629" s="202"/>
      <c r="U629" s="208">
        <v>128.51415</v>
      </c>
      <c r="V629" s="208">
        <v>95.735032679738495</v>
      </c>
      <c r="W629" s="208">
        <v>207.460230769231</v>
      </c>
      <c r="X629" s="208">
        <v>200.2134375</v>
      </c>
      <c r="Y629" s="208">
        <v>988.86827586206903</v>
      </c>
      <c r="Z629" s="11"/>
      <c r="AA629" s="4"/>
      <c r="AB629" s="11"/>
      <c r="AC629" s="11"/>
      <c r="AD629" s="70"/>
      <c r="AE629" s="24"/>
      <c r="AF629" s="24"/>
      <c r="AG629" s="24"/>
      <c r="AH629" s="24"/>
      <c r="AI629" s="24"/>
      <c r="AJ629" s="24"/>
      <c r="AK629" s="4"/>
      <c r="AL629" s="4"/>
      <c r="AM629" s="24"/>
      <c r="AN629" s="24"/>
      <c r="AO629" s="24"/>
      <c r="AP629" s="24"/>
      <c r="AQ629" s="24"/>
      <c r="AR629" s="24"/>
      <c r="AS629" s="4"/>
      <c r="AT629" s="4"/>
      <c r="AU629" s="24"/>
      <c r="AV629" s="24"/>
      <c r="AW629" s="24"/>
      <c r="AX629" s="24"/>
      <c r="AY629" s="24"/>
      <c r="AZ629" s="24"/>
      <c r="BA629" s="4"/>
    </row>
    <row r="630" spans="2:53" ht="13" thickBot="1">
      <c r="B630" s="212" t="s">
        <v>414</v>
      </c>
      <c r="C630" s="212"/>
      <c r="D630" s="213" t="s">
        <v>136</v>
      </c>
      <c r="E630" s="212">
        <v>27</v>
      </c>
      <c r="F630" s="212">
        <v>12</v>
      </c>
      <c r="G630" s="212">
        <v>8</v>
      </c>
      <c r="H630" s="212">
        <v>8</v>
      </c>
      <c r="I630" s="212">
        <v>7</v>
      </c>
      <c r="J630" s="212"/>
      <c r="K630" s="202"/>
      <c r="L630" s="202"/>
      <c r="M630" s="212">
        <v>2195.5500000000002</v>
      </c>
      <c r="N630" s="208">
        <v>1626.44</v>
      </c>
      <c r="O630" s="208">
        <v>2494.0100000000002</v>
      </c>
      <c r="P630" s="208">
        <v>1909.3</v>
      </c>
      <c r="Q630" s="208">
        <v>5482.64</v>
      </c>
      <c r="R630" s="208"/>
      <c r="S630" s="202"/>
      <c r="T630" s="202"/>
      <c r="U630" s="214">
        <v>81.316666666666706</v>
      </c>
      <c r="V630" s="214">
        <v>135.536666666667</v>
      </c>
      <c r="W630" s="214">
        <v>311.75125000000003</v>
      </c>
      <c r="X630" s="214">
        <v>238.66249999999999</v>
      </c>
      <c r="Y630" s="214">
        <v>783.23428571428599</v>
      </c>
      <c r="Z630" s="162"/>
      <c r="AA630" s="4"/>
      <c r="AB630" s="94"/>
      <c r="AC630" s="94"/>
      <c r="AD630" s="86"/>
      <c r="AE630" s="105"/>
      <c r="AF630" s="105"/>
      <c r="AG630" s="105"/>
      <c r="AH630" s="105"/>
      <c r="AI630" s="105"/>
      <c r="AJ630" s="105"/>
      <c r="AK630" s="4"/>
      <c r="AL630" s="4"/>
      <c r="AM630" s="164"/>
      <c r="AN630" s="105"/>
      <c r="AO630" s="105"/>
      <c r="AP630" s="105"/>
      <c r="AQ630" s="105"/>
      <c r="AR630" s="105"/>
      <c r="AS630" s="4"/>
      <c r="AT630" s="4"/>
      <c r="AU630" s="164"/>
      <c r="AV630" s="105"/>
      <c r="AW630" s="105"/>
      <c r="AX630" s="105"/>
      <c r="AY630" s="105"/>
      <c r="AZ630" s="105"/>
      <c r="BA630" s="4"/>
    </row>
    <row r="631" spans="2:53">
      <c r="B631" s="208" t="s">
        <v>415</v>
      </c>
      <c r="C631" s="208"/>
      <c r="D631" s="209" t="s">
        <v>416</v>
      </c>
      <c r="E631" s="208">
        <v>56</v>
      </c>
      <c r="F631" s="208">
        <v>25</v>
      </c>
      <c r="G631" s="208">
        <v>34</v>
      </c>
      <c r="H631" s="208">
        <v>21</v>
      </c>
      <c r="I631" s="208">
        <v>15</v>
      </c>
      <c r="J631" s="208"/>
      <c r="K631" s="202"/>
      <c r="L631" s="202"/>
      <c r="M631" s="208">
        <v>10139.42</v>
      </c>
      <c r="N631" s="208">
        <v>4059.89</v>
      </c>
      <c r="O631" s="208">
        <v>11234.36</v>
      </c>
      <c r="P631" s="208">
        <v>6251.53</v>
      </c>
      <c r="Q631" s="208">
        <v>7154.82</v>
      </c>
      <c r="R631" s="208"/>
      <c r="S631" s="202"/>
      <c r="T631" s="202"/>
      <c r="U631" s="208">
        <v>181.06107142857101</v>
      </c>
      <c r="V631" s="208">
        <v>162.3956</v>
      </c>
      <c r="W631" s="208">
        <v>330.422352941177</v>
      </c>
      <c r="X631" s="208">
        <v>297.69190476190499</v>
      </c>
      <c r="Y631" s="208">
        <v>476.988</v>
      </c>
      <c r="Z631" s="11"/>
      <c r="AA631" s="4"/>
      <c r="AB631" s="11"/>
      <c r="AC631" s="11"/>
      <c r="AD631" s="70"/>
      <c r="AE631" s="24"/>
      <c r="AF631" s="24"/>
      <c r="AG631" s="24"/>
      <c r="AH631" s="24"/>
      <c r="AI631" s="24"/>
      <c r="AJ631" s="24"/>
      <c r="AK631" s="4"/>
      <c r="AL631" s="4"/>
      <c r="AM631" s="24"/>
      <c r="AN631" s="24"/>
      <c r="AO631" s="24"/>
      <c r="AP631" s="24"/>
      <c r="AQ631" s="24"/>
      <c r="AR631" s="24"/>
      <c r="AS631" s="4"/>
      <c r="AT631" s="4"/>
      <c r="AU631" s="24"/>
      <c r="AV631" s="24"/>
      <c r="AW631" s="24"/>
      <c r="AX631" s="24"/>
      <c r="AY631" s="24"/>
      <c r="AZ631" s="24"/>
      <c r="BA631" s="4"/>
    </row>
    <row r="632" spans="2:53">
      <c r="B632" s="208" t="s">
        <v>417</v>
      </c>
      <c r="C632" s="208"/>
      <c r="D632" s="209" t="s">
        <v>194</v>
      </c>
      <c r="E632" s="208">
        <v>1698</v>
      </c>
      <c r="F632" s="208">
        <v>1149</v>
      </c>
      <c r="G632" s="208">
        <v>990</v>
      </c>
      <c r="H632" s="208">
        <v>814</v>
      </c>
      <c r="I632" s="208">
        <v>730</v>
      </c>
      <c r="J632" s="208"/>
      <c r="K632" s="202"/>
      <c r="L632" s="202"/>
      <c r="M632" s="208">
        <v>173829.01</v>
      </c>
      <c r="N632" s="208">
        <v>132671.67000000001</v>
      </c>
      <c r="O632" s="208">
        <v>192751.26</v>
      </c>
      <c r="P632" s="208">
        <v>201514.66</v>
      </c>
      <c r="Q632" s="208">
        <v>780734.15</v>
      </c>
      <c r="R632" s="208"/>
      <c r="S632" s="202"/>
      <c r="T632" s="202"/>
      <c r="U632" s="208">
        <v>101.298956876457</v>
      </c>
      <c r="V632" s="208">
        <v>115.46707571801601</v>
      </c>
      <c r="W632" s="208">
        <v>194.69824242424301</v>
      </c>
      <c r="X632" s="208">
        <v>247.56100737100701</v>
      </c>
      <c r="Y632" s="208">
        <v>1069.4988356164399</v>
      </c>
      <c r="Z632" s="11"/>
      <c r="AA632" s="4"/>
      <c r="AB632" s="11"/>
      <c r="AC632" s="11"/>
      <c r="AD632" s="70"/>
      <c r="AE632" s="24"/>
      <c r="AF632" s="24"/>
      <c r="AG632" s="24"/>
      <c r="AH632" s="24"/>
      <c r="AI632" s="24"/>
      <c r="AJ632" s="24"/>
      <c r="AK632" s="4"/>
      <c r="AL632" s="4"/>
      <c r="AM632" s="24"/>
      <c r="AN632" s="24"/>
      <c r="AO632" s="24"/>
      <c r="AP632" s="24"/>
      <c r="AQ632" s="24"/>
      <c r="AR632" s="24"/>
      <c r="AS632" s="4"/>
      <c r="AT632" s="4"/>
      <c r="AU632" s="24"/>
      <c r="AV632" s="24"/>
      <c r="AW632" s="24"/>
      <c r="AX632" s="24"/>
      <c r="AY632" s="24"/>
      <c r="AZ632" s="24"/>
      <c r="BA632" s="4"/>
    </row>
    <row r="633" spans="2:53">
      <c r="B633" s="208" t="s">
        <v>418</v>
      </c>
      <c r="C633" s="208"/>
      <c r="D633" s="209" t="s">
        <v>120</v>
      </c>
      <c r="E633" s="208">
        <v>1477</v>
      </c>
      <c r="F633" s="208">
        <v>825</v>
      </c>
      <c r="G633" s="208">
        <v>622</v>
      </c>
      <c r="H633" s="208">
        <v>608</v>
      </c>
      <c r="I633" s="208">
        <v>533</v>
      </c>
      <c r="J633" s="208"/>
      <c r="K633" s="202"/>
      <c r="L633" s="202"/>
      <c r="M633" s="208">
        <v>214674.46</v>
      </c>
      <c r="N633" s="208">
        <v>130161.22</v>
      </c>
      <c r="O633" s="208">
        <v>143736.81</v>
      </c>
      <c r="P633" s="208">
        <v>175456.22</v>
      </c>
      <c r="Q633" s="208">
        <v>628866.28</v>
      </c>
      <c r="R633" s="208"/>
      <c r="S633" s="202"/>
      <c r="T633" s="202"/>
      <c r="U633" s="208">
        <v>144.27047043010799</v>
      </c>
      <c r="V633" s="208">
        <v>157.771175757576</v>
      </c>
      <c r="W633" s="208">
        <v>231.08811897106099</v>
      </c>
      <c r="X633" s="208">
        <v>288.57930921052599</v>
      </c>
      <c r="Y633" s="208">
        <v>1179.8616885553499</v>
      </c>
      <c r="Z633" s="11"/>
      <c r="AA633" s="4"/>
      <c r="AB633" s="11"/>
      <c r="AC633" s="11"/>
      <c r="AD633" s="70"/>
      <c r="AE633" s="24"/>
      <c r="AF633" s="24"/>
      <c r="AG633" s="24"/>
      <c r="AH633" s="24"/>
      <c r="AI633" s="24"/>
      <c r="AJ633" s="24"/>
      <c r="AK633" s="4"/>
      <c r="AL633" s="4"/>
      <c r="AM633" s="24"/>
      <c r="AN633" s="24"/>
      <c r="AO633" s="24"/>
      <c r="AP633" s="24"/>
      <c r="AQ633" s="24"/>
      <c r="AR633" s="24"/>
      <c r="AS633" s="4"/>
      <c r="AT633" s="4"/>
      <c r="AU633" s="24"/>
      <c r="AV633" s="24"/>
      <c r="AW633" s="24"/>
      <c r="AX633" s="24"/>
      <c r="AY633" s="24"/>
      <c r="AZ633" s="24"/>
      <c r="BA633" s="4"/>
    </row>
    <row r="634" spans="2:53">
      <c r="B634" s="208" t="s">
        <v>418</v>
      </c>
      <c r="C634" s="208"/>
      <c r="D634" s="209" t="s">
        <v>110</v>
      </c>
      <c r="E634" s="208"/>
      <c r="F634" s="208"/>
      <c r="G634" s="208">
        <v>1</v>
      </c>
      <c r="H634" s="208">
        <v>1</v>
      </c>
      <c r="I634" s="208"/>
      <c r="J634" s="208"/>
      <c r="K634" s="202"/>
      <c r="L634" s="202"/>
      <c r="M634" s="208">
        <v>-167.11</v>
      </c>
      <c r="N634" s="208"/>
      <c r="O634" s="208">
        <v>125.31</v>
      </c>
      <c r="P634" s="208">
        <v>46.16</v>
      </c>
      <c r="Q634" s="208"/>
      <c r="R634" s="208"/>
      <c r="S634" s="202"/>
      <c r="T634" s="202"/>
      <c r="U634" s="208">
        <v>-167.11</v>
      </c>
      <c r="V634" s="208"/>
      <c r="W634" s="208">
        <v>125.31</v>
      </c>
      <c r="X634" s="208">
        <v>46.16</v>
      </c>
      <c r="Y634" s="208"/>
      <c r="Z634" s="11"/>
      <c r="AA634" s="4"/>
      <c r="AB634" s="11"/>
      <c r="AC634" s="11"/>
      <c r="AD634" s="70"/>
      <c r="AE634" s="24"/>
      <c r="AF634" s="24"/>
      <c r="AG634" s="24"/>
      <c r="AH634" s="24"/>
      <c r="AI634" s="24"/>
      <c r="AJ634" s="24"/>
      <c r="AK634" s="4"/>
      <c r="AL634" s="4"/>
      <c r="AM634" s="24"/>
      <c r="AN634" s="24"/>
      <c r="AO634" s="24"/>
      <c r="AP634" s="24"/>
      <c r="AQ634" s="24"/>
      <c r="AR634" s="24"/>
      <c r="AS634" s="4"/>
      <c r="AT634" s="4"/>
      <c r="AU634" s="24"/>
      <c r="AV634" s="24"/>
      <c r="AW634" s="24"/>
      <c r="AX634" s="24"/>
      <c r="AY634" s="24"/>
      <c r="AZ634" s="24"/>
      <c r="BA634" s="4"/>
    </row>
    <row r="635" spans="2:53">
      <c r="B635" s="208" t="s">
        <v>419</v>
      </c>
      <c r="C635" s="208"/>
      <c r="D635" s="209" t="s">
        <v>127</v>
      </c>
      <c r="E635" s="208">
        <v>44</v>
      </c>
      <c r="F635" s="208">
        <v>30</v>
      </c>
      <c r="G635" s="208">
        <v>24</v>
      </c>
      <c r="H635" s="208">
        <v>17</v>
      </c>
      <c r="I635" s="208">
        <v>11</v>
      </c>
      <c r="J635" s="208"/>
      <c r="K635" s="202"/>
      <c r="L635" s="202"/>
      <c r="M635" s="208">
        <v>6206</v>
      </c>
      <c r="N635" s="208">
        <v>3023.61</v>
      </c>
      <c r="O635" s="208">
        <v>4321.7</v>
      </c>
      <c r="P635" s="208">
        <v>5006.45</v>
      </c>
      <c r="Q635" s="208">
        <v>10244.120000000001</v>
      </c>
      <c r="R635" s="208"/>
      <c r="S635" s="202"/>
      <c r="T635" s="202"/>
      <c r="U635" s="208">
        <v>141.04545454545499</v>
      </c>
      <c r="V635" s="208">
        <v>100.78700000000001</v>
      </c>
      <c r="W635" s="208">
        <v>180.07083333333301</v>
      </c>
      <c r="X635" s="208">
        <v>294.49705882352902</v>
      </c>
      <c r="Y635" s="208">
        <v>931.28363636363702</v>
      </c>
      <c r="Z635" s="11"/>
      <c r="AA635" s="4"/>
      <c r="AB635" s="11"/>
      <c r="AC635" s="11"/>
      <c r="AD635" s="70"/>
      <c r="AE635" s="24"/>
      <c r="AF635" s="24"/>
      <c r="AG635" s="24"/>
      <c r="AH635" s="24"/>
      <c r="AI635" s="24"/>
      <c r="AJ635" s="24"/>
      <c r="AK635" s="4"/>
      <c r="AL635" s="4"/>
      <c r="AM635" s="24"/>
      <c r="AN635" s="24"/>
      <c r="AO635" s="24"/>
      <c r="AP635" s="24"/>
      <c r="AQ635" s="24"/>
      <c r="AR635" s="24"/>
      <c r="AS635" s="4"/>
      <c r="AT635" s="4"/>
      <c r="AU635" s="24"/>
      <c r="AV635" s="24"/>
      <c r="AW635" s="24"/>
      <c r="AX635" s="24"/>
      <c r="AY635" s="24"/>
      <c r="AZ635" s="24"/>
      <c r="BA635" s="4"/>
    </row>
    <row r="636" spans="2:53">
      <c r="B636" s="208" t="s">
        <v>421</v>
      </c>
      <c r="C636" s="208"/>
      <c r="D636" s="209" t="s">
        <v>422</v>
      </c>
      <c r="E636" s="208">
        <v>1</v>
      </c>
      <c r="F636" s="208">
        <v>1</v>
      </c>
      <c r="G636" s="208"/>
      <c r="H636" s="208"/>
      <c r="I636" s="208"/>
      <c r="J636" s="208"/>
      <c r="K636" s="202"/>
      <c r="L636" s="202"/>
      <c r="M636" s="208">
        <v>31.56</v>
      </c>
      <c r="N636" s="208">
        <v>79</v>
      </c>
      <c r="O636" s="208"/>
      <c r="P636" s="208"/>
      <c r="Q636" s="208"/>
      <c r="R636" s="208"/>
      <c r="S636" s="202"/>
      <c r="T636" s="202"/>
      <c r="U636" s="208">
        <v>31.56</v>
      </c>
      <c r="V636" s="208">
        <v>79</v>
      </c>
      <c r="W636" s="208"/>
      <c r="X636" s="208"/>
      <c r="Y636" s="208"/>
      <c r="Z636" s="11"/>
      <c r="AA636" s="4"/>
      <c r="AB636" s="11"/>
      <c r="AC636" s="11"/>
      <c r="AD636" s="70"/>
      <c r="AE636" s="24"/>
      <c r="AF636" s="24"/>
      <c r="AG636" s="24"/>
      <c r="AH636" s="24"/>
      <c r="AI636" s="24"/>
      <c r="AJ636" s="24"/>
      <c r="AK636" s="4"/>
      <c r="AL636" s="4"/>
      <c r="AM636" s="24"/>
      <c r="AN636" s="24"/>
      <c r="AO636" s="24"/>
      <c r="AP636" s="24"/>
      <c r="AQ636" s="24"/>
      <c r="AR636" s="24"/>
      <c r="AS636" s="4"/>
      <c r="AT636" s="4"/>
      <c r="AU636" s="24"/>
      <c r="AV636" s="24"/>
      <c r="AW636" s="24"/>
      <c r="AX636" s="24"/>
      <c r="AY636" s="24"/>
      <c r="AZ636" s="24"/>
      <c r="BA636" s="4"/>
    </row>
    <row r="637" spans="2:53">
      <c r="B637" s="208" t="s">
        <v>423</v>
      </c>
      <c r="C637" s="208"/>
      <c r="D637" s="209" t="s">
        <v>422</v>
      </c>
      <c r="E637" s="208">
        <v>752</v>
      </c>
      <c r="F637" s="208">
        <v>581</v>
      </c>
      <c r="G637" s="208">
        <v>433</v>
      </c>
      <c r="H637" s="208">
        <v>315</v>
      </c>
      <c r="I637" s="208">
        <v>302</v>
      </c>
      <c r="J637" s="208"/>
      <c r="K637" s="202"/>
      <c r="L637" s="202"/>
      <c r="M637" s="208">
        <v>50277.200000000099</v>
      </c>
      <c r="N637" s="208">
        <v>58899.360000000001</v>
      </c>
      <c r="O637" s="208">
        <v>67682.97</v>
      </c>
      <c r="P637" s="208">
        <v>46373.22</v>
      </c>
      <c r="Q637" s="208">
        <v>221106.45</v>
      </c>
      <c r="R637" s="208"/>
      <c r="S637" s="202"/>
      <c r="T637" s="202"/>
      <c r="U637" s="208">
        <v>66.241370223979004</v>
      </c>
      <c r="V637" s="208">
        <v>101.375834767642</v>
      </c>
      <c r="W637" s="208">
        <v>156.311709006928</v>
      </c>
      <c r="X637" s="208">
        <v>147.216571428572</v>
      </c>
      <c r="Y637" s="208">
        <v>732.14056291390705</v>
      </c>
      <c r="Z637" s="11"/>
      <c r="AA637" s="4"/>
      <c r="AB637" s="11"/>
      <c r="AC637" s="11"/>
      <c r="AD637" s="70"/>
      <c r="AE637" s="24"/>
      <c r="AF637" s="24"/>
      <c r="AG637" s="24"/>
      <c r="AH637" s="24"/>
      <c r="AI637" s="24"/>
      <c r="AJ637" s="24"/>
      <c r="AK637" s="4"/>
      <c r="AL637" s="4"/>
      <c r="AM637" s="24"/>
      <c r="AN637" s="24"/>
      <c r="AO637" s="24"/>
      <c r="AP637" s="24"/>
      <c r="AQ637" s="24"/>
      <c r="AR637" s="24"/>
      <c r="AS637" s="4"/>
      <c r="AT637" s="4"/>
      <c r="AU637" s="24"/>
      <c r="AV637" s="24"/>
      <c r="AW637" s="24"/>
      <c r="AX637" s="24"/>
      <c r="AY637" s="24"/>
      <c r="AZ637" s="24"/>
      <c r="BA637" s="4"/>
    </row>
    <row r="638" spans="2:53">
      <c r="B638" s="208" t="s">
        <v>424</v>
      </c>
      <c r="C638" s="208"/>
      <c r="D638" s="209" t="s">
        <v>144</v>
      </c>
      <c r="E638" s="208">
        <v>1</v>
      </c>
      <c r="F638" s="208">
        <v>1</v>
      </c>
      <c r="G638" s="208">
        <v>1</v>
      </c>
      <c r="H638" s="208">
        <v>1</v>
      </c>
      <c r="I638" s="208"/>
      <c r="J638" s="208"/>
      <c r="K638" s="202"/>
      <c r="L638" s="202"/>
      <c r="M638" s="208">
        <v>182.93</v>
      </c>
      <c r="N638" s="208">
        <v>200.41</v>
      </c>
      <c r="O638" s="208">
        <v>213.55</v>
      </c>
      <c r="P638" s="208">
        <v>56.56</v>
      </c>
      <c r="Q638" s="208"/>
      <c r="R638" s="208"/>
      <c r="S638" s="202"/>
      <c r="T638" s="202"/>
      <c r="U638" s="208">
        <v>182.93</v>
      </c>
      <c r="V638" s="208">
        <v>200.41</v>
      </c>
      <c r="W638" s="208">
        <v>213.55</v>
      </c>
      <c r="X638" s="208">
        <v>56.56</v>
      </c>
      <c r="Y638" s="208"/>
      <c r="Z638" s="11"/>
      <c r="AA638" s="4"/>
      <c r="AB638" s="11"/>
      <c r="AC638" s="11"/>
      <c r="AD638" s="70"/>
      <c r="AE638" s="24"/>
      <c r="AF638" s="24"/>
      <c r="AG638" s="24"/>
      <c r="AH638" s="24"/>
      <c r="AI638" s="24"/>
      <c r="AJ638" s="24"/>
      <c r="AK638" s="4"/>
      <c r="AL638" s="4"/>
      <c r="AM638" s="24"/>
      <c r="AN638" s="24"/>
      <c r="AO638" s="24"/>
      <c r="AP638" s="24"/>
      <c r="AQ638" s="24"/>
      <c r="AR638" s="24"/>
      <c r="AS638" s="4"/>
      <c r="AT638" s="4"/>
      <c r="AU638" s="24"/>
      <c r="AV638" s="24"/>
      <c r="AW638" s="24"/>
      <c r="AX638" s="24"/>
      <c r="AY638" s="24"/>
      <c r="AZ638" s="24"/>
      <c r="BA638" s="4"/>
    </row>
    <row r="639" spans="2:53">
      <c r="B639" s="208" t="s">
        <v>425</v>
      </c>
      <c r="C639" s="208"/>
      <c r="D639" s="209" t="s">
        <v>175</v>
      </c>
      <c r="E639" s="208">
        <v>782</v>
      </c>
      <c r="F639" s="208">
        <v>467</v>
      </c>
      <c r="G639" s="208">
        <v>399</v>
      </c>
      <c r="H639" s="208">
        <v>304</v>
      </c>
      <c r="I639" s="208">
        <v>262</v>
      </c>
      <c r="J639" s="208"/>
      <c r="K639" s="202"/>
      <c r="L639" s="202"/>
      <c r="M639" s="208">
        <v>79810.67</v>
      </c>
      <c r="N639" s="208">
        <v>52312.88</v>
      </c>
      <c r="O639" s="208">
        <v>90374.27</v>
      </c>
      <c r="P639" s="208">
        <v>65943.19</v>
      </c>
      <c r="Q639" s="208">
        <v>252278.34</v>
      </c>
      <c r="R639" s="208"/>
      <c r="S639" s="202"/>
      <c r="T639" s="202"/>
      <c r="U639" s="208">
        <v>100.390779874214</v>
      </c>
      <c r="V639" s="208">
        <v>112.019014989293</v>
      </c>
      <c r="W639" s="208">
        <v>226.50192982456099</v>
      </c>
      <c r="X639" s="208">
        <v>216.91838815789501</v>
      </c>
      <c r="Y639" s="208">
        <v>962.89442748091597</v>
      </c>
      <c r="Z639" s="11"/>
      <c r="AA639" s="4"/>
      <c r="AB639" s="11"/>
      <c r="AC639" s="11"/>
      <c r="AD639" s="70"/>
      <c r="AE639" s="24"/>
      <c r="AF639" s="24"/>
      <c r="AG639" s="24"/>
      <c r="AH639" s="24"/>
      <c r="AI639" s="24"/>
      <c r="AJ639" s="24"/>
      <c r="AK639" s="4"/>
      <c r="AL639" s="4"/>
      <c r="AM639" s="24"/>
      <c r="AN639" s="24"/>
      <c r="AO639" s="24"/>
      <c r="AP639" s="24"/>
      <c r="AQ639" s="24"/>
      <c r="AR639" s="24"/>
      <c r="AS639" s="4"/>
      <c r="AT639" s="4"/>
      <c r="AU639" s="24"/>
      <c r="AV639" s="24"/>
      <c r="AW639" s="24"/>
      <c r="AX639" s="24"/>
      <c r="AY639" s="24"/>
      <c r="AZ639" s="24"/>
      <c r="BA639" s="4"/>
    </row>
    <row r="640" spans="2:53" ht="13" thickBot="1">
      <c r="B640" s="212" t="s">
        <v>426</v>
      </c>
      <c r="C640" s="212"/>
      <c r="D640" s="213" t="s">
        <v>254</v>
      </c>
      <c r="E640" s="212">
        <v>221</v>
      </c>
      <c r="F640" s="212">
        <v>150</v>
      </c>
      <c r="G640" s="212">
        <v>115</v>
      </c>
      <c r="H640" s="212">
        <v>98</v>
      </c>
      <c r="I640" s="212">
        <v>103</v>
      </c>
      <c r="J640" s="212"/>
      <c r="K640" s="202"/>
      <c r="L640" s="202"/>
      <c r="M640" s="212">
        <v>39353.99</v>
      </c>
      <c r="N640" s="208">
        <v>31938.67</v>
      </c>
      <c r="O640" s="208">
        <v>31038.41</v>
      </c>
      <c r="P640" s="208">
        <v>27429.1</v>
      </c>
      <c r="Q640" s="208">
        <v>172947.31</v>
      </c>
      <c r="R640" s="208"/>
      <c r="S640" s="202"/>
      <c r="T640" s="202"/>
      <c r="U640" s="214">
        <v>177.270225225225</v>
      </c>
      <c r="V640" s="214">
        <v>212.924466666667</v>
      </c>
      <c r="W640" s="214">
        <v>269.89921739130398</v>
      </c>
      <c r="X640" s="214">
        <v>279.88877551020403</v>
      </c>
      <c r="Y640" s="214">
        <v>1679.1000970873799</v>
      </c>
      <c r="Z640" s="162"/>
      <c r="AA640" s="4"/>
      <c r="AB640" s="94"/>
      <c r="AC640" s="94"/>
      <c r="AD640" s="86"/>
      <c r="AE640" s="105"/>
      <c r="AF640" s="105"/>
      <c r="AG640" s="105"/>
      <c r="AH640" s="105"/>
      <c r="AI640" s="105"/>
      <c r="AJ640" s="105"/>
      <c r="AK640" s="4"/>
      <c r="AL640" s="4"/>
      <c r="AM640" s="164"/>
      <c r="AN640" s="105"/>
      <c r="AO640" s="105"/>
      <c r="AP640" s="105"/>
      <c r="AQ640" s="105"/>
      <c r="AR640" s="105"/>
      <c r="AS640" s="4"/>
      <c r="AT640" s="4"/>
      <c r="AU640" s="164"/>
      <c r="AV640" s="105"/>
      <c r="AW640" s="105"/>
      <c r="AX640" s="105"/>
      <c r="AY640" s="105"/>
      <c r="AZ640" s="105"/>
      <c r="BA640" s="4"/>
    </row>
    <row r="641" spans="2:53">
      <c r="B641" s="208" t="s">
        <v>427</v>
      </c>
      <c r="C641" s="208"/>
      <c r="D641" s="209" t="s">
        <v>428</v>
      </c>
      <c r="E641" s="208">
        <v>109</v>
      </c>
      <c r="F641" s="208">
        <v>101</v>
      </c>
      <c r="G641" s="208">
        <v>57</v>
      </c>
      <c r="H641" s="208">
        <v>63</v>
      </c>
      <c r="I641" s="208">
        <v>65</v>
      </c>
      <c r="J641" s="208"/>
      <c r="K641" s="202"/>
      <c r="L641" s="202"/>
      <c r="M641" s="208">
        <v>15148.23</v>
      </c>
      <c r="N641" s="208">
        <v>18113.259999999998</v>
      </c>
      <c r="O641" s="208">
        <v>15605.29</v>
      </c>
      <c r="P641" s="208">
        <v>14772.65</v>
      </c>
      <c r="Q641" s="208">
        <v>107286.77</v>
      </c>
      <c r="R641" s="208"/>
      <c r="S641" s="202"/>
      <c r="T641" s="202"/>
      <c r="U641" s="208">
        <v>137.71118181818201</v>
      </c>
      <c r="V641" s="208">
        <v>179.33920792079201</v>
      </c>
      <c r="W641" s="208">
        <v>273.77701754385998</v>
      </c>
      <c r="X641" s="208">
        <v>234.48650793650799</v>
      </c>
      <c r="Y641" s="208">
        <v>1650.5656923076899</v>
      </c>
      <c r="Z641" s="11"/>
      <c r="AA641" s="4"/>
      <c r="AB641" s="11"/>
      <c r="AC641" s="11"/>
      <c r="AD641" s="70"/>
      <c r="AE641" s="24"/>
      <c r="AF641" s="24"/>
      <c r="AG641" s="24"/>
      <c r="AH641" s="24"/>
      <c r="AI641" s="24"/>
      <c r="AJ641" s="24"/>
      <c r="AK641" s="4"/>
      <c r="AL641" s="4"/>
      <c r="AM641" s="24"/>
      <c r="AN641" s="24"/>
      <c r="AO641" s="24"/>
      <c r="AP641" s="24"/>
      <c r="AQ641" s="24"/>
      <c r="AR641" s="24"/>
      <c r="AS641" s="4"/>
      <c r="AT641" s="4"/>
      <c r="AU641" s="24"/>
      <c r="AV641" s="24"/>
      <c r="AW641" s="24"/>
      <c r="AX641" s="24"/>
      <c r="AY641" s="24"/>
      <c r="AZ641" s="24"/>
      <c r="BA641" s="4"/>
    </row>
    <row r="642" spans="2:53">
      <c r="B642" s="208" t="s">
        <v>429</v>
      </c>
      <c r="C642" s="208"/>
      <c r="D642" s="209" t="s">
        <v>259</v>
      </c>
      <c r="E642" s="208">
        <v>5</v>
      </c>
      <c r="F642" s="208">
        <v>2</v>
      </c>
      <c r="G642" s="208">
        <v>2</v>
      </c>
      <c r="H642" s="208"/>
      <c r="I642" s="208"/>
      <c r="J642" s="208"/>
      <c r="K642" s="202"/>
      <c r="L642" s="202"/>
      <c r="M642" s="208">
        <v>555.45000000000005</v>
      </c>
      <c r="N642" s="208">
        <v>373.59</v>
      </c>
      <c r="O642" s="208">
        <v>68.56</v>
      </c>
      <c r="P642" s="208"/>
      <c r="Q642" s="208"/>
      <c r="R642" s="208"/>
      <c r="S642" s="202"/>
      <c r="T642" s="202"/>
      <c r="U642" s="208">
        <v>111.09</v>
      </c>
      <c r="V642" s="208">
        <v>186.79499999999999</v>
      </c>
      <c r="W642" s="208">
        <v>34.28</v>
      </c>
      <c r="X642" s="208"/>
      <c r="Y642" s="208"/>
      <c r="Z642" s="11"/>
      <c r="AA642" s="4"/>
      <c r="AB642" s="11"/>
      <c r="AC642" s="11"/>
      <c r="AD642" s="70"/>
      <c r="AE642" s="24"/>
      <c r="AF642" s="24"/>
      <c r="AG642" s="24"/>
      <c r="AH642" s="24"/>
      <c r="AI642" s="24"/>
      <c r="AJ642" s="24"/>
      <c r="AK642" s="4"/>
      <c r="AL642" s="4"/>
      <c r="AM642" s="24"/>
      <c r="AN642" s="24"/>
      <c r="AO642" s="24"/>
      <c r="AP642" s="24"/>
      <c r="AQ642" s="24"/>
      <c r="AR642" s="24"/>
      <c r="AS642" s="4"/>
      <c r="AT642" s="4"/>
      <c r="AU642" s="24"/>
      <c r="AV642" s="24"/>
      <c r="AW642" s="24"/>
      <c r="AX642" s="24"/>
      <c r="AY642" s="24"/>
      <c r="AZ642" s="24"/>
      <c r="BA642" s="4"/>
    </row>
    <row r="643" spans="2:53">
      <c r="B643" s="208" t="s">
        <v>430</v>
      </c>
      <c r="C643" s="208"/>
      <c r="D643" s="209" t="s">
        <v>259</v>
      </c>
      <c r="E643" s="208">
        <v>75</v>
      </c>
      <c r="F643" s="208">
        <v>44</v>
      </c>
      <c r="G643" s="208">
        <v>40</v>
      </c>
      <c r="H643" s="208">
        <v>29</v>
      </c>
      <c r="I643" s="208">
        <v>26</v>
      </c>
      <c r="J643" s="208"/>
      <c r="K643" s="202"/>
      <c r="L643" s="202"/>
      <c r="M643" s="208">
        <v>14455.84</v>
      </c>
      <c r="N643" s="208">
        <v>9502.81</v>
      </c>
      <c r="O643" s="208">
        <v>11825.95</v>
      </c>
      <c r="P643" s="208">
        <v>8744.2800000000007</v>
      </c>
      <c r="Q643" s="208">
        <v>44211.05</v>
      </c>
      <c r="R643" s="208"/>
      <c r="S643" s="202"/>
      <c r="T643" s="202"/>
      <c r="U643" s="208">
        <v>190.20842105263199</v>
      </c>
      <c r="V643" s="208">
        <v>215.972954545455</v>
      </c>
      <c r="W643" s="208">
        <v>295.64875000000001</v>
      </c>
      <c r="X643" s="208">
        <v>301.52689655172401</v>
      </c>
      <c r="Y643" s="208">
        <v>1700.425</v>
      </c>
      <c r="Z643" s="11"/>
      <c r="AA643" s="4"/>
      <c r="AB643" s="11"/>
      <c r="AC643" s="11"/>
      <c r="AD643" s="70"/>
      <c r="AE643" s="24"/>
      <c r="AF643" s="24"/>
      <c r="AG643" s="24"/>
      <c r="AH643" s="24"/>
      <c r="AI643" s="24"/>
      <c r="AJ643" s="24"/>
      <c r="AK643" s="4"/>
      <c r="AL643" s="4"/>
      <c r="AM643" s="24"/>
      <c r="AN643" s="24"/>
      <c r="AO643" s="24"/>
      <c r="AP643" s="24"/>
      <c r="AQ643" s="24"/>
      <c r="AR643" s="24"/>
      <c r="AS643" s="4"/>
      <c r="AT643" s="4"/>
      <c r="AU643" s="24"/>
      <c r="AV643" s="24"/>
      <c r="AW643" s="24"/>
      <c r="AX643" s="24"/>
      <c r="AY643" s="24"/>
      <c r="AZ643" s="24"/>
      <c r="BA643" s="4"/>
    </row>
    <row r="644" spans="2:53">
      <c r="B644" s="208" t="s">
        <v>430</v>
      </c>
      <c r="C644" s="208"/>
      <c r="D644" s="209" t="s">
        <v>261</v>
      </c>
      <c r="E644" s="208">
        <v>1</v>
      </c>
      <c r="F644" s="208"/>
      <c r="G644" s="208"/>
      <c r="H644" s="208"/>
      <c r="I644" s="208"/>
      <c r="J644" s="208"/>
      <c r="K644" s="202"/>
      <c r="L644" s="202"/>
      <c r="M644" s="208">
        <v>236.72</v>
      </c>
      <c r="N644" s="208"/>
      <c r="O644" s="208"/>
      <c r="P644" s="208"/>
      <c r="Q644" s="208"/>
      <c r="R644" s="208"/>
      <c r="S644" s="202"/>
      <c r="T644" s="202"/>
      <c r="U644" s="208">
        <v>236.72</v>
      </c>
      <c r="V644" s="208"/>
      <c r="W644" s="208"/>
      <c r="X644" s="208"/>
      <c r="Y644" s="208"/>
      <c r="Z644" s="11"/>
      <c r="AA644" s="4"/>
      <c r="AB644" s="11"/>
      <c r="AC644" s="11"/>
      <c r="AD644" s="70"/>
      <c r="AE644" s="24"/>
      <c r="AF644" s="24"/>
      <c r="AG644" s="24"/>
      <c r="AH644" s="24"/>
      <c r="AI644" s="24"/>
      <c r="AJ644" s="24"/>
      <c r="AK644" s="4"/>
      <c r="AL644" s="4"/>
      <c r="AM644" s="24"/>
      <c r="AN644" s="24"/>
      <c r="AO644" s="24"/>
      <c r="AP644" s="24"/>
      <c r="AQ644" s="24"/>
      <c r="AR644" s="24"/>
      <c r="AS644" s="4"/>
      <c r="AT644" s="4"/>
      <c r="AU644" s="24"/>
      <c r="AV644" s="24"/>
      <c r="AW644" s="24"/>
      <c r="AX644" s="24"/>
      <c r="AY644" s="24"/>
      <c r="AZ644" s="24"/>
      <c r="BA644" s="4"/>
    </row>
    <row r="645" spans="2:53">
      <c r="B645" s="208" t="s">
        <v>431</v>
      </c>
      <c r="C645" s="208"/>
      <c r="D645" s="209" t="s">
        <v>183</v>
      </c>
      <c r="E645" s="208">
        <v>6</v>
      </c>
      <c r="F645" s="208">
        <v>4</v>
      </c>
      <c r="G645" s="208">
        <v>4</v>
      </c>
      <c r="H645" s="208">
        <v>3</v>
      </c>
      <c r="I645" s="208">
        <v>2</v>
      </c>
      <c r="J645" s="208"/>
      <c r="K645" s="202"/>
      <c r="L645" s="202"/>
      <c r="M645" s="208">
        <v>354.04</v>
      </c>
      <c r="N645" s="208">
        <v>93.12</v>
      </c>
      <c r="O645" s="208">
        <v>174.01</v>
      </c>
      <c r="P645" s="208">
        <v>231.78</v>
      </c>
      <c r="Q645" s="208">
        <v>196</v>
      </c>
      <c r="R645" s="208"/>
      <c r="S645" s="202"/>
      <c r="T645" s="202"/>
      <c r="U645" s="208">
        <v>59.006666666666703</v>
      </c>
      <c r="V645" s="208">
        <v>23.28</v>
      </c>
      <c r="W645" s="208">
        <v>43.502499999999998</v>
      </c>
      <c r="X645" s="208">
        <v>77.260000000000005</v>
      </c>
      <c r="Y645" s="208">
        <v>98</v>
      </c>
      <c r="Z645" s="11"/>
      <c r="AA645" s="4"/>
      <c r="AB645" s="11"/>
      <c r="AC645" s="11"/>
      <c r="AD645" s="70"/>
      <c r="AE645" s="24"/>
      <c r="AF645" s="24"/>
      <c r="AG645" s="24"/>
      <c r="AH645" s="24"/>
      <c r="AI645" s="24"/>
      <c r="AJ645" s="24"/>
      <c r="AK645" s="4"/>
      <c r="AL645" s="4"/>
      <c r="AM645" s="24"/>
      <c r="AN645" s="24"/>
      <c r="AO645" s="24"/>
      <c r="AP645" s="24"/>
      <c r="AQ645" s="24"/>
      <c r="AR645" s="24"/>
      <c r="AS645" s="4"/>
      <c r="AT645" s="4"/>
      <c r="AU645" s="24"/>
      <c r="AV645" s="24"/>
      <c r="AW645" s="24"/>
      <c r="AX645" s="24"/>
      <c r="AY645" s="24"/>
      <c r="AZ645" s="24"/>
      <c r="BA645" s="4"/>
    </row>
    <row r="646" spans="2:53">
      <c r="B646" s="208" t="s">
        <v>432</v>
      </c>
      <c r="C646" s="208"/>
      <c r="D646" s="209" t="s">
        <v>107</v>
      </c>
      <c r="E646" s="208">
        <v>17</v>
      </c>
      <c r="F646" s="208">
        <v>10</v>
      </c>
      <c r="G646" s="208">
        <v>6</v>
      </c>
      <c r="H646" s="208">
        <v>8</v>
      </c>
      <c r="I646" s="208">
        <v>8</v>
      </c>
      <c r="J646" s="208"/>
      <c r="K646" s="202"/>
      <c r="L646" s="202"/>
      <c r="M646" s="208">
        <v>3832.38</v>
      </c>
      <c r="N646" s="208">
        <v>1882.75</v>
      </c>
      <c r="O646" s="208">
        <v>1382.83</v>
      </c>
      <c r="P646" s="208">
        <v>2370.98</v>
      </c>
      <c r="Q646" s="208">
        <v>21628.49</v>
      </c>
      <c r="R646" s="208"/>
      <c r="S646" s="202"/>
      <c r="T646" s="202"/>
      <c r="U646" s="208">
        <v>225.434117647059</v>
      </c>
      <c r="V646" s="208">
        <v>188.27500000000001</v>
      </c>
      <c r="W646" s="208">
        <v>230.47166666666701</v>
      </c>
      <c r="X646" s="208">
        <v>296.3725</v>
      </c>
      <c r="Y646" s="208">
        <v>2703.5612500000002</v>
      </c>
      <c r="Z646" s="11"/>
      <c r="AA646" s="4"/>
      <c r="AB646" s="11"/>
      <c r="AC646" s="11"/>
      <c r="AD646" s="70"/>
      <c r="AE646" s="24"/>
      <c r="AF646" s="24"/>
      <c r="AG646" s="24"/>
      <c r="AH646" s="24"/>
      <c r="AI646" s="24"/>
      <c r="AJ646" s="24"/>
      <c r="AK646" s="4"/>
      <c r="AL646" s="4"/>
      <c r="AM646" s="24"/>
      <c r="AN646" s="24"/>
      <c r="AO646" s="24"/>
      <c r="AP646" s="24"/>
      <c r="AQ646" s="24"/>
      <c r="AR646" s="24"/>
      <c r="AS646" s="4"/>
      <c r="AT646" s="4"/>
      <c r="AU646" s="24"/>
      <c r="AV646" s="24"/>
      <c r="AW646" s="24"/>
      <c r="AX646" s="24"/>
      <c r="AY646" s="24"/>
      <c r="AZ646" s="24"/>
      <c r="BA646" s="4"/>
    </row>
    <row r="647" spans="2:53">
      <c r="B647" s="208" t="s">
        <v>528</v>
      </c>
      <c r="C647" s="208"/>
      <c r="D647" s="209" t="s">
        <v>110</v>
      </c>
      <c r="E647" s="208">
        <v>1</v>
      </c>
      <c r="F647" s="208"/>
      <c r="G647" s="208"/>
      <c r="H647" s="208"/>
      <c r="I647" s="208"/>
      <c r="J647" s="208"/>
      <c r="K647" s="202"/>
      <c r="L647" s="202"/>
      <c r="M647" s="208">
        <v>88.32</v>
      </c>
      <c r="N647" s="208"/>
      <c r="O647" s="208"/>
      <c r="P647" s="208"/>
      <c r="Q647" s="208"/>
      <c r="R647" s="208"/>
      <c r="S647" s="202"/>
      <c r="T647" s="202"/>
      <c r="U647" s="208">
        <v>88.32</v>
      </c>
      <c r="V647" s="208"/>
      <c r="W647" s="208"/>
      <c r="X647" s="208"/>
      <c r="Y647" s="208"/>
      <c r="Z647" s="11"/>
      <c r="AA647" s="4"/>
      <c r="AB647" s="11"/>
      <c r="AC647" s="11"/>
      <c r="AD647" s="70"/>
      <c r="AE647" s="24"/>
      <c r="AF647" s="24"/>
      <c r="AG647" s="24"/>
      <c r="AH647" s="24"/>
      <c r="AI647" s="24"/>
      <c r="AJ647" s="24"/>
      <c r="AK647" s="4"/>
      <c r="AL647" s="4"/>
      <c r="AM647" s="24"/>
      <c r="AN647" s="24"/>
      <c r="AO647" s="24"/>
      <c r="AP647" s="24"/>
      <c r="AQ647" s="24"/>
      <c r="AR647" s="24"/>
      <c r="AS647" s="4"/>
      <c r="AT647" s="4"/>
      <c r="AU647" s="24"/>
      <c r="AV647" s="24"/>
      <c r="AW647" s="24"/>
      <c r="AX647" s="24"/>
      <c r="AY647" s="24"/>
      <c r="AZ647" s="24"/>
      <c r="BA647" s="4"/>
    </row>
    <row r="648" spans="2:53">
      <c r="B648" s="208" t="s">
        <v>433</v>
      </c>
      <c r="C648" s="208"/>
      <c r="D648" s="209" t="s">
        <v>110</v>
      </c>
      <c r="E648" s="208">
        <v>4</v>
      </c>
      <c r="F648" s="208">
        <v>3</v>
      </c>
      <c r="G648" s="208"/>
      <c r="H648" s="208">
        <v>1</v>
      </c>
      <c r="I648" s="208">
        <v>1</v>
      </c>
      <c r="J648" s="208"/>
      <c r="K648" s="202"/>
      <c r="L648" s="202"/>
      <c r="M648" s="208">
        <v>440.59</v>
      </c>
      <c r="N648" s="208">
        <v>322.24</v>
      </c>
      <c r="O648" s="208"/>
      <c r="P648" s="208">
        <v>63.82</v>
      </c>
      <c r="Q648" s="208">
        <v>72.69</v>
      </c>
      <c r="R648" s="208"/>
      <c r="S648" s="202"/>
      <c r="T648" s="202"/>
      <c r="U648" s="208">
        <v>110.14749999999999</v>
      </c>
      <c r="V648" s="208">
        <v>107.413333333333</v>
      </c>
      <c r="W648" s="208"/>
      <c r="X648" s="208">
        <v>63.82</v>
      </c>
      <c r="Y648" s="208">
        <v>72.69</v>
      </c>
      <c r="Z648" s="11"/>
      <c r="AA648" s="4"/>
      <c r="AB648" s="11"/>
      <c r="AC648" s="11"/>
      <c r="AD648" s="70"/>
      <c r="AE648" s="24"/>
      <c r="AF648" s="24"/>
      <c r="AG648" s="24"/>
      <c r="AH648" s="24"/>
      <c r="AI648" s="24"/>
      <c r="AJ648" s="24"/>
      <c r="AK648" s="4"/>
      <c r="AL648" s="4"/>
      <c r="AM648" s="24"/>
      <c r="AN648" s="24"/>
      <c r="AO648" s="24"/>
      <c r="AP648" s="24"/>
      <c r="AQ648" s="24"/>
      <c r="AR648" s="24"/>
      <c r="AS648" s="4"/>
      <c r="AT648" s="4"/>
      <c r="AU648" s="24"/>
      <c r="AV648" s="24"/>
      <c r="AW648" s="24"/>
      <c r="AX648" s="24"/>
      <c r="AY648" s="24"/>
      <c r="AZ648" s="24"/>
      <c r="BA648" s="4"/>
    </row>
    <row r="649" spans="2:53">
      <c r="B649" s="208" t="s">
        <v>434</v>
      </c>
      <c r="C649" s="208"/>
      <c r="D649" s="209" t="s">
        <v>156</v>
      </c>
      <c r="E649" s="208">
        <v>180</v>
      </c>
      <c r="F649" s="208">
        <v>123</v>
      </c>
      <c r="G649" s="208">
        <v>101</v>
      </c>
      <c r="H649" s="208">
        <v>81</v>
      </c>
      <c r="I649" s="208">
        <v>74</v>
      </c>
      <c r="J649" s="208"/>
      <c r="K649" s="202"/>
      <c r="L649" s="202"/>
      <c r="M649" s="208">
        <v>25972.92</v>
      </c>
      <c r="N649" s="208">
        <v>16073.75</v>
      </c>
      <c r="O649" s="208">
        <v>22250.99</v>
      </c>
      <c r="P649" s="208">
        <v>22392.7</v>
      </c>
      <c r="Q649" s="208">
        <v>86904.12</v>
      </c>
      <c r="R649" s="208"/>
      <c r="S649" s="202"/>
      <c r="T649" s="202"/>
      <c r="U649" s="208">
        <v>144.29400000000001</v>
      </c>
      <c r="V649" s="208">
        <v>130.68089430894301</v>
      </c>
      <c r="W649" s="208">
        <v>220.30683168316801</v>
      </c>
      <c r="X649" s="208">
        <v>276.45308641975299</v>
      </c>
      <c r="Y649" s="208">
        <v>1174.3800000000001</v>
      </c>
      <c r="Z649" s="11"/>
      <c r="AA649" s="4"/>
      <c r="AB649" s="11"/>
      <c r="AC649" s="11"/>
      <c r="AD649" s="70"/>
      <c r="AE649" s="24"/>
      <c r="AF649" s="24"/>
      <c r="AG649" s="24"/>
      <c r="AH649" s="24"/>
      <c r="AI649" s="24"/>
      <c r="AJ649" s="24"/>
      <c r="AK649" s="4"/>
      <c r="AL649" s="4"/>
      <c r="AM649" s="24"/>
      <c r="AN649" s="24"/>
      <c r="AO649" s="24"/>
      <c r="AP649" s="24"/>
      <c r="AQ649" s="24"/>
      <c r="AR649" s="24"/>
      <c r="AS649" s="4"/>
      <c r="AT649" s="4"/>
      <c r="AU649" s="24"/>
      <c r="AV649" s="24"/>
      <c r="AW649" s="24"/>
      <c r="AX649" s="24"/>
      <c r="AY649" s="24"/>
      <c r="AZ649" s="24"/>
      <c r="BA649" s="4"/>
    </row>
    <row r="650" spans="2:53" ht="13" thickBot="1">
      <c r="B650" s="212" t="s">
        <v>529</v>
      </c>
      <c r="C650" s="212"/>
      <c r="D650" s="213" t="s">
        <v>110</v>
      </c>
      <c r="E650" s="212">
        <v>1</v>
      </c>
      <c r="F650" s="212"/>
      <c r="G650" s="212"/>
      <c r="H650" s="212"/>
      <c r="I650" s="212"/>
      <c r="J650" s="212"/>
      <c r="K650" s="202"/>
      <c r="L650" s="202"/>
      <c r="M650" s="212">
        <v>245.1</v>
      </c>
      <c r="N650" s="208"/>
      <c r="O650" s="208"/>
      <c r="P650" s="208"/>
      <c r="Q650" s="208"/>
      <c r="R650" s="208"/>
      <c r="S650" s="202"/>
      <c r="T650" s="202"/>
      <c r="U650" s="214">
        <v>245.1</v>
      </c>
      <c r="V650" s="214"/>
      <c r="W650" s="214"/>
      <c r="X650" s="214"/>
      <c r="Y650" s="214"/>
      <c r="Z650" s="162"/>
      <c r="AA650" s="4"/>
      <c r="AB650" s="94"/>
      <c r="AC650" s="94"/>
      <c r="AD650" s="86"/>
      <c r="AE650" s="105"/>
      <c r="AF650" s="105"/>
      <c r="AG650" s="105"/>
      <c r="AH650" s="105"/>
      <c r="AI650" s="105"/>
      <c r="AJ650" s="105"/>
      <c r="AK650" s="4"/>
      <c r="AL650" s="4"/>
      <c r="AM650" s="164"/>
      <c r="AN650" s="105"/>
      <c r="AO650" s="105"/>
      <c r="AP650" s="105"/>
      <c r="AQ650" s="105"/>
      <c r="AR650" s="105"/>
      <c r="AS650" s="4"/>
      <c r="AT650" s="4"/>
      <c r="AU650" s="164"/>
      <c r="AV650" s="105"/>
      <c r="AW650" s="105"/>
      <c r="AX650" s="105"/>
      <c r="AY650" s="105"/>
      <c r="AZ650" s="105"/>
      <c r="BA650" s="4"/>
    </row>
    <row r="651" spans="2:53">
      <c r="B651" s="208" t="s">
        <v>435</v>
      </c>
      <c r="C651" s="208"/>
      <c r="D651" s="209" t="s">
        <v>183</v>
      </c>
      <c r="E651" s="208">
        <v>11</v>
      </c>
      <c r="F651" s="208">
        <v>9</v>
      </c>
      <c r="G651" s="208">
        <v>7</v>
      </c>
      <c r="H651" s="208">
        <v>5</v>
      </c>
      <c r="I651" s="208">
        <v>5</v>
      </c>
      <c r="J651" s="208"/>
      <c r="K651" s="202"/>
      <c r="L651" s="202"/>
      <c r="M651" s="208">
        <v>1913.61</v>
      </c>
      <c r="N651" s="208">
        <v>1265.3699999999999</v>
      </c>
      <c r="O651" s="208">
        <v>1614</v>
      </c>
      <c r="P651" s="208">
        <v>1118.9000000000001</v>
      </c>
      <c r="Q651" s="208">
        <v>12153.39</v>
      </c>
      <c r="R651" s="208"/>
      <c r="S651" s="202"/>
      <c r="T651" s="202"/>
      <c r="U651" s="208">
        <v>173.964545454545</v>
      </c>
      <c r="V651" s="208">
        <v>140.59666666666701</v>
      </c>
      <c r="W651" s="208">
        <v>230.57142857142901</v>
      </c>
      <c r="X651" s="208">
        <v>223.78</v>
      </c>
      <c r="Y651" s="208">
        <v>2430.6779999999999</v>
      </c>
      <c r="Z651" s="11"/>
      <c r="AA651" s="4"/>
      <c r="AB651" s="11"/>
      <c r="AC651" s="11"/>
      <c r="AD651" s="70"/>
      <c r="AE651" s="24"/>
      <c r="AF651" s="24"/>
      <c r="AG651" s="24"/>
      <c r="AH651" s="24"/>
      <c r="AI651" s="24"/>
      <c r="AJ651" s="24"/>
      <c r="AK651" s="4"/>
      <c r="AL651" s="4"/>
      <c r="AM651" s="24"/>
      <c r="AN651" s="24"/>
      <c r="AO651" s="24"/>
      <c r="AP651" s="24"/>
      <c r="AQ651" s="24"/>
      <c r="AR651" s="24"/>
      <c r="AS651" s="4"/>
      <c r="AT651" s="4"/>
      <c r="AU651" s="24"/>
      <c r="AV651" s="24"/>
      <c r="AW651" s="24"/>
      <c r="AX651" s="24"/>
      <c r="AY651" s="24"/>
      <c r="AZ651" s="24"/>
      <c r="BA651" s="4"/>
    </row>
    <row r="652" spans="2:53">
      <c r="B652" s="208" t="s">
        <v>436</v>
      </c>
      <c r="C652" s="208"/>
      <c r="D652" s="209" t="s">
        <v>181</v>
      </c>
      <c r="E652" s="208">
        <v>369</v>
      </c>
      <c r="F652" s="208">
        <v>287</v>
      </c>
      <c r="G652" s="208">
        <v>243</v>
      </c>
      <c r="H652" s="208">
        <v>191</v>
      </c>
      <c r="I652" s="208">
        <v>157</v>
      </c>
      <c r="J652" s="208"/>
      <c r="K652" s="202"/>
      <c r="L652" s="202"/>
      <c r="M652" s="208">
        <v>49394.26</v>
      </c>
      <c r="N652" s="208">
        <v>42686.14</v>
      </c>
      <c r="O652" s="208">
        <v>64073.050000000097</v>
      </c>
      <c r="P652" s="208">
        <v>45332.74</v>
      </c>
      <c r="Q652" s="208">
        <v>194043.12</v>
      </c>
      <c r="R652" s="208"/>
      <c r="S652" s="202"/>
      <c r="T652" s="202"/>
      <c r="U652" s="208">
        <v>132.42428954423599</v>
      </c>
      <c r="V652" s="208">
        <v>148.73219512195101</v>
      </c>
      <c r="W652" s="208">
        <v>263.67510288065898</v>
      </c>
      <c r="X652" s="208">
        <v>237.34418848167499</v>
      </c>
      <c r="Y652" s="208">
        <v>1235.9434394904499</v>
      </c>
      <c r="Z652" s="11"/>
      <c r="AA652" s="4"/>
      <c r="AB652" s="11"/>
      <c r="AC652" s="11"/>
      <c r="AD652" s="70"/>
      <c r="AE652" s="24"/>
      <c r="AF652" s="24"/>
      <c r="AG652" s="24"/>
      <c r="AH652" s="24"/>
      <c r="AI652" s="24"/>
      <c r="AJ652" s="24"/>
      <c r="AK652" s="4"/>
      <c r="AL652" s="4"/>
      <c r="AM652" s="24"/>
      <c r="AN652" s="24"/>
      <c r="AO652" s="24"/>
      <c r="AP652" s="24"/>
      <c r="AQ652" s="24"/>
      <c r="AR652" s="24"/>
      <c r="AS652" s="4"/>
      <c r="AT652" s="4"/>
      <c r="AU652" s="24"/>
      <c r="AV652" s="24"/>
      <c r="AW652" s="24"/>
      <c r="AX652" s="24"/>
      <c r="AY652" s="24"/>
      <c r="AZ652" s="24"/>
      <c r="BA652" s="4"/>
    </row>
    <row r="653" spans="2:53">
      <c r="B653" s="208" t="s">
        <v>437</v>
      </c>
      <c r="C653" s="208"/>
      <c r="D653" s="209" t="s">
        <v>438</v>
      </c>
      <c r="E653" s="208">
        <v>402</v>
      </c>
      <c r="F653" s="208">
        <v>294</v>
      </c>
      <c r="G653" s="208">
        <v>245</v>
      </c>
      <c r="H653" s="208">
        <v>173</v>
      </c>
      <c r="I653" s="208">
        <v>150</v>
      </c>
      <c r="J653" s="208"/>
      <c r="K653" s="202"/>
      <c r="L653" s="202"/>
      <c r="M653" s="208">
        <v>49870.19</v>
      </c>
      <c r="N653" s="208">
        <v>44018.94</v>
      </c>
      <c r="O653" s="208">
        <v>59719.34</v>
      </c>
      <c r="P653" s="208">
        <v>44077.42</v>
      </c>
      <c r="Q653" s="208">
        <v>149293.12</v>
      </c>
      <c r="R653" s="208"/>
      <c r="S653" s="202"/>
      <c r="T653" s="202"/>
      <c r="U653" s="208">
        <v>124.05519900497499</v>
      </c>
      <c r="V653" s="208">
        <v>149.724285714286</v>
      </c>
      <c r="W653" s="208">
        <v>243.75240816326499</v>
      </c>
      <c r="X653" s="208">
        <v>254.78277456647399</v>
      </c>
      <c r="Y653" s="208">
        <v>995.287466666667</v>
      </c>
      <c r="Z653" s="11"/>
      <c r="AA653" s="4"/>
      <c r="AB653" s="11"/>
      <c r="AC653" s="11"/>
      <c r="AD653" s="70"/>
      <c r="AE653" s="24"/>
      <c r="AF653" s="24"/>
      <c r="AG653" s="24"/>
      <c r="AH653" s="24"/>
      <c r="AI653" s="24"/>
      <c r="AJ653" s="24"/>
      <c r="AK653" s="4"/>
      <c r="AL653" s="4"/>
      <c r="AM653" s="24"/>
      <c r="AN653" s="24"/>
      <c r="AO653" s="24"/>
      <c r="AP653" s="24"/>
      <c r="AQ653" s="24"/>
      <c r="AR653" s="24"/>
      <c r="AS653" s="4"/>
      <c r="AT653" s="4"/>
      <c r="AU653" s="24"/>
      <c r="AV653" s="24"/>
      <c r="AW653" s="24"/>
      <c r="AX653" s="24"/>
      <c r="AY653" s="24"/>
      <c r="AZ653" s="24"/>
      <c r="BA653" s="4"/>
    </row>
    <row r="654" spans="2:53">
      <c r="B654" s="208" t="s">
        <v>439</v>
      </c>
      <c r="C654" s="208"/>
      <c r="D654" s="209" t="s">
        <v>148</v>
      </c>
      <c r="E654" s="208">
        <v>176</v>
      </c>
      <c r="F654" s="208">
        <v>120</v>
      </c>
      <c r="G654" s="208">
        <v>100</v>
      </c>
      <c r="H654" s="208">
        <v>73</v>
      </c>
      <c r="I654" s="208">
        <v>60</v>
      </c>
      <c r="J654" s="208"/>
      <c r="K654" s="202"/>
      <c r="L654" s="202"/>
      <c r="M654" s="208">
        <v>15875.59</v>
      </c>
      <c r="N654" s="208">
        <v>12247.44</v>
      </c>
      <c r="O654" s="208">
        <v>19298.830000000002</v>
      </c>
      <c r="P654" s="208">
        <v>16770.47</v>
      </c>
      <c r="Q654" s="208">
        <v>73997.27</v>
      </c>
      <c r="R654" s="208"/>
      <c r="S654" s="202"/>
      <c r="T654" s="202"/>
      <c r="U654" s="208">
        <v>88.690446927374296</v>
      </c>
      <c r="V654" s="208">
        <v>102.062</v>
      </c>
      <c r="W654" s="208">
        <v>192.98830000000001</v>
      </c>
      <c r="X654" s="208">
        <v>229.732465753425</v>
      </c>
      <c r="Y654" s="208">
        <v>1233.2878333333299</v>
      </c>
      <c r="Z654" s="11"/>
      <c r="AA654" s="4"/>
      <c r="AB654" s="11"/>
      <c r="AC654" s="11"/>
      <c r="AD654" s="70"/>
      <c r="AE654" s="24"/>
      <c r="AF654" s="24"/>
      <c r="AG654" s="24"/>
      <c r="AH654" s="24"/>
      <c r="AI654" s="24"/>
      <c r="AJ654" s="24"/>
      <c r="AK654" s="4"/>
      <c r="AL654" s="4"/>
      <c r="AM654" s="24"/>
      <c r="AN654" s="24"/>
      <c r="AO654" s="24"/>
      <c r="AP654" s="24"/>
      <c r="AQ654" s="24"/>
      <c r="AR654" s="24"/>
      <c r="AS654" s="4"/>
      <c r="AT654" s="4"/>
      <c r="AU654" s="24"/>
      <c r="AV654" s="24"/>
      <c r="AW654" s="24"/>
      <c r="AX654" s="24"/>
      <c r="AY654" s="24"/>
      <c r="AZ654" s="24"/>
      <c r="BA654" s="4"/>
    </row>
    <row r="655" spans="2:53">
      <c r="B655" s="208" t="s">
        <v>440</v>
      </c>
      <c r="C655" s="208"/>
      <c r="D655" s="209" t="s">
        <v>115</v>
      </c>
      <c r="E655" s="208">
        <v>138</v>
      </c>
      <c r="F655" s="208">
        <v>94</v>
      </c>
      <c r="G655" s="208">
        <v>80</v>
      </c>
      <c r="H655" s="208">
        <v>67</v>
      </c>
      <c r="I655" s="208">
        <v>62</v>
      </c>
      <c r="J655" s="208"/>
      <c r="K655" s="202"/>
      <c r="L655" s="202"/>
      <c r="M655" s="208">
        <v>23985.95</v>
      </c>
      <c r="N655" s="208">
        <v>13577.84</v>
      </c>
      <c r="O655" s="208">
        <v>18581.39</v>
      </c>
      <c r="P655" s="208">
        <v>17326.2</v>
      </c>
      <c r="Q655" s="208">
        <v>94525.72</v>
      </c>
      <c r="R655" s="208"/>
      <c r="S655" s="202"/>
      <c r="T655" s="202"/>
      <c r="U655" s="208">
        <v>173.811231884058</v>
      </c>
      <c r="V655" s="208">
        <v>144.44510638297899</v>
      </c>
      <c r="W655" s="208">
        <v>232.26737499999999</v>
      </c>
      <c r="X655" s="208">
        <v>258.60000000000002</v>
      </c>
      <c r="Y655" s="208">
        <v>1524.60838709677</v>
      </c>
      <c r="Z655" s="11"/>
      <c r="AA655" s="4"/>
      <c r="AB655" s="11"/>
      <c r="AC655" s="11"/>
      <c r="AD655" s="70"/>
      <c r="AE655" s="24"/>
      <c r="AF655" s="24"/>
      <c r="AG655" s="24"/>
      <c r="AH655" s="24"/>
      <c r="AI655" s="24"/>
      <c r="AJ655" s="24"/>
      <c r="AK655" s="4"/>
      <c r="AL655" s="4"/>
      <c r="AM655" s="24"/>
      <c r="AN655" s="24"/>
      <c r="AO655" s="24"/>
      <c r="AP655" s="24"/>
      <c r="AQ655" s="24"/>
      <c r="AR655" s="24"/>
      <c r="AS655" s="4"/>
      <c r="AT655" s="4"/>
      <c r="AU655" s="24"/>
      <c r="AV655" s="24"/>
      <c r="AW655" s="24"/>
      <c r="AX655" s="24"/>
      <c r="AY655" s="24"/>
      <c r="AZ655" s="24"/>
      <c r="BA655" s="4"/>
    </row>
    <row r="656" spans="2:53">
      <c r="B656" s="208" t="s">
        <v>441</v>
      </c>
      <c r="C656" s="208"/>
      <c r="D656" s="209" t="s">
        <v>134</v>
      </c>
      <c r="E656" s="208">
        <v>1</v>
      </c>
      <c r="F656" s="208">
        <v>1</v>
      </c>
      <c r="G656" s="208">
        <v>1</v>
      </c>
      <c r="H656" s="208">
        <v>1</v>
      </c>
      <c r="I656" s="208">
        <v>1</v>
      </c>
      <c r="J656" s="208"/>
      <c r="K656" s="202"/>
      <c r="L656" s="202"/>
      <c r="M656" s="208">
        <v>178.03</v>
      </c>
      <c r="N656" s="208">
        <v>106.75</v>
      </c>
      <c r="O656" s="208">
        <v>191.1</v>
      </c>
      <c r="P656" s="208">
        <v>228.03</v>
      </c>
      <c r="Q656" s="208">
        <v>593.86</v>
      </c>
      <c r="R656" s="208"/>
      <c r="S656" s="202"/>
      <c r="T656" s="202"/>
      <c r="U656" s="208">
        <v>178.03</v>
      </c>
      <c r="V656" s="208">
        <v>106.75</v>
      </c>
      <c r="W656" s="208">
        <v>191.1</v>
      </c>
      <c r="X656" s="208">
        <v>228.03</v>
      </c>
      <c r="Y656" s="208">
        <v>593.86</v>
      </c>
      <c r="Z656" s="11"/>
      <c r="AA656" s="4"/>
      <c r="AB656" s="11"/>
      <c r="AC656" s="11"/>
      <c r="AD656" s="70"/>
      <c r="AE656" s="24"/>
      <c r="AF656" s="24"/>
      <c r="AG656" s="24"/>
      <c r="AH656" s="24"/>
      <c r="AI656" s="24"/>
      <c r="AJ656" s="24"/>
      <c r="AK656" s="4"/>
      <c r="AL656" s="4"/>
      <c r="AM656" s="24"/>
      <c r="AN656" s="24"/>
      <c r="AO656" s="24"/>
      <c r="AP656" s="24"/>
      <c r="AQ656" s="24"/>
      <c r="AR656" s="24"/>
      <c r="AS656" s="4"/>
      <c r="AT656" s="4"/>
      <c r="AU656" s="24"/>
      <c r="AV656" s="24"/>
      <c r="AW656" s="24"/>
      <c r="AX656" s="24"/>
      <c r="AY656" s="24"/>
      <c r="AZ656" s="24"/>
      <c r="BA656" s="4"/>
    </row>
    <row r="657" spans="1:53">
      <c r="B657" s="208" t="s">
        <v>441</v>
      </c>
      <c r="C657" s="208"/>
      <c r="D657" s="209" t="s">
        <v>442</v>
      </c>
      <c r="E657" s="208">
        <v>134</v>
      </c>
      <c r="F657" s="208">
        <v>95</v>
      </c>
      <c r="G657" s="208">
        <v>80</v>
      </c>
      <c r="H657" s="208">
        <v>73</v>
      </c>
      <c r="I657" s="208">
        <v>84</v>
      </c>
      <c r="J657" s="208"/>
      <c r="K657" s="202"/>
      <c r="L657" s="202"/>
      <c r="M657" s="208">
        <v>24376.46</v>
      </c>
      <c r="N657" s="208">
        <v>14163.35</v>
      </c>
      <c r="O657" s="208">
        <v>15280.41</v>
      </c>
      <c r="P657" s="208">
        <v>16011.79</v>
      </c>
      <c r="Q657" s="208">
        <v>136628.81</v>
      </c>
      <c r="R657" s="208"/>
      <c r="S657" s="202"/>
      <c r="T657" s="202"/>
      <c r="U657" s="208">
        <v>179.23867647058799</v>
      </c>
      <c r="V657" s="208">
        <v>149.087894736842</v>
      </c>
      <c r="W657" s="208">
        <v>191.00512499999999</v>
      </c>
      <c r="X657" s="208">
        <v>219.33958904109599</v>
      </c>
      <c r="Y657" s="208">
        <v>1626.5334523809499</v>
      </c>
      <c r="Z657" s="11"/>
      <c r="AA657" s="4"/>
      <c r="AB657" s="11"/>
      <c r="AC657" s="11"/>
      <c r="AD657" s="70"/>
      <c r="AE657" s="24"/>
      <c r="AF657" s="24"/>
      <c r="AG657" s="24"/>
      <c r="AH657" s="24"/>
      <c r="AI657" s="24"/>
      <c r="AJ657" s="24"/>
      <c r="AK657" s="4"/>
      <c r="AL657" s="4"/>
      <c r="AM657" s="24"/>
      <c r="AN657" s="24"/>
      <c r="AO657" s="24"/>
      <c r="AP657" s="24"/>
      <c r="AQ657" s="24"/>
      <c r="AR657" s="24"/>
      <c r="AS657" s="4"/>
      <c r="AT657" s="4"/>
      <c r="AU657" s="24"/>
      <c r="AV657" s="24"/>
      <c r="AW657" s="24"/>
      <c r="AX657" s="24"/>
      <c r="AY657" s="24"/>
      <c r="AZ657" s="24"/>
      <c r="BA657" s="4"/>
    </row>
    <row r="658" spans="1:53">
      <c r="B658" s="208" t="s">
        <v>443</v>
      </c>
      <c r="C658" s="208"/>
      <c r="D658" s="209" t="s">
        <v>444</v>
      </c>
      <c r="E658" s="208">
        <v>1766</v>
      </c>
      <c r="F658" s="208">
        <v>1140</v>
      </c>
      <c r="G658" s="208">
        <v>852</v>
      </c>
      <c r="H658" s="208">
        <v>532</v>
      </c>
      <c r="I658" s="208">
        <v>459</v>
      </c>
      <c r="J658" s="208"/>
      <c r="K658" s="202"/>
      <c r="L658" s="202"/>
      <c r="M658" s="208">
        <v>111471.73</v>
      </c>
      <c r="N658" s="208">
        <v>96446.0199999998</v>
      </c>
      <c r="O658" s="208">
        <v>143618.23999999999</v>
      </c>
      <c r="P658" s="208">
        <v>83176.73</v>
      </c>
      <c r="Q658" s="208">
        <v>253540.38</v>
      </c>
      <c r="R658" s="208"/>
      <c r="S658" s="202"/>
      <c r="T658" s="202"/>
      <c r="U658" s="208">
        <v>62.9072968397289</v>
      </c>
      <c r="V658" s="208">
        <v>84.601771929824395</v>
      </c>
      <c r="W658" s="208">
        <v>168.566009389671</v>
      </c>
      <c r="X658" s="208">
        <v>156.34723684210499</v>
      </c>
      <c r="Y658" s="208">
        <v>552.37555555555605</v>
      </c>
      <c r="Z658" s="11"/>
      <c r="AA658" s="4"/>
      <c r="AB658" s="11"/>
      <c r="AC658" s="11"/>
      <c r="AD658" s="70"/>
      <c r="AE658" s="24"/>
      <c r="AF658" s="24"/>
      <c r="AG658" s="24"/>
      <c r="AH658" s="24"/>
      <c r="AI658" s="24"/>
      <c r="AJ658" s="24"/>
      <c r="AK658" s="4"/>
      <c r="AL658" s="4"/>
      <c r="AM658" s="24"/>
      <c r="AN658" s="24"/>
      <c r="AO658" s="24"/>
      <c r="AP658" s="24"/>
      <c r="AQ658" s="24"/>
      <c r="AR658" s="24"/>
      <c r="AS658" s="4"/>
      <c r="AT658" s="4"/>
      <c r="AU658" s="24"/>
      <c r="AV658" s="24"/>
      <c r="AW658" s="24"/>
      <c r="AX658" s="24"/>
      <c r="AY658" s="24"/>
      <c r="AZ658" s="24"/>
      <c r="BA658" s="4"/>
    </row>
    <row r="659" spans="1:53">
      <c r="B659" s="208" t="s">
        <v>445</v>
      </c>
      <c r="C659" s="208"/>
      <c r="D659" s="209" t="s">
        <v>87</v>
      </c>
      <c r="E659" s="208">
        <v>1</v>
      </c>
      <c r="F659" s="208">
        <v>1</v>
      </c>
      <c r="G659" s="208">
        <v>1</v>
      </c>
      <c r="H659" s="208">
        <v>1</v>
      </c>
      <c r="I659" s="208"/>
      <c r="J659" s="208"/>
      <c r="K659" s="202"/>
      <c r="L659" s="202"/>
      <c r="M659" s="208">
        <v>19.52</v>
      </c>
      <c r="N659" s="208">
        <v>40.29</v>
      </c>
      <c r="O659" s="208">
        <v>29.55</v>
      </c>
      <c r="P659" s="208">
        <v>20.66</v>
      </c>
      <c r="Q659" s="208"/>
      <c r="R659" s="208"/>
      <c r="S659" s="202"/>
      <c r="T659" s="202"/>
      <c r="U659" s="208">
        <v>19.52</v>
      </c>
      <c r="V659" s="208">
        <v>40.29</v>
      </c>
      <c r="W659" s="208">
        <v>29.55</v>
      </c>
      <c r="X659" s="208">
        <v>20.66</v>
      </c>
      <c r="Y659" s="208"/>
      <c r="Z659" s="11"/>
      <c r="AA659" s="4"/>
      <c r="AB659" s="11"/>
      <c r="AC659" s="11"/>
      <c r="AD659" s="70"/>
      <c r="AE659" s="24"/>
      <c r="AF659" s="24"/>
      <c r="AG659" s="24"/>
      <c r="AH659" s="24"/>
      <c r="AI659" s="24"/>
      <c r="AJ659" s="24"/>
      <c r="AK659" s="4"/>
      <c r="AL659" s="4"/>
      <c r="AM659" s="24"/>
      <c r="AN659" s="24"/>
      <c r="AO659" s="24"/>
      <c r="AP659" s="24"/>
      <c r="AQ659" s="24"/>
      <c r="AR659" s="24"/>
      <c r="AS659" s="4"/>
      <c r="AT659" s="4"/>
      <c r="AU659" s="24"/>
      <c r="AV659" s="24"/>
      <c r="AW659" s="24"/>
      <c r="AX659" s="24"/>
      <c r="AY659" s="24"/>
      <c r="AZ659" s="24"/>
      <c r="BA659" s="4"/>
    </row>
    <row r="660" spans="1:53" ht="13" thickBot="1">
      <c r="B660" s="212" t="s">
        <v>445</v>
      </c>
      <c r="C660" s="212"/>
      <c r="D660" s="213" t="s">
        <v>144</v>
      </c>
      <c r="E660" s="212">
        <v>2798</v>
      </c>
      <c r="F660" s="212">
        <v>2065</v>
      </c>
      <c r="G660" s="212">
        <v>1758</v>
      </c>
      <c r="H660" s="212">
        <v>1377</v>
      </c>
      <c r="I660" s="212">
        <v>1253</v>
      </c>
      <c r="J660" s="212"/>
      <c r="K660" s="202"/>
      <c r="L660" s="202"/>
      <c r="M660" s="212">
        <v>349483.91</v>
      </c>
      <c r="N660" s="208">
        <v>272813.09999999899</v>
      </c>
      <c r="O660" s="208">
        <v>391018.74</v>
      </c>
      <c r="P660" s="208">
        <v>357371.78</v>
      </c>
      <c r="Q660" s="208">
        <v>1497089.75</v>
      </c>
      <c r="R660" s="208"/>
      <c r="S660" s="202"/>
      <c r="T660" s="202"/>
      <c r="U660" s="214">
        <v>123.66734253361599</v>
      </c>
      <c r="V660" s="214">
        <v>131.857467375543</v>
      </c>
      <c r="W660" s="214">
        <v>222.16973863636301</v>
      </c>
      <c r="X660" s="214">
        <v>259.529251997095</v>
      </c>
      <c r="Y660" s="214">
        <v>1194.80426975259</v>
      </c>
      <c r="Z660" s="162"/>
      <c r="AA660" s="4"/>
      <c r="AB660" s="94"/>
      <c r="AC660" s="94"/>
      <c r="AD660" s="86"/>
      <c r="AE660" s="105"/>
      <c r="AF660" s="105"/>
      <c r="AG660" s="105"/>
      <c r="AH660" s="105"/>
      <c r="AI660" s="105"/>
      <c r="AJ660" s="105"/>
      <c r="AK660" s="4"/>
      <c r="AL660" s="4"/>
      <c r="AM660" s="164"/>
      <c r="AN660" s="105"/>
      <c r="AO660" s="105"/>
      <c r="AP660" s="105"/>
      <c r="AQ660" s="105"/>
      <c r="AR660" s="105"/>
      <c r="AS660" s="4"/>
      <c r="AT660" s="4"/>
      <c r="AU660" s="164"/>
      <c r="AV660" s="105"/>
      <c r="AW660" s="105"/>
      <c r="AX660" s="105"/>
      <c r="AY660" s="105"/>
      <c r="AZ660" s="105"/>
      <c r="BA660" s="4"/>
    </row>
    <row r="661" spans="1:53">
      <c r="B661" s="208" t="s">
        <v>446</v>
      </c>
      <c r="C661" s="208"/>
      <c r="D661" s="209" t="s">
        <v>152</v>
      </c>
      <c r="E661" s="208">
        <v>1</v>
      </c>
      <c r="F661" s="208">
        <v>1</v>
      </c>
      <c r="G661" s="208"/>
      <c r="H661" s="208"/>
      <c r="I661" s="208"/>
      <c r="J661" s="208"/>
      <c r="K661" s="202"/>
      <c r="L661" s="202"/>
      <c r="M661" s="208">
        <v>6.88</v>
      </c>
      <c r="N661" s="208">
        <v>5.84</v>
      </c>
      <c r="O661" s="208"/>
      <c r="P661" s="208"/>
      <c r="Q661" s="208"/>
      <c r="R661" s="208"/>
      <c r="S661" s="202"/>
      <c r="T661" s="202"/>
      <c r="U661" s="208">
        <v>6.88</v>
      </c>
      <c r="V661" s="208">
        <v>5.84</v>
      </c>
      <c r="W661" s="208"/>
      <c r="X661" s="208"/>
      <c r="Y661" s="208"/>
      <c r="Z661" s="11"/>
      <c r="AA661" s="4"/>
      <c r="AB661" s="11"/>
      <c r="AC661" s="11"/>
      <c r="AD661" s="70"/>
      <c r="AE661" s="24"/>
      <c r="AF661" s="24"/>
      <c r="AG661" s="24"/>
      <c r="AH661" s="24"/>
      <c r="AI661" s="24"/>
      <c r="AJ661" s="24"/>
      <c r="AK661" s="4"/>
      <c r="AL661" s="4"/>
      <c r="AM661" s="24"/>
      <c r="AN661" s="24"/>
      <c r="AO661" s="24"/>
      <c r="AP661" s="24"/>
      <c r="AQ661" s="24"/>
      <c r="AR661" s="24"/>
      <c r="AS661" s="4"/>
      <c r="AT661" s="4"/>
      <c r="AU661" s="24"/>
      <c r="AV661" s="24"/>
      <c r="AW661" s="24"/>
      <c r="AX661" s="24"/>
      <c r="AY661" s="24"/>
      <c r="AZ661" s="24"/>
      <c r="BA661" s="4"/>
    </row>
    <row r="662" spans="1:53">
      <c r="B662" s="208" t="s">
        <v>446</v>
      </c>
      <c r="C662" s="208"/>
      <c r="D662" s="209" t="s">
        <v>218</v>
      </c>
      <c r="E662" s="208">
        <v>64</v>
      </c>
      <c r="F662" s="208">
        <v>27</v>
      </c>
      <c r="G662" s="208">
        <v>16</v>
      </c>
      <c r="H662" s="208">
        <v>15</v>
      </c>
      <c r="I662" s="208">
        <v>15</v>
      </c>
      <c r="J662" s="208"/>
      <c r="K662" s="202"/>
      <c r="L662" s="202"/>
      <c r="M662" s="208">
        <v>10938.77</v>
      </c>
      <c r="N662" s="208">
        <v>3427.46</v>
      </c>
      <c r="O662" s="208">
        <v>2937.53</v>
      </c>
      <c r="P662" s="208">
        <v>3855.68</v>
      </c>
      <c r="Q662" s="208">
        <v>25490.52</v>
      </c>
      <c r="R662" s="208"/>
      <c r="S662" s="202"/>
      <c r="T662" s="202"/>
      <c r="U662" s="208">
        <v>170.91828125000001</v>
      </c>
      <c r="V662" s="208">
        <v>126.94296296296299</v>
      </c>
      <c r="W662" s="208">
        <v>183.59562500000001</v>
      </c>
      <c r="X662" s="208">
        <v>257.04533333333302</v>
      </c>
      <c r="Y662" s="208">
        <v>1699.3679999999999</v>
      </c>
      <c r="Z662" s="11"/>
      <c r="AA662" s="4"/>
      <c r="AB662" s="11"/>
      <c r="AC662" s="11"/>
      <c r="AD662" s="70"/>
      <c r="AE662" s="24"/>
      <c r="AF662" s="24"/>
      <c r="AG662" s="24"/>
      <c r="AH662" s="24"/>
      <c r="AI662" s="24"/>
      <c r="AJ662" s="24"/>
      <c r="AK662" s="4"/>
      <c r="AL662" s="4"/>
      <c r="AM662" s="24"/>
      <c r="AN662" s="24"/>
      <c r="AO662" s="24"/>
      <c r="AP662" s="24"/>
      <c r="AQ662" s="24"/>
      <c r="AR662" s="24"/>
      <c r="AS662" s="4"/>
      <c r="AT662" s="4"/>
      <c r="AU662" s="24"/>
      <c r="AV662" s="24"/>
      <c r="AW662" s="24"/>
      <c r="AX662" s="24"/>
      <c r="AY662" s="24"/>
      <c r="AZ662" s="24"/>
      <c r="BA662" s="4"/>
    </row>
    <row r="663" spans="1:53">
      <c r="B663" s="208" t="s">
        <v>447</v>
      </c>
      <c r="C663" s="208"/>
      <c r="D663" s="209" t="s">
        <v>448</v>
      </c>
      <c r="E663" s="208">
        <v>64</v>
      </c>
      <c r="F663" s="208">
        <v>45</v>
      </c>
      <c r="G663" s="208">
        <v>39</v>
      </c>
      <c r="H663" s="208">
        <v>27</v>
      </c>
      <c r="I663" s="208">
        <v>25</v>
      </c>
      <c r="J663" s="208"/>
      <c r="K663" s="202"/>
      <c r="L663" s="202"/>
      <c r="M663" s="208">
        <v>9591.7000000000007</v>
      </c>
      <c r="N663" s="208">
        <v>6612.57</v>
      </c>
      <c r="O663" s="208">
        <v>9530.5</v>
      </c>
      <c r="P663" s="208">
        <v>7526.19</v>
      </c>
      <c r="Q663" s="208">
        <v>38472.019999999997</v>
      </c>
      <c r="R663" s="208"/>
      <c r="S663" s="202"/>
      <c r="T663" s="202"/>
      <c r="U663" s="208">
        <v>147.564615384615</v>
      </c>
      <c r="V663" s="208">
        <v>146.946</v>
      </c>
      <c r="W663" s="208">
        <v>244.371794871795</v>
      </c>
      <c r="X663" s="208">
        <v>278.74777777777803</v>
      </c>
      <c r="Y663" s="208">
        <v>1538.8807999999999</v>
      </c>
      <c r="Z663" s="11"/>
      <c r="AA663" s="4"/>
      <c r="AB663" s="11"/>
      <c r="AC663" s="11"/>
      <c r="AD663" s="70"/>
      <c r="AE663" s="24"/>
      <c r="AF663" s="24"/>
      <c r="AG663" s="24"/>
      <c r="AH663" s="24"/>
      <c r="AI663" s="24"/>
      <c r="AJ663" s="24"/>
      <c r="AK663" s="4"/>
      <c r="AL663" s="4"/>
      <c r="AM663" s="24"/>
      <c r="AN663" s="24"/>
      <c r="AO663" s="24"/>
      <c r="AP663" s="24"/>
      <c r="AQ663" s="24"/>
      <c r="AR663" s="24"/>
      <c r="AS663" s="4"/>
      <c r="AT663" s="4"/>
      <c r="AU663" s="24"/>
      <c r="AV663" s="24"/>
      <c r="AW663" s="24"/>
      <c r="AX663" s="24"/>
      <c r="AY663" s="24"/>
      <c r="AZ663" s="24"/>
      <c r="BA663" s="4"/>
    </row>
    <row r="664" spans="1:53">
      <c r="B664" s="208" t="s">
        <v>449</v>
      </c>
      <c r="C664" s="208"/>
      <c r="D664" s="209" t="s">
        <v>444</v>
      </c>
      <c r="E664" s="208">
        <v>1</v>
      </c>
      <c r="F664" s="208">
        <v>1</v>
      </c>
      <c r="G664" s="208">
        <v>1</v>
      </c>
      <c r="H664" s="208">
        <v>1</v>
      </c>
      <c r="I664" s="208"/>
      <c r="J664" s="208"/>
      <c r="K664" s="202"/>
      <c r="L664" s="202"/>
      <c r="M664" s="208">
        <v>9</v>
      </c>
      <c r="N664" s="208">
        <v>9.0399999999999991</v>
      </c>
      <c r="O664" s="208">
        <v>14.13</v>
      </c>
      <c r="P664" s="208">
        <v>65</v>
      </c>
      <c r="Q664" s="208"/>
      <c r="R664" s="208"/>
      <c r="S664" s="202"/>
      <c r="T664" s="202"/>
      <c r="U664" s="208">
        <v>9</v>
      </c>
      <c r="V664" s="208">
        <v>9.0399999999999991</v>
      </c>
      <c r="W664" s="208">
        <v>14.13</v>
      </c>
      <c r="X664" s="208">
        <v>65</v>
      </c>
      <c r="Y664" s="208"/>
      <c r="Z664" s="11"/>
      <c r="AA664" s="4"/>
      <c r="AB664" s="11"/>
      <c r="AC664" s="11"/>
      <c r="AD664" s="70"/>
      <c r="AE664" s="24"/>
      <c r="AF664" s="24"/>
      <c r="AG664" s="24"/>
      <c r="AH664" s="24"/>
      <c r="AI664" s="24"/>
      <c r="AJ664" s="24"/>
      <c r="AK664" s="4"/>
      <c r="AL664" s="4"/>
      <c r="AM664" s="24"/>
      <c r="AN664" s="24"/>
      <c r="AO664" s="24"/>
      <c r="AP664" s="24"/>
      <c r="AQ664" s="24"/>
      <c r="AR664" s="24"/>
      <c r="AS664" s="4"/>
      <c r="AT664" s="4"/>
      <c r="AU664" s="24"/>
      <c r="AV664" s="24"/>
      <c r="AW664" s="24"/>
      <c r="AX664" s="24"/>
      <c r="AY664" s="24"/>
      <c r="AZ664" s="24"/>
      <c r="BA664" s="4"/>
    </row>
    <row r="665" spans="1:53">
      <c r="B665" s="208" t="s">
        <v>449</v>
      </c>
      <c r="C665" s="208"/>
      <c r="D665" s="209" t="s">
        <v>117</v>
      </c>
      <c r="E665" s="208">
        <v>364</v>
      </c>
      <c r="F665" s="208">
        <v>281</v>
      </c>
      <c r="G665" s="208">
        <v>223</v>
      </c>
      <c r="H665" s="208">
        <v>172</v>
      </c>
      <c r="I665" s="208">
        <v>160</v>
      </c>
      <c r="J665" s="208"/>
      <c r="K665" s="202"/>
      <c r="L665" s="202"/>
      <c r="M665" s="208">
        <v>41476.230000000003</v>
      </c>
      <c r="N665" s="208">
        <v>38514.58</v>
      </c>
      <c r="O665" s="208">
        <v>39253</v>
      </c>
      <c r="P665" s="208">
        <v>37637.69</v>
      </c>
      <c r="Q665" s="208">
        <v>173869.85</v>
      </c>
      <c r="R665" s="208"/>
      <c r="S665" s="202"/>
      <c r="T665" s="202"/>
      <c r="U665" s="208">
        <v>113.014250681199</v>
      </c>
      <c r="V665" s="208">
        <v>137.06256227758001</v>
      </c>
      <c r="W665" s="208">
        <v>176.022421524664</v>
      </c>
      <c r="X665" s="208">
        <v>218.82377906976799</v>
      </c>
      <c r="Y665" s="208">
        <v>1086.6865625</v>
      </c>
      <c r="Z665" s="11"/>
      <c r="AA665" s="4"/>
      <c r="AB665" s="11"/>
      <c r="AC665" s="11"/>
      <c r="AD665" s="70"/>
      <c r="AE665" s="24"/>
      <c r="AF665" s="24"/>
      <c r="AG665" s="24"/>
      <c r="AH665" s="24"/>
      <c r="AI665" s="24"/>
      <c r="AJ665" s="24"/>
      <c r="AK665" s="4"/>
      <c r="AL665" s="4"/>
      <c r="AM665" s="24"/>
      <c r="AN665" s="24"/>
      <c r="AO665" s="24"/>
      <c r="AP665" s="24"/>
      <c r="AQ665" s="24"/>
      <c r="AR665" s="24"/>
      <c r="AS665" s="4"/>
      <c r="AT665" s="4"/>
      <c r="AU665" s="24"/>
      <c r="AV665" s="24"/>
      <c r="AW665" s="24"/>
      <c r="AX665" s="24"/>
      <c r="AY665" s="24"/>
      <c r="AZ665" s="24"/>
      <c r="BA665" s="4"/>
    </row>
    <row r="666" spans="1:53">
      <c r="B666" s="208" t="s">
        <v>450</v>
      </c>
      <c r="C666" s="208"/>
      <c r="D666" s="209" t="s">
        <v>346</v>
      </c>
      <c r="E666" s="208">
        <v>518</v>
      </c>
      <c r="F666" s="208">
        <v>367</v>
      </c>
      <c r="G666" s="208">
        <v>310</v>
      </c>
      <c r="H666" s="208">
        <v>233</v>
      </c>
      <c r="I666" s="208">
        <v>208</v>
      </c>
      <c r="J666" s="208"/>
      <c r="K666" s="202"/>
      <c r="L666" s="202"/>
      <c r="M666" s="208">
        <v>63557.01</v>
      </c>
      <c r="N666" s="208">
        <v>47778.219999999899</v>
      </c>
      <c r="O666" s="208">
        <v>66101.31</v>
      </c>
      <c r="P666" s="208">
        <v>56932.31</v>
      </c>
      <c r="Q666" s="208">
        <v>229150.35</v>
      </c>
      <c r="R666" s="208"/>
      <c r="S666" s="202"/>
      <c r="T666" s="202"/>
      <c r="U666" s="208">
        <v>121.29200381679399</v>
      </c>
      <c r="V666" s="208">
        <v>130.18588555858301</v>
      </c>
      <c r="W666" s="208">
        <v>213.23003225806499</v>
      </c>
      <c r="X666" s="208">
        <v>244.344678111588</v>
      </c>
      <c r="Y666" s="208">
        <v>1101.684375</v>
      </c>
      <c r="Z666" s="11"/>
      <c r="AA666" s="4"/>
      <c r="AB666" s="11"/>
      <c r="AC666" s="11"/>
      <c r="AD666" s="70"/>
      <c r="AE666" s="24"/>
      <c r="AF666" s="24"/>
      <c r="AG666" s="24"/>
      <c r="AH666" s="24"/>
      <c r="AI666" s="24"/>
      <c r="AJ666" s="24"/>
      <c r="AK666" s="4"/>
      <c r="AL666" s="4"/>
      <c r="AM666" s="24"/>
      <c r="AN666" s="24"/>
      <c r="AO666" s="24"/>
      <c r="AP666" s="24"/>
      <c r="AQ666" s="24"/>
      <c r="AR666" s="24"/>
      <c r="AS666" s="4"/>
      <c r="AT666" s="4"/>
      <c r="AU666" s="24"/>
      <c r="AV666" s="24"/>
      <c r="AW666" s="24"/>
      <c r="AX666" s="24"/>
      <c r="AY666" s="24"/>
      <c r="AZ666" s="24"/>
      <c r="BA666" s="4"/>
    </row>
    <row r="667" spans="1:53" ht="13" thickBot="1">
      <c r="B667" s="208" t="s">
        <v>451</v>
      </c>
      <c r="C667" s="208"/>
      <c r="D667" s="209" t="s">
        <v>346</v>
      </c>
      <c r="E667" s="208">
        <v>10</v>
      </c>
      <c r="F667" s="208">
        <v>6</v>
      </c>
      <c r="G667" s="208">
        <v>5</v>
      </c>
      <c r="H667" s="208">
        <v>1</v>
      </c>
      <c r="I667" s="208"/>
      <c r="J667" s="208"/>
      <c r="K667" s="202"/>
      <c r="L667" s="202"/>
      <c r="M667" s="208">
        <v>583.55999999999995</v>
      </c>
      <c r="N667" s="208">
        <v>412.2</v>
      </c>
      <c r="O667" s="208">
        <v>481.03</v>
      </c>
      <c r="P667" s="208">
        <v>113.86</v>
      </c>
      <c r="Q667" s="208"/>
      <c r="R667" s="208"/>
      <c r="S667" s="202"/>
      <c r="T667" s="202"/>
      <c r="U667" s="208">
        <v>58.356000000000002</v>
      </c>
      <c r="V667" s="208">
        <v>68.7</v>
      </c>
      <c r="W667" s="208">
        <v>96.206000000000003</v>
      </c>
      <c r="X667" s="208">
        <v>113.86</v>
      </c>
      <c r="Y667" s="208"/>
      <c r="Z667" s="11"/>
      <c r="AA667" s="4"/>
      <c r="AB667" s="11"/>
      <c r="AC667" s="11"/>
      <c r="AD667" s="70"/>
      <c r="AE667" s="24"/>
      <c r="AF667" s="24"/>
      <c r="AG667" s="24"/>
      <c r="AH667" s="24"/>
      <c r="AI667" s="24"/>
      <c r="AJ667" s="24"/>
      <c r="AK667" s="4"/>
      <c r="AL667" s="4"/>
      <c r="AM667" s="24"/>
      <c r="AN667" s="24"/>
      <c r="AO667" s="24"/>
      <c r="AP667" s="24"/>
      <c r="AQ667" s="24"/>
      <c r="AR667" s="24"/>
      <c r="AS667" s="4"/>
      <c r="AT667" s="4"/>
      <c r="AU667" s="24"/>
      <c r="AV667" s="24"/>
      <c r="AW667" s="24"/>
      <c r="AX667" s="24"/>
      <c r="AY667" s="24"/>
      <c r="AZ667" s="24"/>
      <c r="BA667" s="4"/>
    </row>
    <row r="668" spans="1:53" ht="13.5" thickBot="1">
      <c r="B668" s="95" t="s">
        <v>530</v>
      </c>
      <c r="C668" s="102"/>
      <c r="D668" s="109"/>
      <c r="E668" s="97"/>
      <c r="F668" s="97"/>
      <c r="G668" s="97"/>
      <c r="H668" s="97"/>
      <c r="I668" s="97"/>
      <c r="J668" s="98"/>
      <c r="L668" s="153" t="s">
        <v>531</v>
      </c>
      <c r="M668" s="141"/>
      <c r="N668" s="155"/>
      <c r="O668" s="97"/>
      <c r="P668" s="97"/>
      <c r="Q668" s="97"/>
      <c r="R668" s="98"/>
      <c r="S668" s="4"/>
      <c r="T668" s="153" t="s">
        <v>532</v>
      </c>
      <c r="U668" s="99"/>
      <c r="V668" s="97"/>
      <c r="W668" s="97"/>
      <c r="X668" s="97"/>
      <c r="Y668" s="97"/>
      <c r="Z668" s="98"/>
      <c r="AA668" s="4"/>
      <c r="AB668" s="95" t="s">
        <v>530</v>
      </c>
      <c r="AC668" s="102"/>
      <c r="AD668" s="109"/>
      <c r="AE668" s="106"/>
      <c r="AF668" s="107"/>
      <c r="AG668" s="107"/>
      <c r="AH668" s="107"/>
      <c r="AI668" s="107"/>
      <c r="AJ668" s="108"/>
      <c r="AK668" s="4"/>
      <c r="AL668" s="153" t="s">
        <v>531</v>
      </c>
      <c r="AM668" s="106"/>
      <c r="AN668" s="107"/>
      <c r="AO668" s="107"/>
      <c r="AP668" s="107"/>
      <c r="AQ668" s="107"/>
      <c r="AR668" s="108"/>
      <c r="AS668" s="4"/>
      <c r="AT668" s="153" t="s">
        <v>532</v>
      </c>
      <c r="AU668" s="106"/>
      <c r="AV668" s="107"/>
      <c r="AW668" s="107"/>
      <c r="AX668" s="107"/>
      <c r="AY668" s="107"/>
      <c r="AZ668" s="108"/>
      <c r="BA668" s="4"/>
    </row>
    <row r="669" spans="1:53" s="4" customFormat="1"/>
    <row r="670" spans="1:53" ht="15" customHeight="1">
      <c r="B670" s="22"/>
      <c r="C670" s="22"/>
      <c r="D670" s="26"/>
      <c r="E670" s="406" t="str">
        <f>E16</f>
        <v>Number of Residential Customers in Arrears</v>
      </c>
      <c r="F670" s="406"/>
      <c r="G670" s="406"/>
      <c r="H670" s="406"/>
      <c r="I670" s="406"/>
      <c r="J670" s="406"/>
      <c r="K670" s="61"/>
      <c r="L670" s="26"/>
      <c r="M670" s="407" t="str">
        <f>M343</f>
        <v>Residential Arrearage Dollars</v>
      </c>
      <c r="N670" s="408"/>
      <c r="O670" s="408"/>
      <c r="P670" s="408"/>
      <c r="Q670" s="408"/>
      <c r="R670" s="409"/>
      <c r="S670" s="4"/>
      <c r="T670" s="26"/>
      <c r="U670" s="407" t="str">
        <f>U16</f>
        <v>Average Amount of Residential Arrearage Dollars</v>
      </c>
      <c r="V670" s="408"/>
      <c r="W670" s="408"/>
      <c r="X670" s="408"/>
      <c r="Y670" s="408"/>
      <c r="Z670" s="409"/>
      <c r="AA670" s="4"/>
      <c r="AB670" s="4"/>
      <c r="AC670" s="4"/>
      <c r="AD670" s="4"/>
      <c r="AE670" s="403" t="s">
        <v>493</v>
      </c>
      <c r="AF670" s="404"/>
      <c r="AG670" s="404"/>
      <c r="AH670" s="404"/>
      <c r="AI670" s="404"/>
      <c r="AJ670" s="405"/>
      <c r="AK670" s="4"/>
      <c r="AL670" s="163"/>
      <c r="AM670" s="404" t="str">
        <f>AM343</f>
        <v>Non-Residential Arrearage Dollars</v>
      </c>
      <c r="AN670" s="404"/>
      <c r="AO670" s="404"/>
      <c r="AP670" s="404"/>
      <c r="AQ670" s="404"/>
      <c r="AR670" s="405"/>
      <c r="AS670" s="4"/>
      <c r="AT670" s="163"/>
      <c r="AU670" s="403" t="str">
        <f>AU343</f>
        <v>Average Amount of Non-Residential Arrearage Dollars</v>
      </c>
      <c r="AV670" s="404"/>
      <c r="AW670" s="404"/>
      <c r="AX670" s="404"/>
      <c r="AY670" s="404"/>
      <c r="AZ670" s="405"/>
      <c r="BA670" s="4"/>
    </row>
    <row r="671" spans="1:53">
      <c r="B671" s="10" t="s">
        <v>496</v>
      </c>
      <c r="C671" s="10" t="s">
        <v>35</v>
      </c>
      <c r="D671" s="78" t="s">
        <v>497</v>
      </c>
      <c r="E671" s="23" t="s">
        <v>498</v>
      </c>
      <c r="F671" s="23" t="s">
        <v>499</v>
      </c>
      <c r="G671" s="23" t="s">
        <v>500</v>
      </c>
      <c r="H671" s="23" t="s">
        <v>501</v>
      </c>
      <c r="I671" s="23" t="s">
        <v>502</v>
      </c>
      <c r="J671" s="23" t="s">
        <v>503</v>
      </c>
      <c r="K671" s="25"/>
      <c r="M671" s="23" t="s">
        <v>498</v>
      </c>
      <c r="N671" s="149" t="s">
        <v>499</v>
      </c>
      <c r="O671" s="23" t="s">
        <v>500</v>
      </c>
      <c r="P671" s="23" t="s">
        <v>501</v>
      </c>
      <c r="Q671" s="23" t="s">
        <v>502</v>
      </c>
      <c r="R671" s="23" t="s">
        <v>503</v>
      </c>
      <c r="S671" s="4"/>
      <c r="T671" s="4"/>
      <c r="U671" s="23" t="s">
        <v>498</v>
      </c>
      <c r="V671" s="23" t="s">
        <v>499</v>
      </c>
      <c r="W671" s="23" t="s">
        <v>500</v>
      </c>
      <c r="X671" s="23" t="s">
        <v>501</v>
      </c>
      <c r="Y671" s="23" t="s">
        <v>502</v>
      </c>
      <c r="Z671" s="23" t="s">
        <v>503</v>
      </c>
      <c r="AA671" s="4"/>
      <c r="AB671" s="10" t="s">
        <v>496</v>
      </c>
      <c r="AC671" s="10" t="s">
        <v>35</v>
      </c>
      <c r="AD671" s="78" t="s">
        <v>497</v>
      </c>
      <c r="AE671" s="23" t="s">
        <v>498</v>
      </c>
      <c r="AF671" s="23" t="s">
        <v>499</v>
      </c>
      <c r="AG671" s="23" t="s">
        <v>500</v>
      </c>
      <c r="AH671" s="23" t="s">
        <v>501</v>
      </c>
      <c r="AI671" s="23" t="s">
        <v>502</v>
      </c>
      <c r="AJ671" s="23" t="s">
        <v>503</v>
      </c>
      <c r="AK671" s="4"/>
      <c r="AL671" s="4"/>
      <c r="AM671" s="23" t="s">
        <v>498</v>
      </c>
      <c r="AN671" s="23" t="s">
        <v>499</v>
      </c>
      <c r="AO671" s="23" t="s">
        <v>500</v>
      </c>
      <c r="AP671" s="23" t="s">
        <v>501</v>
      </c>
      <c r="AQ671" s="23" t="s">
        <v>502</v>
      </c>
      <c r="AR671" s="23" t="s">
        <v>503</v>
      </c>
      <c r="AS671" s="4"/>
      <c r="AT671" s="4"/>
      <c r="AU671" s="23" t="s">
        <v>498</v>
      </c>
      <c r="AV671" s="23" t="s">
        <v>499</v>
      </c>
      <c r="AW671" s="23" t="s">
        <v>500</v>
      </c>
      <c r="AX671" s="23" t="s">
        <v>501</v>
      </c>
      <c r="AY671" s="23" t="s">
        <v>502</v>
      </c>
      <c r="AZ671" s="23" t="s">
        <v>503</v>
      </c>
      <c r="BA671" s="4"/>
    </row>
    <row r="672" spans="1:53" s="211" customFormat="1">
      <c r="A672" s="202" t="s">
        <v>484</v>
      </c>
      <c r="B672" s="208" t="s">
        <v>83</v>
      </c>
      <c r="C672" s="208"/>
      <c r="D672" s="209" t="s">
        <v>84</v>
      </c>
      <c r="E672" s="208">
        <v>1256</v>
      </c>
      <c r="F672" s="208">
        <v>769</v>
      </c>
      <c r="G672" s="208">
        <v>605</v>
      </c>
      <c r="H672" s="208">
        <v>455</v>
      </c>
      <c r="I672" s="208">
        <v>384</v>
      </c>
      <c r="J672" s="208"/>
      <c r="K672" s="202"/>
      <c r="L672" s="202"/>
      <c r="M672" s="208">
        <v>124110.03</v>
      </c>
      <c r="N672" s="218">
        <v>79861.429999999993</v>
      </c>
      <c r="O672" s="208">
        <v>79206.86</v>
      </c>
      <c r="P672" s="208">
        <v>80798.27</v>
      </c>
      <c r="Q672" s="208">
        <v>132950.57</v>
      </c>
      <c r="R672" s="208"/>
      <c r="S672" s="202"/>
      <c r="T672" s="202"/>
      <c r="U672" s="208">
        <v>90.000021754894902</v>
      </c>
      <c r="V672" s="208">
        <v>59.776519461077797</v>
      </c>
      <c r="W672" s="208">
        <v>60.417131960335603</v>
      </c>
      <c r="X672" s="208">
        <v>63.173002345582503</v>
      </c>
      <c r="Y672" s="208">
        <v>98.554907338769397</v>
      </c>
      <c r="Z672" s="208"/>
      <c r="AA672" s="202"/>
      <c r="AB672" s="208" t="s">
        <v>83</v>
      </c>
      <c r="AC672" s="208"/>
      <c r="AD672" s="209" t="s">
        <v>84</v>
      </c>
      <c r="AE672" s="210">
        <v>125</v>
      </c>
      <c r="AF672" s="210">
        <v>68</v>
      </c>
      <c r="AG672" s="210">
        <v>40</v>
      </c>
      <c r="AH672" s="210">
        <v>24</v>
      </c>
      <c r="AI672" s="210">
        <v>21</v>
      </c>
      <c r="AJ672" s="210"/>
      <c r="AK672" s="202"/>
      <c r="AL672" s="202"/>
      <c r="AM672" s="210">
        <v>53701.11</v>
      </c>
      <c r="AN672" s="210">
        <v>21011.87</v>
      </c>
      <c r="AO672" s="210">
        <v>12127.41</v>
      </c>
      <c r="AP672" s="210">
        <v>4945.4799999999996</v>
      </c>
      <c r="AQ672" s="210">
        <v>17074.73</v>
      </c>
      <c r="AR672" s="210"/>
      <c r="AS672" s="202"/>
      <c r="AT672" s="202"/>
      <c r="AU672" s="210">
        <v>426.19928571428602</v>
      </c>
      <c r="AV672" s="210">
        <v>162.88271317829501</v>
      </c>
      <c r="AW672" s="210">
        <v>96.249285714285705</v>
      </c>
      <c r="AX672" s="210">
        <v>39.563839999999999</v>
      </c>
      <c r="AY672" s="210">
        <v>133.396328125</v>
      </c>
      <c r="AZ672" s="210"/>
      <c r="BA672" s="202"/>
    </row>
    <row r="673" spans="1:53" s="211" customFormat="1">
      <c r="A673" s="202"/>
      <c r="B673" s="208" t="s">
        <v>83</v>
      </c>
      <c r="C673" s="208"/>
      <c r="D673" s="209" t="s">
        <v>85</v>
      </c>
      <c r="E673" s="208">
        <v>1525</v>
      </c>
      <c r="F673" s="208">
        <v>1046</v>
      </c>
      <c r="G673" s="208">
        <v>839</v>
      </c>
      <c r="H673" s="208">
        <v>641</v>
      </c>
      <c r="I673" s="208">
        <v>581</v>
      </c>
      <c r="J673" s="208"/>
      <c r="K673" s="202"/>
      <c r="L673" s="202"/>
      <c r="M673" s="208">
        <v>135396.01</v>
      </c>
      <c r="N673" s="218">
        <v>93886.790000000197</v>
      </c>
      <c r="O673" s="208">
        <v>94981.64</v>
      </c>
      <c r="P673" s="208">
        <v>94441.0600000001</v>
      </c>
      <c r="Q673" s="208">
        <v>162253.99</v>
      </c>
      <c r="R673" s="208"/>
      <c r="S673" s="202"/>
      <c r="T673" s="202"/>
      <c r="U673" s="208">
        <v>79.364601406799494</v>
      </c>
      <c r="V673" s="208">
        <v>54.840414719626303</v>
      </c>
      <c r="W673" s="208">
        <v>55.904437904649797</v>
      </c>
      <c r="X673" s="208">
        <v>57.098585247884003</v>
      </c>
      <c r="Y673" s="208">
        <v>91.051621773288403</v>
      </c>
      <c r="Z673" s="208"/>
      <c r="AA673" s="202"/>
      <c r="AB673" s="208" t="s">
        <v>83</v>
      </c>
      <c r="AC673" s="208"/>
      <c r="AD673" s="209" t="s">
        <v>85</v>
      </c>
      <c r="AE673" s="210">
        <v>69</v>
      </c>
      <c r="AF673" s="210">
        <v>27</v>
      </c>
      <c r="AG673" s="210">
        <v>19</v>
      </c>
      <c r="AH673" s="210">
        <v>11</v>
      </c>
      <c r="AI673" s="210">
        <v>5</v>
      </c>
      <c r="AJ673" s="210"/>
      <c r="AK673" s="202"/>
      <c r="AL673" s="202"/>
      <c r="AM673" s="210">
        <v>13594.22</v>
      </c>
      <c r="AN673" s="210">
        <v>11093.45</v>
      </c>
      <c r="AO673" s="210">
        <v>2538.58</v>
      </c>
      <c r="AP673" s="210">
        <v>487.37</v>
      </c>
      <c r="AQ673" s="210">
        <v>6352.92</v>
      </c>
      <c r="AR673" s="210"/>
      <c r="AS673" s="202"/>
      <c r="AT673" s="202"/>
      <c r="AU673" s="210">
        <v>194.20314285714301</v>
      </c>
      <c r="AV673" s="210">
        <v>168.082575757576</v>
      </c>
      <c r="AW673" s="210">
        <v>38.463333333333303</v>
      </c>
      <c r="AX673" s="210">
        <v>7.4980000000000002</v>
      </c>
      <c r="AY673" s="210">
        <v>97.737230769230806</v>
      </c>
      <c r="AZ673" s="210"/>
      <c r="BA673" s="202"/>
    </row>
    <row r="674" spans="1:53" s="211" customFormat="1">
      <c r="A674" s="202"/>
      <c r="B674" s="208" t="s">
        <v>86</v>
      </c>
      <c r="C674" s="208"/>
      <c r="D674" s="209" t="s">
        <v>87</v>
      </c>
      <c r="E674" s="208">
        <v>114</v>
      </c>
      <c r="F674" s="208">
        <v>66</v>
      </c>
      <c r="G674" s="208">
        <v>50</v>
      </c>
      <c r="H674" s="208">
        <v>42</v>
      </c>
      <c r="I674" s="208">
        <v>32</v>
      </c>
      <c r="J674" s="208"/>
      <c r="K674" s="202"/>
      <c r="L674" s="202"/>
      <c r="M674" s="208">
        <v>11797.48</v>
      </c>
      <c r="N674" s="208">
        <v>6363.22</v>
      </c>
      <c r="O674" s="208">
        <v>6176.82</v>
      </c>
      <c r="P674" s="208">
        <v>4387.12</v>
      </c>
      <c r="Q674" s="208">
        <v>6067.51</v>
      </c>
      <c r="R674" s="208"/>
      <c r="S674" s="202"/>
      <c r="T674" s="202"/>
      <c r="U674" s="208">
        <v>94.379840000000002</v>
      </c>
      <c r="V674" s="208">
        <v>50.905760000000001</v>
      </c>
      <c r="W674" s="208">
        <v>51.473500000000001</v>
      </c>
      <c r="X674" s="208">
        <v>36.866554621848699</v>
      </c>
      <c r="Y674" s="208">
        <v>48.154841269841299</v>
      </c>
      <c r="Z674" s="208"/>
      <c r="AA674" s="202"/>
      <c r="AB674" s="208" t="s">
        <v>86</v>
      </c>
      <c r="AC674" s="208"/>
      <c r="AD674" s="209" t="s">
        <v>87</v>
      </c>
      <c r="AE674" s="210">
        <v>9</v>
      </c>
      <c r="AF674" s="210">
        <v>5</v>
      </c>
      <c r="AG674" s="210">
        <v>4</v>
      </c>
      <c r="AH674" s="210">
        <v>1</v>
      </c>
      <c r="AI674" s="210"/>
      <c r="AJ674" s="210"/>
      <c r="AK674" s="202"/>
      <c r="AL674" s="202"/>
      <c r="AM674" s="210">
        <v>1075.82</v>
      </c>
      <c r="AN674" s="210">
        <v>274.81</v>
      </c>
      <c r="AO674" s="210">
        <v>414.77</v>
      </c>
      <c r="AP674" s="210">
        <v>548.63</v>
      </c>
      <c r="AQ674" s="210">
        <v>0</v>
      </c>
      <c r="AR674" s="210"/>
      <c r="AS674" s="202"/>
      <c r="AT674" s="202"/>
      <c r="AU674" s="210">
        <v>119.535555555556</v>
      </c>
      <c r="AV674" s="210">
        <v>34.35125</v>
      </c>
      <c r="AW674" s="210">
        <v>46.085555555555601</v>
      </c>
      <c r="AX674" s="210">
        <v>60.9588888888889</v>
      </c>
      <c r="AY674" s="210">
        <v>0</v>
      </c>
      <c r="AZ674" s="210"/>
      <c r="BA674" s="202"/>
    </row>
    <row r="675" spans="1:53" s="211" customFormat="1">
      <c r="A675" s="202"/>
      <c r="B675" s="208" t="s">
        <v>504</v>
      </c>
      <c r="C675" s="208"/>
      <c r="D675" s="209" t="s">
        <v>152</v>
      </c>
      <c r="E675" s="208">
        <v>1</v>
      </c>
      <c r="F675" s="208">
        <v>1</v>
      </c>
      <c r="G675" s="208"/>
      <c r="H675" s="208"/>
      <c r="I675" s="208"/>
      <c r="J675" s="208"/>
      <c r="K675" s="202"/>
      <c r="L675" s="202"/>
      <c r="M675" s="208">
        <v>76.56</v>
      </c>
      <c r="N675" s="208">
        <v>112.25</v>
      </c>
      <c r="O675" s="208">
        <v>0</v>
      </c>
      <c r="P675" s="208">
        <v>0</v>
      </c>
      <c r="Q675" s="208">
        <v>0</v>
      </c>
      <c r="R675" s="208"/>
      <c r="S675" s="202"/>
      <c r="T675" s="202"/>
      <c r="U675" s="208">
        <v>76.56</v>
      </c>
      <c r="V675" s="208">
        <v>112.25</v>
      </c>
      <c r="W675" s="208">
        <v>0</v>
      </c>
      <c r="X675" s="208">
        <v>0</v>
      </c>
      <c r="Y675" s="208">
        <v>0</v>
      </c>
      <c r="Z675" s="208"/>
      <c r="AA675" s="202"/>
      <c r="AB675" s="208" t="s">
        <v>88</v>
      </c>
      <c r="AC675" s="208"/>
      <c r="AD675" s="209" t="s">
        <v>89</v>
      </c>
      <c r="AE675" s="210">
        <v>37</v>
      </c>
      <c r="AF675" s="210">
        <v>28</v>
      </c>
      <c r="AG675" s="210">
        <v>21</v>
      </c>
      <c r="AH675" s="210">
        <v>18</v>
      </c>
      <c r="AI675" s="210">
        <v>13</v>
      </c>
      <c r="AJ675" s="210"/>
      <c r="AK675" s="202"/>
      <c r="AL675" s="202"/>
      <c r="AM675" s="210">
        <v>7425.48</v>
      </c>
      <c r="AN675" s="210">
        <v>4572.04</v>
      </c>
      <c r="AO675" s="210">
        <v>4416.2299999999996</v>
      </c>
      <c r="AP675" s="210">
        <v>4886.54</v>
      </c>
      <c r="AQ675" s="210">
        <v>33907.230000000003</v>
      </c>
      <c r="AR675" s="210"/>
      <c r="AS675" s="202"/>
      <c r="AT675" s="202"/>
      <c r="AU675" s="210">
        <v>195.40736842105301</v>
      </c>
      <c r="AV675" s="210">
        <v>123.568648648649</v>
      </c>
      <c r="AW675" s="210">
        <v>119.357567567568</v>
      </c>
      <c r="AX675" s="210">
        <v>128.593157894737</v>
      </c>
      <c r="AY675" s="210">
        <v>892.29552631578895</v>
      </c>
      <c r="AZ675" s="210"/>
      <c r="BA675" s="202"/>
    </row>
    <row r="676" spans="1:53" s="211" customFormat="1">
      <c r="A676" s="202"/>
      <c r="B676" s="208" t="s">
        <v>88</v>
      </c>
      <c r="C676" s="208"/>
      <c r="D676" s="209" t="s">
        <v>89</v>
      </c>
      <c r="E676" s="208">
        <v>160</v>
      </c>
      <c r="F676" s="208">
        <v>85</v>
      </c>
      <c r="G676" s="208">
        <v>61</v>
      </c>
      <c r="H676" s="208">
        <v>55</v>
      </c>
      <c r="I676" s="208">
        <v>51</v>
      </c>
      <c r="J676" s="208"/>
      <c r="K676" s="202"/>
      <c r="L676" s="202"/>
      <c r="M676" s="208">
        <v>26035.83</v>
      </c>
      <c r="N676" s="208">
        <v>11296.9</v>
      </c>
      <c r="O676" s="208">
        <v>13954.22</v>
      </c>
      <c r="P676" s="208">
        <v>12137.53</v>
      </c>
      <c r="Q676" s="208">
        <v>40144.879999999997</v>
      </c>
      <c r="R676" s="208"/>
      <c r="S676" s="202"/>
      <c r="T676" s="202"/>
      <c r="U676" s="208">
        <v>139.977580645161</v>
      </c>
      <c r="V676" s="208">
        <v>63.111173184357497</v>
      </c>
      <c r="W676" s="208">
        <v>78.394494382022401</v>
      </c>
      <c r="X676" s="208">
        <v>68.963238636363599</v>
      </c>
      <c r="Y676" s="208">
        <v>223.027111111111</v>
      </c>
      <c r="Z676" s="208"/>
      <c r="AA676" s="202"/>
      <c r="AB676" s="208" t="s">
        <v>90</v>
      </c>
      <c r="AC676" s="208"/>
      <c r="AD676" s="209" t="s">
        <v>91</v>
      </c>
      <c r="AE676" s="210">
        <v>10</v>
      </c>
      <c r="AF676" s="210">
        <v>1</v>
      </c>
      <c r="AG676" s="210">
        <v>1</v>
      </c>
      <c r="AH676" s="210">
        <v>1</v>
      </c>
      <c r="AI676" s="210">
        <v>1</v>
      </c>
      <c r="AJ676" s="210"/>
      <c r="AK676" s="202"/>
      <c r="AL676" s="202"/>
      <c r="AM676" s="210">
        <v>697.81</v>
      </c>
      <c r="AN676" s="210">
        <v>379.39</v>
      </c>
      <c r="AO676" s="210">
        <v>360.43</v>
      </c>
      <c r="AP676" s="210">
        <v>378.86</v>
      </c>
      <c r="AQ676" s="210">
        <v>53.74</v>
      </c>
      <c r="AR676" s="210"/>
      <c r="AS676" s="202"/>
      <c r="AT676" s="202"/>
      <c r="AU676" s="210">
        <v>69.781000000000006</v>
      </c>
      <c r="AV676" s="210">
        <v>37.939</v>
      </c>
      <c r="AW676" s="210">
        <v>36.042999999999999</v>
      </c>
      <c r="AX676" s="210">
        <v>37.886000000000003</v>
      </c>
      <c r="AY676" s="210">
        <v>5.3739999999999997</v>
      </c>
      <c r="AZ676" s="210"/>
      <c r="BA676" s="202"/>
    </row>
    <row r="677" spans="1:53" s="211" customFormat="1">
      <c r="A677" s="202"/>
      <c r="B677" s="208" t="s">
        <v>90</v>
      </c>
      <c r="C677" s="208"/>
      <c r="D677" s="209" t="s">
        <v>91</v>
      </c>
      <c r="E677" s="208">
        <v>9</v>
      </c>
      <c r="F677" s="208">
        <v>7</v>
      </c>
      <c r="G677" s="208">
        <v>6</v>
      </c>
      <c r="H677" s="208">
        <v>3</v>
      </c>
      <c r="I677" s="208">
        <v>4</v>
      </c>
      <c r="J677" s="208"/>
      <c r="K677" s="202"/>
      <c r="L677" s="202"/>
      <c r="M677" s="208">
        <v>1364.76</v>
      </c>
      <c r="N677" s="208">
        <v>1218.1600000000001</v>
      </c>
      <c r="O677" s="208">
        <v>1723.81</v>
      </c>
      <c r="P677" s="208">
        <v>500.72</v>
      </c>
      <c r="Q677" s="208">
        <v>2902.39</v>
      </c>
      <c r="R677" s="208"/>
      <c r="S677" s="202"/>
      <c r="T677" s="202"/>
      <c r="U677" s="208">
        <v>151.63999999999999</v>
      </c>
      <c r="V677" s="208">
        <v>152.27000000000001</v>
      </c>
      <c r="W677" s="208">
        <v>191.53444444444401</v>
      </c>
      <c r="X677" s="208">
        <v>62.59</v>
      </c>
      <c r="Y677" s="208">
        <v>263.85363636363599</v>
      </c>
      <c r="Z677" s="208"/>
      <c r="AA677" s="202"/>
      <c r="AB677" s="208" t="s">
        <v>92</v>
      </c>
      <c r="AC677" s="208"/>
      <c r="AD677" s="209" t="s">
        <v>93</v>
      </c>
      <c r="AE677" s="210">
        <v>60</v>
      </c>
      <c r="AF677" s="210">
        <v>37</v>
      </c>
      <c r="AG677" s="210">
        <v>24</v>
      </c>
      <c r="AH677" s="210">
        <v>19</v>
      </c>
      <c r="AI677" s="210">
        <v>14</v>
      </c>
      <c r="AJ677" s="210"/>
      <c r="AK677" s="202"/>
      <c r="AL677" s="202"/>
      <c r="AM677" s="210">
        <v>5205.3</v>
      </c>
      <c r="AN677" s="210">
        <v>3484.49</v>
      </c>
      <c r="AO677" s="210">
        <v>4787.8999999999996</v>
      </c>
      <c r="AP677" s="210">
        <v>5328.57</v>
      </c>
      <c r="AQ677" s="210">
        <v>8481.65</v>
      </c>
      <c r="AR677" s="210"/>
      <c r="AS677" s="202"/>
      <c r="AT677" s="202"/>
      <c r="AU677" s="210">
        <v>83.956451612903194</v>
      </c>
      <c r="AV677" s="210">
        <v>64.527592592592597</v>
      </c>
      <c r="AW677" s="210">
        <v>90.3377358490566</v>
      </c>
      <c r="AX677" s="210">
        <v>102.4725</v>
      </c>
      <c r="AY677" s="210">
        <v>157.067592592593</v>
      </c>
      <c r="AZ677" s="210"/>
      <c r="BA677" s="202"/>
    </row>
    <row r="678" spans="1:53" s="211" customFormat="1">
      <c r="A678" s="202"/>
      <c r="B678" s="208" t="s">
        <v>92</v>
      </c>
      <c r="C678" s="208"/>
      <c r="D678" s="209" t="s">
        <v>93</v>
      </c>
      <c r="E678" s="208">
        <v>835</v>
      </c>
      <c r="F678" s="208">
        <v>538</v>
      </c>
      <c r="G678" s="208">
        <v>387</v>
      </c>
      <c r="H678" s="208">
        <v>286</v>
      </c>
      <c r="I678" s="208">
        <v>292</v>
      </c>
      <c r="J678" s="208"/>
      <c r="K678" s="202"/>
      <c r="L678" s="202"/>
      <c r="M678" s="208">
        <v>95036.599999999904</v>
      </c>
      <c r="N678" s="208">
        <v>65392.140000000101</v>
      </c>
      <c r="O678" s="208">
        <v>64467.27</v>
      </c>
      <c r="P678" s="208">
        <v>53452.160000000003</v>
      </c>
      <c r="Q678" s="208">
        <v>117876.78</v>
      </c>
      <c r="R678" s="208"/>
      <c r="S678" s="202"/>
      <c r="T678" s="202"/>
      <c r="U678" s="208">
        <v>98.279834539813805</v>
      </c>
      <c r="V678" s="208">
        <v>68.761451104100999</v>
      </c>
      <c r="W678" s="208">
        <v>67.717720588235295</v>
      </c>
      <c r="X678" s="208">
        <v>57.723714902807799</v>
      </c>
      <c r="Y678" s="208">
        <v>117.290328358209</v>
      </c>
      <c r="Z678" s="208"/>
      <c r="AA678" s="202"/>
      <c r="AB678" s="208" t="s">
        <v>94</v>
      </c>
      <c r="AC678" s="208"/>
      <c r="AD678" s="209" t="s">
        <v>95</v>
      </c>
      <c r="AE678" s="210">
        <v>1</v>
      </c>
      <c r="AF678" s="210">
        <v>1</v>
      </c>
      <c r="AG678" s="210"/>
      <c r="AH678" s="210"/>
      <c r="AI678" s="210"/>
      <c r="AJ678" s="210"/>
      <c r="AK678" s="202"/>
      <c r="AL678" s="202"/>
      <c r="AM678" s="210">
        <v>33.61</v>
      </c>
      <c r="AN678" s="210">
        <v>17.600000000000001</v>
      </c>
      <c r="AO678" s="210"/>
      <c r="AP678" s="210"/>
      <c r="AQ678" s="210"/>
      <c r="AR678" s="210"/>
      <c r="AS678" s="202"/>
      <c r="AT678" s="202"/>
      <c r="AU678" s="210">
        <v>33.61</v>
      </c>
      <c r="AV678" s="210">
        <v>17.600000000000001</v>
      </c>
      <c r="AW678" s="210"/>
      <c r="AX678" s="210"/>
      <c r="AY678" s="210"/>
      <c r="AZ678" s="210"/>
      <c r="BA678" s="202"/>
    </row>
    <row r="679" spans="1:53" s="211" customFormat="1">
      <c r="A679" s="202"/>
      <c r="B679" s="208" t="s">
        <v>94</v>
      </c>
      <c r="C679" s="208"/>
      <c r="D679" s="209" t="s">
        <v>95</v>
      </c>
      <c r="E679" s="208">
        <v>4</v>
      </c>
      <c r="F679" s="208">
        <v>1</v>
      </c>
      <c r="G679" s="208"/>
      <c r="H679" s="208"/>
      <c r="I679" s="208"/>
      <c r="J679" s="208"/>
      <c r="K679" s="202"/>
      <c r="L679" s="202"/>
      <c r="M679" s="208">
        <v>195.02</v>
      </c>
      <c r="N679" s="208">
        <v>21.37</v>
      </c>
      <c r="O679" s="208">
        <v>0</v>
      </c>
      <c r="P679" s="208">
        <v>0</v>
      </c>
      <c r="Q679" s="208">
        <v>0</v>
      </c>
      <c r="R679" s="208"/>
      <c r="S679" s="202"/>
      <c r="T679" s="202"/>
      <c r="U679" s="208">
        <v>48.755000000000003</v>
      </c>
      <c r="V679" s="208">
        <v>5.3425000000000002</v>
      </c>
      <c r="W679" s="208">
        <v>0</v>
      </c>
      <c r="X679" s="208">
        <v>0</v>
      </c>
      <c r="Y679" s="208">
        <v>0</v>
      </c>
      <c r="Z679" s="208"/>
      <c r="AA679" s="202"/>
      <c r="AB679" s="208" t="s">
        <v>94</v>
      </c>
      <c r="AC679" s="208"/>
      <c r="AD679" s="209" t="s">
        <v>96</v>
      </c>
      <c r="AE679" s="210">
        <v>469</v>
      </c>
      <c r="AF679" s="210">
        <v>263</v>
      </c>
      <c r="AG679" s="210">
        <v>197</v>
      </c>
      <c r="AH679" s="210">
        <v>132</v>
      </c>
      <c r="AI679" s="210">
        <v>133</v>
      </c>
      <c r="AJ679" s="210"/>
      <c r="AK679" s="202"/>
      <c r="AL679" s="202"/>
      <c r="AM679" s="210">
        <v>455311.82</v>
      </c>
      <c r="AN679" s="210">
        <v>103071.27</v>
      </c>
      <c r="AO679" s="210">
        <v>86406.58</v>
      </c>
      <c r="AP679" s="210">
        <v>44679.21</v>
      </c>
      <c r="AQ679" s="210">
        <v>143248.82</v>
      </c>
      <c r="AR679" s="210"/>
      <c r="AS679" s="202"/>
      <c r="AT679" s="202"/>
      <c r="AU679" s="210">
        <v>923.55338742393496</v>
      </c>
      <c r="AV679" s="210">
        <v>228.53940133037699</v>
      </c>
      <c r="AW679" s="210">
        <v>180.76690376568999</v>
      </c>
      <c r="AX679" s="210">
        <v>104.88077464788699</v>
      </c>
      <c r="AY679" s="210">
        <v>300.94289915966402</v>
      </c>
      <c r="AZ679" s="210"/>
      <c r="BA679" s="202"/>
    </row>
    <row r="680" spans="1:53" s="211" customFormat="1">
      <c r="A680" s="202"/>
      <c r="B680" s="208" t="s">
        <v>94</v>
      </c>
      <c r="C680" s="208"/>
      <c r="D680" s="209" t="s">
        <v>96</v>
      </c>
      <c r="E680" s="208">
        <v>5092</v>
      </c>
      <c r="F680" s="208">
        <v>3604</v>
      </c>
      <c r="G680" s="208">
        <v>3237</v>
      </c>
      <c r="H680" s="208">
        <v>2338</v>
      </c>
      <c r="I680" s="208">
        <v>2646</v>
      </c>
      <c r="J680" s="208"/>
      <c r="K680" s="202"/>
      <c r="L680" s="202"/>
      <c r="M680" s="208">
        <v>341315.340000002</v>
      </c>
      <c r="N680" s="208">
        <v>245535.51</v>
      </c>
      <c r="O680" s="208">
        <v>296744.57999999903</v>
      </c>
      <c r="P680" s="208">
        <v>237752.03</v>
      </c>
      <c r="Q680" s="208">
        <v>703294.35999999905</v>
      </c>
      <c r="R680" s="208"/>
      <c r="S680" s="202"/>
      <c r="T680" s="202"/>
      <c r="U680" s="208">
        <v>62.181697941337497</v>
      </c>
      <c r="V680" s="208">
        <v>48.457767910005899</v>
      </c>
      <c r="W680" s="208">
        <v>56.254896682464199</v>
      </c>
      <c r="X680" s="208">
        <v>51.306005610703401</v>
      </c>
      <c r="Y680" s="208">
        <v>122.631972101133</v>
      </c>
      <c r="Z680" s="208"/>
      <c r="AA680" s="202"/>
      <c r="AB680" s="208" t="s">
        <v>97</v>
      </c>
      <c r="AC680" s="208"/>
      <c r="AD680" s="209" t="s">
        <v>98</v>
      </c>
      <c r="AE680" s="210">
        <v>1</v>
      </c>
      <c r="AF680" s="210">
        <v>1</v>
      </c>
      <c r="AG680" s="210">
        <v>2</v>
      </c>
      <c r="AH680" s="210">
        <v>1</v>
      </c>
      <c r="AI680" s="210">
        <v>1</v>
      </c>
      <c r="AJ680" s="210"/>
      <c r="AK680" s="202"/>
      <c r="AL680" s="202"/>
      <c r="AM680" s="210">
        <v>21.41</v>
      </c>
      <c r="AN680" s="210">
        <v>24.16</v>
      </c>
      <c r="AO680" s="210">
        <v>99.29</v>
      </c>
      <c r="AP680" s="210">
        <v>22.16</v>
      </c>
      <c r="AQ680" s="210">
        <v>16.5</v>
      </c>
      <c r="AR680" s="210"/>
      <c r="AS680" s="202"/>
      <c r="AT680" s="202"/>
      <c r="AU680" s="210">
        <v>21.41</v>
      </c>
      <c r="AV680" s="210">
        <v>24.16</v>
      </c>
      <c r="AW680" s="210">
        <v>49.645000000000003</v>
      </c>
      <c r="AX680" s="210">
        <v>11.08</v>
      </c>
      <c r="AY680" s="210">
        <v>8.25</v>
      </c>
      <c r="AZ680" s="210"/>
      <c r="BA680" s="202"/>
    </row>
    <row r="681" spans="1:53" s="211" customFormat="1">
      <c r="A681" s="202"/>
      <c r="B681" s="208" t="s">
        <v>97</v>
      </c>
      <c r="C681" s="208"/>
      <c r="D681" s="209" t="s">
        <v>98</v>
      </c>
      <c r="E681" s="208">
        <v>10</v>
      </c>
      <c r="F681" s="208">
        <v>9</v>
      </c>
      <c r="G681" s="208">
        <v>2</v>
      </c>
      <c r="H681" s="208">
        <v>1</v>
      </c>
      <c r="I681" s="208">
        <v>1</v>
      </c>
      <c r="J681" s="208"/>
      <c r="K681" s="202"/>
      <c r="L681" s="202"/>
      <c r="M681" s="208">
        <v>858.08</v>
      </c>
      <c r="N681" s="208">
        <v>1031.05</v>
      </c>
      <c r="O681" s="208">
        <v>215.38</v>
      </c>
      <c r="P681" s="208">
        <v>91.58</v>
      </c>
      <c r="Q681" s="208">
        <v>105.63</v>
      </c>
      <c r="R681" s="208"/>
      <c r="S681" s="202"/>
      <c r="T681" s="202"/>
      <c r="U681" s="208">
        <v>85.808000000000007</v>
      </c>
      <c r="V681" s="208">
        <v>93.731818181818198</v>
      </c>
      <c r="W681" s="208">
        <v>21.538</v>
      </c>
      <c r="X681" s="208">
        <v>9.1579999999999995</v>
      </c>
      <c r="Y681" s="208">
        <v>10.563000000000001</v>
      </c>
      <c r="Z681" s="208"/>
      <c r="AA681" s="202"/>
      <c r="AB681" s="208" t="s">
        <v>99</v>
      </c>
      <c r="AC681" s="208"/>
      <c r="AD681" s="209" t="s">
        <v>100</v>
      </c>
      <c r="AE681" s="210">
        <v>6</v>
      </c>
      <c r="AF681" s="210">
        <v>4</v>
      </c>
      <c r="AG681" s="210">
        <v>1</v>
      </c>
      <c r="AH681" s="210"/>
      <c r="AI681" s="210"/>
      <c r="AJ681" s="210"/>
      <c r="AK681" s="202"/>
      <c r="AL681" s="202"/>
      <c r="AM681" s="210">
        <v>268.56</v>
      </c>
      <c r="AN681" s="210">
        <v>158.88999999999999</v>
      </c>
      <c r="AO681" s="210">
        <v>37.53</v>
      </c>
      <c r="AP681" s="210">
        <v>0</v>
      </c>
      <c r="AQ681" s="210">
        <v>0</v>
      </c>
      <c r="AR681" s="210"/>
      <c r="AS681" s="202"/>
      <c r="AT681" s="202"/>
      <c r="AU681" s="210">
        <v>44.76</v>
      </c>
      <c r="AV681" s="210">
        <v>26.481666666666701</v>
      </c>
      <c r="AW681" s="210">
        <v>6.2549999999999999</v>
      </c>
      <c r="AX681" s="210">
        <v>0</v>
      </c>
      <c r="AY681" s="210">
        <v>0</v>
      </c>
      <c r="AZ681" s="210"/>
      <c r="BA681" s="202"/>
    </row>
    <row r="682" spans="1:53" s="211" customFormat="1">
      <c r="A682" s="202"/>
      <c r="B682" s="208" t="s">
        <v>99</v>
      </c>
      <c r="C682" s="208"/>
      <c r="D682" s="209" t="s">
        <v>100</v>
      </c>
      <c r="E682" s="208">
        <v>29</v>
      </c>
      <c r="F682" s="208">
        <v>13</v>
      </c>
      <c r="G682" s="208">
        <v>8</v>
      </c>
      <c r="H682" s="208">
        <v>7</v>
      </c>
      <c r="I682" s="208">
        <v>6</v>
      </c>
      <c r="J682" s="208"/>
      <c r="K682" s="202"/>
      <c r="L682" s="202"/>
      <c r="M682" s="208">
        <v>2498.14</v>
      </c>
      <c r="N682" s="208">
        <v>1503.07</v>
      </c>
      <c r="O682" s="208">
        <v>828.71</v>
      </c>
      <c r="P682" s="208">
        <v>404.13</v>
      </c>
      <c r="Q682" s="208">
        <v>3133.1</v>
      </c>
      <c r="R682" s="208"/>
      <c r="S682" s="202"/>
      <c r="T682" s="202"/>
      <c r="U682" s="208">
        <v>78.066874999999996</v>
      </c>
      <c r="V682" s="208">
        <v>48.486129032258098</v>
      </c>
      <c r="W682" s="208">
        <v>26.732580645161299</v>
      </c>
      <c r="X682" s="208">
        <v>13.0364516129032</v>
      </c>
      <c r="Y682" s="208">
        <v>101.06774193548399</v>
      </c>
      <c r="Z682" s="208"/>
      <c r="AA682" s="202"/>
      <c r="AB682" s="208" t="s">
        <v>102</v>
      </c>
      <c r="AC682" s="208"/>
      <c r="AD682" s="209" t="s">
        <v>103</v>
      </c>
      <c r="AE682" s="210">
        <v>146</v>
      </c>
      <c r="AF682" s="210">
        <v>123</v>
      </c>
      <c r="AG682" s="210">
        <v>17</v>
      </c>
      <c r="AH682" s="210">
        <v>5</v>
      </c>
      <c r="AI682" s="210">
        <v>4</v>
      </c>
      <c r="AJ682" s="210"/>
      <c r="AK682" s="202"/>
      <c r="AL682" s="202"/>
      <c r="AM682" s="210">
        <v>34291.71</v>
      </c>
      <c r="AN682" s="210">
        <v>26206.76</v>
      </c>
      <c r="AO682" s="210">
        <v>6763.22</v>
      </c>
      <c r="AP682" s="210">
        <v>682.19</v>
      </c>
      <c r="AQ682" s="210">
        <v>2257.27</v>
      </c>
      <c r="AR682" s="210"/>
      <c r="AS682" s="202"/>
      <c r="AT682" s="202"/>
      <c r="AU682" s="210">
        <v>234.874726027397</v>
      </c>
      <c r="AV682" s="210">
        <v>179.49835616438401</v>
      </c>
      <c r="AW682" s="210">
        <v>46.6428965517241</v>
      </c>
      <c r="AX682" s="210">
        <v>4.94340579710145</v>
      </c>
      <c r="AY682" s="210">
        <v>16.123357142857099</v>
      </c>
      <c r="AZ682" s="210"/>
      <c r="BA682" s="202"/>
    </row>
    <row r="683" spans="1:53" s="211" customFormat="1" ht="13" thickBot="1">
      <c r="A683" s="202"/>
      <c r="B683" s="212" t="s">
        <v>99</v>
      </c>
      <c r="C683" s="212"/>
      <c r="D683" s="213" t="s">
        <v>101</v>
      </c>
      <c r="E683" s="212">
        <v>2</v>
      </c>
      <c r="F683" s="212">
        <v>2</v>
      </c>
      <c r="G683" s="212">
        <v>2</v>
      </c>
      <c r="H683" s="212">
        <v>2</v>
      </c>
      <c r="I683" s="212">
        <v>2</v>
      </c>
      <c r="J683" s="212"/>
      <c r="K683" s="202"/>
      <c r="L683" s="202"/>
      <c r="M683" s="212">
        <v>77.58</v>
      </c>
      <c r="N683" s="208">
        <v>101.28</v>
      </c>
      <c r="O683" s="208">
        <v>179.61</v>
      </c>
      <c r="P683" s="208">
        <v>182.93</v>
      </c>
      <c r="Q683" s="208">
        <v>363.27</v>
      </c>
      <c r="R683" s="208"/>
      <c r="S683" s="202"/>
      <c r="T683" s="202"/>
      <c r="U683" s="214">
        <v>38.79</v>
      </c>
      <c r="V683" s="214">
        <v>50.64</v>
      </c>
      <c r="W683" s="214">
        <v>89.805000000000007</v>
      </c>
      <c r="X683" s="214">
        <v>91.465000000000003</v>
      </c>
      <c r="Y683" s="214">
        <v>181.63499999999999</v>
      </c>
      <c r="Z683" s="214"/>
      <c r="AA683" s="202"/>
      <c r="AB683" s="212" t="s">
        <v>104</v>
      </c>
      <c r="AC683" s="212"/>
      <c r="AD683" s="213" t="s">
        <v>95</v>
      </c>
      <c r="AE683" s="215">
        <v>2</v>
      </c>
      <c r="AF683" s="215">
        <v>2</v>
      </c>
      <c r="AG683" s="215">
        <v>1</v>
      </c>
      <c r="AH683" s="215">
        <v>1</v>
      </c>
      <c r="AI683" s="215"/>
      <c r="AJ683" s="215"/>
      <c r="AK683" s="202"/>
      <c r="AL683" s="202"/>
      <c r="AM683" s="216">
        <v>28.32</v>
      </c>
      <c r="AN683" s="215">
        <v>22.62</v>
      </c>
      <c r="AO683" s="215">
        <v>9.4499999999999993</v>
      </c>
      <c r="AP683" s="215">
        <v>10.28</v>
      </c>
      <c r="AQ683" s="215">
        <v>0</v>
      </c>
      <c r="AR683" s="215"/>
      <c r="AS683" s="202"/>
      <c r="AT683" s="202"/>
      <c r="AU683" s="216">
        <v>14.16</v>
      </c>
      <c r="AV683" s="215">
        <v>11.31</v>
      </c>
      <c r="AW683" s="215">
        <v>4.7249999999999996</v>
      </c>
      <c r="AX683" s="215">
        <v>5.14</v>
      </c>
      <c r="AY683" s="215">
        <v>0</v>
      </c>
      <c r="AZ683" s="215"/>
      <c r="BA683" s="202"/>
    </row>
    <row r="684" spans="1:53" s="211" customFormat="1">
      <c r="A684" s="202"/>
      <c r="B684" s="208" t="s">
        <v>102</v>
      </c>
      <c r="C684" s="208"/>
      <c r="D684" s="209" t="s">
        <v>103</v>
      </c>
      <c r="E684" s="208">
        <v>174</v>
      </c>
      <c r="F684" s="208">
        <v>93</v>
      </c>
      <c r="G684" s="208">
        <v>66</v>
      </c>
      <c r="H684" s="208">
        <v>31</v>
      </c>
      <c r="I684" s="208">
        <v>25</v>
      </c>
      <c r="J684" s="208"/>
      <c r="K684" s="202"/>
      <c r="L684" s="202"/>
      <c r="M684" s="208">
        <v>12956.58</v>
      </c>
      <c r="N684" s="208">
        <v>10070.719999999999</v>
      </c>
      <c r="O684" s="208">
        <v>11500.99</v>
      </c>
      <c r="P684" s="208">
        <v>7432.59</v>
      </c>
      <c r="Q684" s="208">
        <v>8975.81</v>
      </c>
      <c r="R684" s="208"/>
      <c r="S684" s="202"/>
      <c r="T684" s="202"/>
      <c r="U684" s="208">
        <v>70.035567567567597</v>
      </c>
      <c r="V684" s="208">
        <v>55.639337016574601</v>
      </c>
      <c r="W684" s="208">
        <v>65.719942857142897</v>
      </c>
      <c r="X684" s="208">
        <v>49.222450331125799</v>
      </c>
      <c r="Y684" s="208">
        <v>52.184941860465102</v>
      </c>
      <c r="Z684" s="208"/>
      <c r="AA684" s="202"/>
      <c r="AB684" s="208" t="s">
        <v>104</v>
      </c>
      <c r="AC684" s="208"/>
      <c r="AD684" s="209" t="s">
        <v>105</v>
      </c>
      <c r="AE684" s="210">
        <v>22</v>
      </c>
      <c r="AF684" s="210">
        <v>16</v>
      </c>
      <c r="AG684" s="210">
        <v>11</v>
      </c>
      <c r="AH684" s="210">
        <v>6</v>
      </c>
      <c r="AI684" s="210">
        <v>5</v>
      </c>
      <c r="AJ684" s="210"/>
      <c r="AK684" s="202"/>
      <c r="AL684" s="202"/>
      <c r="AM684" s="210">
        <v>9257.08</v>
      </c>
      <c r="AN684" s="210">
        <v>9413.25</v>
      </c>
      <c r="AO684" s="210">
        <v>14023.82</v>
      </c>
      <c r="AP684" s="210">
        <v>8023.39</v>
      </c>
      <c r="AQ684" s="210">
        <v>5108.58</v>
      </c>
      <c r="AR684" s="210"/>
      <c r="AS684" s="202"/>
      <c r="AT684" s="202"/>
      <c r="AU684" s="210">
        <v>420.77636363636401</v>
      </c>
      <c r="AV684" s="210">
        <v>448.25</v>
      </c>
      <c r="AW684" s="210">
        <v>701.19100000000003</v>
      </c>
      <c r="AX684" s="210">
        <v>422.28368421052602</v>
      </c>
      <c r="AY684" s="210">
        <v>243.26571428571401</v>
      </c>
      <c r="AZ684" s="210"/>
      <c r="BA684" s="202"/>
    </row>
    <row r="685" spans="1:53" s="211" customFormat="1">
      <c r="A685" s="202"/>
      <c r="B685" s="208" t="s">
        <v>104</v>
      </c>
      <c r="C685" s="208"/>
      <c r="D685" s="209" t="s">
        <v>95</v>
      </c>
      <c r="E685" s="208">
        <v>1</v>
      </c>
      <c r="F685" s="208">
        <v>1</v>
      </c>
      <c r="G685" s="208">
        <v>1</v>
      </c>
      <c r="H685" s="208"/>
      <c r="I685" s="208"/>
      <c r="J685" s="208"/>
      <c r="K685" s="202"/>
      <c r="L685" s="202"/>
      <c r="M685" s="208">
        <v>71.84</v>
      </c>
      <c r="N685" s="208">
        <v>131.22</v>
      </c>
      <c r="O685" s="208">
        <v>100</v>
      </c>
      <c r="P685" s="208">
        <v>0</v>
      </c>
      <c r="Q685" s="208">
        <v>0</v>
      </c>
      <c r="R685" s="208"/>
      <c r="S685" s="202"/>
      <c r="T685" s="202"/>
      <c r="U685" s="208">
        <v>71.84</v>
      </c>
      <c r="V685" s="208">
        <v>131.22</v>
      </c>
      <c r="W685" s="208">
        <v>100</v>
      </c>
      <c r="X685" s="208">
        <v>0</v>
      </c>
      <c r="Y685" s="208">
        <v>0</v>
      </c>
      <c r="Z685" s="208"/>
      <c r="AA685" s="202"/>
      <c r="AB685" s="208" t="s">
        <v>106</v>
      </c>
      <c r="AC685" s="208"/>
      <c r="AD685" s="209" t="s">
        <v>107</v>
      </c>
      <c r="AE685" s="210">
        <v>15</v>
      </c>
      <c r="AF685" s="210">
        <v>10</v>
      </c>
      <c r="AG685" s="210">
        <v>6</v>
      </c>
      <c r="AH685" s="210">
        <v>6</v>
      </c>
      <c r="AI685" s="210">
        <v>4</v>
      </c>
      <c r="AJ685" s="210"/>
      <c r="AK685" s="202"/>
      <c r="AL685" s="202"/>
      <c r="AM685" s="210">
        <v>1973.36</v>
      </c>
      <c r="AN685" s="210">
        <v>1281.73</v>
      </c>
      <c r="AO685" s="210">
        <v>358.13</v>
      </c>
      <c r="AP685" s="210">
        <v>663.34</v>
      </c>
      <c r="AQ685" s="210">
        <v>174.44</v>
      </c>
      <c r="AR685" s="210"/>
      <c r="AS685" s="202"/>
      <c r="AT685" s="202"/>
      <c r="AU685" s="210">
        <v>123.33499999999999</v>
      </c>
      <c r="AV685" s="210">
        <v>91.552142857142897</v>
      </c>
      <c r="AW685" s="210">
        <v>22.383125</v>
      </c>
      <c r="AX685" s="210">
        <v>47.3814285714286</v>
      </c>
      <c r="AY685" s="210">
        <v>11.6293333333333</v>
      </c>
      <c r="AZ685" s="210"/>
      <c r="BA685" s="202"/>
    </row>
    <row r="686" spans="1:53" s="211" customFormat="1">
      <c r="A686" s="202"/>
      <c r="B686" s="208" t="s">
        <v>104</v>
      </c>
      <c r="C686" s="208"/>
      <c r="D686" s="209" t="s">
        <v>105</v>
      </c>
      <c r="E686" s="208">
        <v>682</v>
      </c>
      <c r="F686" s="208">
        <v>451</v>
      </c>
      <c r="G686" s="208">
        <v>340</v>
      </c>
      <c r="H686" s="208">
        <v>229</v>
      </c>
      <c r="I686" s="208">
        <v>179</v>
      </c>
      <c r="J686" s="208"/>
      <c r="K686" s="202"/>
      <c r="L686" s="202"/>
      <c r="M686" s="208">
        <v>78219.360000000001</v>
      </c>
      <c r="N686" s="208">
        <v>60225.999999999898</v>
      </c>
      <c r="O686" s="208">
        <v>71436.75</v>
      </c>
      <c r="P686" s="208">
        <v>49520.79</v>
      </c>
      <c r="Q686" s="208">
        <v>74081.86</v>
      </c>
      <c r="R686" s="208"/>
      <c r="S686" s="202"/>
      <c r="T686" s="202"/>
      <c r="U686" s="208">
        <v>99.011848101265898</v>
      </c>
      <c r="V686" s="208">
        <v>77.912031047865398</v>
      </c>
      <c r="W686" s="208">
        <v>92.8956436931079</v>
      </c>
      <c r="X686" s="208">
        <v>66.381756032171594</v>
      </c>
      <c r="Y686" s="208">
        <v>94.733836317135598</v>
      </c>
      <c r="Z686" s="208"/>
      <c r="AA686" s="202"/>
      <c r="AB686" s="208" t="s">
        <v>106</v>
      </c>
      <c r="AC686" s="208"/>
      <c r="AD686" s="209" t="s">
        <v>108</v>
      </c>
      <c r="AE686" s="210">
        <v>2</v>
      </c>
      <c r="AF686" s="210"/>
      <c r="AG686" s="210">
        <v>1</v>
      </c>
      <c r="AH686" s="210"/>
      <c r="AI686" s="210">
        <v>2</v>
      </c>
      <c r="AJ686" s="210"/>
      <c r="AK686" s="202"/>
      <c r="AL686" s="202"/>
      <c r="AM686" s="210">
        <v>485.95</v>
      </c>
      <c r="AN686" s="210">
        <v>0</v>
      </c>
      <c r="AO686" s="210">
        <v>57.65</v>
      </c>
      <c r="AP686" s="210">
        <v>0</v>
      </c>
      <c r="AQ686" s="210">
        <v>218.2</v>
      </c>
      <c r="AR686" s="210"/>
      <c r="AS686" s="202"/>
      <c r="AT686" s="202"/>
      <c r="AU686" s="210">
        <v>161.98333333333301</v>
      </c>
      <c r="AV686" s="210">
        <v>0</v>
      </c>
      <c r="AW686" s="210">
        <v>19.216666666666701</v>
      </c>
      <c r="AX686" s="210">
        <v>0</v>
      </c>
      <c r="AY686" s="210">
        <v>72.733333333333306</v>
      </c>
      <c r="AZ686" s="210"/>
      <c r="BA686" s="202"/>
    </row>
    <row r="687" spans="1:53" s="211" customFormat="1">
      <c r="A687" s="202"/>
      <c r="B687" s="208" t="s">
        <v>106</v>
      </c>
      <c r="C687" s="208"/>
      <c r="D687" s="209" t="s">
        <v>107</v>
      </c>
      <c r="E687" s="208">
        <v>239</v>
      </c>
      <c r="F687" s="208">
        <v>140</v>
      </c>
      <c r="G687" s="208">
        <v>92</v>
      </c>
      <c r="H687" s="208">
        <v>66</v>
      </c>
      <c r="I687" s="208">
        <v>54</v>
      </c>
      <c r="J687" s="208"/>
      <c r="K687" s="202"/>
      <c r="L687" s="202"/>
      <c r="M687" s="208">
        <v>25222.959999999999</v>
      </c>
      <c r="N687" s="208">
        <v>13869.17</v>
      </c>
      <c r="O687" s="208">
        <v>13075.48</v>
      </c>
      <c r="P687" s="208">
        <v>12899.23</v>
      </c>
      <c r="Q687" s="208">
        <v>15098.08</v>
      </c>
      <c r="R687" s="208"/>
      <c r="S687" s="202"/>
      <c r="T687" s="202"/>
      <c r="U687" s="208">
        <v>95.180981132075502</v>
      </c>
      <c r="V687" s="208">
        <v>52.935763358778601</v>
      </c>
      <c r="W687" s="208">
        <v>50.290307692307699</v>
      </c>
      <c r="X687" s="208">
        <v>50.387617187499998</v>
      </c>
      <c r="Y687" s="208">
        <v>56.336119402985098</v>
      </c>
      <c r="Z687" s="208"/>
      <c r="AA687" s="202"/>
      <c r="AB687" s="208" t="s">
        <v>109</v>
      </c>
      <c r="AC687" s="208"/>
      <c r="AD687" s="209" t="s">
        <v>110</v>
      </c>
      <c r="AE687" s="210">
        <v>12</v>
      </c>
      <c r="AF687" s="210">
        <v>3</v>
      </c>
      <c r="AG687" s="210">
        <v>2</v>
      </c>
      <c r="AH687" s="210">
        <v>1</v>
      </c>
      <c r="AI687" s="210">
        <v>1</v>
      </c>
      <c r="AJ687" s="210"/>
      <c r="AK687" s="202"/>
      <c r="AL687" s="202"/>
      <c r="AM687" s="210">
        <v>517.11</v>
      </c>
      <c r="AN687" s="210">
        <v>48.33</v>
      </c>
      <c r="AO687" s="210">
        <v>25.11</v>
      </c>
      <c r="AP687" s="210">
        <v>12.38</v>
      </c>
      <c r="AQ687" s="210">
        <v>35.03</v>
      </c>
      <c r="AR687" s="210"/>
      <c r="AS687" s="202"/>
      <c r="AT687" s="202"/>
      <c r="AU687" s="210">
        <v>43.092500000000001</v>
      </c>
      <c r="AV687" s="210">
        <v>4.0274999999999999</v>
      </c>
      <c r="AW687" s="210">
        <v>2.0924999999999998</v>
      </c>
      <c r="AX687" s="210">
        <v>1.0316666666666701</v>
      </c>
      <c r="AY687" s="210">
        <v>2.91916666666667</v>
      </c>
      <c r="AZ687" s="210"/>
      <c r="BA687" s="202"/>
    </row>
    <row r="688" spans="1:53" s="211" customFormat="1">
      <c r="A688" s="202"/>
      <c r="B688" s="208" t="s">
        <v>106</v>
      </c>
      <c r="C688" s="208"/>
      <c r="D688" s="209" t="s">
        <v>108</v>
      </c>
      <c r="E688" s="208">
        <v>44</v>
      </c>
      <c r="F688" s="208">
        <v>3</v>
      </c>
      <c r="G688" s="208">
        <v>22</v>
      </c>
      <c r="H688" s="208">
        <v>1</v>
      </c>
      <c r="I688" s="208">
        <v>16</v>
      </c>
      <c r="J688" s="208"/>
      <c r="K688" s="202"/>
      <c r="L688" s="202"/>
      <c r="M688" s="208">
        <v>3504.45</v>
      </c>
      <c r="N688" s="208">
        <v>76.2</v>
      </c>
      <c r="O688" s="208">
        <v>4137.41</v>
      </c>
      <c r="P688" s="208">
        <v>108.93</v>
      </c>
      <c r="Q688" s="208">
        <v>5737.32</v>
      </c>
      <c r="R688" s="208"/>
      <c r="S688" s="202"/>
      <c r="T688" s="202"/>
      <c r="U688" s="208">
        <v>76.183695652173895</v>
      </c>
      <c r="V688" s="208">
        <v>15.24</v>
      </c>
      <c r="W688" s="208">
        <v>91.942444444444405</v>
      </c>
      <c r="X688" s="208">
        <v>18.155000000000001</v>
      </c>
      <c r="Y688" s="208">
        <v>127.496</v>
      </c>
      <c r="Z688" s="208"/>
      <c r="AA688" s="202"/>
      <c r="AB688" s="208" t="s">
        <v>533</v>
      </c>
      <c r="AC688" s="208"/>
      <c r="AD688" s="209" t="s">
        <v>113</v>
      </c>
      <c r="AE688" s="210">
        <v>1</v>
      </c>
      <c r="AF688" s="210"/>
      <c r="AG688" s="210"/>
      <c r="AH688" s="210"/>
      <c r="AI688" s="210"/>
      <c r="AJ688" s="210"/>
      <c r="AK688" s="202"/>
      <c r="AL688" s="202"/>
      <c r="AM688" s="210">
        <v>9.9600000000000009</v>
      </c>
      <c r="AN688" s="210">
        <v>0</v>
      </c>
      <c r="AO688" s="210">
        <v>0</v>
      </c>
      <c r="AP688" s="210">
        <v>0</v>
      </c>
      <c r="AQ688" s="210">
        <v>0</v>
      </c>
      <c r="AR688" s="210"/>
      <c r="AS688" s="202"/>
      <c r="AT688" s="202"/>
      <c r="AU688" s="210">
        <v>9.9600000000000009</v>
      </c>
      <c r="AV688" s="210">
        <v>0</v>
      </c>
      <c r="AW688" s="210">
        <v>0</v>
      </c>
      <c r="AX688" s="210">
        <v>0</v>
      </c>
      <c r="AY688" s="210">
        <v>0</v>
      </c>
      <c r="AZ688" s="210"/>
      <c r="BA688" s="202"/>
    </row>
    <row r="689" spans="1:53" s="211" customFormat="1">
      <c r="A689" s="202"/>
      <c r="B689" s="208" t="s">
        <v>109</v>
      </c>
      <c r="C689" s="208"/>
      <c r="D689" s="209" t="s">
        <v>110</v>
      </c>
      <c r="E689" s="208">
        <v>73</v>
      </c>
      <c r="F689" s="208">
        <v>39</v>
      </c>
      <c r="G689" s="208">
        <v>26</v>
      </c>
      <c r="H689" s="208">
        <v>23</v>
      </c>
      <c r="I689" s="208">
        <v>21</v>
      </c>
      <c r="J689" s="208"/>
      <c r="K689" s="202"/>
      <c r="L689" s="202"/>
      <c r="M689" s="208">
        <v>9688.6200000000008</v>
      </c>
      <c r="N689" s="208">
        <v>5437.16</v>
      </c>
      <c r="O689" s="208">
        <v>5101.26</v>
      </c>
      <c r="P689" s="208">
        <v>6523.68</v>
      </c>
      <c r="Q689" s="208">
        <v>10508.63</v>
      </c>
      <c r="R689" s="208"/>
      <c r="S689" s="202"/>
      <c r="T689" s="202"/>
      <c r="U689" s="208">
        <v>116.730361445783</v>
      </c>
      <c r="V689" s="208">
        <v>67.125432098765401</v>
      </c>
      <c r="W689" s="208">
        <v>62.978518518518499</v>
      </c>
      <c r="X689" s="208">
        <v>83.636923076923097</v>
      </c>
      <c r="Y689" s="208">
        <v>126.61</v>
      </c>
      <c r="Z689" s="208"/>
      <c r="AA689" s="202"/>
      <c r="AB689" s="208" t="s">
        <v>111</v>
      </c>
      <c r="AC689" s="208"/>
      <c r="AD689" s="209" t="s">
        <v>112</v>
      </c>
      <c r="AE689" s="210">
        <v>53</v>
      </c>
      <c r="AF689" s="210">
        <v>32</v>
      </c>
      <c r="AG689" s="210">
        <v>15</v>
      </c>
      <c r="AH689" s="210">
        <v>7</v>
      </c>
      <c r="AI689" s="210">
        <v>8</v>
      </c>
      <c r="AJ689" s="210"/>
      <c r="AK689" s="202"/>
      <c r="AL689" s="202"/>
      <c r="AM689" s="210">
        <v>9168.08</v>
      </c>
      <c r="AN689" s="210">
        <v>3499.52</v>
      </c>
      <c r="AO689" s="210">
        <v>2916.53</v>
      </c>
      <c r="AP689" s="210">
        <v>828.93</v>
      </c>
      <c r="AQ689" s="210">
        <v>3925.28</v>
      </c>
      <c r="AR689" s="210"/>
      <c r="AS689" s="202"/>
      <c r="AT689" s="202"/>
      <c r="AU689" s="210">
        <v>172.98264150943399</v>
      </c>
      <c r="AV689" s="210">
        <v>67.298461538461495</v>
      </c>
      <c r="AW689" s="210">
        <v>58.330599999999997</v>
      </c>
      <c r="AX689" s="210">
        <v>16.578600000000002</v>
      </c>
      <c r="AY689" s="210">
        <v>78.505600000000001</v>
      </c>
      <c r="AZ689" s="210"/>
      <c r="BA689" s="202"/>
    </row>
    <row r="690" spans="1:53" s="211" customFormat="1">
      <c r="A690" s="202"/>
      <c r="B690" s="208" t="s">
        <v>111</v>
      </c>
      <c r="C690" s="208"/>
      <c r="D690" s="209" t="s">
        <v>112</v>
      </c>
      <c r="E690" s="208">
        <v>276</v>
      </c>
      <c r="F690" s="208">
        <v>143</v>
      </c>
      <c r="G690" s="208">
        <v>92</v>
      </c>
      <c r="H690" s="208">
        <v>53</v>
      </c>
      <c r="I690" s="208">
        <v>40</v>
      </c>
      <c r="J690" s="208"/>
      <c r="K690" s="202"/>
      <c r="L690" s="202"/>
      <c r="M690" s="208">
        <v>14872.85</v>
      </c>
      <c r="N690" s="208">
        <v>10030.700000000001</v>
      </c>
      <c r="O690" s="208">
        <v>12465.82</v>
      </c>
      <c r="P690" s="208">
        <v>5284.57</v>
      </c>
      <c r="Q690" s="208">
        <v>11871.71</v>
      </c>
      <c r="R690" s="208"/>
      <c r="S690" s="202"/>
      <c r="T690" s="202"/>
      <c r="U690" s="208">
        <v>51.463148788927299</v>
      </c>
      <c r="V690" s="208">
        <v>35.569858156028403</v>
      </c>
      <c r="W690" s="208">
        <v>44.362348754448398</v>
      </c>
      <c r="X690" s="208">
        <v>19.4285661764706</v>
      </c>
      <c r="Y690" s="208">
        <v>42.3989642857143</v>
      </c>
      <c r="Z690" s="208"/>
      <c r="AA690" s="202"/>
      <c r="AB690" s="208" t="s">
        <v>111</v>
      </c>
      <c r="AC690" s="208"/>
      <c r="AD690" s="209" t="s">
        <v>113</v>
      </c>
      <c r="AE690" s="210">
        <v>13</v>
      </c>
      <c r="AF690" s="210">
        <v>2</v>
      </c>
      <c r="AG690" s="210">
        <v>2</v>
      </c>
      <c r="AH690" s="210">
        <v>1</v>
      </c>
      <c r="AI690" s="210">
        <v>1</v>
      </c>
      <c r="AJ690" s="210"/>
      <c r="AK690" s="202"/>
      <c r="AL690" s="202"/>
      <c r="AM690" s="210">
        <v>451.58</v>
      </c>
      <c r="AN690" s="210">
        <v>21.29</v>
      </c>
      <c r="AO690" s="210">
        <v>27.66</v>
      </c>
      <c r="AP690" s="210">
        <v>15.82</v>
      </c>
      <c r="AQ690" s="210">
        <v>207.66</v>
      </c>
      <c r="AR690" s="210"/>
      <c r="AS690" s="202"/>
      <c r="AT690" s="202"/>
      <c r="AU690" s="210">
        <v>34.736923076923098</v>
      </c>
      <c r="AV690" s="210">
        <v>1.63769230769231</v>
      </c>
      <c r="AW690" s="210">
        <v>2.12769230769231</v>
      </c>
      <c r="AX690" s="210">
        <v>1.2169230769230801</v>
      </c>
      <c r="AY690" s="210">
        <v>15.9738461538462</v>
      </c>
      <c r="AZ690" s="210"/>
      <c r="BA690" s="202"/>
    </row>
    <row r="691" spans="1:53" s="211" customFormat="1">
      <c r="A691" s="202"/>
      <c r="B691" s="208" t="s">
        <v>111</v>
      </c>
      <c r="C691" s="208"/>
      <c r="D691" s="209" t="s">
        <v>113</v>
      </c>
      <c r="E691" s="208">
        <v>292</v>
      </c>
      <c r="F691" s="208">
        <v>161</v>
      </c>
      <c r="G691" s="208">
        <v>98</v>
      </c>
      <c r="H691" s="208">
        <v>67</v>
      </c>
      <c r="I691" s="208">
        <v>41</v>
      </c>
      <c r="J691" s="208"/>
      <c r="K691" s="202"/>
      <c r="L691" s="202"/>
      <c r="M691" s="208">
        <v>21029.27</v>
      </c>
      <c r="N691" s="208">
        <v>12818.82</v>
      </c>
      <c r="O691" s="208">
        <v>12963.08</v>
      </c>
      <c r="P691" s="208">
        <v>8295.9500000000007</v>
      </c>
      <c r="Q691" s="208">
        <v>17944.38</v>
      </c>
      <c r="R691" s="208"/>
      <c r="S691" s="202"/>
      <c r="T691" s="202"/>
      <c r="U691" s="208">
        <v>66.759587301587302</v>
      </c>
      <c r="V691" s="208">
        <v>41.755114006514702</v>
      </c>
      <c r="W691" s="208">
        <v>43.210266666666698</v>
      </c>
      <c r="X691" s="208">
        <v>28.026858108108101</v>
      </c>
      <c r="Y691" s="208">
        <v>59.222376237623799</v>
      </c>
      <c r="Z691" s="208"/>
      <c r="AA691" s="202"/>
      <c r="AB691" s="208" t="s">
        <v>114</v>
      </c>
      <c r="AC691" s="208"/>
      <c r="AD691" s="209" t="s">
        <v>115</v>
      </c>
      <c r="AE691" s="210">
        <v>12</v>
      </c>
      <c r="AF691" s="210">
        <v>6</v>
      </c>
      <c r="AG691" s="210">
        <v>3</v>
      </c>
      <c r="AH691" s="210"/>
      <c r="AI691" s="210"/>
      <c r="AJ691" s="210"/>
      <c r="AK691" s="202"/>
      <c r="AL691" s="202"/>
      <c r="AM691" s="210">
        <v>1227.1500000000001</v>
      </c>
      <c r="AN691" s="210">
        <v>365.86</v>
      </c>
      <c r="AO691" s="210">
        <v>278.99</v>
      </c>
      <c r="AP691" s="210">
        <v>0</v>
      </c>
      <c r="AQ691" s="210">
        <v>0</v>
      </c>
      <c r="AR691" s="210"/>
      <c r="AS691" s="202"/>
      <c r="AT691" s="202"/>
      <c r="AU691" s="210">
        <v>102.2625</v>
      </c>
      <c r="AV691" s="210">
        <v>30.488333333333301</v>
      </c>
      <c r="AW691" s="210">
        <v>23.249166666666699</v>
      </c>
      <c r="AX691" s="210">
        <v>0</v>
      </c>
      <c r="AY691" s="210">
        <v>0</v>
      </c>
      <c r="AZ691" s="210"/>
      <c r="BA691" s="202"/>
    </row>
    <row r="692" spans="1:53" s="211" customFormat="1">
      <c r="A692" s="202"/>
      <c r="B692" s="208" t="s">
        <v>453</v>
      </c>
      <c r="C692" s="208"/>
      <c r="D692" s="209" t="s">
        <v>292</v>
      </c>
      <c r="E692" s="208">
        <v>7</v>
      </c>
      <c r="F692" s="208">
        <v>2</v>
      </c>
      <c r="G692" s="208"/>
      <c r="H692" s="208"/>
      <c r="I692" s="208"/>
      <c r="J692" s="208"/>
      <c r="K692" s="202"/>
      <c r="L692" s="202"/>
      <c r="M692" s="208">
        <v>1311.28</v>
      </c>
      <c r="N692" s="208">
        <v>551.9</v>
      </c>
      <c r="O692" s="208">
        <v>0</v>
      </c>
      <c r="P692" s="208">
        <v>0</v>
      </c>
      <c r="Q692" s="208">
        <v>0</v>
      </c>
      <c r="R692" s="208"/>
      <c r="S692" s="202"/>
      <c r="T692" s="202"/>
      <c r="U692" s="208">
        <v>187.32571428571401</v>
      </c>
      <c r="V692" s="208">
        <v>78.842857142857099</v>
      </c>
      <c r="W692" s="208">
        <v>0</v>
      </c>
      <c r="X692" s="208">
        <v>0</v>
      </c>
      <c r="Y692" s="208">
        <v>0</v>
      </c>
      <c r="Z692" s="208"/>
      <c r="AA692" s="202"/>
      <c r="AB692" s="208" t="s">
        <v>116</v>
      </c>
      <c r="AC692" s="208"/>
      <c r="AD692" s="209" t="s">
        <v>117</v>
      </c>
      <c r="AE692" s="210">
        <v>11</v>
      </c>
      <c r="AF692" s="210">
        <v>10</v>
      </c>
      <c r="AG692" s="210">
        <v>8</v>
      </c>
      <c r="AH692" s="210">
        <v>4</v>
      </c>
      <c r="AI692" s="210">
        <v>3</v>
      </c>
      <c r="AJ692" s="210"/>
      <c r="AK692" s="202"/>
      <c r="AL692" s="202"/>
      <c r="AM692" s="210">
        <v>776.18</v>
      </c>
      <c r="AN692" s="210">
        <v>768.52</v>
      </c>
      <c r="AO692" s="210">
        <v>554.30999999999995</v>
      </c>
      <c r="AP692" s="210">
        <v>73.02</v>
      </c>
      <c r="AQ692" s="210">
        <v>122.92</v>
      </c>
      <c r="AR692" s="210"/>
      <c r="AS692" s="202"/>
      <c r="AT692" s="202"/>
      <c r="AU692" s="210">
        <v>70.561818181818197</v>
      </c>
      <c r="AV692" s="210">
        <v>69.865454545454497</v>
      </c>
      <c r="AW692" s="210">
        <v>55.430999999999997</v>
      </c>
      <c r="AX692" s="210">
        <v>6.6381818181818204</v>
      </c>
      <c r="AY692" s="210">
        <v>11.1745454545455</v>
      </c>
      <c r="AZ692" s="210"/>
      <c r="BA692" s="202"/>
    </row>
    <row r="693" spans="1:53" s="211" customFormat="1" ht="13" thickBot="1">
      <c r="A693" s="202"/>
      <c r="B693" s="212" t="s">
        <v>114</v>
      </c>
      <c r="C693" s="212"/>
      <c r="D693" s="213" t="s">
        <v>115</v>
      </c>
      <c r="E693" s="212">
        <v>59</v>
      </c>
      <c r="F693" s="212">
        <v>40</v>
      </c>
      <c r="G693" s="212">
        <v>33</v>
      </c>
      <c r="H693" s="212">
        <v>26</v>
      </c>
      <c r="I693" s="212">
        <v>31</v>
      </c>
      <c r="J693" s="212"/>
      <c r="K693" s="202"/>
      <c r="L693" s="202"/>
      <c r="M693" s="212">
        <v>5320.85</v>
      </c>
      <c r="N693" s="208">
        <v>7346.35</v>
      </c>
      <c r="O693" s="208">
        <v>4269.3500000000004</v>
      </c>
      <c r="P693" s="208">
        <v>4337.41</v>
      </c>
      <c r="Q693" s="208">
        <v>11763.37</v>
      </c>
      <c r="R693" s="208"/>
      <c r="S693" s="202"/>
      <c r="T693" s="202"/>
      <c r="U693" s="214">
        <v>74.941549295774607</v>
      </c>
      <c r="V693" s="214">
        <v>103.469718309859</v>
      </c>
      <c r="W693" s="214">
        <v>62.784558823529402</v>
      </c>
      <c r="X693" s="214">
        <v>65.718333333333305</v>
      </c>
      <c r="Y693" s="214">
        <v>163.38013888888901</v>
      </c>
      <c r="Z693" s="214"/>
      <c r="AA693" s="202"/>
      <c r="AB693" s="212" t="s">
        <v>118</v>
      </c>
      <c r="AC693" s="212"/>
      <c r="AD693" s="213" t="s">
        <v>87</v>
      </c>
      <c r="AE693" s="215">
        <v>118</v>
      </c>
      <c r="AF693" s="215">
        <v>66</v>
      </c>
      <c r="AG693" s="215">
        <v>42</v>
      </c>
      <c r="AH693" s="215">
        <v>33</v>
      </c>
      <c r="AI693" s="215">
        <v>23</v>
      </c>
      <c r="AJ693" s="215"/>
      <c r="AK693" s="202"/>
      <c r="AL693" s="202"/>
      <c r="AM693" s="216">
        <v>16957.96</v>
      </c>
      <c r="AN693" s="215">
        <v>15519.41</v>
      </c>
      <c r="AO693" s="215">
        <v>5672.34</v>
      </c>
      <c r="AP693" s="215">
        <v>5293.8</v>
      </c>
      <c r="AQ693" s="215">
        <v>14483.12</v>
      </c>
      <c r="AR693" s="215"/>
      <c r="AS693" s="202"/>
      <c r="AT693" s="202"/>
      <c r="AU693" s="216">
        <v>136.75774193548401</v>
      </c>
      <c r="AV693" s="215">
        <v>128.25958677686</v>
      </c>
      <c r="AW693" s="215">
        <v>48.070677966101698</v>
      </c>
      <c r="AX693" s="215">
        <v>46.436842105263203</v>
      </c>
      <c r="AY693" s="215">
        <v>123.78735042735001</v>
      </c>
      <c r="AZ693" s="215"/>
      <c r="BA693" s="202"/>
    </row>
    <row r="694" spans="1:53" s="211" customFormat="1">
      <c r="A694" s="202"/>
      <c r="B694" s="208" t="s">
        <v>116</v>
      </c>
      <c r="C694" s="208"/>
      <c r="D694" s="209" t="s">
        <v>117</v>
      </c>
      <c r="E694" s="208">
        <v>45</v>
      </c>
      <c r="F694" s="208">
        <v>25</v>
      </c>
      <c r="G694" s="208">
        <v>20</v>
      </c>
      <c r="H694" s="208">
        <v>12</v>
      </c>
      <c r="I694" s="208">
        <v>7</v>
      </c>
      <c r="J694" s="208"/>
      <c r="K694" s="202"/>
      <c r="L694" s="202"/>
      <c r="M694" s="208">
        <v>4735.71</v>
      </c>
      <c r="N694" s="208">
        <v>5152.47</v>
      </c>
      <c r="O694" s="208">
        <v>3281.16</v>
      </c>
      <c r="P694" s="208">
        <v>1795.46</v>
      </c>
      <c r="Q694" s="208">
        <v>3249.5</v>
      </c>
      <c r="R694" s="208"/>
      <c r="S694" s="202"/>
      <c r="T694" s="202"/>
      <c r="U694" s="208">
        <v>89.353018867924504</v>
      </c>
      <c r="V694" s="208">
        <v>97.216415094339595</v>
      </c>
      <c r="W694" s="208">
        <v>61.908679245282997</v>
      </c>
      <c r="X694" s="208">
        <v>33.876603773584897</v>
      </c>
      <c r="Y694" s="208">
        <v>62.490384615384599</v>
      </c>
      <c r="Z694" s="208"/>
      <c r="AA694" s="202"/>
      <c r="AB694" s="208" t="s">
        <v>118</v>
      </c>
      <c r="AC694" s="208"/>
      <c r="AD694" s="209" t="s">
        <v>438</v>
      </c>
      <c r="AE694" s="210">
        <v>2</v>
      </c>
      <c r="AF694" s="210">
        <v>1</v>
      </c>
      <c r="AG694" s="210"/>
      <c r="AH694" s="210"/>
      <c r="AI694" s="210"/>
      <c r="AJ694" s="210"/>
      <c r="AK694" s="202"/>
      <c r="AL694" s="202"/>
      <c r="AM694" s="210">
        <v>164.32</v>
      </c>
      <c r="AN694" s="210">
        <v>177.05</v>
      </c>
      <c r="AO694" s="210">
        <v>0</v>
      </c>
      <c r="AP694" s="210">
        <v>0</v>
      </c>
      <c r="AQ694" s="210">
        <v>0</v>
      </c>
      <c r="AR694" s="210"/>
      <c r="AS694" s="202"/>
      <c r="AT694" s="202"/>
      <c r="AU694" s="210">
        <v>82.16</v>
      </c>
      <c r="AV694" s="210">
        <v>177.05</v>
      </c>
      <c r="AW694" s="210">
        <v>0</v>
      </c>
      <c r="AX694" s="210">
        <v>0</v>
      </c>
      <c r="AY694" s="210">
        <v>0</v>
      </c>
      <c r="AZ694" s="210"/>
      <c r="BA694" s="202"/>
    </row>
    <row r="695" spans="1:53" s="211" customFormat="1">
      <c r="A695" s="202"/>
      <c r="B695" s="208" t="s">
        <v>118</v>
      </c>
      <c r="C695" s="208"/>
      <c r="D695" s="209" t="s">
        <v>87</v>
      </c>
      <c r="E695" s="208">
        <v>748</v>
      </c>
      <c r="F695" s="208">
        <v>489</v>
      </c>
      <c r="G695" s="208">
        <v>342</v>
      </c>
      <c r="H695" s="208">
        <v>228</v>
      </c>
      <c r="I695" s="208">
        <v>206</v>
      </c>
      <c r="J695" s="208"/>
      <c r="K695" s="202"/>
      <c r="L695" s="202"/>
      <c r="M695" s="208">
        <v>74965.45</v>
      </c>
      <c r="N695" s="208">
        <v>59376.21</v>
      </c>
      <c r="O695" s="208">
        <v>57171.13</v>
      </c>
      <c r="P695" s="208">
        <v>40106.83</v>
      </c>
      <c r="Q695" s="208">
        <v>84192.77</v>
      </c>
      <c r="R695" s="208"/>
      <c r="S695" s="202"/>
      <c r="T695" s="202"/>
      <c r="U695" s="208">
        <v>88.507024793388396</v>
      </c>
      <c r="V695" s="208">
        <v>71.537602409638495</v>
      </c>
      <c r="W695" s="208">
        <v>69.3824393203884</v>
      </c>
      <c r="X695" s="208">
        <v>50.512380352644797</v>
      </c>
      <c r="Y695" s="208">
        <v>99.754466824644595</v>
      </c>
      <c r="Z695" s="208"/>
      <c r="AA695" s="202"/>
      <c r="AB695" s="208" t="s">
        <v>480</v>
      </c>
      <c r="AC695" s="208"/>
      <c r="AD695" s="209" t="s">
        <v>481</v>
      </c>
      <c r="AE695" s="210">
        <v>1</v>
      </c>
      <c r="AF695" s="210"/>
      <c r="AG695" s="210"/>
      <c r="AH695" s="210"/>
      <c r="AI695" s="210"/>
      <c r="AJ695" s="210"/>
      <c r="AK695" s="202"/>
      <c r="AL695" s="202"/>
      <c r="AM695" s="210">
        <v>26.78</v>
      </c>
      <c r="AN695" s="210">
        <v>0</v>
      </c>
      <c r="AO695" s="210">
        <v>0</v>
      </c>
      <c r="AP695" s="210"/>
      <c r="AQ695" s="210">
        <v>0</v>
      </c>
      <c r="AR695" s="210"/>
      <c r="AS695" s="202"/>
      <c r="AT695" s="202"/>
      <c r="AU695" s="210">
        <v>26.78</v>
      </c>
      <c r="AV695" s="210">
        <v>0</v>
      </c>
      <c r="AW695" s="210">
        <v>0</v>
      </c>
      <c r="AX695" s="210"/>
      <c r="AY695" s="210">
        <v>0</v>
      </c>
      <c r="AZ695" s="210"/>
      <c r="BA695" s="202"/>
    </row>
    <row r="696" spans="1:53" s="211" customFormat="1">
      <c r="A696" s="202"/>
      <c r="B696" s="208" t="s">
        <v>118</v>
      </c>
      <c r="C696" s="208"/>
      <c r="D696" s="209" t="s">
        <v>438</v>
      </c>
      <c r="E696" s="208"/>
      <c r="F696" s="208"/>
      <c r="G696" s="208"/>
      <c r="H696" s="208"/>
      <c r="I696" s="208">
        <v>2</v>
      </c>
      <c r="J696" s="208"/>
      <c r="K696" s="202"/>
      <c r="L696" s="202"/>
      <c r="M696" s="208">
        <v>0</v>
      </c>
      <c r="N696" s="208">
        <v>0</v>
      </c>
      <c r="O696" s="208">
        <v>0</v>
      </c>
      <c r="P696" s="208">
        <v>0</v>
      </c>
      <c r="Q696" s="208">
        <v>1253.93</v>
      </c>
      <c r="R696" s="208"/>
      <c r="S696" s="202"/>
      <c r="T696" s="202"/>
      <c r="U696" s="208">
        <v>0</v>
      </c>
      <c r="V696" s="208">
        <v>0</v>
      </c>
      <c r="W696" s="208">
        <v>0</v>
      </c>
      <c r="X696" s="208">
        <v>0</v>
      </c>
      <c r="Y696" s="208">
        <v>626.96500000000003</v>
      </c>
      <c r="Z696" s="208"/>
      <c r="AA696" s="202"/>
      <c r="AB696" s="208" t="s">
        <v>480</v>
      </c>
      <c r="AC696" s="208"/>
      <c r="AD696" s="209" t="s">
        <v>361</v>
      </c>
      <c r="AE696" s="210">
        <v>1</v>
      </c>
      <c r="AF696" s="210"/>
      <c r="AG696" s="210"/>
      <c r="AH696" s="210"/>
      <c r="AI696" s="210"/>
      <c r="AJ696" s="210"/>
      <c r="AK696" s="202"/>
      <c r="AL696" s="202"/>
      <c r="AM696" s="210">
        <v>111.93</v>
      </c>
      <c r="AN696" s="210">
        <v>0</v>
      </c>
      <c r="AO696" s="210">
        <v>0</v>
      </c>
      <c r="AP696" s="210"/>
      <c r="AQ696" s="210">
        <v>0</v>
      </c>
      <c r="AR696" s="210"/>
      <c r="AS696" s="202"/>
      <c r="AT696" s="202"/>
      <c r="AU696" s="210">
        <v>111.93</v>
      </c>
      <c r="AV696" s="210">
        <v>0</v>
      </c>
      <c r="AW696" s="210">
        <v>0</v>
      </c>
      <c r="AX696" s="210"/>
      <c r="AY696" s="210">
        <v>0</v>
      </c>
      <c r="AZ696" s="210"/>
      <c r="BA696" s="202"/>
    </row>
    <row r="697" spans="1:53" s="211" customFormat="1">
      <c r="A697" s="202"/>
      <c r="B697" s="208" t="s">
        <v>508</v>
      </c>
      <c r="C697" s="208"/>
      <c r="D697" s="209" t="s">
        <v>110</v>
      </c>
      <c r="E697" s="208">
        <v>1</v>
      </c>
      <c r="F697" s="208">
        <v>2</v>
      </c>
      <c r="G697" s="208">
        <v>1</v>
      </c>
      <c r="H697" s="208">
        <v>1</v>
      </c>
      <c r="I697" s="208">
        <v>2</v>
      </c>
      <c r="J697" s="208"/>
      <c r="K697" s="202"/>
      <c r="L697" s="202"/>
      <c r="M697" s="208">
        <v>59.2</v>
      </c>
      <c r="N697" s="208">
        <v>2675.65</v>
      </c>
      <c r="O697" s="208">
        <v>199.44</v>
      </c>
      <c r="P697" s="208">
        <v>247.72</v>
      </c>
      <c r="Q697" s="208">
        <v>183.9</v>
      </c>
      <c r="R697" s="208"/>
      <c r="S697" s="202"/>
      <c r="T697" s="202"/>
      <c r="U697" s="208">
        <v>59.2</v>
      </c>
      <c r="V697" s="208">
        <v>1337.825</v>
      </c>
      <c r="W697" s="208">
        <v>199.44</v>
      </c>
      <c r="X697" s="208">
        <v>247.72</v>
      </c>
      <c r="Y697" s="208">
        <v>91.95</v>
      </c>
      <c r="Z697" s="208"/>
      <c r="AA697" s="202"/>
      <c r="AB697" s="208" t="s">
        <v>119</v>
      </c>
      <c r="AC697" s="208"/>
      <c r="AD697" s="209" t="s">
        <v>120</v>
      </c>
      <c r="AE697" s="210">
        <v>11</v>
      </c>
      <c r="AF697" s="210">
        <v>6</v>
      </c>
      <c r="AG697" s="210">
        <v>4</v>
      </c>
      <c r="AH697" s="210"/>
      <c r="AI697" s="210">
        <v>2</v>
      </c>
      <c r="AJ697" s="210"/>
      <c r="AK697" s="202"/>
      <c r="AL697" s="202"/>
      <c r="AM697" s="210">
        <v>5722.39</v>
      </c>
      <c r="AN697" s="210">
        <v>877.37</v>
      </c>
      <c r="AO697" s="210">
        <v>138.78</v>
      </c>
      <c r="AP697" s="210">
        <v>0</v>
      </c>
      <c r="AQ697" s="210">
        <v>456.9</v>
      </c>
      <c r="AR697" s="210"/>
      <c r="AS697" s="202"/>
      <c r="AT697" s="202"/>
      <c r="AU697" s="210">
        <v>520.21727272727298</v>
      </c>
      <c r="AV697" s="210">
        <v>58.491333333333301</v>
      </c>
      <c r="AW697" s="210">
        <v>9.2520000000000007</v>
      </c>
      <c r="AX697" s="210">
        <v>0</v>
      </c>
      <c r="AY697" s="210">
        <v>30.46</v>
      </c>
      <c r="AZ697" s="210"/>
      <c r="BA697" s="202"/>
    </row>
    <row r="698" spans="1:53" s="211" customFormat="1">
      <c r="A698" s="202"/>
      <c r="B698" s="208" t="s">
        <v>480</v>
      </c>
      <c r="C698" s="208"/>
      <c r="D698" s="209" t="s">
        <v>361</v>
      </c>
      <c r="E698" s="208">
        <v>2</v>
      </c>
      <c r="F698" s="208"/>
      <c r="G698" s="208"/>
      <c r="H698" s="208"/>
      <c r="I698" s="208"/>
      <c r="J698" s="208"/>
      <c r="K698" s="202"/>
      <c r="L698" s="202"/>
      <c r="M698" s="208">
        <v>160.16999999999999</v>
      </c>
      <c r="N698" s="208">
        <v>0</v>
      </c>
      <c r="O698" s="208">
        <v>0</v>
      </c>
      <c r="P698" s="208"/>
      <c r="Q698" s="208">
        <v>0</v>
      </c>
      <c r="R698" s="208"/>
      <c r="S698" s="202"/>
      <c r="T698" s="202"/>
      <c r="U698" s="208">
        <v>80.084999999999994</v>
      </c>
      <c r="V698" s="208">
        <v>0</v>
      </c>
      <c r="W698" s="208">
        <v>0</v>
      </c>
      <c r="X698" s="208"/>
      <c r="Y698" s="208">
        <v>0</v>
      </c>
      <c r="Z698" s="208"/>
      <c r="AA698" s="202"/>
      <c r="AB698" s="208" t="s">
        <v>121</v>
      </c>
      <c r="AC698" s="208"/>
      <c r="AD698" s="209" t="s">
        <v>91</v>
      </c>
      <c r="AE698" s="210">
        <v>18</v>
      </c>
      <c r="AF698" s="210">
        <v>5</v>
      </c>
      <c r="AG698" s="210">
        <v>4</v>
      </c>
      <c r="AH698" s="210">
        <v>3</v>
      </c>
      <c r="AI698" s="210">
        <v>2</v>
      </c>
      <c r="AJ698" s="210"/>
      <c r="AK698" s="202"/>
      <c r="AL698" s="202"/>
      <c r="AM698" s="210">
        <v>3380.37</v>
      </c>
      <c r="AN698" s="210">
        <v>594.79</v>
      </c>
      <c r="AO698" s="210">
        <v>288.8</v>
      </c>
      <c r="AP698" s="210">
        <v>121.53</v>
      </c>
      <c r="AQ698" s="210">
        <v>566.37</v>
      </c>
      <c r="AR698" s="210"/>
      <c r="AS698" s="202"/>
      <c r="AT698" s="202"/>
      <c r="AU698" s="210">
        <v>187.79833333333301</v>
      </c>
      <c r="AV698" s="210">
        <v>33.043888888888901</v>
      </c>
      <c r="AW698" s="210">
        <v>16.044444444444402</v>
      </c>
      <c r="AX698" s="210">
        <v>6.7516666666666696</v>
      </c>
      <c r="AY698" s="210">
        <v>33.315882352941202</v>
      </c>
      <c r="AZ698" s="210"/>
      <c r="BA698" s="202"/>
    </row>
    <row r="699" spans="1:53" s="211" customFormat="1">
      <c r="A699" s="202"/>
      <c r="B699" s="208" t="s">
        <v>119</v>
      </c>
      <c r="C699" s="208"/>
      <c r="D699" s="209" t="s">
        <v>120</v>
      </c>
      <c r="E699" s="208">
        <v>570</v>
      </c>
      <c r="F699" s="208">
        <v>387</v>
      </c>
      <c r="G699" s="208">
        <v>308</v>
      </c>
      <c r="H699" s="208">
        <v>173</v>
      </c>
      <c r="I699" s="208">
        <v>238</v>
      </c>
      <c r="J699" s="208"/>
      <c r="K699" s="202"/>
      <c r="L699" s="202"/>
      <c r="M699" s="208">
        <v>56342.75</v>
      </c>
      <c r="N699" s="208">
        <v>34347.96</v>
      </c>
      <c r="O699" s="208">
        <v>39600.019999999997</v>
      </c>
      <c r="P699" s="208">
        <v>21242.73</v>
      </c>
      <c r="Q699" s="208">
        <v>55480.480000000003</v>
      </c>
      <c r="R699" s="208"/>
      <c r="S699" s="202"/>
      <c r="T699" s="202"/>
      <c r="U699" s="208">
        <v>90.148399999999995</v>
      </c>
      <c r="V699" s="208">
        <v>51.885135951661702</v>
      </c>
      <c r="W699" s="208">
        <v>61.016979969183403</v>
      </c>
      <c r="X699" s="208">
        <v>42.148273809523801</v>
      </c>
      <c r="Y699" s="208">
        <v>80.290130246020297</v>
      </c>
      <c r="Z699" s="208"/>
      <c r="AA699" s="202"/>
      <c r="AB699" s="208" t="s">
        <v>122</v>
      </c>
      <c r="AC699" s="208"/>
      <c r="AD699" s="209" t="s">
        <v>91</v>
      </c>
      <c r="AE699" s="210">
        <v>1</v>
      </c>
      <c r="AF699" s="210"/>
      <c r="AG699" s="210"/>
      <c r="AH699" s="210"/>
      <c r="AI699" s="210"/>
      <c r="AJ699" s="210"/>
      <c r="AK699" s="202"/>
      <c r="AL699" s="202"/>
      <c r="AM699" s="210">
        <v>51.95</v>
      </c>
      <c r="AN699" s="210">
        <v>0</v>
      </c>
      <c r="AO699" s="210">
        <v>0</v>
      </c>
      <c r="AP699" s="210">
        <v>0</v>
      </c>
      <c r="AQ699" s="210">
        <v>0</v>
      </c>
      <c r="AR699" s="210"/>
      <c r="AS699" s="202"/>
      <c r="AT699" s="202"/>
      <c r="AU699" s="210">
        <v>51.95</v>
      </c>
      <c r="AV699" s="210">
        <v>0</v>
      </c>
      <c r="AW699" s="210">
        <v>0</v>
      </c>
      <c r="AX699" s="210">
        <v>0</v>
      </c>
      <c r="AY699" s="210">
        <v>0</v>
      </c>
      <c r="AZ699" s="210"/>
      <c r="BA699" s="202"/>
    </row>
    <row r="700" spans="1:53" s="211" customFormat="1">
      <c r="A700" s="202"/>
      <c r="B700" s="208" t="s">
        <v>121</v>
      </c>
      <c r="C700" s="208"/>
      <c r="D700" s="209" t="s">
        <v>91</v>
      </c>
      <c r="E700" s="208">
        <v>89</v>
      </c>
      <c r="F700" s="208">
        <v>47</v>
      </c>
      <c r="G700" s="208">
        <v>37</v>
      </c>
      <c r="H700" s="208">
        <v>18</v>
      </c>
      <c r="I700" s="208">
        <v>26</v>
      </c>
      <c r="J700" s="208"/>
      <c r="K700" s="202"/>
      <c r="L700" s="202"/>
      <c r="M700" s="208">
        <v>10079.120000000001</v>
      </c>
      <c r="N700" s="208">
        <v>6891.33</v>
      </c>
      <c r="O700" s="208">
        <v>6529.9</v>
      </c>
      <c r="P700" s="208">
        <v>1953.31</v>
      </c>
      <c r="Q700" s="208">
        <v>6911.69</v>
      </c>
      <c r="R700" s="208"/>
      <c r="S700" s="202"/>
      <c r="T700" s="202"/>
      <c r="U700" s="208">
        <v>94.197383177570003</v>
      </c>
      <c r="V700" s="208">
        <v>66.262788461538406</v>
      </c>
      <c r="W700" s="208">
        <v>64.652475247524805</v>
      </c>
      <c r="X700" s="208">
        <v>20.137216494845401</v>
      </c>
      <c r="Y700" s="208">
        <v>64.595233644859803</v>
      </c>
      <c r="Z700" s="208"/>
      <c r="AA700" s="202"/>
      <c r="AB700" s="208" t="s">
        <v>123</v>
      </c>
      <c r="AC700" s="208"/>
      <c r="AD700" s="209" t="s">
        <v>112</v>
      </c>
      <c r="AE700" s="210">
        <v>2</v>
      </c>
      <c r="AF700" s="210">
        <v>2</v>
      </c>
      <c r="AG700" s="210">
        <v>1</v>
      </c>
      <c r="AH700" s="210">
        <v>1</v>
      </c>
      <c r="AI700" s="210">
        <v>1</v>
      </c>
      <c r="AJ700" s="210"/>
      <c r="AK700" s="202"/>
      <c r="AL700" s="202"/>
      <c r="AM700" s="210">
        <v>21317.61</v>
      </c>
      <c r="AN700" s="210">
        <v>849.49</v>
      </c>
      <c r="AO700" s="210">
        <v>1172.48</v>
      </c>
      <c r="AP700" s="210">
        <v>1381.11</v>
      </c>
      <c r="AQ700" s="210">
        <v>4810.3</v>
      </c>
      <c r="AR700" s="210"/>
      <c r="AS700" s="202"/>
      <c r="AT700" s="202"/>
      <c r="AU700" s="210">
        <v>10658.805</v>
      </c>
      <c r="AV700" s="210">
        <v>424.745</v>
      </c>
      <c r="AW700" s="210">
        <v>586.24</v>
      </c>
      <c r="AX700" s="210">
        <v>690.55499999999995</v>
      </c>
      <c r="AY700" s="210">
        <v>2405.15</v>
      </c>
      <c r="AZ700" s="210"/>
      <c r="BA700" s="202"/>
    </row>
    <row r="701" spans="1:53" s="211" customFormat="1">
      <c r="A701" s="202"/>
      <c r="B701" s="208" t="s">
        <v>122</v>
      </c>
      <c r="C701" s="208"/>
      <c r="D701" s="209" t="s">
        <v>91</v>
      </c>
      <c r="E701" s="208">
        <v>37</v>
      </c>
      <c r="F701" s="208">
        <v>17</v>
      </c>
      <c r="G701" s="208">
        <v>15</v>
      </c>
      <c r="H701" s="208">
        <v>9</v>
      </c>
      <c r="I701" s="208">
        <v>5</v>
      </c>
      <c r="J701" s="208"/>
      <c r="K701" s="202"/>
      <c r="L701" s="202"/>
      <c r="M701" s="208">
        <v>6087.86</v>
      </c>
      <c r="N701" s="208">
        <v>2165.8000000000002</v>
      </c>
      <c r="O701" s="208">
        <v>2515.66</v>
      </c>
      <c r="P701" s="208">
        <v>1621.12</v>
      </c>
      <c r="Q701" s="208">
        <v>2537.4699999999998</v>
      </c>
      <c r="R701" s="208"/>
      <c r="S701" s="202"/>
      <c r="T701" s="202"/>
      <c r="U701" s="208">
        <v>156.098974358974</v>
      </c>
      <c r="V701" s="208">
        <v>58.5351351351351</v>
      </c>
      <c r="W701" s="208">
        <v>66.201578947368404</v>
      </c>
      <c r="X701" s="208">
        <v>42.661052631578897</v>
      </c>
      <c r="Y701" s="208">
        <v>65.063333333333304</v>
      </c>
      <c r="Z701" s="208"/>
      <c r="AA701" s="202"/>
      <c r="AB701" s="208" t="s">
        <v>124</v>
      </c>
      <c r="AC701" s="208"/>
      <c r="AD701" s="209" t="s">
        <v>125</v>
      </c>
      <c r="AE701" s="210">
        <v>19</v>
      </c>
      <c r="AF701" s="210">
        <v>10</v>
      </c>
      <c r="AG701" s="210">
        <v>6</v>
      </c>
      <c r="AH701" s="210">
        <v>2</v>
      </c>
      <c r="AI701" s="210">
        <v>1</v>
      </c>
      <c r="AJ701" s="210"/>
      <c r="AK701" s="202"/>
      <c r="AL701" s="202"/>
      <c r="AM701" s="210">
        <v>46395.519999999997</v>
      </c>
      <c r="AN701" s="210">
        <v>3105.96</v>
      </c>
      <c r="AO701" s="210">
        <v>2280.7399999999998</v>
      </c>
      <c r="AP701" s="210">
        <v>420.7</v>
      </c>
      <c r="AQ701" s="210">
        <v>131.05000000000001</v>
      </c>
      <c r="AR701" s="210"/>
      <c r="AS701" s="202"/>
      <c r="AT701" s="202"/>
      <c r="AU701" s="210">
        <v>2441.8694736842099</v>
      </c>
      <c r="AV701" s="210">
        <v>163.47157894736799</v>
      </c>
      <c r="AW701" s="210">
        <v>134.161176470588</v>
      </c>
      <c r="AX701" s="210">
        <v>42.07</v>
      </c>
      <c r="AY701" s="210">
        <v>7.2805555555555603</v>
      </c>
      <c r="AZ701" s="210"/>
      <c r="BA701" s="202"/>
    </row>
    <row r="702" spans="1:53" s="211" customFormat="1">
      <c r="A702" s="202"/>
      <c r="B702" s="208" t="s">
        <v>509</v>
      </c>
      <c r="C702" s="208"/>
      <c r="D702" s="209" t="s">
        <v>510</v>
      </c>
      <c r="E702" s="208">
        <v>1</v>
      </c>
      <c r="F702" s="208">
        <v>1</v>
      </c>
      <c r="G702" s="208">
        <v>1</v>
      </c>
      <c r="H702" s="208"/>
      <c r="I702" s="208">
        <v>1</v>
      </c>
      <c r="J702" s="208"/>
      <c r="K702" s="202"/>
      <c r="L702" s="202"/>
      <c r="M702" s="208">
        <v>172.6</v>
      </c>
      <c r="N702" s="208">
        <v>260.62</v>
      </c>
      <c r="O702" s="208">
        <v>140.03</v>
      </c>
      <c r="P702" s="208">
        <v>0</v>
      </c>
      <c r="Q702" s="208">
        <v>336.68</v>
      </c>
      <c r="R702" s="208"/>
      <c r="S702" s="202"/>
      <c r="T702" s="202"/>
      <c r="U702" s="208">
        <v>172.6</v>
      </c>
      <c r="V702" s="208">
        <v>260.62</v>
      </c>
      <c r="W702" s="208">
        <v>140.03</v>
      </c>
      <c r="X702" s="208">
        <v>0</v>
      </c>
      <c r="Y702" s="208">
        <v>168.34</v>
      </c>
      <c r="Z702" s="208"/>
      <c r="AA702" s="202"/>
      <c r="AB702" s="208" t="s">
        <v>126</v>
      </c>
      <c r="AC702" s="208"/>
      <c r="AD702" s="209" t="s">
        <v>127</v>
      </c>
      <c r="AE702" s="210">
        <v>475</v>
      </c>
      <c r="AF702" s="210">
        <v>215</v>
      </c>
      <c r="AG702" s="210">
        <v>135</v>
      </c>
      <c r="AH702" s="210">
        <v>98</v>
      </c>
      <c r="AI702" s="210">
        <v>82</v>
      </c>
      <c r="AJ702" s="210"/>
      <c r="AK702" s="202"/>
      <c r="AL702" s="202"/>
      <c r="AM702" s="210">
        <v>145877.28</v>
      </c>
      <c r="AN702" s="210">
        <v>57010.79</v>
      </c>
      <c r="AO702" s="210">
        <v>34556.51</v>
      </c>
      <c r="AP702" s="210">
        <v>20618.41</v>
      </c>
      <c r="AQ702" s="210">
        <v>29783.97</v>
      </c>
      <c r="AR702" s="210"/>
      <c r="AS702" s="202"/>
      <c r="AT702" s="202"/>
      <c r="AU702" s="210">
        <v>302.64995850622398</v>
      </c>
      <c r="AV702" s="210">
        <v>119.51947589098501</v>
      </c>
      <c r="AW702" s="210">
        <v>71.843056133056095</v>
      </c>
      <c r="AX702" s="210">
        <v>47.949790697674402</v>
      </c>
      <c r="AY702" s="210">
        <v>60.659816700611003</v>
      </c>
      <c r="AZ702" s="210"/>
      <c r="BA702" s="202"/>
    </row>
    <row r="703" spans="1:53" s="211" customFormat="1" ht="13" thickBot="1">
      <c r="A703" s="202"/>
      <c r="B703" s="212" t="s">
        <v>123</v>
      </c>
      <c r="C703" s="212"/>
      <c r="D703" s="213" t="s">
        <v>112</v>
      </c>
      <c r="E703" s="212">
        <v>75</v>
      </c>
      <c r="F703" s="212">
        <v>36</v>
      </c>
      <c r="G703" s="212">
        <v>18</v>
      </c>
      <c r="H703" s="212">
        <v>7</v>
      </c>
      <c r="I703" s="212">
        <v>5</v>
      </c>
      <c r="J703" s="212"/>
      <c r="K703" s="202"/>
      <c r="L703" s="202"/>
      <c r="M703" s="212">
        <v>3647.47</v>
      </c>
      <c r="N703" s="208">
        <v>3069.31</v>
      </c>
      <c r="O703" s="208">
        <v>2096.29</v>
      </c>
      <c r="P703" s="208">
        <v>628.30999999999995</v>
      </c>
      <c r="Q703" s="208">
        <v>2548.2399999999998</v>
      </c>
      <c r="R703" s="208"/>
      <c r="S703" s="202"/>
      <c r="T703" s="202"/>
      <c r="U703" s="214">
        <v>47.369740259740297</v>
      </c>
      <c r="V703" s="214">
        <v>42.0453424657534</v>
      </c>
      <c r="W703" s="214">
        <v>28.3282432432432</v>
      </c>
      <c r="X703" s="214">
        <v>8.6069863013698598</v>
      </c>
      <c r="Y703" s="214">
        <v>34.907397260274003</v>
      </c>
      <c r="Z703" s="214"/>
      <c r="AA703" s="202"/>
      <c r="AB703" s="212" t="s">
        <v>126</v>
      </c>
      <c r="AC703" s="212"/>
      <c r="AD703" s="213" t="s">
        <v>511</v>
      </c>
      <c r="AE703" s="215">
        <v>4</v>
      </c>
      <c r="AF703" s="215"/>
      <c r="AG703" s="215"/>
      <c r="AH703" s="215"/>
      <c r="AI703" s="215"/>
      <c r="AJ703" s="215"/>
      <c r="AK703" s="202"/>
      <c r="AL703" s="202"/>
      <c r="AM703" s="216">
        <v>466.04</v>
      </c>
      <c r="AN703" s="215">
        <v>0</v>
      </c>
      <c r="AO703" s="215">
        <v>0</v>
      </c>
      <c r="AP703" s="215">
        <v>0</v>
      </c>
      <c r="AQ703" s="215">
        <v>0</v>
      </c>
      <c r="AR703" s="215"/>
      <c r="AS703" s="202"/>
      <c r="AT703" s="202"/>
      <c r="AU703" s="216">
        <v>116.51</v>
      </c>
      <c r="AV703" s="215">
        <v>0</v>
      </c>
      <c r="AW703" s="215">
        <v>0</v>
      </c>
      <c r="AX703" s="215">
        <v>0</v>
      </c>
      <c r="AY703" s="215">
        <v>0</v>
      </c>
      <c r="AZ703" s="215"/>
      <c r="BA703" s="202"/>
    </row>
    <row r="704" spans="1:53" s="211" customFormat="1">
      <c r="A704" s="202"/>
      <c r="B704" s="208" t="s">
        <v>124</v>
      </c>
      <c r="C704" s="208"/>
      <c r="D704" s="209" t="s">
        <v>125</v>
      </c>
      <c r="E704" s="208">
        <v>50</v>
      </c>
      <c r="F704" s="208">
        <v>25</v>
      </c>
      <c r="G704" s="208">
        <v>24</v>
      </c>
      <c r="H704" s="208">
        <v>5</v>
      </c>
      <c r="I704" s="208">
        <v>20</v>
      </c>
      <c r="J704" s="208"/>
      <c r="K704" s="202"/>
      <c r="L704" s="202"/>
      <c r="M704" s="208">
        <v>5338.2</v>
      </c>
      <c r="N704" s="208">
        <v>3399.24</v>
      </c>
      <c r="O704" s="208">
        <v>3826.73</v>
      </c>
      <c r="P704" s="208">
        <v>552.54</v>
      </c>
      <c r="Q704" s="208">
        <v>15640.57</v>
      </c>
      <c r="R704" s="208"/>
      <c r="S704" s="202"/>
      <c r="T704" s="202"/>
      <c r="U704" s="208">
        <v>93.652631578947407</v>
      </c>
      <c r="V704" s="208">
        <v>72.324255319148904</v>
      </c>
      <c r="W704" s="208">
        <v>67.135614035087698</v>
      </c>
      <c r="X704" s="208">
        <v>23.022500000000001</v>
      </c>
      <c r="Y704" s="208">
        <v>265.09440677966103</v>
      </c>
      <c r="Z704" s="208"/>
      <c r="AA704" s="202"/>
      <c r="AB704" s="208" t="s">
        <v>128</v>
      </c>
      <c r="AC704" s="208"/>
      <c r="AD704" s="209" t="s">
        <v>129</v>
      </c>
      <c r="AE704" s="210">
        <v>53</v>
      </c>
      <c r="AF704" s="210">
        <v>26</v>
      </c>
      <c r="AG704" s="210">
        <v>12</v>
      </c>
      <c r="AH704" s="210">
        <v>8</v>
      </c>
      <c r="AI704" s="210">
        <v>8</v>
      </c>
      <c r="AJ704" s="210"/>
      <c r="AK704" s="202"/>
      <c r="AL704" s="202"/>
      <c r="AM704" s="210">
        <v>11452.97</v>
      </c>
      <c r="AN704" s="210">
        <v>7359.35</v>
      </c>
      <c r="AO704" s="210">
        <v>926.54</v>
      </c>
      <c r="AP704" s="210">
        <v>389.64</v>
      </c>
      <c r="AQ704" s="210">
        <v>2274.88</v>
      </c>
      <c r="AR704" s="210"/>
      <c r="AS704" s="202"/>
      <c r="AT704" s="202"/>
      <c r="AU704" s="210">
        <v>212.09203703703699</v>
      </c>
      <c r="AV704" s="210">
        <v>138.85566037735799</v>
      </c>
      <c r="AW704" s="210">
        <v>17.818076923076902</v>
      </c>
      <c r="AX704" s="210">
        <v>7.4930769230769201</v>
      </c>
      <c r="AY704" s="210">
        <v>44.605490196078399</v>
      </c>
      <c r="AZ704" s="210"/>
      <c r="BA704" s="202"/>
    </row>
    <row r="705" spans="1:53" s="211" customFormat="1">
      <c r="A705" s="202"/>
      <c r="B705" s="208" t="s">
        <v>126</v>
      </c>
      <c r="C705" s="208"/>
      <c r="D705" s="209" t="s">
        <v>127</v>
      </c>
      <c r="E705" s="208">
        <v>3889</v>
      </c>
      <c r="F705" s="208">
        <v>2605</v>
      </c>
      <c r="G705" s="208">
        <v>2019</v>
      </c>
      <c r="H705" s="208">
        <v>1539</v>
      </c>
      <c r="I705" s="208">
        <v>1646</v>
      </c>
      <c r="J705" s="208"/>
      <c r="K705" s="202"/>
      <c r="L705" s="202"/>
      <c r="M705" s="208">
        <v>447885.98000000097</v>
      </c>
      <c r="N705" s="208">
        <v>284172.96000000002</v>
      </c>
      <c r="O705" s="208">
        <v>286566.94</v>
      </c>
      <c r="P705" s="208">
        <v>243458.49</v>
      </c>
      <c r="Q705" s="208">
        <v>590449.75</v>
      </c>
      <c r="R705" s="208"/>
      <c r="S705" s="202"/>
      <c r="T705" s="202"/>
      <c r="U705" s="208">
        <v>103.223318737036</v>
      </c>
      <c r="V705" s="208">
        <v>66.287137858642495</v>
      </c>
      <c r="W705" s="208">
        <v>68.068156769596101</v>
      </c>
      <c r="X705" s="208">
        <v>59.264481499513202</v>
      </c>
      <c r="Y705" s="208">
        <v>127.224682180565</v>
      </c>
      <c r="Z705" s="208"/>
      <c r="AA705" s="202"/>
      <c r="AB705" s="208" t="s">
        <v>131</v>
      </c>
      <c r="AC705" s="208"/>
      <c r="AD705" s="209" t="s">
        <v>132</v>
      </c>
      <c r="AE705" s="210">
        <v>50</v>
      </c>
      <c r="AF705" s="210">
        <v>30</v>
      </c>
      <c r="AG705" s="210">
        <v>18</v>
      </c>
      <c r="AH705" s="210">
        <v>10</v>
      </c>
      <c r="AI705" s="210">
        <v>6</v>
      </c>
      <c r="AJ705" s="210"/>
      <c r="AK705" s="202"/>
      <c r="AL705" s="202"/>
      <c r="AM705" s="210">
        <v>165736.87</v>
      </c>
      <c r="AN705" s="210">
        <v>3566.31</v>
      </c>
      <c r="AO705" s="210">
        <v>2923.25</v>
      </c>
      <c r="AP705" s="210">
        <v>784.81</v>
      </c>
      <c r="AQ705" s="210">
        <v>821.87</v>
      </c>
      <c r="AR705" s="210"/>
      <c r="AS705" s="202"/>
      <c r="AT705" s="202"/>
      <c r="AU705" s="210">
        <v>3187.2474999999999</v>
      </c>
      <c r="AV705" s="210">
        <v>69.927647058823496</v>
      </c>
      <c r="AW705" s="210">
        <v>57.318627450980401</v>
      </c>
      <c r="AX705" s="210">
        <v>16.698085106383001</v>
      </c>
      <c r="AY705" s="210">
        <v>16.4374</v>
      </c>
      <c r="AZ705" s="210"/>
      <c r="BA705" s="202"/>
    </row>
    <row r="706" spans="1:53" s="211" customFormat="1">
      <c r="A706" s="202"/>
      <c r="B706" s="208" t="s">
        <v>126</v>
      </c>
      <c r="C706" s="208"/>
      <c r="D706" s="209" t="s">
        <v>511</v>
      </c>
      <c r="E706" s="208">
        <v>3</v>
      </c>
      <c r="F706" s="208"/>
      <c r="G706" s="208"/>
      <c r="H706" s="208"/>
      <c r="I706" s="208">
        <v>1</v>
      </c>
      <c r="J706" s="208"/>
      <c r="K706" s="202"/>
      <c r="L706" s="202"/>
      <c r="M706" s="208">
        <v>444.28</v>
      </c>
      <c r="N706" s="208">
        <v>0</v>
      </c>
      <c r="O706" s="208">
        <v>0</v>
      </c>
      <c r="P706" s="208">
        <v>0</v>
      </c>
      <c r="Q706" s="208">
        <v>100.93</v>
      </c>
      <c r="R706" s="208"/>
      <c r="S706" s="202"/>
      <c r="T706" s="202"/>
      <c r="U706" s="208">
        <v>111.07</v>
      </c>
      <c r="V706" s="208">
        <v>0</v>
      </c>
      <c r="W706" s="208">
        <v>0</v>
      </c>
      <c r="X706" s="208">
        <v>0</v>
      </c>
      <c r="Y706" s="208">
        <v>25.232500000000002</v>
      </c>
      <c r="Z706" s="208"/>
      <c r="AA706" s="202"/>
      <c r="AB706" s="208" t="s">
        <v>133</v>
      </c>
      <c r="AC706" s="208"/>
      <c r="AD706" s="209" t="s">
        <v>134</v>
      </c>
      <c r="AE706" s="210">
        <v>17</v>
      </c>
      <c r="AF706" s="210">
        <v>8</v>
      </c>
      <c r="AG706" s="210">
        <v>6</v>
      </c>
      <c r="AH706" s="210">
        <v>6</v>
      </c>
      <c r="AI706" s="210">
        <v>6</v>
      </c>
      <c r="AJ706" s="210"/>
      <c r="AK706" s="202"/>
      <c r="AL706" s="202"/>
      <c r="AM706" s="210">
        <v>1981.02</v>
      </c>
      <c r="AN706" s="210">
        <v>201.11</v>
      </c>
      <c r="AO706" s="210">
        <v>190.38</v>
      </c>
      <c r="AP706" s="210">
        <v>194.13</v>
      </c>
      <c r="AQ706" s="210">
        <v>594.5</v>
      </c>
      <c r="AR706" s="210"/>
      <c r="AS706" s="202"/>
      <c r="AT706" s="202"/>
      <c r="AU706" s="210">
        <v>116.530588235294</v>
      </c>
      <c r="AV706" s="210">
        <v>12.569375000000001</v>
      </c>
      <c r="AW706" s="210">
        <v>11.89875</v>
      </c>
      <c r="AX706" s="210">
        <v>12.133125</v>
      </c>
      <c r="AY706" s="210">
        <v>37.15625</v>
      </c>
      <c r="AZ706" s="210"/>
      <c r="BA706" s="202"/>
    </row>
    <row r="707" spans="1:53" s="211" customFormat="1">
      <c r="A707" s="202"/>
      <c r="B707" s="208" t="s">
        <v>128</v>
      </c>
      <c r="C707" s="208"/>
      <c r="D707" s="209" t="s">
        <v>129</v>
      </c>
      <c r="E707" s="208">
        <v>1053</v>
      </c>
      <c r="F707" s="208">
        <v>552</v>
      </c>
      <c r="G707" s="208">
        <v>366</v>
      </c>
      <c r="H707" s="208">
        <v>260</v>
      </c>
      <c r="I707" s="208">
        <v>206</v>
      </c>
      <c r="J707" s="208"/>
      <c r="K707" s="202"/>
      <c r="L707" s="202"/>
      <c r="M707" s="208">
        <v>86876.069999999905</v>
      </c>
      <c r="N707" s="208">
        <v>49684.679999999898</v>
      </c>
      <c r="O707" s="208">
        <v>36803.040000000001</v>
      </c>
      <c r="P707" s="208">
        <v>33023.17</v>
      </c>
      <c r="Q707" s="208">
        <v>65318.49</v>
      </c>
      <c r="R707" s="208"/>
      <c r="S707" s="202"/>
      <c r="T707" s="202"/>
      <c r="U707" s="208">
        <v>77.360703472840498</v>
      </c>
      <c r="V707" s="208">
        <v>45.415612431444202</v>
      </c>
      <c r="W707" s="208">
        <v>34.331194029850799</v>
      </c>
      <c r="X707" s="208">
        <v>32.154985394352501</v>
      </c>
      <c r="Y707" s="208">
        <v>61.331915492957698</v>
      </c>
      <c r="Z707" s="208"/>
      <c r="AA707" s="202"/>
      <c r="AB707" s="208" t="s">
        <v>135</v>
      </c>
      <c r="AC707" s="208"/>
      <c r="AD707" s="209" t="s">
        <v>136</v>
      </c>
      <c r="AE707" s="210">
        <v>123</v>
      </c>
      <c r="AF707" s="210">
        <v>46</v>
      </c>
      <c r="AG707" s="210">
        <v>21</v>
      </c>
      <c r="AH707" s="210">
        <v>14</v>
      </c>
      <c r="AI707" s="210">
        <v>9</v>
      </c>
      <c r="AJ707" s="210"/>
      <c r="AK707" s="202"/>
      <c r="AL707" s="202"/>
      <c r="AM707" s="210">
        <v>20744.28</v>
      </c>
      <c r="AN707" s="210">
        <v>5684.59</v>
      </c>
      <c r="AO707" s="210">
        <v>3705.01</v>
      </c>
      <c r="AP707" s="210">
        <v>2990.5</v>
      </c>
      <c r="AQ707" s="210">
        <v>11121.89</v>
      </c>
      <c r="AR707" s="210"/>
      <c r="AS707" s="202"/>
      <c r="AT707" s="202"/>
      <c r="AU707" s="210">
        <v>167.292580645161</v>
      </c>
      <c r="AV707" s="210">
        <v>47.7696638655462</v>
      </c>
      <c r="AW707" s="210">
        <v>31.134537815126102</v>
      </c>
      <c r="AX707" s="210">
        <v>25.130252100840298</v>
      </c>
      <c r="AY707" s="210">
        <v>93.461260504201704</v>
      </c>
      <c r="AZ707" s="210"/>
      <c r="BA707" s="202"/>
    </row>
    <row r="708" spans="1:53" s="211" customFormat="1">
      <c r="A708" s="202"/>
      <c r="B708" s="208" t="s">
        <v>128</v>
      </c>
      <c r="C708" s="208"/>
      <c r="D708" s="209" t="s">
        <v>95</v>
      </c>
      <c r="E708" s="208">
        <v>1</v>
      </c>
      <c r="F708" s="208">
        <v>1</v>
      </c>
      <c r="G708" s="208"/>
      <c r="H708" s="208"/>
      <c r="I708" s="208"/>
      <c r="J708" s="208"/>
      <c r="K708" s="202"/>
      <c r="L708" s="202"/>
      <c r="M708" s="208">
        <v>27.96</v>
      </c>
      <c r="N708" s="208">
        <v>15</v>
      </c>
      <c r="O708" s="208"/>
      <c r="P708" s="208"/>
      <c r="Q708" s="208"/>
      <c r="R708" s="208"/>
      <c r="S708" s="202"/>
      <c r="T708" s="202"/>
      <c r="U708" s="208">
        <v>27.96</v>
      </c>
      <c r="V708" s="208">
        <v>15</v>
      </c>
      <c r="W708" s="208"/>
      <c r="X708" s="208"/>
      <c r="Y708" s="208"/>
      <c r="Z708" s="208"/>
      <c r="AA708" s="202"/>
      <c r="AB708" s="208" t="s">
        <v>135</v>
      </c>
      <c r="AC708" s="208"/>
      <c r="AD708" s="209" t="s">
        <v>134</v>
      </c>
      <c r="AE708" s="210">
        <v>113</v>
      </c>
      <c r="AF708" s="210">
        <v>45</v>
      </c>
      <c r="AG708" s="210">
        <v>30</v>
      </c>
      <c r="AH708" s="210">
        <v>24</v>
      </c>
      <c r="AI708" s="210">
        <v>20</v>
      </c>
      <c r="AJ708" s="210"/>
      <c r="AK708" s="202"/>
      <c r="AL708" s="202"/>
      <c r="AM708" s="210">
        <v>32335.19</v>
      </c>
      <c r="AN708" s="210">
        <v>6692.96</v>
      </c>
      <c r="AO708" s="210">
        <v>3136.75</v>
      </c>
      <c r="AP708" s="210">
        <v>4696.7</v>
      </c>
      <c r="AQ708" s="210">
        <v>9895.09</v>
      </c>
      <c r="AR708" s="210"/>
      <c r="AS708" s="202"/>
      <c r="AT708" s="202"/>
      <c r="AU708" s="210">
        <v>283.64201754385999</v>
      </c>
      <c r="AV708" s="210">
        <v>56.72</v>
      </c>
      <c r="AW708" s="210">
        <v>26.582627118644101</v>
      </c>
      <c r="AX708" s="210">
        <v>42.697272727272697</v>
      </c>
      <c r="AY708" s="210">
        <v>84.573418803418804</v>
      </c>
      <c r="AZ708" s="210"/>
      <c r="BA708" s="202"/>
    </row>
    <row r="709" spans="1:53" s="211" customFormat="1">
      <c r="A709" s="202"/>
      <c r="B709" s="208" t="s">
        <v>130</v>
      </c>
      <c r="C709" s="208"/>
      <c r="D709" s="209" t="s">
        <v>127</v>
      </c>
      <c r="E709" s="208">
        <v>3</v>
      </c>
      <c r="F709" s="208">
        <v>1</v>
      </c>
      <c r="G709" s="208">
        <v>1</v>
      </c>
      <c r="H709" s="208">
        <v>1</v>
      </c>
      <c r="I709" s="208">
        <v>2</v>
      </c>
      <c r="J709" s="208"/>
      <c r="K709" s="202"/>
      <c r="L709" s="202"/>
      <c r="M709" s="208">
        <v>346.65</v>
      </c>
      <c r="N709" s="208">
        <v>201</v>
      </c>
      <c r="O709" s="208">
        <v>201</v>
      </c>
      <c r="P709" s="208">
        <v>393.02</v>
      </c>
      <c r="Q709" s="208">
        <v>583.84</v>
      </c>
      <c r="R709" s="208"/>
      <c r="S709" s="202"/>
      <c r="T709" s="202"/>
      <c r="U709" s="208">
        <v>69.33</v>
      </c>
      <c r="V709" s="208">
        <v>40.200000000000003</v>
      </c>
      <c r="W709" s="208">
        <v>40.200000000000003</v>
      </c>
      <c r="X709" s="208">
        <v>78.603999999999999</v>
      </c>
      <c r="Y709" s="208">
        <v>116.768</v>
      </c>
      <c r="Z709" s="208"/>
      <c r="AA709" s="202"/>
      <c r="AB709" s="208" t="s">
        <v>135</v>
      </c>
      <c r="AC709" s="208"/>
      <c r="AD709" s="209" t="s">
        <v>137</v>
      </c>
      <c r="AE709" s="210">
        <v>4</v>
      </c>
      <c r="AF709" s="210">
        <v>2</v>
      </c>
      <c r="AG709" s="210"/>
      <c r="AH709" s="210"/>
      <c r="AI709" s="210"/>
      <c r="AJ709" s="210"/>
      <c r="AK709" s="202"/>
      <c r="AL709" s="202"/>
      <c r="AM709" s="210">
        <v>344.34</v>
      </c>
      <c r="AN709" s="210">
        <v>109.68</v>
      </c>
      <c r="AO709" s="210">
        <v>0</v>
      </c>
      <c r="AP709" s="210">
        <v>0</v>
      </c>
      <c r="AQ709" s="210">
        <v>0</v>
      </c>
      <c r="AR709" s="210"/>
      <c r="AS709" s="202"/>
      <c r="AT709" s="202"/>
      <c r="AU709" s="210">
        <v>86.084999999999994</v>
      </c>
      <c r="AV709" s="210">
        <v>27.42</v>
      </c>
      <c r="AW709" s="210">
        <v>0</v>
      </c>
      <c r="AX709" s="210">
        <v>0</v>
      </c>
      <c r="AY709" s="210">
        <v>0</v>
      </c>
      <c r="AZ709" s="210"/>
      <c r="BA709" s="202"/>
    </row>
    <row r="710" spans="1:53" s="211" customFormat="1">
      <c r="A710" s="202"/>
      <c r="B710" s="208" t="s">
        <v>131</v>
      </c>
      <c r="C710" s="208"/>
      <c r="D710" s="209" t="s">
        <v>132</v>
      </c>
      <c r="E710" s="208">
        <v>245</v>
      </c>
      <c r="F710" s="208">
        <v>151</v>
      </c>
      <c r="G710" s="208">
        <v>113</v>
      </c>
      <c r="H710" s="208">
        <v>81</v>
      </c>
      <c r="I710" s="208">
        <v>80</v>
      </c>
      <c r="J710" s="208"/>
      <c r="K710" s="202"/>
      <c r="L710" s="202"/>
      <c r="M710" s="208">
        <v>29376</v>
      </c>
      <c r="N710" s="208">
        <v>17042.21</v>
      </c>
      <c r="O710" s="208">
        <v>17661.689999999999</v>
      </c>
      <c r="P710" s="208">
        <v>13707.74</v>
      </c>
      <c r="Q710" s="208">
        <v>34744.94</v>
      </c>
      <c r="R710" s="208"/>
      <c r="S710" s="202"/>
      <c r="T710" s="202"/>
      <c r="U710" s="208">
        <v>108</v>
      </c>
      <c r="V710" s="208">
        <v>60.219823321554799</v>
      </c>
      <c r="W710" s="208">
        <v>64.224327272727294</v>
      </c>
      <c r="X710" s="208">
        <v>55.273145161290302</v>
      </c>
      <c r="Y710" s="208">
        <v>119.810137931035</v>
      </c>
      <c r="Z710" s="208"/>
      <c r="AA710" s="202"/>
      <c r="AB710" s="208" t="s">
        <v>138</v>
      </c>
      <c r="AC710" s="208"/>
      <c r="AD710" s="209" t="s">
        <v>95</v>
      </c>
      <c r="AE710" s="210">
        <v>7</v>
      </c>
      <c r="AF710" s="210">
        <v>1</v>
      </c>
      <c r="AG710" s="210">
        <v>1</v>
      </c>
      <c r="AH710" s="210">
        <v>1</v>
      </c>
      <c r="AI710" s="210"/>
      <c r="AJ710" s="210"/>
      <c r="AK710" s="202"/>
      <c r="AL710" s="202"/>
      <c r="AM710" s="210">
        <v>652.92999999999995</v>
      </c>
      <c r="AN710" s="210">
        <v>262.91000000000003</v>
      </c>
      <c r="AO710" s="210">
        <v>231.24</v>
      </c>
      <c r="AP710" s="210">
        <v>122.2</v>
      </c>
      <c r="AQ710" s="210">
        <v>0</v>
      </c>
      <c r="AR710" s="210"/>
      <c r="AS710" s="202"/>
      <c r="AT710" s="202"/>
      <c r="AU710" s="210">
        <v>93.275714285714301</v>
      </c>
      <c r="AV710" s="210">
        <v>37.558571428571398</v>
      </c>
      <c r="AW710" s="210">
        <v>33.034285714285701</v>
      </c>
      <c r="AX710" s="210">
        <v>17.457142857142902</v>
      </c>
      <c r="AY710" s="210">
        <v>0</v>
      </c>
      <c r="AZ710" s="210"/>
      <c r="BA710" s="202"/>
    </row>
    <row r="711" spans="1:53" s="211" customFormat="1">
      <c r="A711" s="202"/>
      <c r="B711" s="208" t="s">
        <v>133</v>
      </c>
      <c r="C711" s="208"/>
      <c r="D711" s="209" t="s">
        <v>134</v>
      </c>
      <c r="E711" s="208">
        <v>92</v>
      </c>
      <c r="F711" s="208">
        <v>57</v>
      </c>
      <c r="G711" s="208">
        <v>37</v>
      </c>
      <c r="H711" s="208">
        <v>34</v>
      </c>
      <c r="I711" s="208">
        <v>32</v>
      </c>
      <c r="J711" s="208"/>
      <c r="K711" s="202"/>
      <c r="L711" s="202"/>
      <c r="M711" s="208">
        <v>9542.39</v>
      </c>
      <c r="N711" s="208">
        <v>7639.13</v>
      </c>
      <c r="O711" s="208">
        <v>4654.91</v>
      </c>
      <c r="P711" s="208">
        <v>5547.73</v>
      </c>
      <c r="Q711" s="208">
        <v>7585.85</v>
      </c>
      <c r="R711" s="208"/>
      <c r="S711" s="202"/>
      <c r="T711" s="202"/>
      <c r="U711" s="208">
        <v>88.355462962963003</v>
      </c>
      <c r="V711" s="208">
        <v>72.067264150943402</v>
      </c>
      <c r="W711" s="208">
        <v>43.503831775700903</v>
      </c>
      <c r="X711" s="208">
        <v>52.3370754716981</v>
      </c>
      <c r="Y711" s="208">
        <v>68.340990990991003</v>
      </c>
      <c r="Z711" s="208"/>
      <c r="AA711" s="202"/>
      <c r="AB711" s="208" t="s">
        <v>138</v>
      </c>
      <c r="AC711" s="208"/>
      <c r="AD711" s="209" t="s">
        <v>105</v>
      </c>
      <c r="AE711" s="210">
        <v>18</v>
      </c>
      <c r="AF711" s="210">
        <v>9</v>
      </c>
      <c r="AG711" s="210">
        <v>3</v>
      </c>
      <c r="AH711" s="210">
        <v>2</v>
      </c>
      <c r="AI711" s="210">
        <v>2</v>
      </c>
      <c r="AJ711" s="210"/>
      <c r="AK711" s="202"/>
      <c r="AL711" s="202"/>
      <c r="AM711" s="210">
        <v>7624.16</v>
      </c>
      <c r="AN711" s="210">
        <v>651.65</v>
      </c>
      <c r="AO711" s="210">
        <v>224.67</v>
      </c>
      <c r="AP711" s="210">
        <v>92.55</v>
      </c>
      <c r="AQ711" s="210">
        <v>1200.3499999999999</v>
      </c>
      <c r="AR711" s="210"/>
      <c r="AS711" s="202"/>
      <c r="AT711" s="202"/>
      <c r="AU711" s="210">
        <v>423.56444444444401</v>
      </c>
      <c r="AV711" s="210">
        <v>34.297368421052603</v>
      </c>
      <c r="AW711" s="210">
        <v>11.824736842105301</v>
      </c>
      <c r="AX711" s="210">
        <v>5.1416666666666702</v>
      </c>
      <c r="AY711" s="210">
        <v>63.176315789473698</v>
      </c>
      <c r="AZ711" s="210"/>
      <c r="BA711" s="202"/>
    </row>
    <row r="712" spans="1:53" s="211" customFormat="1">
      <c r="A712" s="202"/>
      <c r="B712" s="208" t="s">
        <v>460</v>
      </c>
      <c r="C712" s="208"/>
      <c r="D712" s="209" t="s">
        <v>461</v>
      </c>
      <c r="E712" s="208">
        <v>4</v>
      </c>
      <c r="F712" s="208">
        <v>2</v>
      </c>
      <c r="G712" s="208">
        <v>2</v>
      </c>
      <c r="H712" s="208"/>
      <c r="I712" s="208"/>
      <c r="J712" s="208"/>
      <c r="K712" s="202"/>
      <c r="L712" s="202"/>
      <c r="M712" s="208">
        <v>465.53</v>
      </c>
      <c r="N712" s="208">
        <v>511.26</v>
      </c>
      <c r="O712" s="208">
        <v>680.34</v>
      </c>
      <c r="P712" s="208">
        <v>0</v>
      </c>
      <c r="Q712" s="208">
        <v>0</v>
      </c>
      <c r="R712" s="208"/>
      <c r="S712" s="202"/>
      <c r="T712" s="202"/>
      <c r="U712" s="208">
        <v>116.38249999999999</v>
      </c>
      <c r="V712" s="208">
        <v>170.42</v>
      </c>
      <c r="W712" s="208">
        <v>226.78</v>
      </c>
      <c r="X712" s="208">
        <v>0</v>
      </c>
      <c r="Y712" s="208">
        <v>0</v>
      </c>
      <c r="Z712" s="208"/>
      <c r="AA712" s="202"/>
      <c r="AB712" s="208" t="s">
        <v>139</v>
      </c>
      <c r="AC712" s="208"/>
      <c r="AD712" s="209" t="s">
        <v>140</v>
      </c>
      <c r="AE712" s="210">
        <v>11</v>
      </c>
      <c r="AF712" s="210">
        <v>6</v>
      </c>
      <c r="AG712" s="210">
        <v>4</v>
      </c>
      <c r="AH712" s="210">
        <v>3</v>
      </c>
      <c r="AI712" s="210">
        <v>3</v>
      </c>
      <c r="AJ712" s="210"/>
      <c r="AK712" s="202"/>
      <c r="AL712" s="202"/>
      <c r="AM712" s="210">
        <v>308.82</v>
      </c>
      <c r="AN712" s="210">
        <v>719.8</v>
      </c>
      <c r="AO712" s="210">
        <v>457.37</v>
      </c>
      <c r="AP712" s="210">
        <v>67.180000000000007</v>
      </c>
      <c r="AQ712" s="210">
        <v>363.77</v>
      </c>
      <c r="AR712" s="210"/>
      <c r="AS712" s="202"/>
      <c r="AT712" s="202"/>
      <c r="AU712" s="210">
        <v>25.734999999999999</v>
      </c>
      <c r="AV712" s="210">
        <v>59.983333333333299</v>
      </c>
      <c r="AW712" s="210">
        <v>38.114166666666698</v>
      </c>
      <c r="AX712" s="210">
        <v>5.5983333333333301</v>
      </c>
      <c r="AY712" s="210">
        <v>30.314166666666701</v>
      </c>
      <c r="AZ712" s="210"/>
      <c r="BA712" s="202"/>
    </row>
    <row r="713" spans="1:53" s="211" customFormat="1" ht="13" thickBot="1">
      <c r="A713" s="202"/>
      <c r="B713" s="212" t="s">
        <v>135</v>
      </c>
      <c r="C713" s="212"/>
      <c r="D713" s="213" t="s">
        <v>84</v>
      </c>
      <c r="E713" s="212">
        <v>1</v>
      </c>
      <c r="F713" s="212"/>
      <c r="G713" s="212"/>
      <c r="H713" s="212"/>
      <c r="I713" s="212"/>
      <c r="J713" s="212"/>
      <c r="K713" s="202"/>
      <c r="L713" s="202"/>
      <c r="M713" s="212">
        <v>62.15</v>
      </c>
      <c r="N713" s="208">
        <v>0</v>
      </c>
      <c r="O713" s="208">
        <v>0</v>
      </c>
      <c r="P713" s="208">
        <v>0</v>
      </c>
      <c r="Q713" s="208">
        <v>0</v>
      </c>
      <c r="R713" s="208"/>
      <c r="S713" s="202"/>
      <c r="T713" s="202"/>
      <c r="U713" s="214">
        <v>62.15</v>
      </c>
      <c r="V713" s="214">
        <v>0</v>
      </c>
      <c r="W713" s="214">
        <v>0</v>
      </c>
      <c r="X713" s="214">
        <v>0</v>
      </c>
      <c r="Y713" s="214">
        <v>0</v>
      </c>
      <c r="Z713" s="214"/>
      <c r="AA713" s="202"/>
      <c r="AB713" s="212" t="s">
        <v>141</v>
      </c>
      <c r="AC713" s="212"/>
      <c r="AD713" s="213" t="s">
        <v>142</v>
      </c>
      <c r="AE713" s="215">
        <v>31</v>
      </c>
      <c r="AF713" s="215">
        <v>17</v>
      </c>
      <c r="AG713" s="215">
        <v>13</v>
      </c>
      <c r="AH713" s="215">
        <v>11</v>
      </c>
      <c r="AI713" s="215">
        <v>10</v>
      </c>
      <c r="AJ713" s="215"/>
      <c r="AK713" s="202"/>
      <c r="AL713" s="202"/>
      <c r="AM713" s="216">
        <v>8412.73</v>
      </c>
      <c r="AN713" s="215">
        <v>2321.8000000000002</v>
      </c>
      <c r="AO713" s="215">
        <v>1557.12</v>
      </c>
      <c r="AP713" s="215">
        <v>545.77</v>
      </c>
      <c r="AQ713" s="215">
        <v>10937.69</v>
      </c>
      <c r="AR713" s="215"/>
      <c r="AS713" s="202"/>
      <c r="AT713" s="202"/>
      <c r="AU713" s="216">
        <v>240.363714285714</v>
      </c>
      <c r="AV713" s="215">
        <v>66.337142857142794</v>
      </c>
      <c r="AW713" s="215">
        <v>44.489142857142902</v>
      </c>
      <c r="AX713" s="215">
        <v>17.605483870967699</v>
      </c>
      <c r="AY713" s="215">
        <v>331.44515151515202</v>
      </c>
      <c r="AZ713" s="215"/>
      <c r="BA713" s="202"/>
    </row>
    <row r="714" spans="1:53" s="211" customFormat="1">
      <c r="A714" s="202"/>
      <c r="B714" s="208" t="s">
        <v>135</v>
      </c>
      <c r="C714" s="208"/>
      <c r="D714" s="209" t="s">
        <v>136</v>
      </c>
      <c r="E714" s="208">
        <v>724</v>
      </c>
      <c r="F714" s="208">
        <v>393</v>
      </c>
      <c r="G714" s="208">
        <v>265</v>
      </c>
      <c r="H714" s="208">
        <v>165</v>
      </c>
      <c r="I714" s="208">
        <v>130</v>
      </c>
      <c r="J714" s="208"/>
      <c r="K714" s="202"/>
      <c r="L714" s="202"/>
      <c r="M714" s="208">
        <v>51845.32</v>
      </c>
      <c r="N714" s="208">
        <v>33489.360000000001</v>
      </c>
      <c r="O714" s="208">
        <v>34855.480000000003</v>
      </c>
      <c r="P714" s="208">
        <v>21548.17</v>
      </c>
      <c r="Q714" s="208">
        <v>29071.83</v>
      </c>
      <c r="R714" s="208"/>
      <c r="S714" s="202"/>
      <c r="T714" s="202"/>
      <c r="U714" s="208">
        <v>66.298363171355504</v>
      </c>
      <c r="V714" s="208">
        <v>43.549232769831001</v>
      </c>
      <c r="W714" s="208">
        <v>46.227427055702897</v>
      </c>
      <c r="X714" s="208">
        <v>29.040660377358499</v>
      </c>
      <c r="Y714" s="208">
        <v>38.202141918528199</v>
      </c>
      <c r="Z714" s="208"/>
      <c r="AA714" s="202"/>
      <c r="AB714" s="208" t="s">
        <v>143</v>
      </c>
      <c r="AC714" s="208"/>
      <c r="AD714" s="209" t="s">
        <v>144</v>
      </c>
      <c r="AE714" s="210">
        <v>15</v>
      </c>
      <c r="AF714" s="210">
        <v>8</v>
      </c>
      <c r="AG714" s="210">
        <v>5</v>
      </c>
      <c r="AH714" s="210">
        <v>3</v>
      </c>
      <c r="AI714" s="210">
        <v>3</v>
      </c>
      <c r="AJ714" s="210"/>
      <c r="AK714" s="202"/>
      <c r="AL714" s="202"/>
      <c r="AM714" s="210">
        <v>7116.15</v>
      </c>
      <c r="AN714" s="210">
        <v>701.82</v>
      </c>
      <c r="AO714" s="210">
        <v>422.54</v>
      </c>
      <c r="AP714" s="210">
        <v>153.16999999999999</v>
      </c>
      <c r="AQ714" s="210">
        <v>481.49</v>
      </c>
      <c r="AR714" s="210"/>
      <c r="AS714" s="202"/>
      <c r="AT714" s="202"/>
      <c r="AU714" s="210">
        <v>474.41</v>
      </c>
      <c r="AV714" s="210">
        <v>50.13</v>
      </c>
      <c r="AW714" s="210">
        <v>30.181428571428601</v>
      </c>
      <c r="AX714" s="210">
        <v>10.9407142857143</v>
      </c>
      <c r="AY714" s="210">
        <v>34.3921428571429</v>
      </c>
      <c r="AZ714" s="210"/>
      <c r="BA714" s="202"/>
    </row>
    <row r="715" spans="1:53" s="211" customFormat="1">
      <c r="A715" s="202"/>
      <c r="B715" s="208" t="s">
        <v>135</v>
      </c>
      <c r="C715" s="208"/>
      <c r="D715" s="209" t="s">
        <v>134</v>
      </c>
      <c r="E715" s="208">
        <v>737</v>
      </c>
      <c r="F715" s="208">
        <v>428</v>
      </c>
      <c r="G715" s="208">
        <v>299</v>
      </c>
      <c r="H715" s="208">
        <v>207</v>
      </c>
      <c r="I715" s="208">
        <v>187</v>
      </c>
      <c r="J715" s="208"/>
      <c r="K715" s="202"/>
      <c r="L715" s="202"/>
      <c r="M715" s="208">
        <v>73345.860000000102</v>
      </c>
      <c r="N715" s="208">
        <v>42753.86</v>
      </c>
      <c r="O715" s="208">
        <v>36120.97</v>
      </c>
      <c r="P715" s="208">
        <v>29882.58</v>
      </c>
      <c r="Q715" s="208">
        <v>77923.820000000007</v>
      </c>
      <c r="R715" s="208"/>
      <c r="S715" s="202"/>
      <c r="T715" s="202"/>
      <c r="U715" s="208">
        <v>90.105479115479199</v>
      </c>
      <c r="V715" s="208">
        <v>53.309052369077399</v>
      </c>
      <c r="W715" s="208">
        <v>45.492405541561702</v>
      </c>
      <c r="X715" s="208">
        <v>37.635491183879097</v>
      </c>
      <c r="Y715" s="208">
        <v>94.797834549878303</v>
      </c>
      <c r="Z715" s="208"/>
      <c r="AA715" s="202"/>
      <c r="AB715" s="208" t="s">
        <v>145</v>
      </c>
      <c r="AC715" s="208"/>
      <c r="AD715" s="209" t="s">
        <v>146</v>
      </c>
      <c r="AE715" s="210">
        <v>25</v>
      </c>
      <c r="AF715" s="210">
        <v>15</v>
      </c>
      <c r="AG715" s="210">
        <v>11</v>
      </c>
      <c r="AH715" s="210">
        <v>8</v>
      </c>
      <c r="AI715" s="210">
        <v>9</v>
      </c>
      <c r="AJ715" s="210"/>
      <c r="AK715" s="202"/>
      <c r="AL715" s="202"/>
      <c r="AM715" s="210">
        <v>4144.0200000000004</v>
      </c>
      <c r="AN715" s="210">
        <v>3200.94</v>
      </c>
      <c r="AO715" s="210">
        <v>1080.79</v>
      </c>
      <c r="AP715" s="210">
        <v>594.38</v>
      </c>
      <c r="AQ715" s="210">
        <v>4953.54</v>
      </c>
      <c r="AR715" s="210"/>
      <c r="AS715" s="202"/>
      <c r="AT715" s="202"/>
      <c r="AU715" s="210">
        <v>159.38538461538499</v>
      </c>
      <c r="AV715" s="210">
        <v>128.0376</v>
      </c>
      <c r="AW715" s="210">
        <v>41.568846153846202</v>
      </c>
      <c r="AX715" s="210">
        <v>22.860769230769201</v>
      </c>
      <c r="AY715" s="210">
        <v>190.52076923076899</v>
      </c>
      <c r="AZ715" s="210"/>
      <c r="BA715" s="202"/>
    </row>
    <row r="716" spans="1:53" s="211" customFormat="1">
      <c r="A716" s="202"/>
      <c r="B716" s="208" t="s">
        <v>135</v>
      </c>
      <c r="C716" s="208"/>
      <c r="D716" s="209" t="s">
        <v>137</v>
      </c>
      <c r="E716" s="208">
        <v>38</v>
      </c>
      <c r="F716" s="208">
        <v>13</v>
      </c>
      <c r="G716" s="208">
        <v>10</v>
      </c>
      <c r="H716" s="208">
        <v>6</v>
      </c>
      <c r="I716" s="208">
        <v>4</v>
      </c>
      <c r="J716" s="208"/>
      <c r="K716" s="202"/>
      <c r="L716" s="202"/>
      <c r="M716" s="208">
        <v>1797.48</v>
      </c>
      <c r="N716" s="208">
        <v>695.63</v>
      </c>
      <c r="O716" s="208">
        <v>738.86</v>
      </c>
      <c r="P716" s="208">
        <v>565.5</v>
      </c>
      <c r="Q716" s="208">
        <v>872.91</v>
      </c>
      <c r="R716" s="208"/>
      <c r="S716" s="202"/>
      <c r="T716" s="202"/>
      <c r="U716" s="208">
        <v>46.089230769230802</v>
      </c>
      <c r="V716" s="208">
        <v>18.800810810810798</v>
      </c>
      <c r="W716" s="208">
        <v>19.4436842105263</v>
      </c>
      <c r="X716" s="208">
        <v>14.8815789473684</v>
      </c>
      <c r="Y716" s="208">
        <v>22.971315789473699</v>
      </c>
      <c r="Z716" s="208"/>
      <c r="AA716" s="202"/>
      <c r="AB716" s="208" t="s">
        <v>147</v>
      </c>
      <c r="AC716" s="208"/>
      <c r="AD716" s="209" t="s">
        <v>148</v>
      </c>
      <c r="AE716" s="210">
        <v>8</v>
      </c>
      <c r="AF716" s="210">
        <v>5</v>
      </c>
      <c r="AG716" s="210">
        <v>2</v>
      </c>
      <c r="AH716" s="210">
        <v>1</v>
      </c>
      <c r="AI716" s="210"/>
      <c r="AJ716" s="210"/>
      <c r="AK716" s="202"/>
      <c r="AL716" s="202"/>
      <c r="AM716" s="210">
        <v>271.19</v>
      </c>
      <c r="AN716" s="210">
        <v>153.57</v>
      </c>
      <c r="AO716" s="210">
        <v>32.76</v>
      </c>
      <c r="AP716" s="210">
        <v>9.8000000000000007</v>
      </c>
      <c r="AQ716" s="210">
        <v>0</v>
      </c>
      <c r="AR716" s="210"/>
      <c r="AS716" s="202"/>
      <c r="AT716" s="202"/>
      <c r="AU716" s="210">
        <v>33.89875</v>
      </c>
      <c r="AV716" s="210">
        <v>19.196249999999999</v>
      </c>
      <c r="AW716" s="210">
        <v>4.68</v>
      </c>
      <c r="AX716" s="210">
        <v>1.4</v>
      </c>
      <c r="AY716" s="210">
        <v>0</v>
      </c>
      <c r="AZ716" s="210"/>
      <c r="BA716" s="202"/>
    </row>
    <row r="717" spans="1:53" s="211" customFormat="1">
      <c r="A717" s="202"/>
      <c r="B717" s="208" t="s">
        <v>135</v>
      </c>
      <c r="C717" s="208"/>
      <c r="D717" s="209" t="s">
        <v>444</v>
      </c>
      <c r="E717" s="208">
        <v>1</v>
      </c>
      <c r="F717" s="208"/>
      <c r="G717" s="208"/>
      <c r="H717" s="208"/>
      <c r="I717" s="208"/>
      <c r="J717" s="208"/>
      <c r="K717" s="202"/>
      <c r="L717" s="202"/>
      <c r="M717" s="208">
        <v>56</v>
      </c>
      <c r="N717" s="208">
        <v>0</v>
      </c>
      <c r="O717" s="208">
        <v>0</v>
      </c>
      <c r="P717" s="208">
        <v>0</v>
      </c>
      <c r="Q717" s="208">
        <v>0</v>
      </c>
      <c r="R717" s="208"/>
      <c r="S717" s="202"/>
      <c r="T717" s="202"/>
      <c r="U717" s="208">
        <v>56</v>
      </c>
      <c r="V717" s="208">
        <v>0</v>
      </c>
      <c r="W717" s="208">
        <v>0</v>
      </c>
      <c r="X717" s="208">
        <v>0</v>
      </c>
      <c r="Y717" s="208">
        <v>0</v>
      </c>
      <c r="Z717" s="208"/>
      <c r="AA717" s="202"/>
      <c r="AB717" s="208" t="s">
        <v>149</v>
      </c>
      <c r="AC717" s="208"/>
      <c r="AD717" s="209" t="s">
        <v>150</v>
      </c>
      <c r="AE717" s="210">
        <v>34</v>
      </c>
      <c r="AF717" s="210">
        <v>20</v>
      </c>
      <c r="AG717" s="210">
        <v>16</v>
      </c>
      <c r="AH717" s="210">
        <v>10</v>
      </c>
      <c r="AI717" s="210">
        <v>10</v>
      </c>
      <c r="AJ717" s="210"/>
      <c r="AK717" s="202"/>
      <c r="AL717" s="202"/>
      <c r="AM717" s="210">
        <v>1809.02</v>
      </c>
      <c r="AN717" s="210">
        <v>880.68</v>
      </c>
      <c r="AO717" s="210">
        <v>654.34</v>
      </c>
      <c r="AP717" s="210">
        <v>405.11</v>
      </c>
      <c r="AQ717" s="210">
        <v>1394.75</v>
      </c>
      <c r="AR717" s="210"/>
      <c r="AS717" s="202"/>
      <c r="AT717" s="202"/>
      <c r="AU717" s="210">
        <v>53.206470588235298</v>
      </c>
      <c r="AV717" s="210">
        <v>27.521249999999998</v>
      </c>
      <c r="AW717" s="210">
        <v>20.448125000000001</v>
      </c>
      <c r="AX717" s="210">
        <v>14.4682142857143</v>
      </c>
      <c r="AY717" s="210">
        <v>41.022058823529399</v>
      </c>
      <c r="AZ717" s="210"/>
      <c r="BA717" s="202"/>
    </row>
    <row r="718" spans="1:53" s="211" customFormat="1">
      <c r="A718" s="202"/>
      <c r="B718" s="208" t="s">
        <v>138</v>
      </c>
      <c r="C718" s="208"/>
      <c r="D718" s="209" t="s">
        <v>95</v>
      </c>
      <c r="E718" s="208">
        <v>22</v>
      </c>
      <c r="F718" s="208">
        <v>16</v>
      </c>
      <c r="G718" s="208">
        <v>12</v>
      </c>
      <c r="H718" s="208">
        <v>9</v>
      </c>
      <c r="I718" s="208">
        <v>11</v>
      </c>
      <c r="J718" s="208"/>
      <c r="K718" s="202"/>
      <c r="L718" s="202"/>
      <c r="M718" s="208">
        <v>2132.1</v>
      </c>
      <c r="N718" s="208">
        <v>1254.74</v>
      </c>
      <c r="O718" s="208">
        <v>1305.57</v>
      </c>
      <c r="P718" s="208">
        <v>1648.82</v>
      </c>
      <c r="Q718" s="208">
        <v>3303.35</v>
      </c>
      <c r="R718" s="208"/>
      <c r="S718" s="202"/>
      <c r="T718" s="202"/>
      <c r="U718" s="208">
        <v>73.520689655172404</v>
      </c>
      <c r="V718" s="208">
        <v>44.812142857142902</v>
      </c>
      <c r="W718" s="208">
        <v>50.214230769230802</v>
      </c>
      <c r="X718" s="208">
        <v>61.067407407407401</v>
      </c>
      <c r="Y718" s="208">
        <v>106.559677419355</v>
      </c>
      <c r="Z718" s="208"/>
      <c r="AA718" s="202"/>
      <c r="AB718" s="208" t="s">
        <v>151</v>
      </c>
      <c r="AC718" s="208"/>
      <c r="AD718" s="209" t="s">
        <v>152</v>
      </c>
      <c r="AE718" s="210">
        <v>8</v>
      </c>
      <c r="AF718" s="210">
        <v>3</v>
      </c>
      <c r="AG718" s="210">
        <v>3</v>
      </c>
      <c r="AH718" s="210">
        <v>2</v>
      </c>
      <c r="AI718" s="210">
        <v>2</v>
      </c>
      <c r="AJ718" s="210"/>
      <c r="AK718" s="202"/>
      <c r="AL718" s="202"/>
      <c r="AM718" s="210">
        <v>6384.83</v>
      </c>
      <c r="AN718" s="210">
        <v>121.65</v>
      </c>
      <c r="AO718" s="210">
        <v>45.29</v>
      </c>
      <c r="AP718" s="210">
        <v>38.42</v>
      </c>
      <c r="AQ718" s="210">
        <v>180.08</v>
      </c>
      <c r="AR718" s="210"/>
      <c r="AS718" s="202"/>
      <c r="AT718" s="202"/>
      <c r="AU718" s="210">
        <v>798.10374999999999</v>
      </c>
      <c r="AV718" s="210">
        <v>15.206250000000001</v>
      </c>
      <c r="AW718" s="210">
        <v>5.6612499999999999</v>
      </c>
      <c r="AX718" s="210">
        <v>5.4885714285714302</v>
      </c>
      <c r="AY718" s="210">
        <v>22.51</v>
      </c>
      <c r="AZ718" s="210"/>
      <c r="BA718" s="202"/>
    </row>
    <row r="719" spans="1:53" s="211" customFormat="1">
      <c r="A719" s="202"/>
      <c r="B719" s="208" t="s">
        <v>138</v>
      </c>
      <c r="C719" s="208"/>
      <c r="D719" s="209" t="s">
        <v>105</v>
      </c>
      <c r="E719" s="208">
        <v>102</v>
      </c>
      <c r="F719" s="208">
        <v>76</v>
      </c>
      <c r="G719" s="208">
        <v>63</v>
      </c>
      <c r="H719" s="208">
        <v>47</v>
      </c>
      <c r="I719" s="208">
        <v>45</v>
      </c>
      <c r="J719" s="208"/>
      <c r="K719" s="202"/>
      <c r="L719" s="202"/>
      <c r="M719" s="208">
        <v>12636.8</v>
      </c>
      <c r="N719" s="208">
        <v>7120.23</v>
      </c>
      <c r="O719" s="208">
        <v>8203.18</v>
      </c>
      <c r="P719" s="208">
        <v>5635.91</v>
      </c>
      <c r="Q719" s="208">
        <v>25186.9</v>
      </c>
      <c r="R719" s="208"/>
      <c r="S719" s="202"/>
      <c r="T719" s="202"/>
      <c r="U719" s="208">
        <v>108.006837606838</v>
      </c>
      <c r="V719" s="208">
        <v>61.915043478260898</v>
      </c>
      <c r="W719" s="208">
        <v>73.902522522522503</v>
      </c>
      <c r="X719" s="208">
        <v>50.773963963964</v>
      </c>
      <c r="Y719" s="208">
        <v>213.44830508474601</v>
      </c>
      <c r="Z719" s="208"/>
      <c r="AA719" s="202"/>
      <c r="AB719" s="208" t="s">
        <v>153</v>
      </c>
      <c r="AC719" s="208"/>
      <c r="AD719" s="209" t="s">
        <v>154</v>
      </c>
      <c r="AE719" s="210">
        <v>13</v>
      </c>
      <c r="AF719" s="210">
        <v>4</v>
      </c>
      <c r="AG719" s="210">
        <v>2</v>
      </c>
      <c r="AH719" s="210">
        <v>1</v>
      </c>
      <c r="AI719" s="210"/>
      <c r="AJ719" s="210"/>
      <c r="AK719" s="202"/>
      <c r="AL719" s="202"/>
      <c r="AM719" s="210">
        <v>1215.42</v>
      </c>
      <c r="AN719" s="210">
        <v>187.57</v>
      </c>
      <c r="AO719" s="210">
        <v>41.43</v>
      </c>
      <c r="AP719" s="210">
        <v>9.06</v>
      </c>
      <c r="AQ719" s="210">
        <v>0</v>
      </c>
      <c r="AR719" s="210"/>
      <c r="AS719" s="202"/>
      <c r="AT719" s="202"/>
      <c r="AU719" s="210">
        <v>93.493846153846107</v>
      </c>
      <c r="AV719" s="210">
        <v>14.4284615384615</v>
      </c>
      <c r="AW719" s="210">
        <v>3.1869230769230801</v>
      </c>
      <c r="AX719" s="210">
        <v>0.69692307692307698</v>
      </c>
      <c r="AY719" s="210">
        <v>0</v>
      </c>
      <c r="AZ719" s="210"/>
      <c r="BA719" s="202"/>
    </row>
    <row r="720" spans="1:53" s="211" customFormat="1">
      <c r="A720" s="202"/>
      <c r="B720" s="208" t="s">
        <v>139</v>
      </c>
      <c r="C720" s="208"/>
      <c r="D720" s="209" t="s">
        <v>140</v>
      </c>
      <c r="E720" s="208">
        <v>39</v>
      </c>
      <c r="F720" s="208">
        <v>31</v>
      </c>
      <c r="G720" s="208">
        <v>20</v>
      </c>
      <c r="H720" s="208">
        <v>14</v>
      </c>
      <c r="I720" s="208">
        <v>10</v>
      </c>
      <c r="J720" s="208"/>
      <c r="K720" s="202"/>
      <c r="L720" s="202"/>
      <c r="M720" s="208">
        <v>3678.7</v>
      </c>
      <c r="N720" s="208">
        <v>3147.02</v>
      </c>
      <c r="O720" s="208">
        <v>5986.27</v>
      </c>
      <c r="P720" s="208">
        <v>1188.0999999999999</v>
      </c>
      <c r="Q720" s="208">
        <v>1144.73</v>
      </c>
      <c r="R720" s="208"/>
      <c r="S720" s="202"/>
      <c r="T720" s="202"/>
      <c r="U720" s="208">
        <v>85.551162790697603</v>
      </c>
      <c r="V720" s="208">
        <v>74.929047619047594</v>
      </c>
      <c r="W720" s="208">
        <v>146.00658536585399</v>
      </c>
      <c r="X720" s="208">
        <v>28.9780487804878</v>
      </c>
      <c r="Y720" s="208">
        <v>27.920243902439001</v>
      </c>
      <c r="Z720" s="208"/>
      <c r="AA720" s="202"/>
      <c r="AB720" s="208" t="s">
        <v>155</v>
      </c>
      <c r="AC720" s="208"/>
      <c r="AD720" s="209" t="s">
        <v>156</v>
      </c>
      <c r="AE720" s="210">
        <v>12</v>
      </c>
      <c r="AF720" s="210">
        <v>9</v>
      </c>
      <c r="AG720" s="210">
        <v>4</v>
      </c>
      <c r="AH720" s="210">
        <v>3</v>
      </c>
      <c r="AI720" s="210">
        <v>4</v>
      </c>
      <c r="AJ720" s="210"/>
      <c r="AK720" s="202"/>
      <c r="AL720" s="202"/>
      <c r="AM720" s="210">
        <v>3500.71</v>
      </c>
      <c r="AN720" s="210">
        <v>2476.73</v>
      </c>
      <c r="AO720" s="210">
        <v>278.26</v>
      </c>
      <c r="AP720" s="210">
        <v>268.99</v>
      </c>
      <c r="AQ720" s="210">
        <v>483.2</v>
      </c>
      <c r="AR720" s="210"/>
      <c r="AS720" s="202"/>
      <c r="AT720" s="202"/>
      <c r="AU720" s="210">
        <v>291.72583333333301</v>
      </c>
      <c r="AV720" s="210">
        <v>206.39416666666699</v>
      </c>
      <c r="AW720" s="210">
        <v>25.296363636363601</v>
      </c>
      <c r="AX720" s="210">
        <v>26.899000000000001</v>
      </c>
      <c r="AY720" s="210">
        <v>40.266666666666701</v>
      </c>
      <c r="AZ720" s="210"/>
      <c r="BA720" s="202"/>
    </row>
    <row r="721" spans="1:53" s="211" customFormat="1">
      <c r="A721" s="202"/>
      <c r="B721" s="208" t="s">
        <v>141</v>
      </c>
      <c r="C721" s="208"/>
      <c r="D721" s="209" t="s">
        <v>142</v>
      </c>
      <c r="E721" s="208">
        <v>506</v>
      </c>
      <c r="F721" s="208">
        <v>385</v>
      </c>
      <c r="G721" s="208">
        <v>312</v>
      </c>
      <c r="H721" s="208">
        <v>180</v>
      </c>
      <c r="I721" s="208">
        <v>222</v>
      </c>
      <c r="J721" s="208"/>
      <c r="K721" s="202"/>
      <c r="L721" s="202"/>
      <c r="M721" s="208">
        <v>48948.15</v>
      </c>
      <c r="N721" s="208">
        <v>48805.85</v>
      </c>
      <c r="O721" s="208">
        <v>52184.6</v>
      </c>
      <c r="P721" s="208">
        <v>31529.78</v>
      </c>
      <c r="Q721" s="208">
        <v>76150.53</v>
      </c>
      <c r="R721" s="208"/>
      <c r="S721" s="202"/>
      <c r="T721" s="202"/>
      <c r="U721" s="208">
        <v>81.309219269102897</v>
      </c>
      <c r="V721" s="208">
        <v>82.442314189189204</v>
      </c>
      <c r="W721" s="208">
        <v>88.598641765704599</v>
      </c>
      <c r="X721" s="208">
        <v>74.892589073634198</v>
      </c>
      <c r="Y721" s="208">
        <v>122.82343548387099</v>
      </c>
      <c r="Z721" s="208"/>
      <c r="AA721" s="202"/>
      <c r="AB721" s="208" t="s">
        <v>157</v>
      </c>
      <c r="AC721" s="208"/>
      <c r="AD721" s="209" t="s">
        <v>158</v>
      </c>
      <c r="AE721" s="210">
        <v>23</v>
      </c>
      <c r="AF721" s="210">
        <v>7</v>
      </c>
      <c r="AG721" s="210">
        <v>7</v>
      </c>
      <c r="AH721" s="210">
        <v>2</v>
      </c>
      <c r="AI721" s="210">
        <v>4</v>
      </c>
      <c r="AJ721" s="210"/>
      <c r="AK721" s="202"/>
      <c r="AL721" s="202"/>
      <c r="AM721" s="210">
        <v>8789.77</v>
      </c>
      <c r="AN721" s="210">
        <v>6275.76</v>
      </c>
      <c r="AO721" s="210">
        <v>4153.3500000000004</v>
      </c>
      <c r="AP721" s="210">
        <v>39.25</v>
      </c>
      <c r="AQ721" s="210">
        <v>8416.73</v>
      </c>
      <c r="AR721" s="210"/>
      <c r="AS721" s="202"/>
      <c r="AT721" s="202"/>
      <c r="AU721" s="210">
        <v>382.16391304347798</v>
      </c>
      <c r="AV721" s="210">
        <v>313.78800000000001</v>
      </c>
      <c r="AW721" s="210">
        <v>180.58043478260899</v>
      </c>
      <c r="AX721" s="210">
        <v>2.453125</v>
      </c>
      <c r="AY721" s="210">
        <v>365.94478260869602</v>
      </c>
      <c r="AZ721" s="210"/>
      <c r="BA721" s="202"/>
    </row>
    <row r="722" spans="1:53" s="211" customFormat="1">
      <c r="A722" s="202"/>
      <c r="B722" s="208" t="s">
        <v>143</v>
      </c>
      <c r="C722" s="208"/>
      <c r="D722" s="209" t="s">
        <v>144</v>
      </c>
      <c r="E722" s="208">
        <v>106</v>
      </c>
      <c r="F722" s="208">
        <v>66</v>
      </c>
      <c r="G722" s="208">
        <v>54</v>
      </c>
      <c r="H722" s="208">
        <v>45</v>
      </c>
      <c r="I722" s="208">
        <v>34</v>
      </c>
      <c r="J722" s="208"/>
      <c r="K722" s="202"/>
      <c r="L722" s="202"/>
      <c r="M722" s="208">
        <v>12175.73</v>
      </c>
      <c r="N722" s="208">
        <v>8567.43</v>
      </c>
      <c r="O722" s="208">
        <v>9854.7199999999993</v>
      </c>
      <c r="P722" s="208">
        <v>6589.4</v>
      </c>
      <c r="Q722" s="208">
        <v>8310.5300000000007</v>
      </c>
      <c r="R722" s="208"/>
      <c r="S722" s="202"/>
      <c r="T722" s="202"/>
      <c r="U722" s="208">
        <v>96.632777777777704</v>
      </c>
      <c r="V722" s="208">
        <v>71.395250000000004</v>
      </c>
      <c r="W722" s="208">
        <v>81.443966942148705</v>
      </c>
      <c r="X722" s="208">
        <v>57.299130434782597</v>
      </c>
      <c r="Y722" s="208">
        <v>68.119098360655698</v>
      </c>
      <c r="Z722" s="208"/>
      <c r="AA722" s="202"/>
      <c r="AB722" s="208" t="s">
        <v>159</v>
      </c>
      <c r="AC722" s="208"/>
      <c r="AD722" s="209" t="s">
        <v>160</v>
      </c>
      <c r="AE722" s="210">
        <v>52</v>
      </c>
      <c r="AF722" s="210">
        <v>26</v>
      </c>
      <c r="AG722" s="210">
        <v>24</v>
      </c>
      <c r="AH722" s="210">
        <v>13</v>
      </c>
      <c r="AI722" s="210">
        <v>9</v>
      </c>
      <c r="AJ722" s="210"/>
      <c r="AK722" s="202"/>
      <c r="AL722" s="202"/>
      <c r="AM722" s="210">
        <v>5991.05</v>
      </c>
      <c r="AN722" s="210">
        <v>1859.18</v>
      </c>
      <c r="AO722" s="210">
        <v>1915.2</v>
      </c>
      <c r="AP722" s="210">
        <v>906.79</v>
      </c>
      <c r="AQ722" s="210">
        <v>889.6</v>
      </c>
      <c r="AR722" s="210"/>
      <c r="AS722" s="202"/>
      <c r="AT722" s="202"/>
      <c r="AU722" s="210">
        <v>113.03867924528301</v>
      </c>
      <c r="AV722" s="210">
        <v>38.732916666666704</v>
      </c>
      <c r="AW722" s="210">
        <v>39.085714285714303</v>
      </c>
      <c r="AX722" s="210">
        <v>18.505918367346901</v>
      </c>
      <c r="AY722" s="210">
        <v>17.792000000000002</v>
      </c>
      <c r="AZ722" s="210"/>
      <c r="BA722" s="202"/>
    </row>
    <row r="723" spans="1:53" s="211" customFormat="1" ht="13" thickBot="1">
      <c r="A723" s="202"/>
      <c r="B723" s="212" t="s">
        <v>145</v>
      </c>
      <c r="C723" s="212"/>
      <c r="D723" s="213" t="s">
        <v>146</v>
      </c>
      <c r="E723" s="212">
        <v>327</v>
      </c>
      <c r="F723" s="212">
        <v>205</v>
      </c>
      <c r="G723" s="212">
        <v>149</v>
      </c>
      <c r="H723" s="212">
        <v>96</v>
      </c>
      <c r="I723" s="212">
        <v>118</v>
      </c>
      <c r="J723" s="212"/>
      <c r="K723" s="202"/>
      <c r="L723" s="202"/>
      <c r="M723" s="212">
        <v>43361.120000000003</v>
      </c>
      <c r="N723" s="208">
        <v>29120.76</v>
      </c>
      <c r="O723" s="208">
        <v>25370.02</v>
      </c>
      <c r="P723" s="208">
        <v>21821.45</v>
      </c>
      <c r="Q723" s="208">
        <v>40075.51</v>
      </c>
      <c r="R723" s="208"/>
      <c r="S723" s="202"/>
      <c r="T723" s="202"/>
      <c r="U723" s="214">
        <v>113.214412532637</v>
      </c>
      <c r="V723" s="214">
        <v>78.281612903225806</v>
      </c>
      <c r="W723" s="214">
        <v>69.128119891008197</v>
      </c>
      <c r="X723" s="214">
        <v>59.9490384615384</v>
      </c>
      <c r="Y723" s="214">
        <v>99.690323383084603</v>
      </c>
      <c r="Z723" s="214"/>
      <c r="AA723" s="202"/>
      <c r="AB723" s="212" t="s">
        <v>161</v>
      </c>
      <c r="AC723" s="212"/>
      <c r="AD723" s="213" t="s">
        <v>162</v>
      </c>
      <c r="AE723" s="215">
        <v>115</v>
      </c>
      <c r="AF723" s="215">
        <v>38</v>
      </c>
      <c r="AG723" s="215">
        <v>29</v>
      </c>
      <c r="AH723" s="215">
        <v>23</v>
      </c>
      <c r="AI723" s="215">
        <v>17</v>
      </c>
      <c r="AJ723" s="215"/>
      <c r="AK723" s="202"/>
      <c r="AL723" s="202"/>
      <c r="AM723" s="216">
        <v>19005.490000000002</v>
      </c>
      <c r="AN723" s="215">
        <v>5562.29</v>
      </c>
      <c r="AO723" s="215">
        <v>6134.42</v>
      </c>
      <c r="AP723" s="215">
        <v>4114.0600000000004</v>
      </c>
      <c r="AQ723" s="215">
        <v>11724.84</v>
      </c>
      <c r="AR723" s="215"/>
      <c r="AS723" s="202"/>
      <c r="AT723" s="202"/>
      <c r="AU723" s="216">
        <v>165.265130434783</v>
      </c>
      <c r="AV723" s="215">
        <v>48.7920175438596</v>
      </c>
      <c r="AW723" s="215">
        <v>55.265045045045099</v>
      </c>
      <c r="AX723" s="215">
        <v>37.063603603603603</v>
      </c>
      <c r="AY723" s="215">
        <v>102.84947368421101</v>
      </c>
      <c r="AZ723" s="215"/>
      <c r="BA723" s="202"/>
    </row>
    <row r="724" spans="1:53" s="211" customFormat="1">
      <c r="A724" s="202"/>
      <c r="B724" s="208" t="s">
        <v>147</v>
      </c>
      <c r="C724" s="208"/>
      <c r="D724" s="209" t="s">
        <v>148</v>
      </c>
      <c r="E724" s="208">
        <v>55</v>
      </c>
      <c r="F724" s="208">
        <v>31</v>
      </c>
      <c r="G724" s="208">
        <v>27</v>
      </c>
      <c r="H724" s="208">
        <v>22</v>
      </c>
      <c r="I724" s="208">
        <v>17</v>
      </c>
      <c r="J724" s="208"/>
      <c r="K724" s="202"/>
      <c r="L724" s="202"/>
      <c r="M724" s="208">
        <v>6532.02</v>
      </c>
      <c r="N724" s="208">
        <v>3451.54</v>
      </c>
      <c r="O724" s="208">
        <v>4260.79</v>
      </c>
      <c r="P724" s="208">
        <v>3281.15</v>
      </c>
      <c r="Q724" s="208">
        <v>6007.64</v>
      </c>
      <c r="R724" s="208"/>
      <c r="S724" s="202"/>
      <c r="T724" s="202"/>
      <c r="U724" s="208">
        <v>103.682857142857</v>
      </c>
      <c r="V724" s="208">
        <v>53.930312499999999</v>
      </c>
      <c r="W724" s="208">
        <v>66.574843749999999</v>
      </c>
      <c r="X724" s="208">
        <v>51.267968750000001</v>
      </c>
      <c r="Y724" s="208">
        <v>91.024848484848505</v>
      </c>
      <c r="Z724" s="208"/>
      <c r="AA724" s="202"/>
      <c r="AB724" s="208" t="s">
        <v>163</v>
      </c>
      <c r="AC724" s="208"/>
      <c r="AD724" s="209" t="s">
        <v>134</v>
      </c>
      <c r="AE724" s="210">
        <v>24</v>
      </c>
      <c r="AF724" s="210">
        <v>13</v>
      </c>
      <c r="AG724" s="210">
        <v>8</v>
      </c>
      <c r="AH724" s="210">
        <v>6</v>
      </c>
      <c r="AI724" s="210">
        <v>3</v>
      </c>
      <c r="AJ724" s="210"/>
      <c r="AK724" s="202"/>
      <c r="AL724" s="202"/>
      <c r="AM724" s="210">
        <v>1916.22</v>
      </c>
      <c r="AN724" s="210">
        <v>1681.71</v>
      </c>
      <c r="AO724" s="210">
        <v>405.17</v>
      </c>
      <c r="AP724" s="210">
        <v>374</v>
      </c>
      <c r="AQ724" s="210">
        <v>326.2</v>
      </c>
      <c r="AR724" s="210"/>
      <c r="AS724" s="202"/>
      <c r="AT724" s="202"/>
      <c r="AU724" s="210">
        <v>79.842500000000001</v>
      </c>
      <c r="AV724" s="210">
        <v>70.071250000000006</v>
      </c>
      <c r="AW724" s="210">
        <v>16.882083333333298</v>
      </c>
      <c r="AX724" s="210">
        <v>15.5833333333333</v>
      </c>
      <c r="AY724" s="210">
        <v>13.591666666666701</v>
      </c>
      <c r="AZ724" s="210"/>
      <c r="BA724" s="202"/>
    </row>
    <row r="725" spans="1:53" s="211" customFormat="1">
      <c r="A725" s="202"/>
      <c r="B725" s="208" t="s">
        <v>147</v>
      </c>
      <c r="C725" s="208"/>
      <c r="D725" s="209" t="s">
        <v>512</v>
      </c>
      <c r="E725" s="208">
        <v>1</v>
      </c>
      <c r="F725" s="208">
        <v>1</v>
      </c>
      <c r="G725" s="208">
        <v>1</v>
      </c>
      <c r="H725" s="208">
        <v>1</v>
      </c>
      <c r="I725" s="208"/>
      <c r="J725" s="208"/>
      <c r="K725" s="202"/>
      <c r="L725" s="202"/>
      <c r="M725" s="208">
        <v>90.57</v>
      </c>
      <c r="N725" s="208">
        <v>86.53</v>
      </c>
      <c r="O725" s="208">
        <v>122.95</v>
      </c>
      <c r="P725" s="208">
        <v>88.49</v>
      </c>
      <c r="Q725" s="208">
        <v>0</v>
      </c>
      <c r="R725" s="208"/>
      <c r="S725" s="202"/>
      <c r="T725" s="202"/>
      <c r="U725" s="208">
        <v>90.57</v>
      </c>
      <c r="V725" s="208">
        <v>86.53</v>
      </c>
      <c r="W725" s="208">
        <v>122.95</v>
      </c>
      <c r="X725" s="208">
        <v>88.49</v>
      </c>
      <c r="Y725" s="208">
        <v>0</v>
      </c>
      <c r="Z725" s="208"/>
      <c r="AA725" s="202"/>
      <c r="AB725" s="208" t="s">
        <v>164</v>
      </c>
      <c r="AC725" s="208"/>
      <c r="AD725" s="209" t="s">
        <v>136</v>
      </c>
      <c r="AE725" s="210">
        <v>30</v>
      </c>
      <c r="AF725" s="210">
        <v>11</v>
      </c>
      <c r="AG725" s="210">
        <v>7</v>
      </c>
      <c r="AH725" s="210">
        <v>6</v>
      </c>
      <c r="AI725" s="210">
        <v>4</v>
      </c>
      <c r="AJ725" s="210"/>
      <c r="AK725" s="202"/>
      <c r="AL725" s="202"/>
      <c r="AM725" s="210">
        <v>5001.0600000000004</v>
      </c>
      <c r="AN725" s="210">
        <v>288.05</v>
      </c>
      <c r="AO725" s="210">
        <v>243.91</v>
      </c>
      <c r="AP725" s="210">
        <v>339.86</v>
      </c>
      <c r="AQ725" s="210">
        <v>280.38</v>
      </c>
      <c r="AR725" s="210"/>
      <c r="AS725" s="202"/>
      <c r="AT725" s="202"/>
      <c r="AU725" s="210">
        <v>161.32451612903199</v>
      </c>
      <c r="AV725" s="210">
        <v>9.2919354838709705</v>
      </c>
      <c r="AW725" s="210">
        <v>8.1303333333333292</v>
      </c>
      <c r="AX725" s="210">
        <v>11.328666666666701</v>
      </c>
      <c r="AY725" s="210">
        <v>9.6682758620689704</v>
      </c>
      <c r="AZ725" s="210"/>
      <c r="BA725" s="202"/>
    </row>
    <row r="726" spans="1:53" s="211" customFormat="1">
      <c r="A726" s="202"/>
      <c r="B726" s="208" t="s">
        <v>149</v>
      </c>
      <c r="C726" s="208"/>
      <c r="D726" s="209" t="s">
        <v>150</v>
      </c>
      <c r="E726" s="208">
        <v>229</v>
      </c>
      <c r="F726" s="208">
        <v>143</v>
      </c>
      <c r="G726" s="208">
        <v>108</v>
      </c>
      <c r="H726" s="208">
        <v>71</v>
      </c>
      <c r="I726" s="208">
        <v>79</v>
      </c>
      <c r="J726" s="208"/>
      <c r="K726" s="202"/>
      <c r="L726" s="202"/>
      <c r="M726" s="208">
        <v>30232.23</v>
      </c>
      <c r="N726" s="208">
        <v>20795.53</v>
      </c>
      <c r="O726" s="208">
        <v>17805.63</v>
      </c>
      <c r="P726" s="208">
        <v>15072.12</v>
      </c>
      <c r="Q726" s="208">
        <v>45760.17</v>
      </c>
      <c r="R726" s="208"/>
      <c r="S726" s="202"/>
      <c r="T726" s="202"/>
      <c r="U726" s="208">
        <v>119.024527559055</v>
      </c>
      <c r="V726" s="208">
        <v>80.291621621621601</v>
      </c>
      <c r="W726" s="208">
        <v>69.553242187500004</v>
      </c>
      <c r="X726" s="208">
        <v>61.268780487804896</v>
      </c>
      <c r="Y726" s="208">
        <v>166.400618181818</v>
      </c>
      <c r="Z726" s="208"/>
      <c r="AA726" s="202"/>
      <c r="AB726" s="208" t="s">
        <v>165</v>
      </c>
      <c r="AC726" s="208"/>
      <c r="AD726" s="209" t="s">
        <v>144</v>
      </c>
      <c r="AE726" s="210">
        <v>13</v>
      </c>
      <c r="AF726" s="210">
        <v>8</v>
      </c>
      <c r="AG726" s="210">
        <v>8</v>
      </c>
      <c r="AH726" s="210">
        <v>7</v>
      </c>
      <c r="AI726" s="210">
        <v>7</v>
      </c>
      <c r="AJ726" s="210"/>
      <c r="AK726" s="202"/>
      <c r="AL726" s="202"/>
      <c r="AM726" s="210">
        <v>3333.14</v>
      </c>
      <c r="AN726" s="210">
        <v>85.57</v>
      </c>
      <c r="AO726" s="210">
        <v>150</v>
      </c>
      <c r="AP726" s="210">
        <v>115.6</v>
      </c>
      <c r="AQ726" s="210">
        <v>1521.02</v>
      </c>
      <c r="AR726" s="210"/>
      <c r="AS726" s="202"/>
      <c r="AT726" s="202"/>
      <c r="AU726" s="210">
        <v>256.39538461538501</v>
      </c>
      <c r="AV726" s="210">
        <v>6.5823076923076904</v>
      </c>
      <c r="AW726" s="210">
        <v>10.714285714285699</v>
      </c>
      <c r="AX726" s="210">
        <v>11.56</v>
      </c>
      <c r="AY726" s="210">
        <v>108.644285714286</v>
      </c>
      <c r="AZ726" s="210"/>
      <c r="BA726" s="202"/>
    </row>
    <row r="727" spans="1:53" s="211" customFormat="1">
      <c r="A727" s="202"/>
      <c r="B727" s="208" t="s">
        <v>151</v>
      </c>
      <c r="C727" s="208"/>
      <c r="D727" s="209" t="s">
        <v>152</v>
      </c>
      <c r="E727" s="208">
        <v>70</v>
      </c>
      <c r="F727" s="208">
        <v>46</v>
      </c>
      <c r="G727" s="208">
        <v>33</v>
      </c>
      <c r="H727" s="208">
        <v>29</v>
      </c>
      <c r="I727" s="208">
        <v>22</v>
      </c>
      <c r="J727" s="208"/>
      <c r="K727" s="202"/>
      <c r="L727" s="202"/>
      <c r="M727" s="208">
        <v>8617.68</v>
      </c>
      <c r="N727" s="208">
        <v>5522.36</v>
      </c>
      <c r="O727" s="208">
        <v>5456.43</v>
      </c>
      <c r="P727" s="208">
        <v>4864.0200000000004</v>
      </c>
      <c r="Q727" s="208">
        <v>8013.1</v>
      </c>
      <c r="R727" s="208"/>
      <c r="S727" s="202"/>
      <c r="T727" s="202"/>
      <c r="U727" s="208">
        <v>107.721</v>
      </c>
      <c r="V727" s="208">
        <v>71.718961038960998</v>
      </c>
      <c r="W727" s="208">
        <v>69.954230769230804</v>
      </c>
      <c r="X727" s="208">
        <v>64.8536</v>
      </c>
      <c r="Y727" s="208">
        <v>102.732051282051</v>
      </c>
      <c r="Z727" s="208"/>
      <c r="AA727" s="202"/>
      <c r="AB727" s="208" t="s">
        <v>166</v>
      </c>
      <c r="AC727" s="208"/>
      <c r="AD727" s="209" t="s">
        <v>167</v>
      </c>
      <c r="AE727" s="210">
        <v>9</v>
      </c>
      <c r="AF727" s="210">
        <v>5</v>
      </c>
      <c r="AG727" s="210">
        <v>2</v>
      </c>
      <c r="AH727" s="210">
        <v>2</v>
      </c>
      <c r="AI727" s="210">
        <v>1</v>
      </c>
      <c r="AJ727" s="210"/>
      <c r="AK727" s="202"/>
      <c r="AL727" s="202"/>
      <c r="AM727" s="210">
        <v>649.44000000000005</v>
      </c>
      <c r="AN727" s="210">
        <v>193.78</v>
      </c>
      <c r="AO727" s="210">
        <v>54.5</v>
      </c>
      <c r="AP727" s="210">
        <v>59.82</v>
      </c>
      <c r="AQ727" s="210">
        <v>95.27</v>
      </c>
      <c r="AR727" s="210"/>
      <c r="AS727" s="202"/>
      <c r="AT727" s="202"/>
      <c r="AU727" s="210">
        <v>72.16</v>
      </c>
      <c r="AV727" s="210">
        <v>21.531111111111102</v>
      </c>
      <c r="AW727" s="210">
        <v>6.0555555555555598</v>
      </c>
      <c r="AX727" s="210">
        <v>6.6466666666666701</v>
      </c>
      <c r="AY727" s="210">
        <v>10.585555555555599</v>
      </c>
      <c r="AZ727" s="210"/>
      <c r="BA727" s="202"/>
    </row>
    <row r="728" spans="1:53" s="211" customFormat="1">
      <c r="A728" s="202"/>
      <c r="B728" s="208" t="s">
        <v>153</v>
      </c>
      <c r="C728" s="208"/>
      <c r="D728" s="209" t="s">
        <v>154</v>
      </c>
      <c r="E728" s="208">
        <v>62</v>
      </c>
      <c r="F728" s="208">
        <v>36</v>
      </c>
      <c r="G728" s="208">
        <v>19</v>
      </c>
      <c r="H728" s="208">
        <v>15</v>
      </c>
      <c r="I728" s="208">
        <v>23</v>
      </c>
      <c r="J728" s="208"/>
      <c r="K728" s="202"/>
      <c r="L728" s="202"/>
      <c r="M728" s="208">
        <v>8389.24</v>
      </c>
      <c r="N728" s="208">
        <v>4745.03</v>
      </c>
      <c r="O728" s="208">
        <v>3006.87</v>
      </c>
      <c r="P728" s="208">
        <v>3900.78</v>
      </c>
      <c r="Q728" s="208">
        <v>10534.31</v>
      </c>
      <c r="R728" s="208"/>
      <c r="S728" s="202"/>
      <c r="T728" s="202"/>
      <c r="U728" s="208">
        <v>123.371176470588</v>
      </c>
      <c r="V728" s="208">
        <v>70.821343283582095</v>
      </c>
      <c r="W728" s="208">
        <v>44.8786567164179</v>
      </c>
      <c r="X728" s="208">
        <v>58.220597014925403</v>
      </c>
      <c r="Y728" s="208">
        <v>135.05525641025599</v>
      </c>
      <c r="Z728" s="208"/>
      <c r="AA728" s="202"/>
      <c r="AB728" s="208" t="s">
        <v>168</v>
      </c>
      <c r="AC728" s="208"/>
      <c r="AD728" s="209" t="s">
        <v>117</v>
      </c>
      <c r="AE728" s="210">
        <v>12</v>
      </c>
      <c r="AF728" s="210">
        <v>6</v>
      </c>
      <c r="AG728" s="210">
        <v>3</v>
      </c>
      <c r="AH728" s="210"/>
      <c r="AI728" s="210"/>
      <c r="AJ728" s="210"/>
      <c r="AK728" s="202"/>
      <c r="AL728" s="202"/>
      <c r="AM728" s="210">
        <v>745.02</v>
      </c>
      <c r="AN728" s="210">
        <v>725.93</v>
      </c>
      <c r="AO728" s="210">
        <v>109.74</v>
      </c>
      <c r="AP728" s="210">
        <v>0</v>
      </c>
      <c r="AQ728" s="210">
        <v>0</v>
      </c>
      <c r="AR728" s="210"/>
      <c r="AS728" s="202"/>
      <c r="AT728" s="202"/>
      <c r="AU728" s="210">
        <v>62.085000000000001</v>
      </c>
      <c r="AV728" s="210">
        <v>60.4941666666667</v>
      </c>
      <c r="AW728" s="210">
        <v>9.1449999999999996</v>
      </c>
      <c r="AX728" s="210">
        <v>0</v>
      </c>
      <c r="AY728" s="210">
        <v>0</v>
      </c>
      <c r="AZ728" s="210"/>
      <c r="BA728" s="202"/>
    </row>
    <row r="729" spans="1:53" s="211" customFormat="1">
      <c r="A729" s="202"/>
      <c r="B729" s="208" t="s">
        <v>153</v>
      </c>
      <c r="C729" s="208"/>
      <c r="D729" s="209" t="s">
        <v>148</v>
      </c>
      <c r="E729" s="208">
        <v>1</v>
      </c>
      <c r="F729" s="208">
        <v>1</v>
      </c>
      <c r="G729" s="208"/>
      <c r="H729" s="208"/>
      <c r="I729" s="208"/>
      <c r="J729" s="208"/>
      <c r="K729" s="202"/>
      <c r="L729" s="202"/>
      <c r="M729" s="208">
        <v>120.01</v>
      </c>
      <c r="N729" s="208">
        <v>73.56</v>
      </c>
      <c r="O729" s="208">
        <v>0</v>
      </c>
      <c r="P729" s="208">
        <v>0</v>
      </c>
      <c r="Q729" s="208">
        <v>0</v>
      </c>
      <c r="R729" s="208"/>
      <c r="S729" s="202"/>
      <c r="T729" s="202"/>
      <c r="U729" s="208">
        <v>120.01</v>
      </c>
      <c r="V729" s="208">
        <v>73.56</v>
      </c>
      <c r="W729" s="208">
        <v>0</v>
      </c>
      <c r="X729" s="208">
        <v>0</v>
      </c>
      <c r="Y729" s="208">
        <v>0</v>
      </c>
      <c r="Z729" s="208"/>
      <c r="AA729" s="202"/>
      <c r="AB729" s="208" t="s">
        <v>169</v>
      </c>
      <c r="AC729" s="208"/>
      <c r="AD729" s="209" t="s">
        <v>110</v>
      </c>
      <c r="AE729" s="210">
        <v>1</v>
      </c>
      <c r="AF729" s="210">
        <v>1</v>
      </c>
      <c r="AG729" s="210">
        <v>1</v>
      </c>
      <c r="AH729" s="210"/>
      <c r="AI729" s="210">
        <v>1</v>
      </c>
      <c r="AJ729" s="210"/>
      <c r="AK729" s="202"/>
      <c r="AL729" s="202"/>
      <c r="AM729" s="210">
        <v>37.44</v>
      </c>
      <c r="AN729" s="210">
        <v>33.07</v>
      </c>
      <c r="AO729" s="210">
        <v>38.69</v>
      </c>
      <c r="AP729" s="210"/>
      <c r="AQ729" s="210">
        <v>68.209999999999994</v>
      </c>
      <c r="AR729" s="210"/>
      <c r="AS729" s="202"/>
      <c r="AT729" s="202"/>
      <c r="AU729" s="210">
        <v>37.44</v>
      </c>
      <c r="AV729" s="210">
        <v>33.07</v>
      </c>
      <c r="AW729" s="210">
        <v>38.69</v>
      </c>
      <c r="AX729" s="210"/>
      <c r="AY729" s="210">
        <v>68.209999999999994</v>
      </c>
      <c r="AZ729" s="210"/>
      <c r="BA729" s="202"/>
    </row>
    <row r="730" spans="1:53" s="211" customFormat="1">
      <c r="A730" s="202"/>
      <c r="B730" s="208" t="s">
        <v>155</v>
      </c>
      <c r="C730" s="208"/>
      <c r="D730" s="209" t="s">
        <v>156</v>
      </c>
      <c r="E730" s="208">
        <v>175</v>
      </c>
      <c r="F730" s="208">
        <v>106</v>
      </c>
      <c r="G730" s="208">
        <v>83</v>
      </c>
      <c r="H730" s="208">
        <v>73</v>
      </c>
      <c r="I730" s="208">
        <v>68</v>
      </c>
      <c r="J730" s="208"/>
      <c r="K730" s="202"/>
      <c r="L730" s="202"/>
      <c r="M730" s="208">
        <v>23213.81</v>
      </c>
      <c r="N730" s="208">
        <v>13393.46</v>
      </c>
      <c r="O730" s="208">
        <v>12184.8</v>
      </c>
      <c r="P730" s="208">
        <v>12816.36</v>
      </c>
      <c r="Q730" s="208">
        <v>24780.31</v>
      </c>
      <c r="R730" s="208"/>
      <c r="S730" s="202"/>
      <c r="T730" s="202"/>
      <c r="U730" s="208">
        <v>118.437806122449</v>
      </c>
      <c r="V730" s="208">
        <v>70.122827225130905</v>
      </c>
      <c r="W730" s="208">
        <v>63.462499999999999</v>
      </c>
      <c r="X730" s="208">
        <v>67.101361256544493</v>
      </c>
      <c r="Y730" s="208">
        <v>122.674801980198</v>
      </c>
      <c r="Z730" s="208"/>
      <c r="AA730" s="202"/>
      <c r="AB730" s="208" t="s">
        <v>454</v>
      </c>
      <c r="AC730" s="208"/>
      <c r="AD730" s="209" t="s">
        <v>152</v>
      </c>
      <c r="AE730" s="210">
        <v>2</v>
      </c>
      <c r="AF730" s="210"/>
      <c r="AG730" s="210"/>
      <c r="AH730" s="210"/>
      <c r="AI730" s="210"/>
      <c r="AJ730" s="210"/>
      <c r="AK730" s="202"/>
      <c r="AL730" s="202"/>
      <c r="AM730" s="210">
        <v>61.72</v>
      </c>
      <c r="AN730" s="210">
        <v>0</v>
      </c>
      <c r="AO730" s="210">
        <v>0</v>
      </c>
      <c r="AP730" s="210">
        <v>0</v>
      </c>
      <c r="AQ730" s="210">
        <v>0</v>
      </c>
      <c r="AR730" s="210"/>
      <c r="AS730" s="202"/>
      <c r="AT730" s="202"/>
      <c r="AU730" s="210">
        <v>30.86</v>
      </c>
      <c r="AV730" s="210">
        <v>0</v>
      </c>
      <c r="AW730" s="210">
        <v>0</v>
      </c>
      <c r="AX730" s="210">
        <v>0</v>
      </c>
      <c r="AY730" s="210">
        <v>0</v>
      </c>
      <c r="AZ730" s="210"/>
      <c r="BA730" s="202"/>
    </row>
    <row r="731" spans="1:53" s="211" customFormat="1">
      <c r="A731" s="202"/>
      <c r="B731" s="208" t="s">
        <v>534</v>
      </c>
      <c r="C731" s="208"/>
      <c r="D731" s="209" t="s">
        <v>363</v>
      </c>
      <c r="E731" s="208">
        <v>1</v>
      </c>
      <c r="F731" s="208"/>
      <c r="G731" s="208"/>
      <c r="H731" s="208"/>
      <c r="I731" s="208"/>
      <c r="J731" s="208"/>
      <c r="K731" s="202"/>
      <c r="L731" s="202"/>
      <c r="M731" s="208">
        <v>5.39</v>
      </c>
      <c r="N731" s="208">
        <v>0</v>
      </c>
      <c r="O731" s="208">
        <v>0</v>
      </c>
      <c r="P731" s="208">
        <v>0</v>
      </c>
      <c r="Q731" s="208">
        <v>0</v>
      </c>
      <c r="R731" s="208"/>
      <c r="S731" s="202"/>
      <c r="T731" s="202"/>
      <c r="U731" s="208">
        <v>5.39</v>
      </c>
      <c r="V731" s="208">
        <v>0</v>
      </c>
      <c r="W731" s="208">
        <v>0</v>
      </c>
      <c r="X731" s="208">
        <v>0</v>
      </c>
      <c r="Y731" s="208">
        <v>0</v>
      </c>
      <c r="Z731" s="208"/>
      <c r="AA731" s="202"/>
      <c r="AB731" s="208" t="s">
        <v>170</v>
      </c>
      <c r="AC731" s="208"/>
      <c r="AD731" s="209" t="s">
        <v>171</v>
      </c>
      <c r="AE731" s="210">
        <v>2</v>
      </c>
      <c r="AF731" s="210">
        <v>2</v>
      </c>
      <c r="AG731" s="210">
        <v>2</v>
      </c>
      <c r="AH731" s="210"/>
      <c r="AI731" s="210">
        <v>2</v>
      </c>
      <c r="AJ731" s="210"/>
      <c r="AK731" s="202"/>
      <c r="AL731" s="202"/>
      <c r="AM731" s="210">
        <v>25.96</v>
      </c>
      <c r="AN731" s="210">
        <v>77.39</v>
      </c>
      <c r="AO731" s="210">
        <v>43.65</v>
      </c>
      <c r="AP731" s="210"/>
      <c r="AQ731" s="210">
        <v>509.45</v>
      </c>
      <c r="AR731" s="210"/>
      <c r="AS731" s="202"/>
      <c r="AT731" s="202"/>
      <c r="AU731" s="210">
        <v>8.6533333333333307</v>
      </c>
      <c r="AV731" s="210">
        <v>38.695</v>
      </c>
      <c r="AW731" s="210">
        <v>14.55</v>
      </c>
      <c r="AX731" s="210"/>
      <c r="AY731" s="210">
        <v>169.816666666667</v>
      </c>
      <c r="AZ731" s="210"/>
      <c r="BA731" s="202"/>
    </row>
    <row r="732" spans="1:53" s="211" customFormat="1">
      <c r="A732" s="202"/>
      <c r="B732" s="208" t="s">
        <v>157</v>
      </c>
      <c r="C732" s="208"/>
      <c r="D732" s="209" t="s">
        <v>158</v>
      </c>
      <c r="E732" s="208">
        <v>87</v>
      </c>
      <c r="F732" s="208">
        <v>50</v>
      </c>
      <c r="G732" s="208">
        <v>37</v>
      </c>
      <c r="H732" s="208">
        <v>11</v>
      </c>
      <c r="I732" s="208">
        <v>26</v>
      </c>
      <c r="J732" s="208"/>
      <c r="K732" s="202"/>
      <c r="L732" s="202"/>
      <c r="M732" s="208">
        <v>7718.11</v>
      </c>
      <c r="N732" s="208">
        <v>5101.1400000000003</v>
      </c>
      <c r="O732" s="208">
        <v>5813.4</v>
      </c>
      <c r="P732" s="208">
        <v>1521.37</v>
      </c>
      <c r="Q732" s="208">
        <v>4818.1400000000003</v>
      </c>
      <c r="R732" s="208"/>
      <c r="S732" s="202"/>
      <c r="T732" s="202"/>
      <c r="U732" s="208">
        <v>77.960707070707102</v>
      </c>
      <c r="V732" s="208">
        <v>54.267446808510599</v>
      </c>
      <c r="W732" s="208">
        <v>61.1936842105263</v>
      </c>
      <c r="X732" s="208">
        <v>29.830784313725498</v>
      </c>
      <c r="Y732" s="208">
        <v>51.256808510638301</v>
      </c>
      <c r="Z732" s="208"/>
      <c r="AA732" s="202"/>
      <c r="AB732" s="208" t="s">
        <v>172</v>
      </c>
      <c r="AC732" s="208"/>
      <c r="AD732" s="209" t="s">
        <v>173</v>
      </c>
      <c r="AE732" s="210">
        <v>6</v>
      </c>
      <c r="AF732" s="210">
        <v>4</v>
      </c>
      <c r="AG732" s="210">
        <v>3</v>
      </c>
      <c r="AH732" s="210">
        <v>3</v>
      </c>
      <c r="AI732" s="210">
        <v>3</v>
      </c>
      <c r="AJ732" s="210"/>
      <c r="AK732" s="202"/>
      <c r="AL732" s="202"/>
      <c r="AM732" s="210">
        <v>311.22000000000003</v>
      </c>
      <c r="AN732" s="210">
        <v>132.72999999999999</v>
      </c>
      <c r="AO732" s="210">
        <v>73.02</v>
      </c>
      <c r="AP732" s="210">
        <v>76.510000000000005</v>
      </c>
      <c r="AQ732" s="210">
        <v>411.76</v>
      </c>
      <c r="AR732" s="210"/>
      <c r="AS732" s="202"/>
      <c r="AT732" s="202"/>
      <c r="AU732" s="210">
        <v>51.87</v>
      </c>
      <c r="AV732" s="210">
        <v>22.121666666666702</v>
      </c>
      <c r="AW732" s="210">
        <v>14.603999999999999</v>
      </c>
      <c r="AX732" s="210">
        <v>19.127500000000001</v>
      </c>
      <c r="AY732" s="210">
        <v>82.352000000000004</v>
      </c>
      <c r="AZ732" s="210"/>
      <c r="BA732" s="202"/>
    </row>
    <row r="733" spans="1:53" s="211" customFormat="1" ht="13" thickBot="1">
      <c r="A733" s="202"/>
      <c r="B733" s="212" t="s">
        <v>159</v>
      </c>
      <c r="C733" s="212"/>
      <c r="D733" s="213" t="s">
        <v>150</v>
      </c>
      <c r="E733" s="212">
        <v>2</v>
      </c>
      <c r="F733" s="212">
        <v>2</v>
      </c>
      <c r="G733" s="212">
        <v>2</v>
      </c>
      <c r="H733" s="212">
        <v>2</v>
      </c>
      <c r="I733" s="212">
        <v>2</v>
      </c>
      <c r="J733" s="212"/>
      <c r="K733" s="202"/>
      <c r="L733" s="202"/>
      <c r="M733" s="212">
        <v>161.66</v>
      </c>
      <c r="N733" s="208">
        <v>319.86</v>
      </c>
      <c r="O733" s="208">
        <v>338.03</v>
      </c>
      <c r="P733" s="208">
        <v>300.33999999999997</v>
      </c>
      <c r="Q733" s="208">
        <v>1042.3399999999999</v>
      </c>
      <c r="R733" s="208"/>
      <c r="S733" s="202"/>
      <c r="T733" s="202"/>
      <c r="U733" s="214">
        <v>80.83</v>
      </c>
      <c r="V733" s="214">
        <v>159.93</v>
      </c>
      <c r="W733" s="214">
        <v>169.01499999999999</v>
      </c>
      <c r="X733" s="214">
        <v>150.16999999999999</v>
      </c>
      <c r="Y733" s="214">
        <v>521.16999999999996</v>
      </c>
      <c r="Z733" s="214"/>
      <c r="AA733" s="202"/>
      <c r="AB733" s="212" t="s">
        <v>174</v>
      </c>
      <c r="AC733" s="212"/>
      <c r="AD733" s="213" t="s">
        <v>175</v>
      </c>
      <c r="AE733" s="215">
        <v>1</v>
      </c>
      <c r="AF733" s="215">
        <v>1</v>
      </c>
      <c r="AG733" s="215">
        <v>1</v>
      </c>
      <c r="AH733" s="215">
        <v>1</v>
      </c>
      <c r="AI733" s="215">
        <v>2</v>
      </c>
      <c r="AJ733" s="215"/>
      <c r="AK733" s="202"/>
      <c r="AL733" s="202"/>
      <c r="AM733" s="216">
        <v>51.47</v>
      </c>
      <c r="AN733" s="215">
        <v>45.43</v>
      </c>
      <c r="AO733" s="215">
        <v>50.53</v>
      </c>
      <c r="AP733" s="215">
        <v>49.39</v>
      </c>
      <c r="AQ733" s="215">
        <v>309.18</v>
      </c>
      <c r="AR733" s="215"/>
      <c r="AS733" s="202"/>
      <c r="AT733" s="202"/>
      <c r="AU733" s="216">
        <v>25.734999999999999</v>
      </c>
      <c r="AV733" s="215">
        <v>22.715</v>
      </c>
      <c r="AW733" s="215">
        <v>25.265000000000001</v>
      </c>
      <c r="AX733" s="215">
        <v>24.695</v>
      </c>
      <c r="AY733" s="215">
        <v>154.59</v>
      </c>
      <c r="AZ733" s="215"/>
      <c r="BA733" s="202"/>
    </row>
    <row r="734" spans="1:53" s="211" customFormat="1">
      <c r="A734" s="202"/>
      <c r="B734" s="208" t="s">
        <v>159</v>
      </c>
      <c r="C734" s="208"/>
      <c r="D734" s="209" t="s">
        <v>160</v>
      </c>
      <c r="E734" s="208">
        <v>851</v>
      </c>
      <c r="F734" s="208">
        <v>521</v>
      </c>
      <c r="G734" s="208">
        <v>393</v>
      </c>
      <c r="H734" s="208">
        <v>285</v>
      </c>
      <c r="I734" s="208">
        <v>297</v>
      </c>
      <c r="J734" s="208"/>
      <c r="K734" s="202"/>
      <c r="L734" s="202"/>
      <c r="M734" s="208">
        <v>82748.2</v>
      </c>
      <c r="N734" s="208">
        <v>55395.82</v>
      </c>
      <c r="O734" s="208">
        <v>51870.64</v>
      </c>
      <c r="P734" s="208">
        <v>46067.85</v>
      </c>
      <c r="Q734" s="208">
        <v>81214.42</v>
      </c>
      <c r="R734" s="208"/>
      <c r="S734" s="202"/>
      <c r="T734" s="202"/>
      <c r="U734" s="208">
        <v>86.920378151260493</v>
      </c>
      <c r="V734" s="208">
        <v>59.629515608180803</v>
      </c>
      <c r="W734" s="208">
        <v>56.627336244541503</v>
      </c>
      <c r="X734" s="208">
        <v>51.472458100558697</v>
      </c>
      <c r="Y734" s="208">
        <v>83.812610939112503</v>
      </c>
      <c r="Z734" s="208"/>
      <c r="AA734" s="202"/>
      <c r="AB734" s="208" t="s">
        <v>176</v>
      </c>
      <c r="AC734" s="208"/>
      <c r="AD734" s="209" t="s">
        <v>177</v>
      </c>
      <c r="AE734" s="210">
        <v>2</v>
      </c>
      <c r="AF734" s="210">
        <v>2</v>
      </c>
      <c r="AG734" s="210">
        <v>1</v>
      </c>
      <c r="AH734" s="210">
        <v>1</v>
      </c>
      <c r="AI734" s="210">
        <v>1</v>
      </c>
      <c r="AJ734" s="210"/>
      <c r="AK734" s="202"/>
      <c r="AL734" s="202"/>
      <c r="AM734" s="210">
        <v>34.42</v>
      </c>
      <c r="AN734" s="210">
        <v>31.47</v>
      </c>
      <c r="AO734" s="210">
        <v>10.96</v>
      </c>
      <c r="AP734" s="210">
        <v>9.9600000000000009</v>
      </c>
      <c r="AQ734" s="210">
        <v>184.38</v>
      </c>
      <c r="AR734" s="210"/>
      <c r="AS734" s="202"/>
      <c r="AT734" s="202"/>
      <c r="AU734" s="210">
        <v>17.21</v>
      </c>
      <c r="AV734" s="210">
        <v>15.734999999999999</v>
      </c>
      <c r="AW734" s="210">
        <v>5.48</v>
      </c>
      <c r="AX734" s="210">
        <v>4.9800000000000004</v>
      </c>
      <c r="AY734" s="210">
        <v>92.19</v>
      </c>
      <c r="AZ734" s="210"/>
      <c r="BA734" s="202"/>
    </row>
    <row r="735" spans="1:53" s="211" customFormat="1">
      <c r="A735" s="202"/>
      <c r="B735" s="208" t="s">
        <v>161</v>
      </c>
      <c r="C735" s="208"/>
      <c r="D735" s="209" t="s">
        <v>162</v>
      </c>
      <c r="E735" s="208">
        <v>1541</v>
      </c>
      <c r="F735" s="208">
        <v>1158</v>
      </c>
      <c r="G735" s="208">
        <v>920</v>
      </c>
      <c r="H735" s="208">
        <v>678</v>
      </c>
      <c r="I735" s="208">
        <v>769</v>
      </c>
      <c r="J735" s="208"/>
      <c r="K735" s="202"/>
      <c r="L735" s="202"/>
      <c r="M735" s="208">
        <v>143296.22</v>
      </c>
      <c r="N735" s="208">
        <v>129295.98</v>
      </c>
      <c r="O735" s="208">
        <v>142007.76999999999</v>
      </c>
      <c r="P735" s="208">
        <v>107837.87</v>
      </c>
      <c r="Q735" s="208">
        <v>263289.98</v>
      </c>
      <c r="R735" s="208"/>
      <c r="S735" s="202"/>
      <c r="T735" s="202"/>
      <c r="U735" s="208">
        <v>79.081799116997701</v>
      </c>
      <c r="V735" s="208">
        <v>72.394165733482694</v>
      </c>
      <c r="W735" s="208">
        <v>81.3332016036656</v>
      </c>
      <c r="X735" s="208">
        <v>62.769423748544902</v>
      </c>
      <c r="Y735" s="208">
        <v>136.56119294605799</v>
      </c>
      <c r="Z735" s="208"/>
      <c r="AA735" s="202"/>
      <c r="AB735" s="208" t="s">
        <v>178</v>
      </c>
      <c r="AC735" s="208"/>
      <c r="AD735" s="209" t="s">
        <v>179</v>
      </c>
      <c r="AE735" s="210">
        <v>15</v>
      </c>
      <c r="AF735" s="210">
        <v>8</v>
      </c>
      <c r="AG735" s="210">
        <v>7</v>
      </c>
      <c r="AH735" s="210">
        <v>7</v>
      </c>
      <c r="AI735" s="210">
        <v>5</v>
      </c>
      <c r="AJ735" s="210"/>
      <c r="AK735" s="202"/>
      <c r="AL735" s="202"/>
      <c r="AM735" s="210">
        <v>554.08000000000004</v>
      </c>
      <c r="AN735" s="210">
        <v>141.88999999999999</v>
      </c>
      <c r="AO735" s="210">
        <v>128.87</v>
      </c>
      <c r="AP735" s="210">
        <v>131.74</v>
      </c>
      <c r="AQ735" s="210">
        <v>278.58</v>
      </c>
      <c r="AR735" s="210"/>
      <c r="AS735" s="202"/>
      <c r="AT735" s="202"/>
      <c r="AU735" s="210">
        <v>36.938666666666698</v>
      </c>
      <c r="AV735" s="210">
        <v>10.135</v>
      </c>
      <c r="AW735" s="210">
        <v>9.2050000000000001</v>
      </c>
      <c r="AX735" s="210">
        <v>9.41</v>
      </c>
      <c r="AY735" s="210">
        <v>19.898571428571401</v>
      </c>
      <c r="AZ735" s="210"/>
      <c r="BA735" s="202"/>
    </row>
    <row r="736" spans="1:53" s="211" customFormat="1">
      <c r="A736" s="202"/>
      <c r="B736" s="208" t="s">
        <v>163</v>
      </c>
      <c r="C736" s="208"/>
      <c r="D736" s="209" t="s">
        <v>134</v>
      </c>
      <c r="E736" s="208">
        <v>65</v>
      </c>
      <c r="F736" s="208">
        <v>28</v>
      </c>
      <c r="G736" s="208">
        <v>16</v>
      </c>
      <c r="H736" s="208">
        <v>13</v>
      </c>
      <c r="I736" s="208">
        <v>9</v>
      </c>
      <c r="J736" s="208"/>
      <c r="K736" s="202"/>
      <c r="L736" s="202"/>
      <c r="M736" s="208">
        <v>8600.9699999999993</v>
      </c>
      <c r="N736" s="208">
        <v>3724.46</v>
      </c>
      <c r="O736" s="208">
        <v>3569.08</v>
      </c>
      <c r="P736" s="208">
        <v>3465.98</v>
      </c>
      <c r="Q736" s="208">
        <v>2531.13</v>
      </c>
      <c r="R736" s="208"/>
      <c r="S736" s="202"/>
      <c r="T736" s="202"/>
      <c r="U736" s="208">
        <v>122.871</v>
      </c>
      <c r="V736" s="208">
        <v>53.9776811594203</v>
      </c>
      <c r="W736" s="208">
        <v>50.986857142857097</v>
      </c>
      <c r="X736" s="208">
        <v>51.731044776119397</v>
      </c>
      <c r="Y736" s="208">
        <v>35.649718309859203</v>
      </c>
      <c r="Z736" s="208"/>
      <c r="AA736" s="202"/>
      <c r="AB736" s="208" t="s">
        <v>182</v>
      </c>
      <c r="AC736" s="208"/>
      <c r="AD736" s="209" t="s">
        <v>183</v>
      </c>
      <c r="AE736" s="210">
        <v>16</v>
      </c>
      <c r="AF736" s="210">
        <v>7</v>
      </c>
      <c r="AG736" s="210">
        <v>6</v>
      </c>
      <c r="AH736" s="210">
        <v>4</v>
      </c>
      <c r="AI736" s="210">
        <v>3</v>
      </c>
      <c r="AJ736" s="210"/>
      <c r="AK736" s="202"/>
      <c r="AL736" s="202"/>
      <c r="AM736" s="210">
        <v>1751.54</v>
      </c>
      <c r="AN736" s="210">
        <v>477.9</v>
      </c>
      <c r="AO736" s="210">
        <v>587.9</v>
      </c>
      <c r="AP736" s="210">
        <v>347.11</v>
      </c>
      <c r="AQ736" s="210">
        <v>6152.39</v>
      </c>
      <c r="AR736" s="210"/>
      <c r="AS736" s="202"/>
      <c r="AT736" s="202"/>
      <c r="AU736" s="210">
        <v>109.47125</v>
      </c>
      <c r="AV736" s="210">
        <v>29.868749999999999</v>
      </c>
      <c r="AW736" s="210">
        <v>41.992857142857098</v>
      </c>
      <c r="AX736" s="210">
        <v>21.694375000000001</v>
      </c>
      <c r="AY736" s="210">
        <v>384.52437500000002</v>
      </c>
      <c r="AZ736" s="210"/>
      <c r="BA736" s="202"/>
    </row>
    <row r="737" spans="1:53" s="211" customFormat="1">
      <c r="A737" s="202"/>
      <c r="B737" s="208" t="s">
        <v>164</v>
      </c>
      <c r="C737" s="208"/>
      <c r="D737" s="209" t="s">
        <v>136</v>
      </c>
      <c r="E737" s="208">
        <v>238</v>
      </c>
      <c r="F737" s="208">
        <v>142</v>
      </c>
      <c r="G737" s="208">
        <v>96</v>
      </c>
      <c r="H737" s="208">
        <v>74</v>
      </c>
      <c r="I737" s="208">
        <v>64</v>
      </c>
      <c r="J737" s="208"/>
      <c r="K737" s="202"/>
      <c r="L737" s="202"/>
      <c r="M737" s="208">
        <v>14803.78</v>
      </c>
      <c r="N737" s="208">
        <v>9366.2099999999991</v>
      </c>
      <c r="O737" s="208">
        <v>8014.28</v>
      </c>
      <c r="P737" s="208">
        <v>7143.39</v>
      </c>
      <c r="Q737" s="208">
        <v>25292.15</v>
      </c>
      <c r="R737" s="208"/>
      <c r="S737" s="202"/>
      <c r="T737" s="202"/>
      <c r="U737" s="208">
        <v>59.4529317269076</v>
      </c>
      <c r="V737" s="208">
        <v>38.074024390243899</v>
      </c>
      <c r="W737" s="208">
        <v>33.254273858921202</v>
      </c>
      <c r="X737" s="208">
        <v>29.764125</v>
      </c>
      <c r="Y737" s="208">
        <v>100.765537848606</v>
      </c>
      <c r="Z737" s="208"/>
      <c r="AA737" s="202"/>
      <c r="AB737" s="208" t="s">
        <v>515</v>
      </c>
      <c r="AC737" s="208"/>
      <c r="AD737" s="209" t="s">
        <v>134</v>
      </c>
      <c r="AE737" s="210">
        <v>2</v>
      </c>
      <c r="AF737" s="210"/>
      <c r="AG737" s="210"/>
      <c r="AH737" s="210"/>
      <c r="AI737" s="210"/>
      <c r="AJ737" s="210"/>
      <c r="AK737" s="202"/>
      <c r="AL737" s="202"/>
      <c r="AM737" s="210">
        <v>24.37</v>
      </c>
      <c r="AN737" s="210">
        <v>0</v>
      </c>
      <c r="AO737" s="210">
        <v>0</v>
      </c>
      <c r="AP737" s="210">
        <v>0</v>
      </c>
      <c r="AQ737" s="210">
        <v>0</v>
      </c>
      <c r="AR737" s="210"/>
      <c r="AS737" s="202"/>
      <c r="AT737" s="202"/>
      <c r="AU737" s="210">
        <v>12.185</v>
      </c>
      <c r="AV737" s="210">
        <v>0</v>
      </c>
      <c r="AW737" s="210">
        <v>0</v>
      </c>
      <c r="AX737" s="210">
        <v>0</v>
      </c>
      <c r="AY737" s="210">
        <v>0</v>
      </c>
      <c r="AZ737" s="210"/>
      <c r="BA737" s="202"/>
    </row>
    <row r="738" spans="1:53" s="211" customFormat="1">
      <c r="A738" s="202"/>
      <c r="B738" s="208" t="s">
        <v>165</v>
      </c>
      <c r="C738" s="208"/>
      <c r="D738" s="209" t="s">
        <v>144</v>
      </c>
      <c r="E738" s="208">
        <v>339</v>
      </c>
      <c r="F738" s="208">
        <v>230</v>
      </c>
      <c r="G738" s="208">
        <v>163</v>
      </c>
      <c r="H738" s="208">
        <v>127</v>
      </c>
      <c r="I738" s="208">
        <v>130</v>
      </c>
      <c r="J738" s="208"/>
      <c r="K738" s="202"/>
      <c r="L738" s="202"/>
      <c r="M738" s="208">
        <v>35728.379999999997</v>
      </c>
      <c r="N738" s="208">
        <v>23699.8</v>
      </c>
      <c r="O738" s="208">
        <v>22595.99</v>
      </c>
      <c r="P738" s="208">
        <v>23946.5</v>
      </c>
      <c r="Q738" s="208">
        <v>52762.68</v>
      </c>
      <c r="R738" s="208"/>
      <c r="S738" s="202"/>
      <c r="T738" s="202"/>
      <c r="U738" s="208">
        <v>94.519523809523903</v>
      </c>
      <c r="V738" s="208">
        <v>63.880862533692699</v>
      </c>
      <c r="W738" s="208">
        <v>61.737677595628398</v>
      </c>
      <c r="X738" s="208">
        <v>65.072010869565204</v>
      </c>
      <c r="Y738" s="208">
        <v>137.76156657963401</v>
      </c>
      <c r="Z738" s="208"/>
      <c r="AA738" s="202"/>
      <c r="AB738" s="208" t="s">
        <v>184</v>
      </c>
      <c r="AC738" s="208"/>
      <c r="AD738" s="209" t="s">
        <v>185</v>
      </c>
      <c r="AE738" s="210">
        <v>4</v>
      </c>
      <c r="AF738" s="210">
        <v>1</v>
      </c>
      <c r="AG738" s="210">
        <v>1</v>
      </c>
      <c r="AH738" s="210"/>
      <c r="AI738" s="210">
        <v>1</v>
      </c>
      <c r="AJ738" s="210"/>
      <c r="AK738" s="202"/>
      <c r="AL738" s="202"/>
      <c r="AM738" s="210">
        <v>107.27</v>
      </c>
      <c r="AN738" s="210">
        <v>24.6</v>
      </c>
      <c r="AO738" s="210">
        <v>24.01</v>
      </c>
      <c r="AP738" s="210">
        <v>0</v>
      </c>
      <c r="AQ738" s="210">
        <v>110.32</v>
      </c>
      <c r="AR738" s="210"/>
      <c r="AS738" s="202"/>
      <c r="AT738" s="202"/>
      <c r="AU738" s="210">
        <v>26.817499999999999</v>
      </c>
      <c r="AV738" s="210">
        <v>8.1999999999999993</v>
      </c>
      <c r="AW738" s="210">
        <v>8.0033333333333303</v>
      </c>
      <c r="AX738" s="210">
        <v>0</v>
      </c>
      <c r="AY738" s="210">
        <v>36.773333333333298</v>
      </c>
      <c r="AZ738" s="210"/>
      <c r="BA738" s="202"/>
    </row>
    <row r="739" spans="1:53" s="211" customFormat="1">
      <c r="A739" s="202"/>
      <c r="B739" s="208" t="s">
        <v>166</v>
      </c>
      <c r="C739" s="208"/>
      <c r="D739" s="209" t="s">
        <v>167</v>
      </c>
      <c r="E739" s="208">
        <v>63</v>
      </c>
      <c r="F739" s="208">
        <v>38</v>
      </c>
      <c r="G739" s="208">
        <v>25</v>
      </c>
      <c r="H739" s="208">
        <v>17</v>
      </c>
      <c r="I739" s="208">
        <v>19</v>
      </c>
      <c r="J739" s="208"/>
      <c r="K739" s="202"/>
      <c r="L739" s="202"/>
      <c r="M739" s="208">
        <v>9939.19</v>
      </c>
      <c r="N739" s="208">
        <v>4974.28</v>
      </c>
      <c r="O739" s="208">
        <v>4539.7299999999996</v>
      </c>
      <c r="P739" s="208">
        <v>4546.33</v>
      </c>
      <c r="Q739" s="208">
        <v>10594.03</v>
      </c>
      <c r="R739" s="208"/>
      <c r="S739" s="202"/>
      <c r="T739" s="202"/>
      <c r="U739" s="208">
        <v>141.98842857142901</v>
      </c>
      <c r="V739" s="208">
        <v>72.091014492753601</v>
      </c>
      <c r="W739" s="208">
        <v>67.757164179104507</v>
      </c>
      <c r="X739" s="208">
        <v>73.327903225806494</v>
      </c>
      <c r="Y739" s="208">
        <v>162.985076923077</v>
      </c>
      <c r="Z739" s="208"/>
      <c r="AA739" s="202"/>
      <c r="AB739" s="208" t="s">
        <v>186</v>
      </c>
      <c r="AC739" s="208"/>
      <c r="AD739" s="209" t="s">
        <v>117</v>
      </c>
      <c r="AE739" s="210">
        <v>1</v>
      </c>
      <c r="AF739" s="210"/>
      <c r="AG739" s="210"/>
      <c r="AH739" s="210"/>
      <c r="AI739" s="210"/>
      <c r="AJ739" s="210"/>
      <c r="AK739" s="202"/>
      <c r="AL739" s="202"/>
      <c r="AM739" s="210">
        <v>77.400000000000006</v>
      </c>
      <c r="AN739" s="210">
        <v>0</v>
      </c>
      <c r="AO739" s="210">
        <v>0</v>
      </c>
      <c r="AP739" s="210">
        <v>0</v>
      </c>
      <c r="AQ739" s="210">
        <v>0</v>
      </c>
      <c r="AR739" s="210"/>
      <c r="AS739" s="202"/>
      <c r="AT739" s="202"/>
      <c r="AU739" s="210">
        <v>77.400000000000006</v>
      </c>
      <c r="AV739" s="210">
        <v>0</v>
      </c>
      <c r="AW739" s="210">
        <v>0</v>
      </c>
      <c r="AX739" s="210">
        <v>0</v>
      </c>
      <c r="AY739" s="210">
        <v>0</v>
      </c>
      <c r="AZ739" s="210"/>
      <c r="BA739" s="202"/>
    </row>
    <row r="740" spans="1:53" s="211" customFormat="1">
      <c r="A740" s="202"/>
      <c r="B740" s="208" t="s">
        <v>168</v>
      </c>
      <c r="C740" s="208"/>
      <c r="D740" s="209" t="s">
        <v>117</v>
      </c>
      <c r="E740" s="208">
        <v>45</v>
      </c>
      <c r="F740" s="208">
        <v>24</v>
      </c>
      <c r="G740" s="208">
        <v>16</v>
      </c>
      <c r="H740" s="208">
        <v>11</v>
      </c>
      <c r="I740" s="208">
        <v>12</v>
      </c>
      <c r="J740" s="208"/>
      <c r="K740" s="202"/>
      <c r="L740" s="202"/>
      <c r="M740" s="208">
        <v>4642.25</v>
      </c>
      <c r="N740" s="208">
        <v>2667.61</v>
      </c>
      <c r="O740" s="208">
        <v>2562.59</v>
      </c>
      <c r="P740" s="208">
        <v>2008.2</v>
      </c>
      <c r="Q740" s="208">
        <v>10161.59</v>
      </c>
      <c r="R740" s="208"/>
      <c r="S740" s="202"/>
      <c r="T740" s="202"/>
      <c r="U740" s="208">
        <v>92.844999999999999</v>
      </c>
      <c r="V740" s="208">
        <v>54.441020408163297</v>
      </c>
      <c r="W740" s="208">
        <v>51.251800000000003</v>
      </c>
      <c r="X740" s="208">
        <v>40.164000000000001</v>
      </c>
      <c r="Y740" s="208">
        <v>207.37938775510199</v>
      </c>
      <c r="Z740" s="208"/>
      <c r="AA740" s="202"/>
      <c r="AB740" s="208" t="s">
        <v>186</v>
      </c>
      <c r="AC740" s="208"/>
      <c r="AD740" s="209" t="s">
        <v>187</v>
      </c>
      <c r="AE740" s="210">
        <v>4</v>
      </c>
      <c r="AF740" s="210"/>
      <c r="AG740" s="210"/>
      <c r="AH740" s="210"/>
      <c r="AI740" s="210"/>
      <c r="AJ740" s="210"/>
      <c r="AK740" s="202"/>
      <c r="AL740" s="202"/>
      <c r="AM740" s="210">
        <v>168.33</v>
      </c>
      <c r="AN740" s="210">
        <v>0</v>
      </c>
      <c r="AO740" s="210">
        <v>0</v>
      </c>
      <c r="AP740" s="210">
        <v>0</v>
      </c>
      <c r="AQ740" s="210">
        <v>0</v>
      </c>
      <c r="AR740" s="210"/>
      <c r="AS740" s="202"/>
      <c r="AT740" s="202"/>
      <c r="AU740" s="210">
        <v>42.082500000000003</v>
      </c>
      <c r="AV740" s="210">
        <v>0</v>
      </c>
      <c r="AW740" s="210">
        <v>0</v>
      </c>
      <c r="AX740" s="210">
        <v>0</v>
      </c>
      <c r="AY740" s="210">
        <v>0</v>
      </c>
      <c r="AZ740" s="210"/>
      <c r="BA740" s="202"/>
    </row>
    <row r="741" spans="1:53" s="211" customFormat="1">
      <c r="A741" s="202"/>
      <c r="B741" s="208" t="s">
        <v>169</v>
      </c>
      <c r="C741" s="208"/>
      <c r="D741" s="209" t="s">
        <v>110</v>
      </c>
      <c r="E741" s="208">
        <v>1</v>
      </c>
      <c r="F741" s="208"/>
      <c r="G741" s="208"/>
      <c r="H741" s="208"/>
      <c r="I741" s="208"/>
      <c r="J741" s="208"/>
      <c r="K741" s="202"/>
      <c r="L741" s="202"/>
      <c r="M741" s="208">
        <v>0.4</v>
      </c>
      <c r="N741" s="208">
        <v>0</v>
      </c>
      <c r="O741" s="208">
        <v>0</v>
      </c>
      <c r="P741" s="208">
        <v>0</v>
      </c>
      <c r="Q741" s="208">
        <v>0</v>
      </c>
      <c r="R741" s="208"/>
      <c r="S741" s="202"/>
      <c r="T741" s="202"/>
      <c r="U741" s="208">
        <v>0.4</v>
      </c>
      <c r="V741" s="208">
        <v>0</v>
      </c>
      <c r="W741" s="208">
        <v>0</v>
      </c>
      <c r="X741" s="208">
        <v>0</v>
      </c>
      <c r="Y741" s="208">
        <v>0</v>
      </c>
      <c r="Z741" s="208"/>
      <c r="AA741" s="202"/>
      <c r="AB741" s="208" t="s">
        <v>188</v>
      </c>
      <c r="AC741" s="208"/>
      <c r="AD741" s="209" t="s">
        <v>189</v>
      </c>
      <c r="AE741" s="210">
        <v>8</v>
      </c>
      <c r="AF741" s="210">
        <v>3</v>
      </c>
      <c r="AG741" s="210">
        <v>2</v>
      </c>
      <c r="AH741" s="210">
        <v>1</v>
      </c>
      <c r="AI741" s="210">
        <v>1</v>
      </c>
      <c r="AJ741" s="210"/>
      <c r="AK741" s="202"/>
      <c r="AL741" s="202"/>
      <c r="AM741" s="210">
        <v>2569.38</v>
      </c>
      <c r="AN741" s="210">
        <v>732.94</v>
      </c>
      <c r="AO741" s="210">
        <v>91.66</v>
      </c>
      <c r="AP741" s="210">
        <v>79.069999999999993</v>
      </c>
      <c r="AQ741" s="210">
        <v>29.33</v>
      </c>
      <c r="AR741" s="210"/>
      <c r="AS741" s="202"/>
      <c r="AT741" s="202"/>
      <c r="AU741" s="210">
        <v>321.17250000000001</v>
      </c>
      <c r="AV741" s="210">
        <v>104.705714285714</v>
      </c>
      <c r="AW741" s="210">
        <v>13.0942857142857</v>
      </c>
      <c r="AX741" s="210">
        <v>11.2957142857143</v>
      </c>
      <c r="AY741" s="210">
        <v>4.1900000000000004</v>
      </c>
      <c r="AZ741" s="210"/>
      <c r="BA741" s="202"/>
    </row>
    <row r="742" spans="1:53" s="211" customFormat="1">
      <c r="A742" s="202"/>
      <c r="B742" s="208" t="s">
        <v>454</v>
      </c>
      <c r="C742" s="208"/>
      <c r="D742" s="209" t="s">
        <v>152</v>
      </c>
      <c r="E742" s="208">
        <v>6</v>
      </c>
      <c r="F742" s="208">
        <v>5</v>
      </c>
      <c r="G742" s="208">
        <v>6</v>
      </c>
      <c r="H742" s="208">
        <v>2</v>
      </c>
      <c r="I742" s="208">
        <v>2</v>
      </c>
      <c r="J742" s="208"/>
      <c r="K742" s="202"/>
      <c r="L742" s="202"/>
      <c r="M742" s="208">
        <v>281.57</v>
      </c>
      <c r="N742" s="208">
        <v>181.13</v>
      </c>
      <c r="O742" s="208">
        <v>461.65</v>
      </c>
      <c r="P742" s="208">
        <v>86.41</v>
      </c>
      <c r="Q742" s="208">
        <v>74.319999999999993</v>
      </c>
      <c r="R742" s="208"/>
      <c r="S742" s="202"/>
      <c r="T742" s="202"/>
      <c r="U742" s="208">
        <v>40.224285714285699</v>
      </c>
      <c r="V742" s="208">
        <v>25.875714285714299</v>
      </c>
      <c r="W742" s="208">
        <v>65.95</v>
      </c>
      <c r="X742" s="208">
        <v>12.3442857142857</v>
      </c>
      <c r="Y742" s="208">
        <v>10.6171428571429</v>
      </c>
      <c r="Z742" s="208"/>
      <c r="AA742" s="202"/>
      <c r="AB742" s="208" t="s">
        <v>190</v>
      </c>
      <c r="AC742" s="208"/>
      <c r="AD742" s="209" t="s">
        <v>132</v>
      </c>
      <c r="AE742" s="210">
        <v>1</v>
      </c>
      <c r="AF742" s="210">
        <v>2</v>
      </c>
      <c r="AG742" s="210"/>
      <c r="AH742" s="210"/>
      <c r="AI742" s="210"/>
      <c r="AJ742" s="210"/>
      <c r="AK742" s="202"/>
      <c r="AL742" s="202"/>
      <c r="AM742" s="210">
        <v>18.41</v>
      </c>
      <c r="AN742" s="210">
        <v>1.18</v>
      </c>
      <c r="AO742" s="210">
        <v>0</v>
      </c>
      <c r="AP742" s="210"/>
      <c r="AQ742" s="210">
        <v>0</v>
      </c>
      <c r="AR742" s="210"/>
      <c r="AS742" s="202"/>
      <c r="AT742" s="202"/>
      <c r="AU742" s="210">
        <v>18.41</v>
      </c>
      <c r="AV742" s="210">
        <v>0.59</v>
      </c>
      <c r="AW742" s="210">
        <v>0</v>
      </c>
      <c r="AX742" s="210"/>
      <c r="AY742" s="210">
        <v>0</v>
      </c>
      <c r="AZ742" s="210"/>
      <c r="BA742" s="202"/>
    </row>
    <row r="743" spans="1:53" s="211" customFormat="1" ht="13" thickBot="1">
      <c r="A743" s="202"/>
      <c r="B743" s="212" t="s">
        <v>170</v>
      </c>
      <c r="C743" s="212"/>
      <c r="D743" s="213" t="s">
        <v>171</v>
      </c>
      <c r="E743" s="212">
        <v>48</v>
      </c>
      <c r="F743" s="212">
        <v>14</v>
      </c>
      <c r="G743" s="212">
        <v>35</v>
      </c>
      <c r="H743" s="212">
        <v>3</v>
      </c>
      <c r="I743" s="212">
        <v>24</v>
      </c>
      <c r="J743" s="212"/>
      <c r="K743" s="202"/>
      <c r="L743" s="202"/>
      <c r="M743" s="212">
        <v>4313.0200000000004</v>
      </c>
      <c r="N743" s="208">
        <v>1634.04</v>
      </c>
      <c r="O743" s="208">
        <v>8424.1</v>
      </c>
      <c r="P743" s="208">
        <v>165.73</v>
      </c>
      <c r="Q743" s="208">
        <v>12325.99</v>
      </c>
      <c r="R743" s="208"/>
      <c r="S743" s="202"/>
      <c r="T743" s="202"/>
      <c r="U743" s="214">
        <v>78.418545454545495</v>
      </c>
      <c r="V743" s="214">
        <v>90.78</v>
      </c>
      <c r="W743" s="214">
        <v>156.001851851852</v>
      </c>
      <c r="X743" s="214">
        <v>11.8378571428571</v>
      </c>
      <c r="Y743" s="214">
        <v>237.038269230769</v>
      </c>
      <c r="Z743" s="214"/>
      <c r="AA743" s="202"/>
      <c r="AB743" s="212" t="s">
        <v>193</v>
      </c>
      <c r="AC743" s="212"/>
      <c r="AD743" s="213" t="s">
        <v>194</v>
      </c>
      <c r="AE743" s="215"/>
      <c r="AF743" s="215"/>
      <c r="AG743" s="215">
        <v>1</v>
      </c>
      <c r="AH743" s="215"/>
      <c r="AI743" s="215"/>
      <c r="AJ743" s="215"/>
      <c r="AK743" s="202"/>
      <c r="AL743" s="202"/>
      <c r="AM743" s="216"/>
      <c r="AN743" s="215">
        <v>0</v>
      </c>
      <c r="AO743" s="215">
        <v>148.99</v>
      </c>
      <c r="AP743" s="215">
        <v>0</v>
      </c>
      <c r="AQ743" s="215">
        <v>0</v>
      </c>
      <c r="AR743" s="215"/>
      <c r="AS743" s="202"/>
      <c r="AT743" s="202"/>
      <c r="AU743" s="216"/>
      <c r="AV743" s="215">
        <v>0</v>
      </c>
      <c r="AW743" s="215">
        <v>148.99</v>
      </c>
      <c r="AX743" s="215">
        <v>0</v>
      </c>
      <c r="AY743" s="215">
        <v>0</v>
      </c>
      <c r="AZ743" s="215"/>
      <c r="BA743" s="202"/>
    </row>
    <row r="744" spans="1:53" s="211" customFormat="1">
      <c r="A744" s="202"/>
      <c r="B744" s="208" t="s">
        <v>172</v>
      </c>
      <c r="C744" s="208"/>
      <c r="D744" s="209" t="s">
        <v>127</v>
      </c>
      <c r="E744" s="208">
        <v>1</v>
      </c>
      <c r="F744" s="208"/>
      <c r="G744" s="208"/>
      <c r="H744" s="208"/>
      <c r="I744" s="208"/>
      <c r="J744" s="208"/>
      <c r="K744" s="202"/>
      <c r="L744" s="202"/>
      <c r="M744" s="208">
        <v>41.5</v>
      </c>
      <c r="N744" s="208">
        <v>0</v>
      </c>
      <c r="O744" s="208">
        <v>0</v>
      </c>
      <c r="P744" s="208">
        <v>0</v>
      </c>
      <c r="Q744" s="208">
        <v>0</v>
      </c>
      <c r="R744" s="208"/>
      <c r="S744" s="202"/>
      <c r="T744" s="202"/>
      <c r="U744" s="208">
        <v>41.5</v>
      </c>
      <c r="V744" s="208">
        <v>0</v>
      </c>
      <c r="W744" s="208">
        <v>0</v>
      </c>
      <c r="X744" s="208">
        <v>0</v>
      </c>
      <c r="Y744" s="208">
        <v>0</v>
      </c>
      <c r="Z744" s="208"/>
      <c r="AA744" s="202"/>
      <c r="AB744" s="208" t="s">
        <v>193</v>
      </c>
      <c r="AC744" s="208"/>
      <c r="AD744" s="209" t="s">
        <v>183</v>
      </c>
      <c r="AE744" s="210">
        <v>137</v>
      </c>
      <c r="AF744" s="210">
        <v>79</v>
      </c>
      <c r="AG744" s="210">
        <v>58</v>
      </c>
      <c r="AH744" s="210">
        <v>40</v>
      </c>
      <c r="AI744" s="210">
        <v>12</v>
      </c>
      <c r="AJ744" s="210"/>
      <c r="AK744" s="202"/>
      <c r="AL744" s="202"/>
      <c r="AM744" s="210">
        <v>24556.43</v>
      </c>
      <c r="AN744" s="210">
        <v>11183.94</v>
      </c>
      <c r="AO744" s="210">
        <v>5364.86</v>
      </c>
      <c r="AP744" s="210">
        <v>4512.75</v>
      </c>
      <c r="AQ744" s="210">
        <v>6635.44</v>
      </c>
      <c r="AR744" s="210"/>
      <c r="AS744" s="202"/>
      <c r="AT744" s="202"/>
      <c r="AU744" s="210">
        <v>176.66496402877701</v>
      </c>
      <c r="AV744" s="210">
        <v>81.634598540146001</v>
      </c>
      <c r="AW744" s="210">
        <v>39.159562043795603</v>
      </c>
      <c r="AX744" s="210">
        <v>33.930451127819602</v>
      </c>
      <c r="AY744" s="210">
        <v>48.433868613138699</v>
      </c>
      <c r="AZ744" s="210"/>
      <c r="BA744" s="202"/>
    </row>
    <row r="745" spans="1:53" s="211" customFormat="1">
      <c r="A745" s="202"/>
      <c r="B745" s="208" t="s">
        <v>172</v>
      </c>
      <c r="C745" s="208"/>
      <c r="D745" s="209" t="s">
        <v>173</v>
      </c>
      <c r="E745" s="208">
        <v>53</v>
      </c>
      <c r="F745" s="208">
        <v>31</v>
      </c>
      <c r="G745" s="208">
        <v>22</v>
      </c>
      <c r="H745" s="208">
        <v>16</v>
      </c>
      <c r="I745" s="208">
        <v>20</v>
      </c>
      <c r="J745" s="208"/>
      <c r="K745" s="202"/>
      <c r="L745" s="202"/>
      <c r="M745" s="208">
        <v>6933.82</v>
      </c>
      <c r="N745" s="208">
        <v>3820.54</v>
      </c>
      <c r="O745" s="208">
        <v>3253.35</v>
      </c>
      <c r="P745" s="208">
        <v>2605.69</v>
      </c>
      <c r="Q745" s="208">
        <v>9476.09</v>
      </c>
      <c r="R745" s="208"/>
      <c r="S745" s="202"/>
      <c r="T745" s="202"/>
      <c r="U745" s="208">
        <v>115.563666666667</v>
      </c>
      <c r="V745" s="208">
        <v>67.027017543859699</v>
      </c>
      <c r="W745" s="208">
        <v>56.092241379310401</v>
      </c>
      <c r="X745" s="208">
        <v>45.713859649122803</v>
      </c>
      <c r="Y745" s="208">
        <v>152.84016129032301</v>
      </c>
      <c r="Z745" s="208"/>
      <c r="AA745" s="202"/>
      <c r="AB745" s="208" t="s">
        <v>193</v>
      </c>
      <c r="AC745" s="208"/>
      <c r="AD745" s="209" t="s">
        <v>105</v>
      </c>
      <c r="AE745" s="210">
        <v>86</v>
      </c>
      <c r="AF745" s="210">
        <v>43</v>
      </c>
      <c r="AG745" s="210">
        <v>24</v>
      </c>
      <c r="AH745" s="210">
        <v>13</v>
      </c>
      <c r="AI745" s="210">
        <v>12</v>
      </c>
      <c r="AJ745" s="210"/>
      <c r="AK745" s="202"/>
      <c r="AL745" s="202"/>
      <c r="AM745" s="210">
        <v>42236.37</v>
      </c>
      <c r="AN745" s="210">
        <v>7985.59</v>
      </c>
      <c r="AO745" s="210">
        <v>2957.11</v>
      </c>
      <c r="AP745" s="210">
        <v>1297.9100000000001</v>
      </c>
      <c r="AQ745" s="210">
        <v>55669.43</v>
      </c>
      <c r="AR745" s="210"/>
      <c r="AS745" s="202"/>
      <c r="AT745" s="202"/>
      <c r="AU745" s="210">
        <v>485.47551724137901</v>
      </c>
      <c r="AV745" s="210">
        <v>97.385243902439001</v>
      </c>
      <c r="AW745" s="210">
        <v>37.911666666666697</v>
      </c>
      <c r="AX745" s="210">
        <v>17.077763157894701</v>
      </c>
      <c r="AY745" s="210">
        <v>713.71064102564105</v>
      </c>
      <c r="AZ745" s="210"/>
      <c r="BA745" s="202"/>
    </row>
    <row r="746" spans="1:53" s="211" customFormat="1">
      <c r="A746" s="202"/>
      <c r="B746" s="208" t="s">
        <v>174</v>
      </c>
      <c r="C746" s="208"/>
      <c r="D746" s="209" t="s">
        <v>175</v>
      </c>
      <c r="E746" s="208">
        <v>131</v>
      </c>
      <c r="F746" s="208">
        <v>82</v>
      </c>
      <c r="G746" s="208">
        <v>57</v>
      </c>
      <c r="H746" s="208">
        <v>42</v>
      </c>
      <c r="I746" s="208">
        <v>40</v>
      </c>
      <c r="J746" s="208"/>
      <c r="K746" s="202"/>
      <c r="L746" s="202"/>
      <c r="M746" s="208">
        <v>13022.67</v>
      </c>
      <c r="N746" s="208">
        <v>9711.19</v>
      </c>
      <c r="O746" s="208">
        <v>7961.65</v>
      </c>
      <c r="P746" s="208">
        <v>6678.59</v>
      </c>
      <c r="Q746" s="208">
        <v>17277.03</v>
      </c>
      <c r="R746" s="208"/>
      <c r="S746" s="202"/>
      <c r="T746" s="202"/>
      <c r="U746" s="208">
        <v>91.708943661971801</v>
      </c>
      <c r="V746" s="208">
        <v>68.873687943262397</v>
      </c>
      <c r="W746" s="208">
        <v>57.278057553956799</v>
      </c>
      <c r="X746" s="208">
        <v>48.395579710144901</v>
      </c>
      <c r="Y746" s="208">
        <v>119.151931034483</v>
      </c>
      <c r="Z746" s="208"/>
      <c r="AA746" s="202"/>
      <c r="AB746" s="208" t="s">
        <v>195</v>
      </c>
      <c r="AC746" s="208"/>
      <c r="AD746" s="209" t="s">
        <v>117</v>
      </c>
      <c r="AE746" s="210">
        <v>3</v>
      </c>
      <c r="AF746" s="210">
        <v>3</v>
      </c>
      <c r="AG746" s="210">
        <v>3</v>
      </c>
      <c r="AH746" s="210">
        <v>3</v>
      </c>
      <c r="AI746" s="210">
        <v>3</v>
      </c>
      <c r="AJ746" s="210"/>
      <c r="AK746" s="202"/>
      <c r="AL746" s="202"/>
      <c r="AM746" s="210">
        <v>62.28</v>
      </c>
      <c r="AN746" s="210">
        <v>55.86</v>
      </c>
      <c r="AO746" s="210">
        <v>54.63</v>
      </c>
      <c r="AP746" s="210">
        <v>64.22</v>
      </c>
      <c r="AQ746" s="210">
        <v>595.58000000000004</v>
      </c>
      <c r="AR746" s="210"/>
      <c r="AS746" s="202"/>
      <c r="AT746" s="202"/>
      <c r="AU746" s="210">
        <v>20.76</v>
      </c>
      <c r="AV746" s="210">
        <v>18.62</v>
      </c>
      <c r="AW746" s="210">
        <v>18.21</v>
      </c>
      <c r="AX746" s="210">
        <v>21.406666666666698</v>
      </c>
      <c r="AY746" s="210">
        <v>198.52666666666701</v>
      </c>
      <c r="AZ746" s="210"/>
      <c r="BA746" s="202"/>
    </row>
    <row r="747" spans="1:53" s="211" customFormat="1">
      <c r="A747" s="202"/>
      <c r="B747" s="208" t="s">
        <v>176</v>
      </c>
      <c r="C747" s="208"/>
      <c r="D747" s="209" t="s">
        <v>177</v>
      </c>
      <c r="E747" s="208">
        <v>17</v>
      </c>
      <c r="F747" s="208">
        <v>12</v>
      </c>
      <c r="G747" s="208">
        <v>12</v>
      </c>
      <c r="H747" s="208">
        <v>7</v>
      </c>
      <c r="I747" s="208">
        <v>9</v>
      </c>
      <c r="J747" s="208"/>
      <c r="K747" s="202"/>
      <c r="L747" s="202"/>
      <c r="M747" s="208">
        <v>1673.97</v>
      </c>
      <c r="N747" s="208">
        <v>899.77</v>
      </c>
      <c r="O747" s="208">
        <v>1356.99</v>
      </c>
      <c r="P747" s="208">
        <v>1163.92</v>
      </c>
      <c r="Q747" s="208">
        <v>3032.13</v>
      </c>
      <c r="R747" s="208"/>
      <c r="S747" s="202"/>
      <c r="T747" s="202"/>
      <c r="U747" s="208">
        <v>83.698499999999996</v>
      </c>
      <c r="V747" s="208">
        <v>47.356315789473697</v>
      </c>
      <c r="W747" s="208">
        <v>67.849500000000006</v>
      </c>
      <c r="X747" s="208">
        <v>58.195999999999998</v>
      </c>
      <c r="Y747" s="208">
        <v>137.82409090909101</v>
      </c>
      <c r="Z747" s="208"/>
      <c r="AA747" s="202"/>
      <c r="AB747" s="208" t="s">
        <v>196</v>
      </c>
      <c r="AC747" s="208"/>
      <c r="AD747" s="209" t="s">
        <v>91</v>
      </c>
      <c r="AE747" s="210">
        <v>18</v>
      </c>
      <c r="AF747" s="210">
        <v>7</v>
      </c>
      <c r="AG747" s="210">
        <v>2</v>
      </c>
      <c r="AH747" s="210">
        <v>1</v>
      </c>
      <c r="AI747" s="210">
        <v>1</v>
      </c>
      <c r="AJ747" s="210"/>
      <c r="AK747" s="202"/>
      <c r="AL747" s="202"/>
      <c r="AM747" s="210">
        <v>17958.32</v>
      </c>
      <c r="AN747" s="210">
        <v>369.34</v>
      </c>
      <c r="AO747" s="210">
        <v>208.81</v>
      </c>
      <c r="AP747" s="210">
        <v>9.6300000000000008</v>
      </c>
      <c r="AQ747" s="210">
        <v>330.82</v>
      </c>
      <c r="AR747" s="210"/>
      <c r="AS747" s="202"/>
      <c r="AT747" s="202"/>
      <c r="AU747" s="210">
        <v>997.68444444444401</v>
      </c>
      <c r="AV747" s="210">
        <v>20.518888888888899</v>
      </c>
      <c r="AW747" s="210">
        <v>11.6005555555556</v>
      </c>
      <c r="AX747" s="210">
        <v>0.56647058823529395</v>
      </c>
      <c r="AY747" s="210">
        <v>18.378888888888898</v>
      </c>
      <c r="AZ747" s="210"/>
      <c r="BA747" s="202"/>
    </row>
    <row r="748" spans="1:53" s="211" customFormat="1">
      <c r="A748" s="202"/>
      <c r="B748" s="208" t="s">
        <v>178</v>
      </c>
      <c r="C748" s="208"/>
      <c r="D748" s="209" t="s">
        <v>179</v>
      </c>
      <c r="E748" s="208">
        <v>101</v>
      </c>
      <c r="F748" s="208">
        <v>57</v>
      </c>
      <c r="G748" s="208">
        <v>47</v>
      </c>
      <c r="H748" s="208">
        <v>31</v>
      </c>
      <c r="I748" s="208">
        <v>24</v>
      </c>
      <c r="J748" s="208"/>
      <c r="K748" s="202"/>
      <c r="L748" s="202"/>
      <c r="M748" s="208">
        <v>7723.88</v>
      </c>
      <c r="N748" s="208">
        <v>4263.6499999999996</v>
      </c>
      <c r="O748" s="208">
        <v>5293.15</v>
      </c>
      <c r="P748" s="208">
        <v>2989.36</v>
      </c>
      <c r="Q748" s="208">
        <v>6573.1</v>
      </c>
      <c r="R748" s="208"/>
      <c r="S748" s="202"/>
      <c r="T748" s="202"/>
      <c r="U748" s="208">
        <v>72.866792452830197</v>
      </c>
      <c r="V748" s="208">
        <v>40.606190476190498</v>
      </c>
      <c r="W748" s="208">
        <v>51.893627450980397</v>
      </c>
      <c r="X748" s="208">
        <v>29.307450980392201</v>
      </c>
      <c r="Y748" s="208">
        <v>63.816504854368901</v>
      </c>
      <c r="Z748" s="208"/>
      <c r="AA748" s="202"/>
      <c r="AB748" s="208" t="s">
        <v>197</v>
      </c>
      <c r="AC748" s="208"/>
      <c r="AD748" s="209" t="s">
        <v>152</v>
      </c>
      <c r="AE748" s="210">
        <v>110</v>
      </c>
      <c r="AF748" s="210">
        <v>47</v>
      </c>
      <c r="AG748" s="210">
        <v>30</v>
      </c>
      <c r="AH748" s="210">
        <v>19</v>
      </c>
      <c r="AI748" s="210">
        <v>15</v>
      </c>
      <c r="AJ748" s="210"/>
      <c r="AK748" s="202"/>
      <c r="AL748" s="202"/>
      <c r="AM748" s="210">
        <v>16651.43</v>
      </c>
      <c r="AN748" s="210">
        <v>5837.08</v>
      </c>
      <c r="AO748" s="210">
        <v>3549.26</v>
      </c>
      <c r="AP748" s="210">
        <v>2037.64</v>
      </c>
      <c r="AQ748" s="210">
        <v>2875.64</v>
      </c>
      <c r="AR748" s="210"/>
      <c r="AS748" s="202"/>
      <c r="AT748" s="202"/>
      <c r="AU748" s="210">
        <v>150.01288288288299</v>
      </c>
      <c r="AV748" s="210">
        <v>53.064363636363602</v>
      </c>
      <c r="AW748" s="210">
        <v>32.562018348623901</v>
      </c>
      <c r="AX748" s="210">
        <v>18.867037037037001</v>
      </c>
      <c r="AY748" s="210">
        <v>27.128679245282999</v>
      </c>
      <c r="AZ748" s="210"/>
      <c r="BA748" s="202"/>
    </row>
    <row r="749" spans="1:53" s="211" customFormat="1">
      <c r="A749" s="202"/>
      <c r="B749" s="208" t="s">
        <v>180</v>
      </c>
      <c r="C749" s="208"/>
      <c r="D749" s="209" t="s">
        <v>181</v>
      </c>
      <c r="E749" s="208">
        <v>4</v>
      </c>
      <c r="F749" s="208">
        <v>2</v>
      </c>
      <c r="G749" s="208">
        <v>1</v>
      </c>
      <c r="H749" s="208">
        <v>1</v>
      </c>
      <c r="I749" s="208">
        <v>2</v>
      </c>
      <c r="J749" s="208"/>
      <c r="K749" s="202"/>
      <c r="L749" s="202"/>
      <c r="M749" s="208">
        <v>796.76</v>
      </c>
      <c r="N749" s="208">
        <v>233.18</v>
      </c>
      <c r="O749" s="208">
        <v>189.7</v>
      </c>
      <c r="P749" s="208">
        <v>26.11</v>
      </c>
      <c r="Q749" s="208">
        <v>409.47</v>
      </c>
      <c r="R749" s="208"/>
      <c r="S749" s="202"/>
      <c r="T749" s="202"/>
      <c r="U749" s="208">
        <v>199.19</v>
      </c>
      <c r="V749" s="208">
        <v>77.726666666666702</v>
      </c>
      <c r="W749" s="208">
        <v>63.233333333333299</v>
      </c>
      <c r="X749" s="208">
        <v>8.7033333333333296</v>
      </c>
      <c r="Y749" s="208">
        <v>68.245000000000005</v>
      </c>
      <c r="Z749" s="208"/>
      <c r="AA749" s="202"/>
      <c r="AB749" s="208" t="s">
        <v>198</v>
      </c>
      <c r="AC749" s="208"/>
      <c r="AD749" s="209" t="s">
        <v>199</v>
      </c>
      <c r="AE749" s="210">
        <v>24</v>
      </c>
      <c r="AF749" s="210">
        <v>15</v>
      </c>
      <c r="AG749" s="210">
        <v>11</v>
      </c>
      <c r="AH749" s="210">
        <v>9</v>
      </c>
      <c r="AI749" s="210">
        <v>7</v>
      </c>
      <c r="AJ749" s="210"/>
      <c r="AK749" s="202"/>
      <c r="AL749" s="202"/>
      <c r="AM749" s="210">
        <v>1964.02</v>
      </c>
      <c r="AN749" s="210">
        <v>691.95</v>
      </c>
      <c r="AO749" s="210">
        <v>535.51</v>
      </c>
      <c r="AP749" s="210">
        <v>594.36</v>
      </c>
      <c r="AQ749" s="210">
        <v>1010.79</v>
      </c>
      <c r="AR749" s="210"/>
      <c r="AS749" s="202"/>
      <c r="AT749" s="202"/>
      <c r="AU749" s="210">
        <v>81.834166666666604</v>
      </c>
      <c r="AV749" s="210">
        <v>28.831250000000001</v>
      </c>
      <c r="AW749" s="210">
        <v>22.312916666666698</v>
      </c>
      <c r="AX749" s="210">
        <v>24.765000000000001</v>
      </c>
      <c r="AY749" s="210">
        <v>42.116250000000001</v>
      </c>
      <c r="AZ749" s="210"/>
      <c r="BA749" s="202"/>
    </row>
    <row r="750" spans="1:53" s="211" customFormat="1">
      <c r="A750" s="202"/>
      <c r="B750" s="208" t="s">
        <v>182</v>
      </c>
      <c r="C750" s="208"/>
      <c r="D750" s="209" t="s">
        <v>183</v>
      </c>
      <c r="E750" s="208">
        <v>89</v>
      </c>
      <c r="F750" s="208">
        <v>48</v>
      </c>
      <c r="G750" s="208">
        <v>33</v>
      </c>
      <c r="H750" s="208">
        <v>25</v>
      </c>
      <c r="I750" s="208">
        <v>25</v>
      </c>
      <c r="J750" s="208"/>
      <c r="K750" s="202"/>
      <c r="L750" s="202"/>
      <c r="M750" s="208">
        <v>9582.5</v>
      </c>
      <c r="N750" s="208">
        <v>4699.3</v>
      </c>
      <c r="O750" s="208">
        <v>4876.83</v>
      </c>
      <c r="P750" s="208">
        <v>3297.26</v>
      </c>
      <c r="Q750" s="208">
        <v>6962.84</v>
      </c>
      <c r="R750" s="208"/>
      <c r="S750" s="202"/>
      <c r="T750" s="202"/>
      <c r="U750" s="208">
        <v>92.139423076923094</v>
      </c>
      <c r="V750" s="208">
        <v>46.527722772277201</v>
      </c>
      <c r="W750" s="208">
        <v>47.812058823529398</v>
      </c>
      <c r="X750" s="208">
        <v>33.305656565656598</v>
      </c>
      <c r="Y750" s="208">
        <v>65.6871698113208</v>
      </c>
      <c r="Z750" s="208"/>
      <c r="AA750" s="202"/>
      <c r="AB750" s="208" t="s">
        <v>200</v>
      </c>
      <c r="AC750" s="208"/>
      <c r="AD750" s="209" t="s">
        <v>105</v>
      </c>
      <c r="AE750" s="210">
        <v>3</v>
      </c>
      <c r="AF750" s="210">
        <v>3</v>
      </c>
      <c r="AG750" s="210">
        <v>3</v>
      </c>
      <c r="AH750" s="210">
        <v>2</v>
      </c>
      <c r="AI750" s="210">
        <v>2</v>
      </c>
      <c r="AJ750" s="210"/>
      <c r="AK750" s="202"/>
      <c r="AL750" s="202"/>
      <c r="AM750" s="210">
        <v>313.85000000000002</v>
      </c>
      <c r="AN750" s="210">
        <v>361.74</v>
      </c>
      <c r="AO750" s="210">
        <v>499.24</v>
      </c>
      <c r="AP750" s="210">
        <v>28.48</v>
      </c>
      <c r="AQ750" s="210">
        <v>23.71</v>
      </c>
      <c r="AR750" s="210"/>
      <c r="AS750" s="202"/>
      <c r="AT750" s="202"/>
      <c r="AU750" s="210">
        <v>104.616666666667</v>
      </c>
      <c r="AV750" s="210">
        <v>120.58</v>
      </c>
      <c r="AW750" s="210">
        <v>166.41333333333299</v>
      </c>
      <c r="AX750" s="210">
        <v>9.4933333333333305</v>
      </c>
      <c r="AY750" s="210">
        <v>7.9033333333333298</v>
      </c>
      <c r="AZ750" s="210"/>
      <c r="BA750" s="202"/>
    </row>
    <row r="751" spans="1:53" s="211" customFormat="1">
      <c r="A751" s="202"/>
      <c r="B751" s="208" t="s">
        <v>515</v>
      </c>
      <c r="C751" s="208"/>
      <c r="D751" s="209" t="s">
        <v>134</v>
      </c>
      <c r="E751" s="208">
        <v>4</v>
      </c>
      <c r="F751" s="208">
        <v>3</v>
      </c>
      <c r="G751" s="208">
        <v>2</v>
      </c>
      <c r="H751" s="208"/>
      <c r="I751" s="208"/>
      <c r="J751" s="208"/>
      <c r="K751" s="202"/>
      <c r="L751" s="202"/>
      <c r="M751" s="208">
        <v>79.25</v>
      </c>
      <c r="N751" s="208">
        <v>64.19</v>
      </c>
      <c r="O751" s="208">
        <v>178.58</v>
      </c>
      <c r="P751" s="208">
        <v>0</v>
      </c>
      <c r="Q751" s="208">
        <v>0</v>
      </c>
      <c r="R751" s="208"/>
      <c r="S751" s="202"/>
      <c r="T751" s="202"/>
      <c r="U751" s="208">
        <v>19.8125</v>
      </c>
      <c r="V751" s="208">
        <v>16.047499999999999</v>
      </c>
      <c r="W751" s="208">
        <v>44.645000000000003</v>
      </c>
      <c r="X751" s="208">
        <v>0</v>
      </c>
      <c r="Y751" s="208">
        <v>0</v>
      </c>
      <c r="Z751" s="208"/>
      <c r="AA751" s="202"/>
      <c r="AB751" s="208" t="s">
        <v>200</v>
      </c>
      <c r="AC751" s="208"/>
      <c r="AD751" s="209" t="s">
        <v>115</v>
      </c>
      <c r="AE751" s="210">
        <v>1</v>
      </c>
      <c r="AF751" s="210">
        <v>1</v>
      </c>
      <c r="AG751" s="210">
        <v>1</v>
      </c>
      <c r="AH751" s="210">
        <v>1</v>
      </c>
      <c r="AI751" s="210">
        <v>1</v>
      </c>
      <c r="AJ751" s="210"/>
      <c r="AK751" s="202"/>
      <c r="AL751" s="202"/>
      <c r="AM751" s="210">
        <v>20.2</v>
      </c>
      <c r="AN751" s="210">
        <v>27.71</v>
      </c>
      <c r="AO751" s="210">
        <v>23.58</v>
      </c>
      <c r="AP751" s="210">
        <v>20.86</v>
      </c>
      <c r="AQ751" s="210">
        <v>309.47000000000003</v>
      </c>
      <c r="AR751" s="210"/>
      <c r="AS751" s="202"/>
      <c r="AT751" s="202"/>
      <c r="AU751" s="210">
        <v>20.2</v>
      </c>
      <c r="AV751" s="210">
        <v>27.71</v>
      </c>
      <c r="AW751" s="210">
        <v>23.58</v>
      </c>
      <c r="AX751" s="210">
        <v>20.86</v>
      </c>
      <c r="AY751" s="210">
        <v>309.47000000000003</v>
      </c>
      <c r="AZ751" s="210"/>
      <c r="BA751" s="202"/>
    </row>
    <row r="752" spans="1:53" s="211" customFormat="1">
      <c r="A752" s="202"/>
      <c r="B752" s="208" t="s">
        <v>184</v>
      </c>
      <c r="C752" s="208"/>
      <c r="D752" s="209" t="s">
        <v>185</v>
      </c>
      <c r="E752" s="208">
        <v>36</v>
      </c>
      <c r="F752" s="208">
        <v>24</v>
      </c>
      <c r="G752" s="208">
        <v>28</v>
      </c>
      <c r="H752" s="208">
        <v>8</v>
      </c>
      <c r="I752" s="208">
        <v>27</v>
      </c>
      <c r="J752" s="208"/>
      <c r="K752" s="202"/>
      <c r="L752" s="202"/>
      <c r="M752" s="208">
        <v>5595.33</v>
      </c>
      <c r="N752" s="208">
        <v>4270.88</v>
      </c>
      <c r="O752" s="208">
        <v>6296.65</v>
      </c>
      <c r="P752" s="208">
        <v>1602.88</v>
      </c>
      <c r="Q752" s="208">
        <v>11127.17</v>
      </c>
      <c r="R752" s="208"/>
      <c r="S752" s="202"/>
      <c r="T752" s="202"/>
      <c r="U752" s="208">
        <v>119.049574468085</v>
      </c>
      <c r="V752" s="208">
        <v>109.50974358974401</v>
      </c>
      <c r="W752" s="208">
        <v>128.50306122449001</v>
      </c>
      <c r="X752" s="208">
        <v>106.85866666666701</v>
      </c>
      <c r="Y752" s="208">
        <v>206.058703703704</v>
      </c>
      <c r="Z752" s="208"/>
      <c r="AA752" s="202"/>
      <c r="AB752" s="208" t="s">
        <v>201</v>
      </c>
      <c r="AC752" s="208"/>
      <c r="AD752" s="209" t="s">
        <v>202</v>
      </c>
      <c r="AE752" s="210">
        <v>50</v>
      </c>
      <c r="AF752" s="210">
        <v>33</v>
      </c>
      <c r="AG752" s="210">
        <v>25</v>
      </c>
      <c r="AH752" s="210">
        <v>23</v>
      </c>
      <c r="AI752" s="210">
        <v>16</v>
      </c>
      <c r="AJ752" s="210"/>
      <c r="AK752" s="202"/>
      <c r="AL752" s="202"/>
      <c r="AM752" s="210">
        <v>15627.57</v>
      </c>
      <c r="AN752" s="210">
        <v>2111.3200000000002</v>
      </c>
      <c r="AO752" s="210">
        <v>1184.8499999999999</v>
      </c>
      <c r="AP752" s="210">
        <v>762.63</v>
      </c>
      <c r="AQ752" s="210">
        <v>3241.97</v>
      </c>
      <c r="AR752" s="210"/>
      <c r="AS752" s="202"/>
      <c r="AT752" s="202"/>
      <c r="AU752" s="210">
        <v>312.5514</v>
      </c>
      <c r="AV752" s="210">
        <v>43.985833333333296</v>
      </c>
      <c r="AW752" s="210">
        <v>24.684374999999999</v>
      </c>
      <c r="AX752" s="210">
        <v>17.3325</v>
      </c>
      <c r="AY752" s="210">
        <v>68.978085106383006</v>
      </c>
      <c r="AZ752" s="210"/>
      <c r="BA752" s="202"/>
    </row>
    <row r="753" spans="1:53" s="211" customFormat="1" ht="13" thickBot="1">
      <c r="A753" s="202"/>
      <c r="B753" s="212" t="s">
        <v>186</v>
      </c>
      <c r="C753" s="212"/>
      <c r="D753" s="213" t="s">
        <v>187</v>
      </c>
      <c r="E753" s="212">
        <v>44</v>
      </c>
      <c r="F753" s="212">
        <v>30</v>
      </c>
      <c r="G753" s="212">
        <v>24</v>
      </c>
      <c r="H753" s="212">
        <v>19</v>
      </c>
      <c r="I753" s="212">
        <v>14</v>
      </c>
      <c r="J753" s="212"/>
      <c r="K753" s="202"/>
      <c r="L753" s="202"/>
      <c r="M753" s="212">
        <v>5278.75</v>
      </c>
      <c r="N753" s="208">
        <v>3251.04</v>
      </c>
      <c r="O753" s="208">
        <v>4137.26</v>
      </c>
      <c r="P753" s="208">
        <v>6664.39</v>
      </c>
      <c r="Q753" s="208">
        <v>9983.5499999999993</v>
      </c>
      <c r="R753" s="208"/>
      <c r="S753" s="202"/>
      <c r="T753" s="202"/>
      <c r="U753" s="214">
        <v>103.504901960784</v>
      </c>
      <c r="V753" s="214">
        <v>63.745882352941202</v>
      </c>
      <c r="W753" s="214">
        <v>88.026808510638304</v>
      </c>
      <c r="X753" s="214">
        <v>138.84145833333301</v>
      </c>
      <c r="Y753" s="214">
        <v>207.99062499999999</v>
      </c>
      <c r="Z753" s="214"/>
      <c r="AA753" s="202"/>
      <c r="AB753" s="212" t="s">
        <v>203</v>
      </c>
      <c r="AC753" s="212"/>
      <c r="AD753" s="213" t="s">
        <v>136</v>
      </c>
      <c r="AE753" s="215">
        <v>24</v>
      </c>
      <c r="AF753" s="215">
        <v>9</v>
      </c>
      <c r="AG753" s="215">
        <v>7</v>
      </c>
      <c r="AH753" s="215">
        <v>5</v>
      </c>
      <c r="AI753" s="215">
        <v>4</v>
      </c>
      <c r="AJ753" s="215"/>
      <c r="AK753" s="202"/>
      <c r="AL753" s="202"/>
      <c r="AM753" s="216">
        <v>1496.6</v>
      </c>
      <c r="AN753" s="215">
        <v>329.48</v>
      </c>
      <c r="AO753" s="215">
        <v>85.27</v>
      </c>
      <c r="AP753" s="215">
        <v>51.31</v>
      </c>
      <c r="AQ753" s="215">
        <v>444.79</v>
      </c>
      <c r="AR753" s="215"/>
      <c r="AS753" s="202"/>
      <c r="AT753" s="202"/>
      <c r="AU753" s="216">
        <v>59.863999999999997</v>
      </c>
      <c r="AV753" s="215">
        <v>14.325217391304299</v>
      </c>
      <c r="AW753" s="215">
        <v>3.7073913043478299</v>
      </c>
      <c r="AX753" s="215">
        <v>2.13791666666667</v>
      </c>
      <c r="AY753" s="215">
        <v>18.532916666666701</v>
      </c>
      <c r="AZ753" s="215"/>
      <c r="BA753" s="202"/>
    </row>
    <row r="754" spans="1:53" s="211" customFormat="1">
      <c r="A754" s="202"/>
      <c r="B754" s="208" t="s">
        <v>186</v>
      </c>
      <c r="C754" s="208"/>
      <c r="D754" s="209" t="s">
        <v>152</v>
      </c>
      <c r="E754" s="208"/>
      <c r="F754" s="208">
        <v>1</v>
      </c>
      <c r="G754" s="208">
        <v>1</v>
      </c>
      <c r="H754" s="208">
        <v>1</v>
      </c>
      <c r="I754" s="208"/>
      <c r="J754" s="208"/>
      <c r="K754" s="202"/>
      <c r="L754" s="202"/>
      <c r="M754" s="208">
        <v>0</v>
      </c>
      <c r="N754" s="208">
        <v>208.04</v>
      </c>
      <c r="O754" s="208">
        <v>483.63</v>
      </c>
      <c r="P754" s="208">
        <v>31.55</v>
      </c>
      <c r="Q754" s="208">
        <v>0</v>
      </c>
      <c r="R754" s="208"/>
      <c r="S754" s="202"/>
      <c r="T754" s="202"/>
      <c r="U754" s="208">
        <v>0</v>
      </c>
      <c r="V754" s="208">
        <v>208.04</v>
      </c>
      <c r="W754" s="208">
        <v>483.63</v>
      </c>
      <c r="X754" s="208">
        <v>31.55</v>
      </c>
      <c r="Y754" s="208">
        <v>0</v>
      </c>
      <c r="Z754" s="208"/>
      <c r="AA754" s="202"/>
      <c r="AB754" s="208" t="s">
        <v>204</v>
      </c>
      <c r="AC754" s="208"/>
      <c r="AD754" s="209" t="s">
        <v>205</v>
      </c>
      <c r="AE754" s="210">
        <v>10</v>
      </c>
      <c r="AF754" s="210">
        <v>9</v>
      </c>
      <c r="AG754" s="210">
        <v>6</v>
      </c>
      <c r="AH754" s="210">
        <v>4</v>
      </c>
      <c r="AI754" s="210">
        <v>3</v>
      </c>
      <c r="AJ754" s="210"/>
      <c r="AK754" s="202"/>
      <c r="AL754" s="202"/>
      <c r="AM754" s="210">
        <v>877.65</v>
      </c>
      <c r="AN754" s="210">
        <v>713.28</v>
      </c>
      <c r="AO754" s="210">
        <v>628.41</v>
      </c>
      <c r="AP754" s="210">
        <v>581.16999999999996</v>
      </c>
      <c r="AQ754" s="210">
        <v>883.01</v>
      </c>
      <c r="AR754" s="210"/>
      <c r="AS754" s="202"/>
      <c r="AT754" s="202"/>
      <c r="AU754" s="210">
        <v>87.765000000000001</v>
      </c>
      <c r="AV754" s="210">
        <v>71.328000000000003</v>
      </c>
      <c r="AW754" s="210">
        <v>62.841000000000001</v>
      </c>
      <c r="AX754" s="210">
        <v>58.116999999999997</v>
      </c>
      <c r="AY754" s="210">
        <v>88.301000000000002</v>
      </c>
      <c r="AZ754" s="210"/>
      <c r="BA754" s="202"/>
    </row>
    <row r="755" spans="1:53" s="211" customFormat="1">
      <c r="A755" s="202"/>
      <c r="B755" s="208" t="s">
        <v>188</v>
      </c>
      <c r="C755" s="208"/>
      <c r="D755" s="209" t="s">
        <v>189</v>
      </c>
      <c r="E755" s="208">
        <v>66</v>
      </c>
      <c r="F755" s="208">
        <v>42</v>
      </c>
      <c r="G755" s="208">
        <v>38</v>
      </c>
      <c r="H755" s="208">
        <v>24</v>
      </c>
      <c r="I755" s="208">
        <v>20</v>
      </c>
      <c r="J755" s="208"/>
      <c r="K755" s="202"/>
      <c r="L755" s="202"/>
      <c r="M755" s="208">
        <v>6737.55</v>
      </c>
      <c r="N755" s="208">
        <v>5750.68</v>
      </c>
      <c r="O755" s="208">
        <v>7551.66</v>
      </c>
      <c r="P755" s="208">
        <v>5270.15</v>
      </c>
      <c r="Q755" s="208">
        <v>10454.14</v>
      </c>
      <c r="R755" s="208"/>
      <c r="S755" s="202"/>
      <c r="T755" s="202"/>
      <c r="U755" s="208">
        <v>79.265294117647002</v>
      </c>
      <c r="V755" s="208">
        <v>70.130243902439005</v>
      </c>
      <c r="W755" s="208">
        <v>92.093414634146299</v>
      </c>
      <c r="X755" s="208">
        <v>64.270121951219494</v>
      </c>
      <c r="Y755" s="208">
        <v>124.454047619048</v>
      </c>
      <c r="Z755" s="208"/>
      <c r="AA755" s="202"/>
      <c r="AB755" s="208" t="s">
        <v>206</v>
      </c>
      <c r="AC755" s="208"/>
      <c r="AD755" s="209" t="s">
        <v>207</v>
      </c>
      <c r="AE755" s="210">
        <v>2</v>
      </c>
      <c r="AF755" s="210">
        <v>1</v>
      </c>
      <c r="AG755" s="210"/>
      <c r="AH755" s="210"/>
      <c r="AI755" s="210"/>
      <c r="AJ755" s="210"/>
      <c r="AK755" s="202"/>
      <c r="AL755" s="202"/>
      <c r="AM755" s="210">
        <v>1135.5899999999999</v>
      </c>
      <c r="AN755" s="210">
        <v>65</v>
      </c>
      <c r="AO755" s="210">
        <v>0</v>
      </c>
      <c r="AP755" s="210">
        <v>0</v>
      </c>
      <c r="AQ755" s="210">
        <v>0</v>
      </c>
      <c r="AR755" s="210"/>
      <c r="AS755" s="202"/>
      <c r="AT755" s="202"/>
      <c r="AU755" s="210">
        <v>567.79499999999996</v>
      </c>
      <c r="AV755" s="210">
        <v>32.5</v>
      </c>
      <c r="AW755" s="210">
        <v>0</v>
      </c>
      <c r="AX755" s="210">
        <v>0</v>
      </c>
      <c r="AY755" s="210">
        <v>0</v>
      </c>
      <c r="AZ755" s="210"/>
      <c r="BA755" s="202"/>
    </row>
    <row r="756" spans="1:53" s="211" customFormat="1">
      <c r="A756" s="202"/>
      <c r="B756" s="208" t="s">
        <v>193</v>
      </c>
      <c r="C756" s="208"/>
      <c r="D756" s="209" t="s">
        <v>194</v>
      </c>
      <c r="E756" s="208">
        <v>37</v>
      </c>
      <c r="F756" s="208">
        <v>27</v>
      </c>
      <c r="G756" s="208">
        <v>21</v>
      </c>
      <c r="H756" s="208">
        <v>13</v>
      </c>
      <c r="I756" s="208">
        <v>16</v>
      </c>
      <c r="J756" s="208"/>
      <c r="K756" s="202"/>
      <c r="L756" s="202"/>
      <c r="M756" s="208">
        <v>3105.39</v>
      </c>
      <c r="N756" s="208">
        <v>2601.9499999999998</v>
      </c>
      <c r="O756" s="208">
        <v>3325.58</v>
      </c>
      <c r="P756" s="208">
        <v>2069.69</v>
      </c>
      <c r="Q756" s="208">
        <v>10023.19</v>
      </c>
      <c r="R756" s="208"/>
      <c r="S756" s="202"/>
      <c r="T756" s="202"/>
      <c r="U756" s="208">
        <v>70.577045454545498</v>
      </c>
      <c r="V756" s="208">
        <v>55.360638297872299</v>
      </c>
      <c r="W756" s="208">
        <v>67.868979591836705</v>
      </c>
      <c r="X756" s="208">
        <v>45.993111111111098</v>
      </c>
      <c r="Y756" s="208">
        <v>196.53313725490199</v>
      </c>
      <c r="Z756" s="208"/>
      <c r="AA756" s="202"/>
      <c r="AB756" s="208" t="s">
        <v>208</v>
      </c>
      <c r="AC756" s="208"/>
      <c r="AD756" s="209" t="s">
        <v>127</v>
      </c>
      <c r="AE756" s="210">
        <v>5</v>
      </c>
      <c r="AF756" s="210">
        <v>1</v>
      </c>
      <c r="AG756" s="210">
        <v>1</v>
      </c>
      <c r="AH756" s="210">
        <v>1</v>
      </c>
      <c r="AI756" s="210">
        <v>1</v>
      </c>
      <c r="AJ756" s="210"/>
      <c r="AK756" s="202"/>
      <c r="AL756" s="202"/>
      <c r="AM756" s="210">
        <v>243.41</v>
      </c>
      <c r="AN756" s="210">
        <v>34.340000000000003</v>
      </c>
      <c r="AO756" s="210">
        <v>29.23</v>
      </c>
      <c r="AP756" s="210">
        <v>29.97</v>
      </c>
      <c r="AQ756" s="210">
        <v>146.12</v>
      </c>
      <c r="AR756" s="210"/>
      <c r="AS756" s="202"/>
      <c r="AT756" s="202"/>
      <c r="AU756" s="210">
        <v>48.682000000000002</v>
      </c>
      <c r="AV756" s="210">
        <v>6.8680000000000003</v>
      </c>
      <c r="AW756" s="210">
        <v>5.8460000000000001</v>
      </c>
      <c r="AX756" s="210">
        <v>5.9939999999999998</v>
      </c>
      <c r="AY756" s="210">
        <v>29.224</v>
      </c>
      <c r="AZ756" s="210"/>
      <c r="BA756" s="202"/>
    </row>
    <row r="757" spans="1:53" s="211" customFormat="1">
      <c r="A757" s="202"/>
      <c r="B757" s="208" t="s">
        <v>193</v>
      </c>
      <c r="C757" s="208"/>
      <c r="D757" s="209" t="s">
        <v>183</v>
      </c>
      <c r="E757" s="208">
        <v>758</v>
      </c>
      <c r="F757" s="208">
        <v>543</v>
      </c>
      <c r="G757" s="208">
        <v>411</v>
      </c>
      <c r="H757" s="208">
        <v>329</v>
      </c>
      <c r="I757" s="208">
        <v>306</v>
      </c>
      <c r="J757" s="208"/>
      <c r="K757" s="202"/>
      <c r="L757" s="202"/>
      <c r="M757" s="208">
        <v>74252.56</v>
      </c>
      <c r="N757" s="208">
        <v>49431.799999999901</v>
      </c>
      <c r="O757" s="208">
        <v>50722.559999999998</v>
      </c>
      <c r="P757" s="208">
        <v>45900.18</v>
      </c>
      <c r="Q757" s="208">
        <v>82116.009999999995</v>
      </c>
      <c r="R757" s="208"/>
      <c r="S757" s="202"/>
      <c r="T757" s="202"/>
      <c r="U757" s="208">
        <v>87.768983451536698</v>
      </c>
      <c r="V757" s="208">
        <v>59.917333333333303</v>
      </c>
      <c r="W757" s="208">
        <v>62.389372693726898</v>
      </c>
      <c r="X757" s="208">
        <v>57.089776119402998</v>
      </c>
      <c r="Y757" s="208">
        <v>92.368965129358898</v>
      </c>
      <c r="Z757" s="208"/>
      <c r="AA757" s="202"/>
      <c r="AB757" s="208" t="s">
        <v>209</v>
      </c>
      <c r="AC757" s="208"/>
      <c r="AD757" s="209" t="s">
        <v>210</v>
      </c>
      <c r="AE757" s="210">
        <v>5</v>
      </c>
      <c r="AF757" s="210">
        <v>7</v>
      </c>
      <c r="AG757" s="210">
        <v>3</v>
      </c>
      <c r="AH757" s="210">
        <v>2</v>
      </c>
      <c r="AI757" s="210">
        <v>1</v>
      </c>
      <c r="AJ757" s="210"/>
      <c r="AK757" s="202"/>
      <c r="AL757" s="202"/>
      <c r="AM757" s="210">
        <v>167.28</v>
      </c>
      <c r="AN757" s="210">
        <v>136.33000000000001</v>
      </c>
      <c r="AO757" s="210">
        <v>54.58</v>
      </c>
      <c r="AP757" s="210">
        <v>15.53</v>
      </c>
      <c r="AQ757" s="210">
        <v>339.26</v>
      </c>
      <c r="AR757" s="210"/>
      <c r="AS757" s="202"/>
      <c r="AT757" s="202"/>
      <c r="AU757" s="210">
        <v>33.456000000000003</v>
      </c>
      <c r="AV757" s="210">
        <v>17.041250000000002</v>
      </c>
      <c r="AW757" s="210">
        <v>6.8224999999999998</v>
      </c>
      <c r="AX757" s="210">
        <v>2.2185714285714302</v>
      </c>
      <c r="AY757" s="210">
        <v>42.407499999999999</v>
      </c>
      <c r="AZ757" s="210"/>
      <c r="BA757" s="202"/>
    </row>
    <row r="758" spans="1:53" s="211" customFormat="1">
      <c r="A758" s="202"/>
      <c r="B758" s="208" t="s">
        <v>193</v>
      </c>
      <c r="C758" s="208"/>
      <c r="D758" s="209" t="s">
        <v>105</v>
      </c>
      <c r="E758" s="208">
        <v>1285</v>
      </c>
      <c r="F758" s="208">
        <v>874</v>
      </c>
      <c r="G758" s="208">
        <v>661</v>
      </c>
      <c r="H758" s="208">
        <v>482</v>
      </c>
      <c r="I758" s="208">
        <v>438</v>
      </c>
      <c r="J758" s="208"/>
      <c r="K758" s="202"/>
      <c r="L758" s="202"/>
      <c r="M758" s="208">
        <v>127588.69</v>
      </c>
      <c r="N758" s="208">
        <v>97368.34</v>
      </c>
      <c r="O758" s="208">
        <v>103216.95</v>
      </c>
      <c r="P758" s="208">
        <v>82229.19</v>
      </c>
      <c r="Q758" s="208">
        <v>131199.81</v>
      </c>
      <c r="R758" s="208"/>
      <c r="S758" s="202"/>
      <c r="T758" s="202"/>
      <c r="U758" s="208">
        <v>85.918309764309797</v>
      </c>
      <c r="V758" s="208">
        <v>67.243328729281799</v>
      </c>
      <c r="W758" s="208">
        <v>72.790514809591002</v>
      </c>
      <c r="X758" s="208">
        <v>59.030287150035903</v>
      </c>
      <c r="Y758" s="208">
        <v>88.648520270270296</v>
      </c>
      <c r="Z758" s="208"/>
      <c r="AA758" s="202"/>
      <c r="AB758" s="208" t="s">
        <v>482</v>
      </c>
      <c r="AC758" s="208"/>
      <c r="AD758" s="209" t="s">
        <v>110</v>
      </c>
      <c r="AE758" s="210">
        <v>5</v>
      </c>
      <c r="AF758" s="210">
        <v>1</v>
      </c>
      <c r="AG758" s="210">
        <v>1</v>
      </c>
      <c r="AH758" s="210">
        <v>1</v>
      </c>
      <c r="AI758" s="210">
        <v>1</v>
      </c>
      <c r="AJ758" s="210"/>
      <c r="AK758" s="202"/>
      <c r="AL758" s="202"/>
      <c r="AM758" s="210">
        <v>1190.18</v>
      </c>
      <c r="AN758" s="210">
        <v>1180.6400000000001</v>
      </c>
      <c r="AO758" s="210">
        <v>875.12</v>
      </c>
      <c r="AP758" s="210">
        <v>877.51</v>
      </c>
      <c r="AQ758" s="210">
        <v>1252.3</v>
      </c>
      <c r="AR758" s="210"/>
      <c r="AS758" s="202"/>
      <c r="AT758" s="202"/>
      <c r="AU758" s="210">
        <v>238.036</v>
      </c>
      <c r="AV758" s="210">
        <v>236.12799999999999</v>
      </c>
      <c r="AW758" s="210">
        <v>175.024</v>
      </c>
      <c r="AX758" s="210">
        <v>175.50200000000001</v>
      </c>
      <c r="AY758" s="210">
        <v>250.46</v>
      </c>
      <c r="AZ758" s="210"/>
      <c r="BA758" s="202"/>
    </row>
    <row r="759" spans="1:53" s="211" customFormat="1">
      <c r="A759" s="202"/>
      <c r="B759" s="208" t="s">
        <v>195</v>
      </c>
      <c r="C759" s="208"/>
      <c r="D759" s="209" t="s">
        <v>117</v>
      </c>
      <c r="E759" s="208">
        <v>17</v>
      </c>
      <c r="F759" s="208">
        <v>10</v>
      </c>
      <c r="G759" s="208">
        <v>5</v>
      </c>
      <c r="H759" s="208">
        <v>4</v>
      </c>
      <c r="I759" s="208">
        <v>5</v>
      </c>
      <c r="J759" s="208"/>
      <c r="K759" s="202"/>
      <c r="L759" s="202"/>
      <c r="M759" s="208">
        <v>2410.63</v>
      </c>
      <c r="N759" s="208">
        <v>1706.78</v>
      </c>
      <c r="O759" s="208">
        <v>1065.43</v>
      </c>
      <c r="P759" s="208">
        <v>2173.1999999999998</v>
      </c>
      <c r="Q759" s="208">
        <v>2591.39</v>
      </c>
      <c r="R759" s="208"/>
      <c r="S759" s="202"/>
      <c r="T759" s="202"/>
      <c r="U759" s="208">
        <v>133.923888888889</v>
      </c>
      <c r="V759" s="208">
        <v>100.398823529412</v>
      </c>
      <c r="W759" s="208">
        <v>62.672352941176499</v>
      </c>
      <c r="X759" s="208">
        <v>127.835294117647</v>
      </c>
      <c r="Y759" s="208">
        <v>152.434705882353</v>
      </c>
      <c r="Z759" s="208"/>
      <c r="AA759" s="202"/>
      <c r="AB759" s="208" t="s">
        <v>211</v>
      </c>
      <c r="AC759" s="208"/>
      <c r="AD759" s="209" t="s">
        <v>95</v>
      </c>
      <c r="AE759" s="210">
        <v>1</v>
      </c>
      <c r="AF759" s="210"/>
      <c r="AG759" s="210"/>
      <c r="AH759" s="210"/>
      <c r="AI759" s="210"/>
      <c r="AJ759" s="210"/>
      <c r="AK759" s="202"/>
      <c r="AL759" s="202"/>
      <c r="AM759" s="210">
        <v>795.89</v>
      </c>
      <c r="AN759" s="210">
        <v>0</v>
      </c>
      <c r="AO759" s="210">
        <v>0</v>
      </c>
      <c r="AP759" s="210">
        <v>0</v>
      </c>
      <c r="AQ759" s="210">
        <v>0</v>
      </c>
      <c r="AR759" s="210"/>
      <c r="AS759" s="202"/>
      <c r="AT759" s="202"/>
      <c r="AU759" s="210">
        <v>795.89</v>
      </c>
      <c r="AV759" s="210">
        <v>0</v>
      </c>
      <c r="AW759" s="210">
        <v>0</v>
      </c>
      <c r="AX759" s="210">
        <v>0</v>
      </c>
      <c r="AY759" s="210">
        <v>0</v>
      </c>
      <c r="AZ759" s="210"/>
      <c r="BA759" s="202"/>
    </row>
    <row r="760" spans="1:53" s="211" customFormat="1">
      <c r="A760" s="202"/>
      <c r="B760" s="208" t="s">
        <v>196</v>
      </c>
      <c r="C760" s="208"/>
      <c r="D760" s="209" t="s">
        <v>91</v>
      </c>
      <c r="E760" s="208">
        <v>44</v>
      </c>
      <c r="F760" s="208">
        <v>25</v>
      </c>
      <c r="G760" s="208">
        <v>19</v>
      </c>
      <c r="H760" s="208">
        <v>18</v>
      </c>
      <c r="I760" s="208">
        <v>24</v>
      </c>
      <c r="J760" s="208"/>
      <c r="K760" s="202"/>
      <c r="L760" s="202"/>
      <c r="M760" s="208">
        <v>4447.12</v>
      </c>
      <c r="N760" s="208">
        <v>2796.26</v>
      </c>
      <c r="O760" s="208">
        <v>3196.26</v>
      </c>
      <c r="P760" s="208">
        <v>3426.61</v>
      </c>
      <c r="Q760" s="208">
        <v>5479</v>
      </c>
      <c r="R760" s="208"/>
      <c r="S760" s="202"/>
      <c r="T760" s="202"/>
      <c r="U760" s="208">
        <v>78.019649122806996</v>
      </c>
      <c r="V760" s="208">
        <v>52.759622641509402</v>
      </c>
      <c r="W760" s="208">
        <v>60.306792452830202</v>
      </c>
      <c r="X760" s="208">
        <v>61.189464285714301</v>
      </c>
      <c r="Y760" s="208">
        <v>88.370967741935502</v>
      </c>
      <c r="Z760" s="208"/>
      <c r="AA760" s="202"/>
      <c r="AB760" s="208" t="s">
        <v>211</v>
      </c>
      <c r="AC760" s="208"/>
      <c r="AD760" s="209" t="s">
        <v>105</v>
      </c>
      <c r="AE760" s="210">
        <v>2</v>
      </c>
      <c r="AF760" s="210"/>
      <c r="AG760" s="210"/>
      <c r="AH760" s="210"/>
      <c r="AI760" s="210"/>
      <c r="AJ760" s="210"/>
      <c r="AK760" s="202"/>
      <c r="AL760" s="202"/>
      <c r="AM760" s="210">
        <v>103.72</v>
      </c>
      <c r="AN760" s="210">
        <v>0</v>
      </c>
      <c r="AO760" s="210">
        <v>0</v>
      </c>
      <c r="AP760" s="210">
        <v>0</v>
      </c>
      <c r="AQ760" s="210">
        <v>0</v>
      </c>
      <c r="AR760" s="210"/>
      <c r="AS760" s="202"/>
      <c r="AT760" s="202"/>
      <c r="AU760" s="210">
        <v>51.86</v>
      </c>
      <c r="AV760" s="210">
        <v>0</v>
      </c>
      <c r="AW760" s="210">
        <v>0</v>
      </c>
      <c r="AX760" s="210">
        <v>0</v>
      </c>
      <c r="AY760" s="210">
        <v>0</v>
      </c>
      <c r="AZ760" s="210"/>
      <c r="BA760" s="202"/>
    </row>
    <row r="761" spans="1:53" s="211" customFormat="1">
      <c r="A761" s="202"/>
      <c r="B761" s="208" t="s">
        <v>197</v>
      </c>
      <c r="C761" s="208"/>
      <c r="D761" s="209" t="s">
        <v>152</v>
      </c>
      <c r="E761" s="208">
        <v>516</v>
      </c>
      <c r="F761" s="208">
        <v>284</v>
      </c>
      <c r="G761" s="208">
        <v>207</v>
      </c>
      <c r="H761" s="208">
        <v>160</v>
      </c>
      <c r="I761" s="208">
        <v>130</v>
      </c>
      <c r="J761" s="208"/>
      <c r="K761" s="202"/>
      <c r="L761" s="202"/>
      <c r="M761" s="208">
        <v>61321.05</v>
      </c>
      <c r="N761" s="208">
        <v>40106.53</v>
      </c>
      <c r="O761" s="208">
        <v>35061.39</v>
      </c>
      <c r="P761" s="208">
        <v>30603.77</v>
      </c>
      <c r="Q761" s="208">
        <v>59468.53</v>
      </c>
      <c r="R761" s="208"/>
      <c r="S761" s="202"/>
      <c r="T761" s="202"/>
      <c r="U761" s="208">
        <v>105.181903945111</v>
      </c>
      <c r="V761" s="208">
        <v>71.363932384341695</v>
      </c>
      <c r="W761" s="208">
        <v>62.946840215439799</v>
      </c>
      <c r="X761" s="208">
        <v>56.0508608058608</v>
      </c>
      <c r="Y761" s="208">
        <v>105.25403539823</v>
      </c>
      <c r="Z761" s="208"/>
      <c r="AA761" s="202"/>
      <c r="AB761" s="208" t="s">
        <v>212</v>
      </c>
      <c r="AC761" s="208"/>
      <c r="AD761" s="209" t="s">
        <v>101</v>
      </c>
      <c r="AE761" s="210">
        <v>5</v>
      </c>
      <c r="AF761" s="210">
        <v>1</v>
      </c>
      <c r="AG761" s="210">
        <v>1</v>
      </c>
      <c r="AH761" s="210">
        <v>1</v>
      </c>
      <c r="AI761" s="210">
        <v>1</v>
      </c>
      <c r="AJ761" s="210"/>
      <c r="AK761" s="202"/>
      <c r="AL761" s="202"/>
      <c r="AM761" s="210">
        <v>278.98</v>
      </c>
      <c r="AN761" s="210">
        <v>16.38</v>
      </c>
      <c r="AO761" s="210">
        <v>15.57</v>
      </c>
      <c r="AP761" s="210">
        <v>17.05</v>
      </c>
      <c r="AQ761" s="210">
        <v>16.38</v>
      </c>
      <c r="AR761" s="210"/>
      <c r="AS761" s="202"/>
      <c r="AT761" s="202"/>
      <c r="AU761" s="210">
        <v>55.795999999999999</v>
      </c>
      <c r="AV761" s="210">
        <v>4.0949999999999998</v>
      </c>
      <c r="AW761" s="210">
        <v>3.8925000000000001</v>
      </c>
      <c r="AX761" s="210">
        <v>4.2625000000000002</v>
      </c>
      <c r="AY761" s="210">
        <v>4.0949999999999998</v>
      </c>
      <c r="AZ761" s="210"/>
      <c r="BA761" s="202"/>
    </row>
    <row r="762" spans="1:53" s="211" customFormat="1">
      <c r="A762" s="202"/>
      <c r="B762" s="208" t="s">
        <v>535</v>
      </c>
      <c r="C762" s="208"/>
      <c r="D762" s="209" t="s">
        <v>285</v>
      </c>
      <c r="E762" s="208">
        <v>1</v>
      </c>
      <c r="F762" s="208">
        <v>1</v>
      </c>
      <c r="G762" s="208">
        <v>1</v>
      </c>
      <c r="H762" s="208">
        <v>1</v>
      </c>
      <c r="I762" s="208"/>
      <c r="J762" s="208"/>
      <c r="K762" s="202"/>
      <c r="L762" s="202"/>
      <c r="M762" s="208">
        <v>74.92</v>
      </c>
      <c r="N762" s="208">
        <v>92.61</v>
      </c>
      <c r="O762" s="208">
        <v>78.89</v>
      </c>
      <c r="P762" s="208">
        <v>26.87</v>
      </c>
      <c r="Q762" s="208">
        <v>0</v>
      </c>
      <c r="R762" s="208"/>
      <c r="S762" s="202"/>
      <c r="T762" s="202"/>
      <c r="U762" s="208">
        <v>74.92</v>
      </c>
      <c r="V762" s="208">
        <v>92.61</v>
      </c>
      <c r="W762" s="208">
        <v>78.89</v>
      </c>
      <c r="X762" s="208">
        <v>26.87</v>
      </c>
      <c r="Y762" s="208">
        <v>0</v>
      </c>
      <c r="Z762" s="208"/>
      <c r="AA762" s="202"/>
      <c r="AB762" s="208" t="s">
        <v>213</v>
      </c>
      <c r="AC762" s="208"/>
      <c r="AD762" s="209" t="s">
        <v>136</v>
      </c>
      <c r="AE762" s="210">
        <v>1</v>
      </c>
      <c r="AF762" s="210">
        <v>1</v>
      </c>
      <c r="AG762" s="210"/>
      <c r="AH762" s="210"/>
      <c r="AI762" s="210"/>
      <c r="AJ762" s="210"/>
      <c r="AK762" s="202"/>
      <c r="AL762" s="202"/>
      <c r="AM762" s="210">
        <v>351.61</v>
      </c>
      <c r="AN762" s="210">
        <v>324.45999999999998</v>
      </c>
      <c r="AO762" s="210">
        <v>0</v>
      </c>
      <c r="AP762" s="210">
        <v>0</v>
      </c>
      <c r="AQ762" s="210">
        <v>0</v>
      </c>
      <c r="AR762" s="210"/>
      <c r="AS762" s="202"/>
      <c r="AT762" s="202"/>
      <c r="AU762" s="210">
        <v>351.61</v>
      </c>
      <c r="AV762" s="210">
        <v>324.45999999999998</v>
      </c>
      <c r="AW762" s="210">
        <v>0</v>
      </c>
      <c r="AX762" s="210">
        <v>0</v>
      </c>
      <c r="AY762" s="210">
        <v>0</v>
      </c>
      <c r="AZ762" s="210"/>
      <c r="BA762" s="202"/>
    </row>
    <row r="763" spans="1:53" s="211" customFormat="1" ht="13" thickBot="1">
      <c r="A763" s="202"/>
      <c r="B763" s="212" t="s">
        <v>198</v>
      </c>
      <c r="C763" s="212"/>
      <c r="D763" s="213" t="s">
        <v>199</v>
      </c>
      <c r="E763" s="212">
        <v>180</v>
      </c>
      <c r="F763" s="212">
        <v>102</v>
      </c>
      <c r="G763" s="212">
        <v>74</v>
      </c>
      <c r="H763" s="212">
        <v>53</v>
      </c>
      <c r="I763" s="212">
        <v>60</v>
      </c>
      <c r="J763" s="212"/>
      <c r="K763" s="202"/>
      <c r="L763" s="202"/>
      <c r="M763" s="212">
        <v>22592.75</v>
      </c>
      <c r="N763" s="208">
        <v>12714.74</v>
      </c>
      <c r="O763" s="208">
        <v>11325.96</v>
      </c>
      <c r="P763" s="208">
        <v>8818.58</v>
      </c>
      <c r="Q763" s="208">
        <v>23822.79</v>
      </c>
      <c r="R763" s="208"/>
      <c r="S763" s="202"/>
      <c r="T763" s="202"/>
      <c r="U763" s="214">
        <v>111.294334975369</v>
      </c>
      <c r="V763" s="214">
        <v>66.222604166666699</v>
      </c>
      <c r="W763" s="214">
        <v>59.925714285714299</v>
      </c>
      <c r="X763" s="214">
        <v>47.667999999999999</v>
      </c>
      <c r="Y763" s="214">
        <v>120.927868020305</v>
      </c>
      <c r="Z763" s="214"/>
      <c r="AA763" s="202"/>
      <c r="AB763" s="212" t="s">
        <v>213</v>
      </c>
      <c r="AC763" s="212"/>
      <c r="AD763" s="213" t="s">
        <v>175</v>
      </c>
      <c r="AE763" s="215">
        <v>2</v>
      </c>
      <c r="AF763" s="215"/>
      <c r="AG763" s="215">
        <v>1</v>
      </c>
      <c r="AH763" s="215"/>
      <c r="AI763" s="215"/>
      <c r="AJ763" s="215"/>
      <c r="AK763" s="202"/>
      <c r="AL763" s="202"/>
      <c r="AM763" s="216">
        <v>230.01</v>
      </c>
      <c r="AN763" s="215">
        <v>0</v>
      </c>
      <c r="AO763" s="215">
        <v>15</v>
      </c>
      <c r="AP763" s="215">
        <v>0</v>
      </c>
      <c r="AQ763" s="215">
        <v>0</v>
      </c>
      <c r="AR763" s="215"/>
      <c r="AS763" s="202"/>
      <c r="AT763" s="202"/>
      <c r="AU763" s="216">
        <v>115.005</v>
      </c>
      <c r="AV763" s="215">
        <v>0</v>
      </c>
      <c r="AW763" s="215">
        <v>7.5</v>
      </c>
      <c r="AX763" s="215">
        <v>0</v>
      </c>
      <c r="AY763" s="215">
        <v>0</v>
      </c>
      <c r="AZ763" s="215"/>
      <c r="BA763" s="202"/>
    </row>
    <row r="764" spans="1:53" s="211" customFormat="1">
      <c r="A764" s="202"/>
      <c r="B764" s="208" t="s">
        <v>517</v>
      </c>
      <c r="C764" s="208"/>
      <c r="D764" s="209" t="s">
        <v>518</v>
      </c>
      <c r="E764" s="208">
        <v>1</v>
      </c>
      <c r="F764" s="208">
        <v>1</v>
      </c>
      <c r="G764" s="208"/>
      <c r="H764" s="208"/>
      <c r="I764" s="208"/>
      <c r="J764" s="208"/>
      <c r="K764" s="202"/>
      <c r="L764" s="202"/>
      <c r="M764" s="208">
        <v>225.86</v>
      </c>
      <c r="N764" s="208">
        <v>97.89</v>
      </c>
      <c r="O764" s="208">
        <v>0</v>
      </c>
      <c r="P764" s="208">
        <v>0</v>
      </c>
      <c r="Q764" s="208">
        <v>0</v>
      </c>
      <c r="R764" s="208"/>
      <c r="S764" s="202"/>
      <c r="T764" s="202"/>
      <c r="U764" s="208">
        <v>225.86</v>
      </c>
      <c r="V764" s="208">
        <v>97.89</v>
      </c>
      <c r="W764" s="208">
        <v>0</v>
      </c>
      <c r="X764" s="208">
        <v>0</v>
      </c>
      <c r="Y764" s="208">
        <v>0</v>
      </c>
      <c r="Z764" s="208"/>
      <c r="AA764" s="202"/>
      <c r="AB764" s="208" t="s">
        <v>214</v>
      </c>
      <c r="AC764" s="208"/>
      <c r="AD764" s="209" t="s">
        <v>91</v>
      </c>
      <c r="AE764" s="210">
        <v>15</v>
      </c>
      <c r="AF764" s="210">
        <v>9</v>
      </c>
      <c r="AG764" s="210">
        <v>6</v>
      </c>
      <c r="AH764" s="210">
        <v>5</v>
      </c>
      <c r="AI764" s="210">
        <v>5</v>
      </c>
      <c r="AJ764" s="210"/>
      <c r="AK764" s="202"/>
      <c r="AL764" s="202"/>
      <c r="AM764" s="210">
        <v>12956.65</v>
      </c>
      <c r="AN764" s="210">
        <v>1554.68</v>
      </c>
      <c r="AO764" s="210">
        <v>769.5</v>
      </c>
      <c r="AP764" s="210">
        <v>147.37</v>
      </c>
      <c r="AQ764" s="210">
        <v>880.97</v>
      </c>
      <c r="AR764" s="210"/>
      <c r="AS764" s="202"/>
      <c r="AT764" s="202"/>
      <c r="AU764" s="210">
        <v>863.77666666666698</v>
      </c>
      <c r="AV764" s="210">
        <v>103.645333333333</v>
      </c>
      <c r="AW764" s="210">
        <v>51.3</v>
      </c>
      <c r="AX764" s="210">
        <v>10.5264285714286</v>
      </c>
      <c r="AY764" s="210">
        <v>58.731333333333303</v>
      </c>
      <c r="AZ764" s="210"/>
      <c r="BA764" s="202"/>
    </row>
    <row r="765" spans="1:53" s="211" customFormat="1">
      <c r="A765" s="202"/>
      <c r="B765" s="208" t="s">
        <v>200</v>
      </c>
      <c r="C765" s="208"/>
      <c r="D765" s="209" t="s">
        <v>105</v>
      </c>
      <c r="E765" s="208">
        <v>12</v>
      </c>
      <c r="F765" s="208">
        <v>7</v>
      </c>
      <c r="G765" s="208">
        <v>4</v>
      </c>
      <c r="H765" s="208">
        <v>3</v>
      </c>
      <c r="I765" s="208">
        <v>1</v>
      </c>
      <c r="J765" s="208"/>
      <c r="K765" s="202"/>
      <c r="L765" s="202"/>
      <c r="M765" s="208">
        <v>666.69</v>
      </c>
      <c r="N765" s="208">
        <v>617.35</v>
      </c>
      <c r="O765" s="208">
        <v>556.64</v>
      </c>
      <c r="P765" s="208">
        <v>415.84</v>
      </c>
      <c r="Q765" s="208">
        <v>99.6</v>
      </c>
      <c r="R765" s="208"/>
      <c r="S765" s="202"/>
      <c r="T765" s="202"/>
      <c r="U765" s="208">
        <v>55.557499999999997</v>
      </c>
      <c r="V765" s="208">
        <v>56.122727272727303</v>
      </c>
      <c r="W765" s="208">
        <v>55.664000000000001</v>
      </c>
      <c r="X765" s="208">
        <v>41.584000000000003</v>
      </c>
      <c r="Y765" s="208">
        <v>9.9600000000000009</v>
      </c>
      <c r="Z765" s="208"/>
      <c r="AA765" s="202"/>
      <c r="AB765" s="208" t="s">
        <v>215</v>
      </c>
      <c r="AC765" s="208"/>
      <c r="AD765" s="209" t="s">
        <v>216</v>
      </c>
      <c r="AE765" s="210">
        <v>4</v>
      </c>
      <c r="AF765" s="210">
        <v>2</v>
      </c>
      <c r="AG765" s="210"/>
      <c r="AH765" s="210"/>
      <c r="AI765" s="210"/>
      <c r="AJ765" s="210"/>
      <c r="AK765" s="202"/>
      <c r="AL765" s="202"/>
      <c r="AM765" s="210">
        <v>626.76</v>
      </c>
      <c r="AN765" s="210">
        <v>128.03</v>
      </c>
      <c r="AO765" s="210">
        <v>0</v>
      </c>
      <c r="AP765" s="210"/>
      <c r="AQ765" s="210">
        <v>0</v>
      </c>
      <c r="AR765" s="210"/>
      <c r="AS765" s="202"/>
      <c r="AT765" s="202"/>
      <c r="AU765" s="210">
        <v>156.69</v>
      </c>
      <c r="AV765" s="210">
        <v>32.0075</v>
      </c>
      <c r="AW765" s="210">
        <v>0</v>
      </c>
      <c r="AX765" s="210"/>
      <c r="AY765" s="210">
        <v>0</v>
      </c>
      <c r="AZ765" s="210"/>
      <c r="BA765" s="202"/>
    </row>
    <row r="766" spans="1:53" s="211" customFormat="1">
      <c r="A766" s="202"/>
      <c r="B766" s="208" t="s">
        <v>200</v>
      </c>
      <c r="C766" s="208"/>
      <c r="D766" s="209" t="s">
        <v>115</v>
      </c>
      <c r="E766" s="208">
        <v>43</v>
      </c>
      <c r="F766" s="208">
        <v>28</v>
      </c>
      <c r="G766" s="208">
        <v>20</v>
      </c>
      <c r="H766" s="208">
        <v>13</v>
      </c>
      <c r="I766" s="208">
        <v>14</v>
      </c>
      <c r="J766" s="208"/>
      <c r="K766" s="202"/>
      <c r="L766" s="202"/>
      <c r="M766" s="208">
        <v>4396.22</v>
      </c>
      <c r="N766" s="208">
        <v>4602.75</v>
      </c>
      <c r="O766" s="208">
        <v>2189.16</v>
      </c>
      <c r="P766" s="208">
        <v>1218.72</v>
      </c>
      <c r="Q766" s="208">
        <v>4306.3599999999997</v>
      </c>
      <c r="R766" s="208"/>
      <c r="S766" s="202"/>
      <c r="T766" s="202"/>
      <c r="U766" s="208">
        <v>91.5879166666667</v>
      </c>
      <c r="V766" s="208">
        <v>95.890625</v>
      </c>
      <c r="W766" s="208">
        <v>46.5778723404255</v>
      </c>
      <c r="X766" s="208">
        <v>25.9302127659574</v>
      </c>
      <c r="Y766" s="208">
        <v>86.127200000000002</v>
      </c>
      <c r="Z766" s="208"/>
      <c r="AA766" s="202"/>
      <c r="AB766" s="208" t="s">
        <v>217</v>
      </c>
      <c r="AC766" s="208"/>
      <c r="AD766" s="209" t="s">
        <v>218</v>
      </c>
      <c r="AE766" s="210">
        <v>1</v>
      </c>
      <c r="AF766" s="210"/>
      <c r="AG766" s="210"/>
      <c r="AH766" s="210"/>
      <c r="AI766" s="210"/>
      <c r="AJ766" s="210"/>
      <c r="AK766" s="202"/>
      <c r="AL766" s="202"/>
      <c r="AM766" s="210">
        <v>32.97</v>
      </c>
      <c r="AN766" s="210">
        <v>0</v>
      </c>
      <c r="AO766" s="210">
        <v>0</v>
      </c>
      <c r="AP766" s="210"/>
      <c r="AQ766" s="210">
        <v>0</v>
      </c>
      <c r="AR766" s="210"/>
      <c r="AS766" s="202"/>
      <c r="AT766" s="202"/>
      <c r="AU766" s="210">
        <v>32.97</v>
      </c>
      <c r="AV766" s="210">
        <v>0</v>
      </c>
      <c r="AW766" s="210">
        <v>0</v>
      </c>
      <c r="AX766" s="210"/>
      <c r="AY766" s="210">
        <v>0</v>
      </c>
      <c r="AZ766" s="210"/>
      <c r="BA766" s="202"/>
    </row>
    <row r="767" spans="1:53" s="211" customFormat="1">
      <c r="A767" s="202"/>
      <c r="B767" s="208" t="s">
        <v>201</v>
      </c>
      <c r="C767" s="208"/>
      <c r="D767" s="209" t="s">
        <v>120</v>
      </c>
      <c r="E767" s="208">
        <v>1</v>
      </c>
      <c r="F767" s="208">
        <v>1</v>
      </c>
      <c r="G767" s="208"/>
      <c r="H767" s="208"/>
      <c r="I767" s="208"/>
      <c r="J767" s="208"/>
      <c r="K767" s="202"/>
      <c r="L767" s="202"/>
      <c r="M767" s="208">
        <v>121.78</v>
      </c>
      <c r="N767" s="208">
        <v>78.87</v>
      </c>
      <c r="O767" s="208">
        <v>0</v>
      </c>
      <c r="P767" s="208"/>
      <c r="Q767" s="208">
        <v>0</v>
      </c>
      <c r="R767" s="208"/>
      <c r="S767" s="202"/>
      <c r="T767" s="202"/>
      <c r="U767" s="208">
        <v>121.78</v>
      </c>
      <c r="V767" s="208">
        <v>78.87</v>
      </c>
      <c r="W767" s="208">
        <v>0</v>
      </c>
      <c r="X767" s="208"/>
      <c r="Y767" s="208">
        <v>0</v>
      </c>
      <c r="Z767" s="208"/>
      <c r="AA767" s="202"/>
      <c r="AB767" s="208" t="s">
        <v>219</v>
      </c>
      <c r="AC767" s="208"/>
      <c r="AD767" s="209" t="s">
        <v>220</v>
      </c>
      <c r="AE767" s="210">
        <v>76</v>
      </c>
      <c r="AF767" s="210">
        <v>43</v>
      </c>
      <c r="AG767" s="210">
        <v>26</v>
      </c>
      <c r="AH767" s="210">
        <v>19</v>
      </c>
      <c r="AI767" s="210">
        <v>17</v>
      </c>
      <c r="AJ767" s="210"/>
      <c r="AK767" s="202"/>
      <c r="AL767" s="202"/>
      <c r="AM767" s="210">
        <v>9815.51</v>
      </c>
      <c r="AN767" s="210">
        <v>6293.28</v>
      </c>
      <c r="AO767" s="210">
        <v>1484.09</v>
      </c>
      <c r="AP767" s="210">
        <v>812.51</v>
      </c>
      <c r="AQ767" s="210">
        <v>5842.97</v>
      </c>
      <c r="AR767" s="210"/>
      <c r="AS767" s="202"/>
      <c r="AT767" s="202"/>
      <c r="AU767" s="210">
        <v>125.839871794872</v>
      </c>
      <c r="AV767" s="210">
        <v>81.730909090909094</v>
      </c>
      <c r="AW767" s="210">
        <v>19.5275</v>
      </c>
      <c r="AX767" s="210">
        <v>11.775507246376799</v>
      </c>
      <c r="AY767" s="210">
        <v>77.906266666666696</v>
      </c>
      <c r="AZ767" s="210"/>
      <c r="BA767" s="202"/>
    </row>
    <row r="768" spans="1:53" s="211" customFormat="1">
      <c r="A768" s="202"/>
      <c r="B768" s="208" t="s">
        <v>201</v>
      </c>
      <c r="C768" s="208"/>
      <c r="D768" s="209" t="s">
        <v>202</v>
      </c>
      <c r="E768" s="208">
        <v>1665</v>
      </c>
      <c r="F768" s="208">
        <v>1014</v>
      </c>
      <c r="G768" s="208">
        <v>760</v>
      </c>
      <c r="H768" s="208">
        <v>552</v>
      </c>
      <c r="I768" s="208">
        <v>722</v>
      </c>
      <c r="J768" s="208"/>
      <c r="K768" s="202"/>
      <c r="L768" s="202"/>
      <c r="M768" s="208">
        <v>246086.74</v>
      </c>
      <c r="N768" s="208">
        <v>123745.83</v>
      </c>
      <c r="O768" s="208">
        <v>129405.46</v>
      </c>
      <c r="P768" s="208">
        <v>110787.62</v>
      </c>
      <c r="Q768" s="208">
        <v>305074.65999999997</v>
      </c>
      <c r="R768" s="208"/>
      <c r="S768" s="202"/>
      <c r="T768" s="202"/>
      <c r="U768" s="208">
        <v>128.908716605553</v>
      </c>
      <c r="V768" s="208">
        <v>62.815142131979798</v>
      </c>
      <c r="W768" s="208">
        <v>66.327760123013903</v>
      </c>
      <c r="X768" s="208">
        <v>60.145287730727503</v>
      </c>
      <c r="Y768" s="208">
        <v>138.733360618463</v>
      </c>
      <c r="Z768" s="208"/>
      <c r="AA768" s="202"/>
      <c r="AB768" s="208" t="s">
        <v>219</v>
      </c>
      <c r="AC768" s="208"/>
      <c r="AD768" s="209" t="s">
        <v>218</v>
      </c>
      <c r="AE768" s="210">
        <v>1</v>
      </c>
      <c r="AF768" s="210">
        <v>1</v>
      </c>
      <c r="AG768" s="210">
        <v>1</v>
      </c>
      <c r="AH768" s="210">
        <v>1</v>
      </c>
      <c r="AI768" s="210">
        <v>1</v>
      </c>
      <c r="AJ768" s="210"/>
      <c r="AK768" s="202"/>
      <c r="AL768" s="202"/>
      <c r="AM768" s="210">
        <v>79.010000000000005</v>
      </c>
      <c r="AN768" s="210">
        <v>69.489999999999995</v>
      </c>
      <c r="AO768" s="210">
        <v>97.1</v>
      </c>
      <c r="AP768" s="210">
        <v>87.9</v>
      </c>
      <c r="AQ768" s="210">
        <v>438.29</v>
      </c>
      <c r="AR768" s="210"/>
      <c r="AS768" s="202"/>
      <c r="AT768" s="202"/>
      <c r="AU768" s="210">
        <v>79.010000000000005</v>
      </c>
      <c r="AV768" s="210">
        <v>69.489999999999995</v>
      </c>
      <c r="AW768" s="210">
        <v>97.1</v>
      </c>
      <c r="AX768" s="210">
        <v>87.9</v>
      </c>
      <c r="AY768" s="210">
        <v>438.29</v>
      </c>
      <c r="AZ768" s="210"/>
      <c r="BA768" s="202"/>
    </row>
    <row r="769" spans="1:53" s="211" customFormat="1">
      <c r="A769" s="202"/>
      <c r="B769" s="208" t="s">
        <v>203</v>
      </c>
      <c r="C769" s="208"/>
      <c r="D769" s="209" t="s">
        <v>136</v>
      </c>
      <c r="E769" s="208">
        <v>260</v>
      </c>
      <c r="F769" s="208">
        <v>160</v>
      </c>
      <c r="G769" s="208">
        <v>118</v>
      </c>
      <c r="H769" s="208">
        <v>89</v>
      </c>
      <c r="I769" s="208">
        <v>80</v>
      </c>
      <c r="J769" s="208"/>
      <c r="K769" s="202"/>
      <c r="L769" s="202"/>
      <c r="M769" s="208">
        <v>24390.99</v>
      </c>
      <c r="N769" s="208">
        <v>17307.349999999999</v>
      </c>
      <c r="O769" s="208">
        <v>14861.69</v>
      </c>
      <c r="P769" s="208">
        <v>12835.2</v>
      </c>
      <c r="Q769" s="208">
        <v>19346.59</v>
      </c>
      <c r="R769" s="208"/>
      <c r="S769" s="202"/>
      <c r="T769" s="202"/>
      <c r="U769" s="208">
        <v>85.283181818181802</v>
      </c>
      <c r="V769" s="208">
        <v>60.941373239436601</v>
      </c>
      <c r="W769" s="208">
        <v>52.888576512455501</v>
      </c>
      <c r="X769" s="208">
        <v>45.84</v>
      </c>
      <c r="Y769" s="208">
        <v>65.581661016949099</v>
      </c>
      <c r="Z769" s="208"/>
      <c r="AA769" s="202"/>
      <c r="AB769" s="208" t="s">
        <v>221</v>
      </c>
      <c r="AC769" s="208"/>
      <c r="AD769" s="209" t="s">
        <v>85</v>
      </c>
      <c r="AE769" s="210">
        <v>4</v>
      </c>
      <c r="AF769" s="210"/>
      <c r="AG769" s="210"/>
      <c r="AH769" s="210"/>
      <c r="AI769" s="210"/>
      <c r="AJ769" s="210"/>
      <c r="AK769" s="202"/>
      <c r="AL769" s="202"/>
      <c r="AM769" s="210">
        <v>81.540000000000006</v>
      </c>
      <c r="AN769" s="210">
        <v>0</v>
      </c>
      <c r="AO769" s="210">
        <v>0</v>
      </c>
      <c r="AP769" s="210">
        <v>0</v>
      </c>
      <c r="AQ769" s="210">
        <v>0</v>
      </c>
      <c r="AR769" s="210"/>
      <c r="AS769" s="202"/>
      <c r="AT769" s="202"/>
      <c r="AU769" s="210">
        <v>20.385000000000002</v>
      </c>
      <c r="AV769" s="210">
        <v>0</v>
      </c>
      <c r="AW769" s="210">
        <v>0</v>
      </c>
      <c r="AX769" s="210">
        <v>0</v>
      </c>
      <c r="AY769" s="210">
        <v>0</v>
      </c>
      <c r="AZ769" s="210"/>
      <c r="BA769" s="202"/>
    </row>
    <row r="770" spans="1:53" s="211" customFormat="1">
      <c r="A770" s="202"/>
      <c r="B770" s="208" t="s">
        <v>204</v>
      </c>
      <c r="C770" s="208"/>
      <c r="D770" s="209" t="s">
        <v>183</v>
      </c>
      <c r="E770" s="208">
        <v>1</v>
      </c>
      <c r="F770" s="208">
        <v>1</v>
      </c>
      <c r="G770" s="208">
        <v>1</v>
      </c>
      <c r="H770" s="208"/>
      <c r="I770" s="208"/>
      <c r="J770" s="208"/>
      <c r="K770" s="202"/>
      <c r="L770" s="202"/>
      <c r="M770" s="208">
        <v>7.45</v>
      </c>
      <c r="N770" s="208">
        <v>3.53</v>
      </c>
      <c r="O770" s="208">
        <v>65</v>
      </c>
      <c r="P770" s="208"/>
      <c r="Q770" s="208"/>
      <c r="R770" s="208"/>
      <c r="S770" s="202"/>
      <c r="T770" s="202"/>
      <c r="U770" s="208">
        <v>7.45</v>
      </c>
      <c r="V770" s="208">
        <v>3.53</v>
      </c>
      <c r="W770" s="208">
        <v>65</v>
      </c>
      <c r="X770" s="208"/>
      <c r="Y770" s="208"/>
      <c r="Z770" s="208"/>
      <c r="AA770" s="202"/>
      <c r="AB770" s="208" t="s">
        <v>222</v>
      </c>
      <c r="AC770" s="208"/>
      <c r="AD770" s="209" t="s">
        <v>223</v>
      </c>
      <c r="AE770" s="210">
        <v>1</v>
      </c>
      <c r="AF770" s="210">
        <v>1</v>
      </c>
      <c r="AG770" s="210"/>
      <c r="AH770" s="210"/>
      <c r="AI770" s="210"/>
      <c r="AJ770" s="210"/>
      <c r="AK770" s="202"/>
      <c r="AL770" s="202"/>
      <c r="AM770" s="210">
        <v>10.38</v>
      </c>
      <c r="AN770" s="210">
        <v>23.78</v>
      </c>
      <c r="AO770" s="210"/>
      <c r="AP770" s="210">
        <v>0</v>
      </c>
      <c r="AQ770" s="210">
        <v>0</v>
      </c>
      <c r="AR770" s="210"/>
      <c r="AS770" s="202"/>
      <c r="AT770" s="202"/>
      <c r="AU770" s="210">
        <v>10.38</v>
      </c>
      <c r="AV770" s="210">
        <v>23.78</v>
      </c>
      <c r="AW770" s="210"/>
      <c r="AX770" s="210">
        <v>0</v>
      </c>
      <c r="AY770" s="210">
        <v>0</v>
      </c>
      <c r="AZ770" s="210"/>
      <c r="BA770" s="202"/>
    </row>
    <row r="771" spans="1:53" s="211" customFormat="1">
      <c r="A771" s="202"/>
      <c r="B771" s="208" t="s">
        <v>204</v>
      </c>
      <c r="C771" s="208"/>
      <c r="D771" s="209" t="s">
        <v>205</v>
      </c>
      <c r="E771" s="208">
        <v>92</v>
      </c>
      <c r="F771" s="208">
        <v>53</v>
      </c>
      <c r="G771" s="208">
        <v>39</v>
      </c>
      <c r="H771" s="208">
        <v>32</v>
      </c>
      <c r="I771" s="208">
        <v>34</v>
      </c>
      <c r="J771" s="208"/>
      <c r="K771" s="202"/>
      <c r="L771" s="202"/>
      <c r="M771" s="208">
        <v>9506.52</v>
      </c>
      <c r="N771" s="208">
        <v>5876.22</v>
      </c>
      <c r="O771" s="208">
        <v>5460.35</v>
      </c>
      <c r="P771" s="208">
        <v>5170.25</v>
      </c>
      <c r="Q771" s="208">
        <v>19004.59</v>
      </c>
      <c r="R771" s="208"/>
      <c r="S771" s="202"/>
      <c r="T771" s="202"/>
      <c r="U771" s="208">
        <v>91.408846153846198</v>
      </c>
      <c r="V771" s="208">
        <v>58.180396039603998</v>
      </c>
      <c r="W771" s="208">
        <v>53.532843137254901</v>
      </c>
      <c r="X771" s="208">
        <v>51.190594059406003</v>
      </c>
      <c r="Y771" s="208">
        <v>179.28858490566</v>
      </c>
      <c r="Z771" s="208"/>
      <c r="AA771" s="202"/>
      <c r="AB771" s="208" t="s">
        <v>224</v>
      </c>
      <c r="AC771" s="208"/>
      <c r="AD771" s="209" t="s">
        <v>183</v>
      </c>
      <c r="AE771" s="210">
        <v>20</v>
      </c>
      <c r="AF771" s="210">
        <v>10</v>
      </c>
      <c r="AG771" s="210">
        <v>8</v>
      </c>
      <c r="AH771" s="210">
        <v>8</v>
      </c>
      <c r="AI771" s="210">
        <v>8</v>
      </c>
      <c r="AJ771" s="210"/>
      <c r="AK771" s="202"/>
      <c r="AL771" s="202"/>
      <c r="AM771" s="210">
        <v>4432.6000000000004</v>
      </c>
      <c r="AN771" s="210">
        <v>260.27</v>
      </c>
      <c r="AO771" s="210">
        <v>231.62</v>
      </c>
      <c r="AP771" s="210">
        <v>217.93</v>
      </c>
      <c r="AQ771" s="210">
        <v>4203.1899999999996</v>
      </c>
      <c r="AR771" s="210"/>
      <c r="AS771" s="202"/>
      <c r="AT771" s="202"/>
      <c r="AU771" s="210">
        <v>201.481818181818</v>
      </c>
      <c r="AV771" s="210">
        <v>12.3938095238095</v>
      </c>
      <c r="AW771" s="210">
        <v>11.0295238095238</v>
      </c>
      <c r="AX771" s="210">
        <v>10.8965</v>
      </c>
      <c r="AY771" s="210">
        <v>182.74739130434801</v>
      </c>
      <c r="AZ771" s="210"/>
      <c r="BA771" s="202"/>
    </row>
    <row r="772" spans="1:53" s="211" customFormat="1">
      <c r="A772" s="202"/>
      <c r="B772" s="208" t="s">
        <v>206</v>
      </c>
      <c r="C772" s="208"/>
      <c r="D772" s="209" t="s">
        <v>207</v>
      </c>
      <c r="E772" s="208">
        <v>18</v>
      </c>
      <c r="F772" s="208">
        <v>9</v>
      </c>
      <c r="G772" s="208">
        <v>13</v>
      </c>
      <c r="H772" s="208">
        <v>4</v>
      </c>
      <c r="I772" s="208">
        <v>6</v>
      </c>
      <c r="J772" s="208"/>
      <c r="K772" s="202"/>
      <c r="L772" s="202"/>
      <c r="M772" s="208">
        <v>1742.54</v>
      </c>
      <c r="N772" s="208">
        <v>1451.15</v>
      </c>
      <c r="O772" s="208">
        <v>1947.61</v>
      </c>
      <c r="P772" s="208">
        <v>166.01</v>
      </c>
      <c r="Q772" s="208">
        <v>1939.52</v>
      </c>
      <c r="R772" s="208"/>
      <c r="S772" s="202"/>
      <c r="T772" s="202"/>
      <c r="U772" s="208">
        <v>75.762608695652204</v>
      </c>
      <c r="V772" s="208">
        <v>63.093478260869603</v>
      </c>
      <c r="W772" s="208">
        <v>84.6786956521739</v>
      </c>
      <c r="X772" s="208">
        <v>8.7373684210526292</v>
      </c>
      <c r="Y772" s="208">
        <v>84.326956521739106</v>
      </c>
      <c r="Z772" s="208"/>
      <c r="AA772" s="202"/>
      <c r="AB772" s="208" t="s">
        <v>225</v>
      </c>
      <c r="AC772" s="208"/>
      <c r="AD772" s="209" t="s">
        <v>226</v>
      </c>
      <c r="AE772" s="210">
        <v>17</v>
      </c>
      <c r="AF772" s="210">
        <v>12</v>
      </c>
      <c r="AG772" s="210">
        <v>9</v>
      </c>
      <c r="AH772" s="210">
        <v>5</v>
      </c>
      <c r="AI772" s="210">
        <v>5</v>
      </c>
      <c r="AJ772" s="210"/>
      <c r="AK772" s="202"/>
      <c r="AL772" s="202"/>
      <c r="AM772" s="210">
        <v>1082.5999999999999</v>
      </c>
      <c r="AN772" s="210">
        <v>600.21</v>
      </c>
      <c r="AO772" s="210">
        <v>449.43</v>
      </c>
      <c r="AP772" s="210">
        <v>169.76</v>
      </c>
      <c r="AQ772" s="210">
        <v>915.21</v>
      </c>
      <c r="AR772" s="210"/>
      <c r="AS772" s="202"/>
      <c r="AT772" s="202"/>
      <c r="AU772" s="210">
        <v>63.682352941176497</v>
      </c>
      <c r="AV772" s="210">
        <v>35.3064705882353</v>
      </c>
      <c r="AW772" s="210">
        <v>26.437058823529402</v>
      </c>
      <c r="AX772" s="210">
        <v>9.9858823529411804</v>
      </c>
      <c r="AY772" s="210">
        <v>53.835882352941198</v>
      </c>
      <c r="AZ772" s="210"/>
      <c r="BA772" s="202"/>
    </row>
    <row r="773" spans="1:53" s="211" customFormat="1" ht="13" thickBot="1">
      <c r="A773" s="202"/>
      <c r="B773" s="212" t="s">
        <v>208</v>
      </c>
      <c r="C773" s="212"/>
      <c r="D773" s="213" t="s">
        <v>127</v>
      </c>
      <c r="E773" s="212">
        <v>38</v>
      </c>
      <c r="F773" s="212">
        <v>27</v>
      </c>
      <c r="G773" s="212">
        <v>18</v>
      </c>
      <c r="H773" s="212">
        <v>14</v>
      </c>
      <c r="I773" s="212">
        <v>12</v>
      </c>
      <c r="J773" s="212"/>
      <c r="K773" s="202"/>
      <c r="L773" s="202"/>
      <c r="M773" s="212">
        <v>3920.39</v>
      </c>
      <c r="N773" s="208">
        <v>2605.23</v>
      </c>
      <c r="O773" s="208">
        <v>1690.2</v>
      </c>
      <c r="P773" s="208">
        <v>1706.19</v>
      </c>
      <c r="Q773" s="208">
        <v>1938.46</v>
      </c>
      <c r="R773" s="208"/>
      <c r="S773" s="202"/>
      <c r="T773" s="202"/>
      <c r="U773" s="214">
        <v>98.009749999999997</v>
      </c>
      <c r="V773" s="214">
        <v>66.800769230769205</v>
      </c>
      <c r="W773" s="214">
        <v>46.95</v>
      </c>
      <c r="X773" s="214">
        <v>47.394166666666699</v>
      </c>
      <c r="Y773" s="214">
        <v>49.704102564102598</v>
      </c>
      <c r="Z773" s="214"/>
      <c r="AA773" s="202"/>
      <c r="AB773" s="212" t="s">
        <v>227</v>
      </c>
      <c r="AC773" s="212"/>
      <c r="AD773" s="213" t="s">
        <v>228</v>
      </c>
      <c r="AE773" s="215">
        <v>23</v>
      </c>
      <c r="AF773" s="215">
        <v>9</v>
      </c>
      <c r="AG773" s="215">
        <v>8</v>
      </c>
      <c r="AH773" s="215">
        <v>2</v>
      </c>
      <c r="AI773" s="215">
        <v>6</v>
      </c>
      <c r="AJ773" s="215"/>
      <c r="AK773" s="202"/>
      <c r="AL773" s="202"/>
      <c r="AM773" s="216">
        <v>12764.93</v>
      </c>
      <c r="AN773" s="215">
        <v>874.12</v>
      </c>
      <c r="AO773" s="215">
        <v>878.17</v>
      </c>
      <c r="AP773" s="215">
        <v>301.69</v>
      </c>
      <c r="AQ773" s="215">
        <v>945.82</v>
      </c>
      <c r="AR773" s="215"/>
      <c r="AS773" s="202"/>
      <c r="AT773" s="202"/>
      <c r="AU773" s="216">
        <v>554.99695652173898</v>
      </c>
      <c r="AV773" s="215">
        <v>43.706000000000003</v>
      </c>
      <c r="AW773" s="215">
        <v>39.916818181818201</v>
      </c>
      <c r="AX773" s="215">
        <v>33.521111111111097</v>
      </c>
      <c r="AY773" s="215">
        <v>45.039047619047601</v>
      </c>
      <c r="AZ773" s="215"/>
      <c r="BA773" s="202"/>
    </row>
    <row r="774" spans="1:53" s="211" customFormat="1">
      <c r="A774" s="202"/>
      <c r="B774" s="208" t="s">
        <v>208</v>
      </c>
      <c r="C774" s="208"/>
      <c r="D774" s="209" t="s">
        <v>210</v>
      </c>
      <c r="E774" s="208">
        <v>1</v>
      </c>
      <c r="F774" s="208">
        <v>1</v>
      </c>
      <c r="G774" s="208">
        <v>1</v>
      </c>
      <c r="H774" s="208"/>
      <c r="I774" s="208">
        <v>2</v>
      </c>
      <c r="J774" s="208"/>
      <c r="K774" s="202"/>
      <c r="L774" s="202"/>
      <c r="M774" s="208">
        <v>164.65</v>
      </c>
      <c r="N774" s="208">
        <v>68.790000000000006</v>
      </c>
      <c r="O774" s="208">
        <v>498.01</v>
      </c>
      <c r="P774" s="208">
        <v>0</v>
      </c>
      <c r="Q774" s="208">
        <v>1450.87</v>
      </c>
      <c r="R774" s="208"/>
      <c r="S774" s="202"/>
      <c r="T774" s="202"/>
      <c r="U774" s="208">
        <v>164.65</v>
      </c>
      <c r="V774" s="208">
        <v>68.790000000000006</v>
      </c>
      <c r="W774" s="208">
        <v>498.01</v>
      </c>
      <c r="X774" s="208">
        <v>0</v>
      </c>
      <c r="Y774" s="208">
        <v>725.43499999999995</v>
      </c>
      <c r="Z774" s="208"/>
      <c r="AA774" s="202"/>
      <c r="AB774" s="208" t="s">
        <v>229</v>
      </c>
      <c r="AC774" s="208"/>
      <c r="AD774" s="209" t="s">
        <v>100</v>
      </c>
      <c r="AE774" s="210">
        <v>202</v>
      </c>
      <c r="AF774" s="210">
        <v>74</v>
      </c>
      <c r="AG774" s="210">
        <v>39</v>
      </c>
      <c r="AH774" s="210">
        <v>23</v>
      </c>
      <c r="AI774" s="210">
        <v>15</v>
      </c>
      <c r="AJ774" s="210"/>
      <c r="AK774" s="202"/>
      <c r="AL774" s="202"/>
      <c r="AM774" s="210">
        <v>83785.569999999905</v>
      </c>
      <c r="AN774" s="210">
        <v>42045.37</v>
      </c>
      <c r="AO774" s="210">
        <v>11144.43</v>
      </c>
      <c r="AP774" s="210">
        <v>4025.02</v>
      </c>
      <c r="AQ774" s="210">
        <v>2653.09</v>
      </c>
      <c r="AR774" s="210"/>
      <c r="AS774" s="202"/>
      <c r="AT774" s="202"/>
      <c r="AU774" s="210">
        <v>404.76120772946803</v>
      </c>
      <c r="AV774" s="210">
        <v>206.104754901961</v>
      </c>
      <c r="AW774" s="210">
        <v>56.284999999999997</v>
      </c>
      <c r="AX774" s="210">
        <v>20.226231155778901</v>
      </c>
      <c r="AY774" s="210">
        <v>13.199452736318401</v>
      </c>
      <c r="AZ774" s="210"/>
      <c r="BA774" s="202"/>
    </row>
    <row r="775" spans="1:53" s="211" customFormat="1">
      <c r="A775" s="202"/>
      <c r="B775" s="208" t="s">
        <v>209</v>
      </c>
      <c r="C775" s="208"/>
      <c r="D775" s="209" t="s">
        <v>210</v>
      </c>
      <c r="E775" s="208">
        <v>58</v>
      </c>
      <c r="F775" s="208">
        <v>45</v>
      </c>
      <c r="G775" s="208">
        <v>27</v>
      </c>
      <c r="H775" s="208">
        <v>19</v>
      </c>
      <c r="I775" s="208">
        <v>30</v>
      </c>
      <c r="J775" s="208"/>
      <c r="K775" s="202"/>
      <c r="L775" s="202"/>
      <c r="M775" s="208">
        <v>7059.55</v>
      </c>
      <c r="N775" s="208">
        <v>7916.9</v>
      </c>
      <c r="O775" s="208">
        <v>4553.49</v>
      </c>
      <c r="P775" s="208">
        <v>3522.31</v>
      </c>
      <c r="Q775" s="208">
        <v>9526.75</v>
      </c>
      <c r="R775" s="208"/>
      <c r="S775" s="202"/>
      <c r="T775" s="202"/>
      <c r="U775" s="208">
        <v>106.96287878787901</v>
      </c>
      <c r="V775" s="208">
        <v>101.498717948718</v>
      </c>
      <c r="W775" s="208">
        <v>62.376575342465699</v>
      </c>
      <c r="X775" s="208">
        <v>46.346184210526303</v>
      </c>
      <c r="Y775" s="208">
        <v>112.07941176470599</v>
      </c>
      <c r="Z775" s="208"/>
      <c r="AA775" s="202"/>
      <c r="AB775" s="208" t="s">
        <v>230</v>
      </c>
      <c r="AC775" s="208"/>
      <c r="AD775" s="209" t="s">
        <v>134</v>
      </c>
      <c r="AE775" s="210">
        <v>1</v>
      </c>
      <c r="AF775" s="210">
        <v>1</v>
      </c>
      <c r="AG775" s="210">
        <v>1</v>
      </c>
      <c r="AH775" s="210">
        <v>1</v>
      </c>
      <c r="AI775" s="210">
        <v>1</v>
      </c>
      <c r="AJ775" s="210"/>
      <c r="AK775" s="202"/>
      <c r="AL775" s="202"/>
      <c r="AM775" s="210">
        <v>10.87</v>
      </c>
      <c r="AN775" s="210">
        <v>12.51</v>
      </c>
      <c r="AO775" s="210">
        <v>14.18</v>
      </c>
      <c r="AP775" s="210">
        <v>13.87</v>
      </c>
      <c r="AQ775" s="210">
        <v>199.89</v>
      </c>
      <c r="AR775" s="210"/>
      <c r="AS775" s="202"/>
      <c r="AT775" s="202"/>
      <c r="AU775" s="210">
        <v>10.87</v>
      </c>
      <c r="AV775" s="210">
        <v>12.51</v>
      </c>
      <c r="AW775" s="210">
        <v>14.18</v>
      </c>
      <c r="AX775" s="210">
        <v>13.87</v>
      </c>
      <c r="AY775" s="210">
        <v>199.89</v>
      </c>
      <c r="AZ775" s="210"/>
      <c r="BA775" s="202"/>
    </row>
    <row r="776" spans="1:53" s="211" customFormat="1">
      <c r="A776" s="202"/>
      <c r="B776" s="208" t="s">
        <v>211</v>
      </c>
      <c r="C776" s="208"/>
      <c r="D776" s="209" t="s">
        <v>95</v>
      </c>
      <c r="E776" s="208">
        <v>3</v>
      </c>
      <c r="F776" s="208">
        <v>1</v>
      </c>
      <c r="G776" s="208">
        <v>1</v>
      </c>
      <c r="H776" s="208">
        <v>1</v>
      </c>
      <c r="I776" s="208">
        <v>2</v>
      </c>
      <c r="J776" s="208"/>
      <c r="K776" s="202"/>
      <c r="L776" s="202"/>
      <c r="M776" s="208">
        <v>404.21</v>
      </c>
      <c r="N776" s="208">
        <v>38.64</v>
      </c>
      <c r="O776" s="208">
        <v>25.96</v>
      </c>
      <c r="P776" s="208">
        <v>31.71</v>
      </c>
      <c r="Q776" s="208">
        <v>184.47</v>
      </c>
      <c r="R776" s="208"/>
      <c r="S776" s="202"/>
      <c r="T776" s="202"/>
      <c r="U776" s="208">
        <v>134.73666666666699</v>
      </c>
      <c r="V776" s="208">
        <v>12.88</v>
      </c>
      <c r="W776" s="208">
        <v>12.98</v>
      </c>
      <c r="X776" s="208">
        <v>15.855</v>
      </c>
      <c r="Y776" s="208">
        <v>61.49</v>
      </c>
      <c r="Z776" s="208"/>
      <c r="AA776" s="202"/>
      <c r="AB776" s="208" t="s">
        <v>230</v>
      </c>
      <c r="AC776" s="208"/>
      <c r="AD776" s="209" t="s">
        <v>231</v>
      </c>
      <c r="AE776" s="210">
        <v>8</v>
      </c>
      <c r="AF776" s="210">
        <v>4</v>
      </c>
      <c r="AG776" s="210">
        <v>5</v>
      </c>
      <c r="AH776" s="210">
        <v>3</v>
      </c>
      <c r="AI776" s="210">
        <v>2</v>
      </c>
      <c r="AJ776" s="210"/>
      <c r="AK776" s="202"/>
      <c r="AL776" s="202"/>
      <c r="AM776" s="210">
        <v>314.52999999999997</v>
      </c>
      <c r="AN776" s="210">
        <v>128.37</v>
      </c>
      <c r="AO776" s="210">
        <v>186.58</v>
      </c>
      <c r="AP776" s="210">
        <v>125.74</v>
      </c>
      <c r="AQ776" s="210">
        <v>1822.25</v>
      </c>
      <c r="AR776" s="210"/>
      <c r="AS776" s="202"/>
      <c r="AT776" s="202"/>
      <c r="AU776" s="210">
        <v>39.316249999999997</v>
      </c>
      <c r="AV776" s="210">
        <v>16.046250000000001</v>
      </c>
      <c r="AW776" s="210">
        <v>23.322500000000002</v>
      </c>
      <c r="AX776" s="210">
        <v>15.717499999999999</v>
      </c>
      <c r="AY776" s="210">
        <v>260.32142857142901</v>
      </c>
      <c r="AZ776" s="210"/>
      <c r="BA776" s="202"/>
    </row>
    <row r="777" spans="1:53" s="211" customFormat="1">
      <c r="A777" s="202"/>
      <c r="B777" s="208" t="s">
        <v>211</v>
      </c>
      <c r="C777" s="208"/>
      <c r="D777" s="209" t="s">
        <v>105</v>
      </c>
      <c r="E777" s="208">
        <v>1</v>
      </c>
      <c r="F777" s="208"/>
      <c r="G777" s="208"/>
      <c r="H777" s="208"/>
      <c r="I777" s="208"/>
      <c r="J777" s="208"/>
      <c r="K777" s="202"/>
      <c r="L777" s="202"/>
      <c r="M777" s="208">
        <v>65</v>
      </c>
      <c r="N777" s="208">
        <v>0</v>
      </c>
      <c r="O777" s="208">
        <v>0</v>
      </c>
      <c r="P777" s="208">
        <v>0</v>
      </c>
      <c r="Q777" s="208">
        <v>0</v>
      </c>
      <c r="R777" s="208"/>
      <c r="S777" s="202"/>
      <c r="T777" s="202"/>
      <c r="U777" s="208">
        <v>65</v>
      </c>
      <c r="V777" s="208">
        <v>0</v>
      </c>
      <c r="W777" s="208">
        <v>0</v>
      </c>
      <c r="X777" s="208">
        <v>0</v>
      </c>
      <c r="Y777" s="208">
        <v>0</v>
      </c>
      <c r="Z777" s="208"/>
      <c r="AA777" s="202"/>
      <c r="AB777" s="208" t="s">
        <v>455</v>
      </c>
      <c r="AC777" s="208"/>
      <c r="AD777" s="209" t="s">
        <v>444</v>
      </c>
      <c r="AE777" s="210">
        <v>5</v>
      </c>
      <c r="AF777" s="210"/>
      <c r="AG777" s="210">
        <v>2</v>
      </c>
      <c r="AH777" s="210">
        <v>1</v>
      </c>
      <c r="AI777" s="210">
        <v>1</v>
      </c>
      <c r="AJ777" s="210"/>
      <c r="AK777" s="202"/>
      <c r="AL777" s="202"/>
      <c r="AM777" s="210">
        <v>144.43</v>
      </c>
      <c r="AN777" s="210">
        <v>0</v>
      </c>
      <c r="AO777" s="210">
        <v>117.88</v>
      </c>
      <c r="AP777" s="210">
        <v>65</v>
      </c>
      <c r="AQ777" s="210">
        <v>70.66</v>
      </c>
      <c r="AR777" s="210"/>
      <c r="AS777" s="202"/>
      <c r="AT777" s="202"/>
      <c r="AU777" s="210">
        <v>28.885999999999999</v>
      </c>
      <c r="AV777" s="210">
        <v>0</v>
      </c>
      <c r="AW777" s="210">
        <v>23.576000000000001</v>
      </c>
      <c r="AX777" s="210">
        <v>21.6666666666667</v>
      </c>
      <c r="AY777" s="210">
        <v>17.664999999999999</v>
      </c>
      <c r="AZ777" s="210"/>
      <c r="BA777" s="202"/>
    </row>
    <row r="778" spans="1:53" s="211" customFormat="1">
      <c r="A778" s="202"/>
      <c r="B778" s="208" t="s">
        <v>462</v>
      </c>
      <c r="C778" s="208"/>
      <c r="D778" s="209" t="s">
        <v>463</v>
      </c>
      <c r="E778" s="208">
        <v>5</v>
      </c>
      <c r="F778" s="208">
        <v>3</v>
      </c>
      <c r="G778" s="208">
        <v>3</v>
      </c>
      <c r="H778" s="208">
        <v>3</v>
      </c>
      <c r="I778" s="208">
        <v>2</v>
      </c>
      <c r="J778" s="208"/>
      <c r="K778" s="202"/>
      <c r="L778" s="202"/>
      <c r="M778" s="208">
        <v>472.77</v>
      </c>
      <c r="N778" s="208">
        <v>291.48</v>
      </c>
      <c r="O778" s="208">
        <v>382</v>
      </c>
      <c r="P778" s="208">
        <v>273.95999999999998</v>
      </c>
      <c r="Q778" s="208">
        <v>799.35</v>
      </c>
      <c r="R778" s="208"/>
      <c r="S778" s="202"/>
      <c r="T778" s="202"/>
      <c r="U778" s="208">
        <v>94.554000000000002</v>
      </c>
      <c r="V778" s="208">
        <v>58.295999999999999</v>
      </c>
      <c r="W778" s="208">
        <v>76.400000000000006</v>
      </c>
      <c r="X778" s="208">
        <v>54.792000000000002</v>
      </c>
      <c r="Y778" s="208">
        <v>159.87</v>
      </c>
      <c r="Z778" s="208"/>
      <c r="AA778" s="202"/>
      <c r="AB778" s="208" t="s">
        <v>232</v>
      </c>
      <c r="AC778" s="208"/>
      <c r="AD778" s="209" t="s">
        <v>183</v>
      </c>
      <c r="AE778" s="210">
        <v>24</v>
      </c>
      <c r="AF778" s="210">
        <v>21</v>
      </c>
      <c r="AG778" s="210"/>
      <c r="AH778" s="210"/>
      <c r="AI778" s="210"/>
      <c r="AJ778" s="210"/>
      <c r="AK778" s="202"/>
      <c r="AL778" s="202"/>
      <c r="AM778" s="210">
        <v>1599.77</v>
      </c>
      <c r="AN778" s="210">
        <v>2756.15</v>
      </c>
      <c r="AO778" s="210">
        <v>0</v>
      </c>
      <c r="AP778" s="210">
        <v>0</v>
      </c>
      <c r="AQ778" s="210">
        <v>0</v>
      </c>
      <c r="AR778" s="210"/>
      <c r="AS778" s="202"/>
      <c r="AT778" s="202"/>
      <c r="AU778" s="210">
        <v>66.657083333333304</v>
      </c>
      <c r="AV778" s="210">
        <v>114.839583333333</v>
      </c>
      <c r="AW778" s="210">
        <v>0</v>
      </c>
      <c r="AX778" s="210">
        <v>0</v>
      </c>
      <c r="AY778" s="210">
        <v>0</v>
      </c>
      <c r="AZ778" s="210"/>
      <c r="BA778" s="202"/>
    </row>
    <row r="779" spans="1:53" s="211" customFormat="1">
      <c r="A779" s="202"/>
      <c r="B779" s="208" t="s">
        <v>212</v>
      </c>
      <c r="C779" s="208"/>
      <c r="D779" s="209" t="s">
        <v>101</v>
      </c>
      <c r="E779" s="208">
        <v>21</v>
      </c>
      <c r="F779" s="208">
        <v>13</v>
      </c>
      <c r="G779" s="208">
        <v>11</v>
      </c>
      <c r="H779" s="208">
        <v>5</v>
      </c>
      <c r="I779" s="208">
        <v>3</v>
      </c>
      <c r="J779" s="208"/>
      <c r="K779" s="202"/>
      <c r="L779" s="202"/>
      <c r="M779" s="208">
        <v>3423.22</v>
      </c>
      <c r="N779" s="208">
        <v>2365.87</v>
      </c>
      <c r="O779" s="208">
        <v>3388.34</v>
      </c>
      <c r="P779" s="208">
        <v>1064.1099999999999</v>
      </c>
      <c r="Q779" s="208">
        <v>14225.88</v>
      </c>
      <c r="R779" s="208"/>
      <c r="S779" s="202"/>
      <c r="T779" s="202"/>
      <c r="U779" s="208">
        <v>142.634166666667</v>
      </c>
      <c r="V779" s="208">
        <v>94.634799999999998</v>
      </c>
      <c r="W779" s="208">
        <v>135.53360000000001</v>
      </c>
      <c r="X779" s="208">
        <v>44.3379166666667</v>
      </c>
      <c r="Y779" s="208">
        <v>592.745</v>
      </c>
      <c r="Z779" s="208"/>
      <c r="AA779" s="202"/>
      <c r="AB779" s="208" t="s">
        <v>233</v>
      </c>
      <c r="AC779" s="208"/>
      <c r="AD779" s="209" t="s">
        <v>234</v>
      </c>
      <c r="AE779" s="210">
        <v>8</v>
      </c>
      <c r="AF779" s="210">
        <v>5</v>
      </c>
      <c r="AG779" s="210">
        <v>2</v>
      </c>
      <c r="AH779" s="210">
        <v>3</v>
      </c>
      <c r="AI779" s="210">
        <v>2</v>
      </c>
      <c r="AJ779" s="210"/>
      <c r="AK779" s="202"/>
      <c r="AL779" s="202"/>
      <c r="AM779" s="210">
        <v>646.84</v>
      </c>
      <c r="AN779" s="210">
        <v>529.32000000000005</v>
      </c>
      <c r="AO779" s="210">
        <v>141.82</v>
      </c>
      <c r="AP779" s="210">
        <v>442.56</v>
      </c>
      <c r="AQ779" s="210">
        <v>369.19</v>
      </c>
      <c r="AR779" s="210"/>
      <c r="AS779" s="202"/>
      <c r="AT779" s="202"/>
      <c r="AU779" s="210">
        <v>80.855000000000004</v>
      </c>
      <c r="AV779" s="210">
        <v>75.617142857142895</v>
      </c>
      <c r="AW779" s="210">
        <v>20.260000000000002</v>
      </c>
      <c r="AX779" s="210">
        <v>55.32</v>
      </c>
      <c r="AY779" s="210">
        <v>46.14875</v>
      </c>
      <c r="AZ779" s="210"/>
      <c r="BA779" s="202"/>
    </row>
    <row r="780" spans="1:53" s="211" customFormat="1">
      <c r="A780" s="202"/>
      <c r="B780" s="208" t="s">
        <v>213</v>
      </c>
      <c r="C780" s="208"/>
      <c r="D780" s="209" t="s">
        <v>136</v>
      </c>
      <c r="E780" s="208">
        <v>104</v>
      </c>
      <c r="F780" s="208">
        <v>49</v>
      </c>
      <c r="G780" s="208">
        <v>39</v>
      </c>
      <c r="H780" s="208">
        <v>29</v>
      </c>
      <c r="I780" s="208">
        <v>31</v>
      </c>
      <c r="J780" s="208"/>
      <c r="K780" s="202"/>
      <c r="L780" s="202"/>
      <c r="M780" s="208">
        <v>12691.83</v>
      </c>
      <c r="N780" s="208">
        <v>6275.21</v>
      </c>
      <c r="O780" s="208">
        <v>6982.61</v>
      </c>
      <c r="P780" s="208">
        <v>6165.26</v>
      </c>
      <c r="Q780" s="208">
        <v>12033.2</v>
      </c>
      <c r="R780" s="208"/>
      <c r="S780" s="202"/>
      <c r="T780" s="202"/>
      <c r="U780" s="208">
        <v>106.65403361344499</v>
      </c>
      <c r="V780" s="208">
        <v>53.179745762711903</v>
      </c>
      <c r="W780" s="208">
        <v>60.194913793103403</v>
      </c>
      <c r="X780" s="208">
        <v>53.610956521739098</v>
      </c>
      <c r="Y780" s="208">
        <v>101.976271186441</v>
      </c>
      <c r="Z780" s="208"/>
      <c r="AA780" s="202"/>
      <c r="AB780" s="208" t="s">
        <v>235</v>
      </c>
      <c r="AC780" s="208"/>
      <c r="AD780" s="209" t="s">
        <v>236</v>
      </c>
      <c r="AE780" s="210">
        <v>9</v>
      </c>
      <c r="AF780" s="210">
        <v>6</v>
      </c>
      <c r="AG780" s="210">
        <v>5</v>
      </c>
      <c r="AH780" s="210">
        <v>2</v>
      </c>
      <c r="AI780" s="210">
        <v>2</v>
      </c>
      <c r="AJ780" s="210"/>
      <c r="AK780" s="202"/>
      <c r="AL780" s="202"/>
      <c r="AM780" s="210">
        <v>1723.9</v>
      </c>
      <c r="AN780" s="210">
        <v>1263.03</v>
      </c>
      <c r="AO780" s="210">
        <v>2070.02</v>
      </c>
      <c r="AP780" s="210">
        <v>36.19</v>
      </c>
      <c r="AQ780" s="210">
        <v>384.36</v>
      </c>
      <c r="AR780" s="210"/>
      <c r="AS780" s="202"/>
      <c r="AT780" s="202"/>
      <c r="AU780" s="210">
        <v>191.544444444444</v>
      </c>
      <c r="AV780" s="210">
        <v>140.33666666666701</v>
      </c>
      <c r="AW780" s="210">
        <v>230.002222222222</v>
      </c>
      <c r="AX780" s="210">
        <v>4.02111111111111</v>
      </c>
      <c r="AY780" s="210">
        <v>38.436</v>
      </c>
      <c r="AZ780" s="210"/>
      <c r="BA780" s="202"/>
    </row>
    <row r="781" spans="1:53" s="211" customFormat="1">
      <c r="A781" s="202"/>
      <c r="B781" s="208" t="s">
        <v>213</v>
      </c>
      <c r="C781" s="208"/>
      <c r="D781" s="209" t="s">
        <v>175</v>
      </c>
      <c r="E781" s="208">
        <v>5</v>
      </c>
      <c r="F781" s="208">
        <v>4</v>
      </c>
      <c r="G781" s="208">
        <v>2</v>
      </c>
      <c r="H781" s="208">
        <v>1</v>
      </c>
      <c r="I781" s="208"/>
      <c r="J781" s="208"/>
      <c r="K781" s="202"/>
      <c r="L781" s="202"/>
      <c r="M781" s="208">
        <v>455.39</v>
      </c>
      <c r="N781" s="208">
        <v>349.8</v>
      </c>
      <c r="O781" s="208">
        <v>109.98</v>
      </c>
      <c r="P781" s="208">
        <v>19.78</v>
      </c>
      <c r="Q781" s="208">
        <v>0</v>
      </c>
      <c r="R781" s="208"/>
      <c r="S781" s="202"/>
      <c r="T781" s="202"/>
      <c r="U781" s="208">
        <v>91.078000000000003</v>
      </c>
      <c r="V781" s="208">
        <v>58.3</v>
      </c>
      <c r="W781" s="208">
        <v>21.995999999999999</v>
      </c>
      <c r="X781" s="208">
        <v>3.956</v>
      </c>
      <c r="Y781" s="208">
        <v>0</v>
      </c>
      <c r="Z781" s="208"/>
      <c r="AA781" s="202"/>
      <c r="AB781" s="208" t="s">
        <v>237</v>
      </c>
      <c r="AC781" s="208"/>
      <c r="AD781" s="209" t="s">
        <v>238</v>
      </c>
      <c r="AE781" s="210">
        <v>4</v>
      </c>
      <c r="AF781" s="210">
        <v>2</v>
      </c>
      <c r="AG781" s="210">
        <v>2</v>
      </c>
      <c r="AH781" s="210">
        <v>1</v>
      </c>
      <c r="AI781" s="210">
        <v>1</v>
      </c>
      <c r="AJ781" s="210"/>
      <c r="AK781" s="202"/>
      <c r="AL781" s="202"/>
      <c r="AM781" s="210">
        <v>857.32</v>
      </c>
      <c r="AN781" s="210">
        <v>756.17</v>
      </c>
      <c r="AO781" s="210">
        <v>233.15</v>
      </c>
      <c r="AP781" s="210">
        <v>250.27</v>
      </c>
      <c r="AQ781" s="210">
        <v>157.69</v>
      </c>
      <c r="AR781" s="210"/>
      <c r="AS781" s="202"/>
      <c r="AT781" s="202"/>
      <c r="AU781" s="210">
        <v>214.33</v>
      </c>
      <c r="AV781" s="210">
        <v>189.04249999999999</v>
      </c>
      <c r="AW781" s="210">
        <v>58.287500000000001</v>
      </c>
      <c r="AX781" s="210">
        <v>83.423333333333304</v>
      </c>
      <c r="AY781" s="210">
        <v>39.422499999999999</v>
      </c>
      <c r="AZ781" s="210"/>
      <c r="BA781" s="202"/>
    </row>
    <row r="782" spans="1:53" s="211" customFormat="1">
      <c r="A782" s="202"/>
      <c r="B782" s="208" t="s">
        <v>464</v>
      </c>
      <c r="C782" s="208"/>
      <c r="D782" s="209" t="s">
        <v>87</v>
      </c>
      <c r="E782" s="208">
        <v>1</v>
      </c>
      <c r="F782" s="208">
        <v>1</v>
      </c>
      <c r="G782" s="208">
        <v>1</v>
      </c>
      <c r="H782" s="208">
        <v>1</v>
      </c>
      <c r="I782" s="208">
        <v>1</v>
      </c>
      <c r="J782" s="208"/>
      <c r="K782" s="202"/>
      <c r="L782" s="202"/>
      <c r="M782" s="208">
        <v>572.72</v>
      </c>
      <c r="N782" s="208">
        <v>116.31</v>
      </c>
      <c r="O782" s="208">
        <v>212.08</v>
      </c>
      <c r="P782" s="208">
        <v>200.83</v>
      </c>
      <c r="Q782" s="208">
        <v>107.38</v>
      </c>
      <c r="R782" s="208"/>
      <c r="S782" s="202"/>
      <c r="T782" s="202"/>
      <c r="U782" s="208">
        <v>572.72</v>
      </c>
      <c r="V782" s="208">
        <v>116.31</v>
      </c>
      <c r="W782" s="208">
        <v>212.08</v>
      </c>
      <c r="X782" s="208">
        <v>200.83</v>
      </c>
      <c r="Y782" s="208">
        <v>107.38</v>
      </c>
      <c r="Z782" s="208"/>
      <c r="AA782" s="202"/>
      <c r="AB782" s="208" t="s">
        <v>239</v>
      </c>
      <c r="AC782" s="208"/>
      <c r="AD782" s="209" t="s">
        <v>91</v>
      </c>
      <c r="AE782" s="210">
        <v>214</v>
      </c>
      <c r="AF782" s="210">
        <v>128</v>
      </c>
      <c r="AG782" s="210">
        <v>74</v>
      </c>
      <c r="AH782" s="210">
        <v>53</v>
      </c>
      <c r="AI782" s="210">
        <v>39</v>
      </c>
      <c r="AJ782" s="210"/>
      <c r="AK782" s="202"/>
      <c r="AL782" s="202"/>
      <c r="AM782" s="210">
        <v>45387.28</v>
      </c>
      <c r="AN782" s="210">
        <v>21636.42</v>
      </c>
      <c r="AO782" s="210">
        <v>18454.09</v>
      </c>
      <c r="AP782" s="210">
        <v>6254.81</v>
      </c>
      <c r="AQ782" s="210">
        <v>19965.099999999999</v>
      </c>
      <c r="AR782" s="210"/>
      <c r="AS782" s="202"/>
      <c r="AT782" s="202"/>
      <c r="AU782" s="210">
        <v>208.198532110092</v>
      </c>
      <c r="AV782" s="210">
        <v>101.10476635514</v>
      </c>
      <c r="AW782" s="210">
        <v>86.638920187793403</v>
      </c>
      <c r="AX782" s="210">
        <v>29.9273205741627</v>
      </c>
      <c r="AY782" s="210">
        <v>94.621327014217997</v>
      </c>
      <c r="AZ782" s="210"/>
      <c r="BA782" s="202"/>
    </row>
    <row r="783" spans="1:53" s="211" customFormat="1" ht="13" thickBot="1">
      <c r="A783" s="202"/>
      <c r="B783" s="212" t="s">
        <v>214</v>
      </c>
      <c r="C783" s="212"/>
      <c r="D783" s="213" t="s">
        <v>91</v>
      </c>
      <c r="E783" s="212">
        <v>72</v>
      </c>
      <c r="F783" s="212">
        <v>41</v>
      </c>
      <c r="G783" s="212">
        <v>34</v>
      </c>
      <c r="H783" s="212">
        <v>28</v>
      </c>
      <c r="I783" s="212">
        <v>28</v>
      </c>
      <c r="J783" s="212"/>
      <c r="K783" s="202"/>
      <c r="L783" s="202"/>
      <c r="M783" s="212">
        <v>9671.27</v>
      </c>
      <c r="N783" s="208">
        <v>5264.66</v>
      </c>
      <c r="O783" s="208">
        <v>6099.84</v>
      </c>
      <c r="P783" s="208">
        <v>5876.24</v>
      </c>
      <c r="Q783" s="208">
        <v>30341.98</v>
      </c>
      <c r="R783" s="208"/>
      <c r="S783" s="202"/>
      <c r="T783" s="202"/>
      <c r="U783" s="214">
        <v>111.16402298850601</v>
      </c>
      <c r="V783" s="214">
        <v>61.937176470588199</v>
      </c>
      <c r="W783" s="214">
        <v>70.113103448275893</v>
      </c>
      <c r="X783" s="214">
        <v>67.542988505747104</v>
      </c>
      <c r="Y783" s="214">
        <v>326.25784946236598</v>
      </c>
      <c r="Z783" s="214"/>
      <c r="AA783" s="202"/>
      <c r="AB783" s="212" t="s">
        <v>240</v>
      </c>
      <c r="AC783" s="212"/>
      <c r="AD783" s="213" t="s">
        <v>241</v>
      </c>
      <c r="AE783" s="215">
        <v>8</v>
      </c>
      <c r="AF783" s="215">
        <v>2</v>
      </c>
      <c r="AG783" s="215">
        <v>2</v>
      </c>
      <c r="AH783" s="215">
        <v>2</v>
      </c>
      <c r="AI783" s="215">
        <v>2</v>
      </c>
      <c r="AJ783" s="215"/>
      <c r="AK783" s="202"/>
      <c r="AL783" s="202"/>
      <c r="AM783" s="216">
        <v>506.59</v>
      </c>
      <c r="AN783" s="215">
        <v>70.349999999999994</v>
      </c>
      <c r="AO783" s="215">
        <v>77.23</v>
      </c>
      <c r="AP783" s="215">
        <v>77.37</v>
      </c>
      <c r="AQ783" s="215">
        <v>96.91</v>
      </c>
      <c r="AR783" s="215"/>
      <c r="AS783" s="202"/>
      <c r="AT783" s="202"/>
      <c r="AU783" s="216">
        <v>63.323749999999997</v>
      </c>
      <c r="AV783" s="215">
        <v>8.7937499999999993</v>
      </c>
      <c r="AW783" s="215">
        <v>9.6537500000000005</v>
      </c>
      <c r="AX783" s="215">
        <v>9.6712500000000006</v>
      </c>
      <c r="AY783" s="215">
        <v>12.11375</v>
      </c>
      <c r="AZ783" s="215"/>
      <c r="BA783" s="202"/>
    </row>
    <row r="784" spans="1:53" s="211" customFormat="1">
      <c r="A784" s="202"/>
      <c r="B784" s="208" t="s">
        <v>215</v>
      </c>
      <c r="C784" s="208"/>
      <c r="D784" s="209" t="s">
        <v>216</v>
      </c>
      <c r="E784" s="208">
        <v>76</v>
      </c>
      <c r="F784" s="208">
        <v>54</v>
      </c>
      <c r="G784" s="208">
        <v>32</v>
      </c>
      <c r="H784" s="208"/>
      <c r="I784" s="208">
        <v>29</v>
      </c>
      <c r="J784" s="208"/>
      <c r="K784" s="202"/>
      <c r="L784" s="202"/>
      <c r="M784" s="208">
        <v>4461.2700000000004</v>
      </c>
      <c r="N784" s="208">
        <v>2381.3200000000002</v>
      </c>
      <c r="O784" s="208">
        <v>3016.66</v>
      </c>
      <c r="P784" s="208">
        <v>0</v>
      </c>
      <c r="Q784" s="208">
        <v>3963.75</v>
      </c>
      <c r="R784" s="208"/>
      <c r="S784" s="202"/>
      <c r="T784" s="202"/>
      <c r="U784" s="208">
        <v>57.195769230769201</v>
      </c>
      <c r="V784" s="208">
        <v>29.766500000000001</v>
      </c>
      <c r="W784" s="208">
        <v>37.70825</v>
      </c>
      <c r="X784" s="208">
        <v>0</v>
      </c>
      <c r="Y784" s="208">
        <v>50.817307692307701</v>
      </c>
      <c r="Z784" s="208"/>
      <c r="AA784" s="202"/>
      <c r="AB784" s="208" t="s">
        <v>243</v>
      </c>
      <c r="AC784" s="208"/>
      <c r="AD784" s="209" t="s">
        <v>244</v>
      </c>
      <c r="AE784" s="210">
        <v>6</v>
      </c>
      <c r="AF784" s="210">
        <v>4</v>
      </c>
      <c r="AG784" s="210">
        <v>2</v>
      </c>
      <c r="AH784" s="210">
        <v>2</v>
      </c>
      <c r="AI784" s="210">
        <v>1</v>
      </c>
      <c r="AJ784" s="210"/>
      <c r="AK784" s="202"/>
      <c r="AL784" s="202"/>
      <c r="AM784" s="210">
        <v>261.64999999999998</v>
      </c>
      <c r="AN784" s="210">
        <v>124.76</v>
      </c>
      <c r="AO784" s="210">
        <v>20.78</v>
      </c>
      <c r="AP784" s="210">
        <v>22.04</v>
      </c>
      <c r="AQ784" s="210">
        <v>70.41</v>
      </c>
      <c r="AR784" s="210"/>
      <c r="AS784" s="202"/>
      <c r="AT784" s="202"/>
      <c r="AU784" s="210">
        <v>43.608333333333299</v>
      </c>
      <c r="AV784" s="210">
        <v>20.793333333333301</v>
      </c>
      <c r="AW784" s="210">
        <v>3.4633333333333298</v>
      </c>
      <c r="AX784" s="210">
        <v>3.6733333333333298</v>
      </c>
      <c r="AY784" s="210">
        <v>11.734999999999999</v>
      </c>
      <c r="AZ784" s="210"/>
      <c r="BA784" s="202"/>
    </row>
    <row r="785" spans="1:53" s="211" customFormat="1">
      <c r="A785" s="202"/>
      <c r="B785" s="208" t="s">
        <v>217</v>
      </c>
      <c r="C785" s="208"/>
      <c r="D785" s="209" t="s">
        <v>218</v>
      </c>
      <c r="E785" s="208">
        <v>1</v>
      </c>
      <c r="F785" s="208"/>
      <c r="G785" s="208"/>
      <c r="H785" s="208"/>
      <c r="I785" s="208"/>
      <c r="J785" s="208"/>
      <c r="K785" s="202"/>
      <c r="L785" s="202"/>
      <c r="M785" s="208">
        <v>200</v>
      </c>
      <c r="N785" s="208">
        <v>0</v>
      </c>
      <c r="O785" s="208">
        <v>0</v>
      </c>
      <c r="P785" s="208">
        <v>0</v>
      </c>
      <c r="Q785" s="208">
        <v>0</v>
      </c>
      <c r="R785" s="208"/>
      <c r="S785" s="202"/>
      <c r="T785" s="202"/>
      <c r="U785" s="208">
        <v>200</v>
      </c>
      <c r="V785" s="208">
        <v>0</v>
      </c>
      <c r="W785" s="208">
        <v>0</v>
      </c>
      <c r="X785" s="208">
        <v>0</v>
      </c>
      <c r="Y785" s="208">
        <v>0</v>
      </c>
      <c r="Z785" s="208"/>
      <c r="AA785" s="202"/>
      <c r="AB785" s="208" t="s">
        <v>245</v>
      </c>
      <c r="AC785" s="208"/>
      <c r="AD785" s="209" t="s">
        <v>112</v>
      </c>
      <c r="AE785" s="210">
        <v>6</v>
      </c>
      <c r="AF785" s="210">
        <v>1</v>
      </c>
      <c r="AG785" s="210">
        <v>1</v>
      </c>
      <c r="AH785" s="210"/>
      <c r="AI785" s="210">
        <v>1</v>
      </c>
      <c r="AJ785" s="210"/>
      <c r="AK785" s="202"/>
      <c r="AL785" s="202"/>
      <c r="AM785" s="210">
        <v>478.01</v>
      </c>
      <c r="AN785" s="210">
        <v>17.12</v>
      </c>
      <c r="AO785" s="210">
        <v>27.03</v>
      </c>
      <c r="AP785" s="210">
        <v>0</v>
      </c>
      <c r="AQ785" s="210">
        <v>103.98</v>
      </c>
      <c r="AR785" s="210"/>
      <c r="AS785" s="202"/>
      <c r="AT785" s="202"/>
      <c r="AU785" s="210">
        <v>79.668333333333294</v>
      </c>
      <c r="AV785" s="210">
        <v>3.4239999999999999</v>
      </c>
      <c r="AW785" s="210">
        <v>5.4059999999999997</v>
      </c>
      <c r="AX785" s="210">
        <v>0</v>
      </c>
      <c r="AY785" s="210">
        <v>20.795999999999999</v>
      </c>
      <c r="AZ785" s="210"/>
      <c r="BA785" s="202"/>
    </row>
    <row r="786" spans="1:53" s="211" customFormat="1">
      <c r="A786" s="202"/>
      <c r="B786" s="208" t="s">
        <v>219</v>
      </c>
      <c r="C786" s="208"/>
      <c r="D786" s="209" t="s">
        <v>220</v>
      </c>
      <c r="E786" s="208">
        <v>786</v>
      </c>
      <c r="F786" s="208">
        <v>499</v>
      </c>
      <c r="G786" s="208">
        <v>357</v>
      </c>
      <c r="H786" s="208">
        <v>232</v>
      </c>
      <c r="I786" s="208">
        <v>243</v>
      </c>
      <c r="J786" s="208"/>
      <c r="K786" s="202"/>
      <c r="L786" s="202"/>
      <c r="M786" s="208">
        <v>93859.480000000098</v>
      </c>
      <c r="N786" s="208">
        <v>73172.13</v>
      </c>
      <c r="O786" s="208">
        <v>63670.5</v>
      </c>
      <c r="P786" s="208">
        <v>45420.79</v>
      </c>
      <c r="Q786" s="208">
        <v>104626.02</v>
      </c>
      <c r="R786" s="208"/>
      <c r="S786" s="202"/>
      <c r="T786" s="202"/>
      <c r="U786" s="208">
        <v>102.243442265795</v>
      </c>
      <c r="V786" s="208">
        <v>81.392803114571706</v>
      </c>
      <c r="W786" s="208">
        <v>71.379484304932703</v>
      </c>
      <c r="X786" s="208">
        <v>54.201420047732697</v>
      </c>
      <c r="Y786" s="208">
        <v>113.354301191766</v>
      </c>
      <c r="Z786" s="208"/>
      <c r="AA786" s="202"/>
      <c r="AB786" s="208" t="s">
        <v>246</v>
      </c>
      <c r="AC786" s="208"/>
      <c r="AD786" s="209" t="s">
        <v>247</v>
      </c>
      <c r="AE786" s="210">
        <v>2</v>
      </c>
      <c r="AF786" s="210">
        <v>1</v>
      </c>
      <c r="AG786" s="210">
        <v>1</v>
      </c>
      <c r="AH786" s="210">
        <v>1</v>
      </c>
      <c r="AI786" s="210"/>
      <c r="AJ786" s="210"/>
      <c r="AK786" s="202"/>
      <c r="AL786" s="202"/>
      <c r="AM786" s="210">
        <v>196.69</v>
      </c>
      <c r="AN786" s="210">
        <v>113.19</v>
      </c>
      <c r="AO786" s="210">
        <v>160.25</v>
      </c>
      <c r="AP786" s="210">
        <v>141.96</v>
      </c>
      <c r="AQ786" s="210">
        <v>0</v>
      </c>
      <c r="AR786" s="210"/>
      <c r="AS786" s="202"/>
      <c r="AT786" s="202"/>
      <c r="AU786" s="210">
        <v>98.344999999999999</v>
      </c>
      <c r="AV786" s="210">
        <v>56.594999999999999</v>
      </c>
      <c r="AW786" s="210">
        <v>80.125</v>
      </c>
      <c r="AX786" s="210">
        <v>70.98</v>
      </c>
      <c r="AY786" s="210">
        <v>0</v>
      </c>
      <c r="AZ786" s="210"/>
      <c r="BA786" s="202"/>
    </row>
    <row r="787" spans="1:53" s="211" customFormat="1">
      <c r="A787" s="202"/>
      <c r="B787" s="208" t="s">
        <v>219</v>
      </c>
      <c r="C787" s="208"/>
      <c r="D787" s="209" t="s">
        <v>520</v>
      </c>
      <c r="E787" s="208">
        <v>1</v>
      </c>
      <c r="F787" s="208">
        <v>1</v>
      </c>
      <c r="G787" s="208">
        <v>1</v>
      </c>
      <c r="H787" s="208">
        <v>1</v>
      </c>
      <c r="I787" s="208"/>
      <c r="J787" s="208"/>
      <c r="K787" s="202"/>
      <c r="L787" s="202"/>
      <c r="M787" s="208">
        <v>126.65</v>
      </c>
      <c r="N787" s="208">
        <v>129.83000000000001</v>
      </c>
      <c r="O787" s="208">
        <v>163.34</v>
      </c>
      <c r="P787" s="208">
        <v>138.27000000000001</v>
      </c>
      <c r="Q787" s="208">
        <v>0</v>
      </c>
      <c r="R787" s="208"/>
      <c r="S787" s="202"/>
      <c r="T787" s="202"/>
      <c r="U787" s="208">
        <v>63.325000000000003</v>
      </c>
      <c r="V787" s="208">
        <v>64.915000000000006</v>
      </c>
      <c r="W787" s="208">
        <v>81.67</v>
      </c>
      <c r="X787" s="208">
        <v>69.135000000000005</v>
      </c>
      <c r="Y787" s="208">
        <v>0</v>
      </c>
      <c r="Z787" s="208"/>
      <c r="AA787" s="202"/>
      <c r="AB787" s="208" t="s">
        <v>251</v>
      </c>
      <c r="AC787" s="208"/>
      <c r="AD787" s="209" t="s">
        <v>194</v>
      </c>
      <c r="AE787" s="210">
        <v>2</v>
      </c>
      <c r="AF787" s="210"/>
      <c r="AG787" s="210"/>
      <c r="AH787" s="210"/>
      <c r="AI787" s="210"/>
      <c r="AJ787" s="210"/>
      <c r="AK787" s="202"/>
      <c r="AL787" s="202"/>
      <c r="AM787" s="210">
        <v>22.2</v>
      </c>
      <c r="AN787" s="210">
        <v>0</v>
      </c>
      <c r="AO787" s="210">
        <v>0</v>
      </c>
      <c r="AP787" s="210">
        <v>0</v>
      </c>
      <c r="AQ787" s="210">
        <v>0</v>
      </c>
      <c r="AR787" s="210"/>
      <c r="AS787" s="202"/>
      <c r="AT787" s="202"/>
      <c r="AU787" s="210">
        <v>11.1</v>
      </c>
      <c r="AV787" s="210">
        <v>0</v>
      </c>
      <c r="AW787" s="210">
        <v>0</v>
      </c>
      <c r="AX787" s="210">
        <v>0</v>
      </c>
      <c r="AY787" s="210">
        <v>0</v>
      </c>
      <c r="AZ787" s="210"/>
      <c r="BA787" s="202"/>
    </row>
    <row r="788" spans="1:53" s="211" customFormat="1">
      <c r="A788" s="202"/>
      <c r="B788" s="208" t="s">
        <v>221</v>
      </c>
      <c r="C788" s="208"/>
      <c r="D788" s="209" t="s">
        <v>85</v>
      </c>
      <c r="E788" s="208">
        <v>136</v>
      </c>
      <c r="F788" s="208">
        <v>76</v>
      </c>
      <c r="G788" s="208">
        <v>38</v>
      </c>
      <c r="H788" s="208">
        <v>24</v>
      </c>
      <c r="I788" s="208">
        <v>15</v>
      </c>
      <c r="J788" s="208"/>
      <c r="K788" s="202"/>
      <c r="L788" s="202"/>
      <c r="M788" s="208">
        <v>8631.76</v>
      </c>
      <c r="N788" s="208">
        <v>5524.99</v>
      </c>
      <c r="O788" s="208">
        <v>4140</v>
      </c>
      <c r="P788" s="208">
        <v>3449.12</v>
      </c>
      <c r="Q788" s="208">
        <v>3462.03</v>
      </c>
      <c r="R788" s="208"/>
      <c r="S788" s="202"/>
      <c r="T788" s="202"/>
      <c r="U788" s="208">
        <v>60.787042253521101</v>
      </c>
      <c r="V788" s="208">
        <v>41.231268656716402</v>
      </c>
      <c r="W788" s="208">
        <v>33.119999999999997</v>
      </c>
      <c r="X788" s="208">
        <v>29.733793103448299</v>
      </c>
      <c r="Y788" s="208">
        <v>30.1046086956522</v>
      </c>
      <c r="Z788" s="208"/>
      <c r="AA788" s="202"/>
      <c r="AB788" s="208" t="s">
        <v>483</v>
      </c>
      <c r="AC788" s="208"/>
      <c r="AD788" s="209" t="s">
        <v>127</v>
      </c>
      <c r="AE788" s="210">
        <v>4</v>
      </c>
      <c r="AF788" s="210"/>
      <c r="AG788" s="210"/>
      <c r="AH788" s="210"/>
      <c r="AI788" s="210"/>
      <c r="AJ788" s="210"/>
      <c r="AK788" s="202"/>
      <c r="AL788" s="202"/>
      <c r="AM788" s="210">
        <v>591.27</v>
      </c>
      <c r="AN788" s="210">
        <v>0</v>
      </c>
      <c r="AO788" s="210">
        <v>0</v>
      </c>
      <c r="AP788" s="210">
        <v>0</v>
      </c>
      <c r="AQ788" s="210">
        <v>0</v>
      </c>
      <c r="AR788" s="210"/>
      <c r="AS788" s="202"/>
      <c r="AT788" s="202"/>
      <c r="AU788" s="210">
        <v>147.8175</v>
      </c>
      <c r="AV788" s="210">
        <v>0</v>
      </c>
      <c r="AW788" s="210">
        <v>0</v>
      </c>
      <c r="AX788" s="210">
        <v>0</v>
      </c>
      <c r="AY788" s="210">
        <v>0</v>
      </c>
      <c r="AZ788" s="210"/>
      <c r="BA788" s="202"/>
    </row>
    <row r="789" spans="1:53" s="211" customFormat="1">
      <c r="A789" s="202"/>
      <c r="B789" s="208" t="s">
        <v>222</v>
      </c>
      <c r="C789" s="208"/>
      <c r="D789" s="209" t="s">
        <v>223</v>
      </c>
      <c r="E789" s="208">
        <v>10</v>
      </c>
      <c r="F789" s="208">
        <v>6</v>
      </c>
      <c r="G789" s="208">
        <v>5</v>
      </c>
      <c r="H789" s="208">
        <v>5</v>
      </c>
      <c r="I789" s="208">
        <v>4</v>
      </c>
      <c r="J789" s="208"/>
      <c r="K789" s="202"/>
      <c r="L789" s="202"/>
      <c r="M789" s="208">
        <v>400.26</v>
      </c>
      <c r="N789" s="208">
        <v>109.25</v>
      </c>
      <c r="O789" s="208">
        <v>108.59</v>
      </c>
      <c r="P789" s="208">
        <v>205.84</v>
      </c>
      <c r="Q789" s="208">
        <v>284.98</v>
      </c>
      <c r="R789" s="208"/>
      <c r="S789" s="202"/>
      <c r="T789" s="202"/>
      <c r="U789" s="208">
        <v>40.026000000000003</v>
      </c>
      <c r="V789" s="208">
        <v>12.1388888888889</v>
      </c>
      <c r="W789" s="208">
        <v>12.0655555555556</v>
      </c>
      <c r="X789" s="208">
        <v>22.871111111111102</v>
      </c>
      <c r="Y789" s="208">
        <v>31.664444444444399</v>
      </c>
      <c r="Z789" s="208"/>
      <c r="AA789" s="202"/>
      <c r="AB789" s="208" t="s">
        <v>253</v>
      </c>
      <c r="AC789" s="208"/>
      <c r="AD789" s="209" t="s">
        <v>254</v>
      </c>
      <c r="AE789" s="210">
        <v>8</v>
      </c>
      <c r="AF789" s="210">
        <v>2</v>
      </c>
      <c r="AG789" s="210">
        <v>2</v>
      </c>
      <c r="AH789" s="210">
        <v>2</v>
      </c>
      <c r="AI789" s="210">
        <v>2</v>
      </c>
      <c r="AJ789" s="210"/>
      <c r="AK789" s="202"/>
      <c r="AL789" s="202"/>
      <c r="AM789" s="210">
        <v>861.29</v>
      </c>
      <c r="AN789" s="210">
        <v>63.27</v>
      </c>
      <c r="AO789" s="210">
        <v>86.57</v>
      </c>
      <c r="AP789" s="210">
        <v>80.53</v>
      </c>
      <c r="AQ789" s="210">
        <v>112.98</v>
      </c>
      <c r="AR789" s="210"/>
      <c r="AS789" s="202"/>
      <c r="AT789" s="202"/>
      <c r="AU789" s="210">
        <v>107.66125</v>
      </c>
      <c r="AV789" s="210">
        <v>7.9087500000000004</v>
      </c>
      <c r="AW789" s="210">
        <v>10.821249999999999</v>
      </c>
      <c r="AX789" s="210">
        <v>26.843333333333302</v>
      </c>
      <c r="AY789" s="210">
        <v>14.1225</v>
      </c>
      <c r="AZ789" s="210"/>
      <c r="BA789" s="202"/>
    </row>
    <row r="790" spans="1:53" s="211" customFormat="1">
      <c r="A790" s="202"/>
      <c r="B790" s="208" t="s">
        <v>224</v>
      </c>
      <c r="C790" s="208"/>
      <c r="D790" s="209" t="s">
        <v>183</v>
      </c>
      <c r="E790" s="208">
        <v>110</v>
      </c>
      <c r="F790" s="208">
        <v>68</v>
      </c>
      <c r="G790" s="208">
        <v>46</v>
      </c>
      <c r="H790" s="208">
        <v>33</v>
      </c>
      <c r="I790" s="208">
        <v>33</v>
      </c>
      <c r="J790" s="208"/>
      <c r="K790" s="202"/>
      <c r="L790" s="202"/>
      <c r="M790" s="208">
        <v>12720.3</v>
      </c>
      <c r="N790" s="208">
        <v>8502.31</v>
      </c>
      <c r="O790" s="208">
        <v>7708.23</v>
      </c>
      <c r="P790" s="208">
        <v>6611.21</v>
      </c>
      <c r="Q790" s="208">
        <v>16243.51</v>
      </c>
      <c r="R790" s="208"/>
      <c r="S790" s="202"/>
      <c r="T790" s="202"/>
      <c r="U790" s="208">
        <v>99.377343749999994</v>
      </c>
      <c r="V790" s="208">
        <v>68.567016129032297</v>
      </c>
      <c r="W790" s="208">
        <v>62.163145161290302</v>
      </c>
      <c r="X790" s="208">
        <v>53.749674796748003</v>
      </c>
      <c r="Y790" s="208">
        <v>132.06105691056899</v>
      </c>
      <c r="Z790" s="208"/>
      <c r="AA790" s="202"/>
      <c r="AB790" s="208" t="s">
        <v>258</v>
      </c>
      <c r="AC790" s="208"/>
      <c r="AD790" s="209" t="s">
        <v>259</v>
      </c>
      <c r="AE790" s="210">
        <v>13</v>
      </c>
      <c r="AF790" s="210">
        <v>8</v>
      </c>
      <c r="AG790" s="210">
        <v>7</v>
      </c>
      <c r="AH790" s="210">
        <v>5</v>
      </c>
      <c r="AI790" s="210">
        <v>5</v>
      </c>
      <c r="AJ790" s="210"/>
      <c r="AK790" s="202"/>
      <c r="AL790" s="202"/>
      <c r="AM790" s="210">
        <v>506.98</v>
      </c>
      <c r="AN790" s="210">
        <v>492.71</v>
      </c>
      <c r="AO790" s="210">
        <v>596.41999999999996</v>
      </c>
      <c r="AP790" s="210">
        <v>556.70000000000005</v>
      </c>
      <c r="AQ790" s="210">
        <v>5788.45</v>
      </c>
      <c r="AR790" s="210"/>
      <c r="AS790" s="202"/>
      <c r="AT790" s="202"/>
      <c r="AU790" s="210">
        <v>33.798666666666698</v>
      </c>
      <c r="AV790" s="210">
        <v>35.193571428571403</v>
      </c>
      <c r="AW790" s="210">
        <v>45.878461538461501</v>
      </c>
      <c r="AX790" s="210">
        <v>50.609090909090902</v>
      </c>
      <c r="AY790" s="210">
        <v>445.26538461538502</v>
      </c>
      <c r="AZ790" s="210"/>
      <c r="BA790" s="202"/>
    </row>
    <row r="791" spans="1:53" s="211" customFormat="1">
      <c r="A791" s="202"/>
      <c r="B791" s="208" t="s">
        <v>225</v>
      </c>
      <c r="C791" s="208"/>
      <c r="D791" s="209" t="s">
        <v>226</v>
      </c>
      <c r="E791" s="208">
        <v>122</v>
      </c>
      <c r="F791" s="208">
        <v>86</v>
      </c>
      <c r="G791" s="208">
        <v>64</v>
      </c>
      <c r="H791" s="208">
        <v>37</v>
      </c>
      <c r="I791" s="208">
        <v>24</v>
      </c>
      <c r="J791" s="208"/>
      <c r="K791" s="202"/>
      <c r="L791" s="202"/>
      <c r="M791" s="208">
        <v>13210.03</v>
      </c>
      <c r="N791" s="208">
        <v>11705.1</v>
      </c>
      <c r="O791" s="208">
        <v>10788.73</v>
      </c>
      <c r="P791" s="208">
        <v>7556.35</v>
      </c>
      <c r="Q791" s="208">
        <v>20873.75</v>
      </c>
      <c r="R791" s="208"/>
      <c r="S791" s="202"/>
      <c r="T791" s="202"/>
      <c r="U791" s="208">
        <v>98.582313432835804</v>
      </c>
      <c r="V791" s="208">
        <v>88.008270676691694</v>
      </c>
      <c r="W791" s="208">
        <v>82.990230769230806</v>
      </c>
      <c r="X791" s="208">
        <v>59.033984375000003</v>
      </c>
      <c r="Y791" s="208">
        <v>156.94548872180499</v>
      </c>
      <c r="Z791" s="208"/>
      <c r="AA791" s="202"/>
      <c r="AB791" s="208" t="s">
        <v>260</v>
      </c>
      <c r="AC791" s="208"/>
      <c r="AD791" s="209" t="s">
        <v>261</v>
      </c>
      <c r="AE791" s="210">
        <v>11</v>
      </c>
      <c r="AF791" s="210">
        <v>6</v>
      </c>
      <c r="AG791" s="210">
        <v>4</v>
      </c>
      <c r="AH791" s="210">
        <v>3</v>
      </c>
      <c r="AI791" s="210">
        <v>2</v>
      </c>
      <c r="AJ791" s="210"/>
      <c r="AK791" s="202"/>
      <c r="AL791" s="202"/>
      <c r="AM791" s="210">
        <v>4165.6000000000004</v>
      </c>
      <c r="AN791" s="210">
        <v>3288.79</v>
      </c>
      <c r="AO791" s="210">
        <v>1606.83</v>
      </c>
      <c r="AP791" s="210">
        <v>1073.95</v>
      </c>
      <c r="AQ791" s="210">
        <v>604.15</v>
      </c>
      <c r="AR791" s="210"/>
      <c r="AS791" s="202"/>
      <c r="AT791" s="202"/>
      <c r="AU791" s="210">
        <v>347.13333333333298</v>
      </c>
      <c r="AV791" s="210">
        <v>274.06583333333299</v>
      </c>
      <c r="AW791" s="210">
        <v>133.9025</v>
      </c>
      <c r="AX791" s="210">
        <v>89.495833333333294</v>
      </c>
      <c r="AY791" s="210">
        <v>50.345833333333303</v>
      </c>
      <c r="AZ791" s="210"/>
      <c r="BA791" s="202"/>
    </row>
    <row r="792" spans="1:53" s="211" customFormat="1">
      <c r="A792" s="202"/>
      <c r="B792" s="208" t="s">
        <v>227</v>
      </c>
      <c r="C792" s="208"/>
      <c r="D792" s="209" t="s">
        <v>228</v>
      </c>
      <c r="E792" s="208">
        <v>273</v>
      </c>
      <c r="F792" s="208">
        <v>118</v>
      </c>
      <c r="G792" s="208">
        <v>199</v>
      </c>
      <c r="H792" s="208">
        <v>19</v>
      </c>
      <c r="I792" s="208">
        <v>142</v>
      </c>
      <c r="J792" s="208"/>
      <c r="K792" s="202"/>
      <c r="L792" s="202"/>
      <c r="M792" s="208">
        <v>31902.84</v>
      </c>
      <c r="N792" s="208">
        <v>15477.58</v>
      </c>
      <c r="O792" s="208">
        <v>42709.71</v>
      </c>
      <c r="P792" s="208">
        <v>2029.13</v>
      </c>
      <c r="Q792" s="208">
        <v>47228.959999999999</v>
      </c>
      <c r="R792" s="208"/>
      <c r="S792" s="202"/>
      <c r="T792" s="202"/>
      <c r="U792" s="208">
        <v>97.562201834862293</v>
      </c>
      <c r="V792" s="208">
        <v>84.576939890710406</v>
      </c>
      <c r="W792" s="208">
        <v>133.886238244514</v>
      </c>
      <c r="X792" s="208">
        <v>34.392033898305101</v>
      </c>
      <c r="Y792" s="208">
        <v>140.98197014925401</v>
      </c>
      <c r="Z792" s="208"/>
      <c r="AA792" s="202"/>
      <c r="AB792" s="208" t="s">
        <v>263</v>
      </c>
      <c r="AC792" s="208"/>
      <c r="AD792" s="209" t="s">
        <v>264</v>
      </c>
      <c r="AE792" s="210">
        <v>18</v>
      </c>
      <c r="AF792" s="210">
        <v>13</v>
      </c>
      <c r="AG792" s="210">
        <v>10</v>
      </c>
      <c r="AH792" s="210">
        <v>3</v>
      </c>
      <c r="AI792" s="210">
        <v>6</v>
      </c>
      <c r="AJ792" s="210"/>
      <c r="AK792" s="202"/>
      <c r="AL792" s="202"/>
      <c r="AM792" s="210">
        <v>6446.62</v>
      </c>
      <c r="AN792" s="210">
        <v>5623.18</v>
      </c>
      <c r="AO792" s="210">
        <v>4960.51</v>
      </c>
      <c r="AP792" s="210">
        <v>48.46</v>
      </c>
      <c r="AQ792" s="210">
        <v>29587.200000000001</v>
      </c>
      <c r="AR792" s="210"/>
      <c r="AS792" s="202"/>
      <c r="AT792" s="202"/>
      <c r="AU792" s="210">
        <v>358.14555555555597</v>
      </c>
      <c r="AV792" s="210">
        <v>281.15899999999999</v>
      </c>
      <c r="AW792" s="210">
        <v>261.079473684211</v>
      </c>
      <c r="AX792" s="210">
        <v>4.4054545454545497</v>
      </c>
      <c r="AY792" s="210">
        <v>1479.36</v>
      </c>
      <c r="AZ792" s="210"/>
      <c r="BA792" s="202"/>
    </row>
    <row r="793" spans="1:53" s="211" customFormat="1" ht="13" thickBot="1">
      <c r="A793" s="202"/>
      <c r="B793" s="212" t="s">
        <v>229</v>
      </c>
      <c r="C793" s="212"/>
      <c r="D793" s="213" t="s">
        <v>100</v>
      </c>
      <c r="E793" s="212">
        <v>1483</v>
      </c>
      <c r="F793" s="212">
        <v>985</v>
      </c>
      <c r="G793" s="212">
        <v>776</v>
      </c>
      <c r="H793" s="212">
        <v>617</v>
      </c>
      <c r="I793" s="212">
        <v>568</v>
      </c>
      <c r="J793" s="212"/>
      <c r="K793" s="202"/>
      <c r="L793" s="202"/>
      <c r="M793" s="212">
        <v>132687.38</v>
      </c>
      <c r="N793" s="208">
        <v>101974.14</v>
      </c>
      <c r="O793" s="208">
        <v>97788.540000000095</v>
      </c>
      <c r="P793" s="208">
        <v>86170.23</v>
      </c>
      <c r="Q793" s="208">
        <v>171978.37</v>
      </c>
      <c r="R793" s="208"/>
      <c r="S793" s="202"/>
      <c r="T793" s="202"/>
      <c r="U793" s="214">
        <v>79.596508698260394</v>
      </c>
      <c r="V793" s="214">
        <v>63.377339962709797</v>
      </c>
      <c r="W793" s="214">
        <v>61.696239747634102</v>
      </c>
      <c r="X793" s="214">
        <v>55.6295868302131</v>
      </c>
      <c r="Y793" s="214">
        <v>106.42225866336599</v>
      </c>
      <c r="Z793" s="214"/>
      <c r="AA793" s="202"/>
      <c r="AB793" s="212" t="s">
        <v>265</v>
      </c>
      <c r="AC793" s="212"/>
      <c r="AD793" s="213" t="s">
        <v>140</v>
      </c>
      <c r="AE793" s="215">
        <v>7</v>
      </c>
      <c r="AF793" s="215">
        <v>3</v>
      </c>
      <c r="AG793" s="215">
        <v>6</v>
      </c>
      <c r="AH793" s="215">
        <v>2</v>
      </c>
      <c r="AI793" s="215">
        <v>4</v>
      </c>
      <c r="AJ793" s="215"/>
      <c r="AK793" s="202"/>
      <c r="AL793" s="202"/>
      <c r="AM793" s="216">
        <v>1318.13</v>
      </c>
      <c r="AN793" s="215">
        <v>82.44</v>
      </c>
      <c r="AO793" s="215">
        <v>2600.0300000000002</v>
      </c>
      <c r="AP793" s="215">
        <v>34.56</v>
      </c>
      <c r="AQ793" s="215">
        <v>886.82</v>
      </c>
      <c r="AR793" s="215"/>
      <c r="AS793" s="202"/>
      <c r="AT793" s="202"/>
      <c r="AU793" s="216">
        <v>188.30428571428601</v>
      </c>
      <c r="AV793" s="215">
        <v>16.488</v>
      </c>
      <c r="AW793" s="215">
        <v>371.43285714285702</v>
      </c>
      <c r="AX793" s="215">
        <v>11.52</v>
      </c>
      <c r="AY793" s="215">
        <v>126.688571428571</v>
      </c>
      <c r="AZ793" s="215"/>
      <c r="BA793" s="202"/>
    </row>
    <row r="794" spans="1:53" s="211" customFormat="1">
      <c r="A794" s="202"/>
      <c r="B794" s="208" t="s">
        <v>229</v>
      </c>
      <c r="C794" s="208"/>
      <c r="D794" s="209" t="s">
        <v>101</v>
      </c>
      <c r="E794" s="208">
        <v>1</v>
      </c>
      <c r="F794" s="208">
        <v>1</v>
      </c>
      <c r="G794" s="208">
        <v>1</v>
      </c>
      <c r="H794" s="208"/>
      <c r="I794" s="208"/>
      <c r="J794" s="208"/>
      <c r="K794" s="202"/>
      <c r="L794" s="202"/>
      <c r="M794" s="208">
        <v>55.07</v>
      </c>
      <c r="N794" s="208">
        <v>112.19</v>
      </c>
      <c r="O794" s="208">
        <v>64.010000000000005</v>
      </c>
      <c r="P794" s="208">
        <v>0</v>
      </c>
      <c r="Q794" s="208">
        <v>0</v>
      </c>
      <c r="R794" s="208"/>
      <c r="S794" s="202"/>
      <c r="T794" s="202"/>
      <c r="U794" s="208">
        <v>55.07</v>
      </c>
      <c r="V794" s="208">
        <v>112.19</v>
      </c>
      <c r="W794" s="208">
        <v>64.010000000000005</v>
      </c>
      <c r="X794" s="208">
        <v>0</v>
      </c>
      <c r="Y794" s="208">
        <v>0</v>
      </c>
      <c r="Z794" s="208"/>
      <c r="AA794" s="202"/>
      <c r="AB794" s="208" t="s">
        <v>266</v>
      </c>
      <c r="AC794" s="208"/>
      <c r="AD794" s="209" t="s">
        <v>162</v>
      </c>
      <c r="AE794" s="210">
        <v>13</v>
      </c>
      <c r="AF794" s="210">
        <v>8</v>
      </c>
      <c r="AG794" s="210">
        <v>5</v>
      </c>
      <c r="AH794" s="210">
        <v>2</v>
      </c>
      <c r="AI794" s="210">
        <v>3</v>
      </c>
      <c r="AJ794" s="210"/>
      <c r="AK794" s="202"/>
      <c r="AL794" s="202"/>
      <c r="AM794" s="210">
        <v>1524.73</v>
      </c>
      <c r="AN794" s="210">
        <v>524.33000000000004</v>
      </c>
      <c r="AO794" s="210">
        <v>642.75</v>
      </c>
      <c r="AP794" s="210">
        <v>43.99</v>
      </c>
      <c r="AQ794" s="210">
        <v>596.71</v>
      </c>
      <c r="AR794" s="210"/>
      <c r="AS794" s="202"/>
      <c r="AT794" s="202"/>
      <c r="AU794" s="210">
        <v>117.286923076923</v>
      </c>
      <c r="AV794" s="210">
        <v>40.333076923076902</v>
      </c>
      <c r="AW794" s="210">
        <v>49.442307692307701</v>
      </c>
      <c r="AX794" s="210">
        <v>3.9990909090909099</v>
      </c>
      <c r="AY794" s="210">
        <v>45.9007692307692</v>
      </c>
      <c r="AZ794" s="210"/>
      <c r="BA794" s="202"/>
    </row>
    <row r="795" spans="1:53" s="211" customFormat="1">
      <c r="A795" s="202"/>
      <c r="B795" s="208" t="s">
        <v>230</v>
      </c>
      <c r="C795" s="208"/>
      <c r="D795" s="209" t="s">
        <v>134</v>
      </c>
      <c r="E795" s="208">
        <v>1</v>
      </c>
      <c r="F795" s="208"/>
      <c r="G795" s="208"/>
      <c r="H795" s="208"/>
      <c r="I795" s="208"/>
      <c r="J795" s="208"/>
      <c r="K795" s="202"/>
      <c r="L795" s="202"/>
      <c r="M795" s="208">
        <v>196.58</v>
      </c>
      <c r="N795" s="208">
        <v>0</v>
      </c>
      <c r="O795" s="208">
        <v>0</v>
      </c>
      <c r="P795" s="208">
        <v>0</v>
      </c>
      <c r="Q795" s="208">
        <v>0</v>
      </c>
      <c r="R795" s="208"/>
      <c r="S795" s="202"/>
      <c r="T795" s="202"/>
      <c r="U795" s="208">
        <v>196.58</v>
      </c>
      <c r="V795" s="208">
        <v>0</v>
      </c>
      <c r="W795" s="208">
        <v>0</v>
      </c>
      <c r="X795" s="208">
        <v>0</v>
      </c>
      <c r="Y795" s="208">
        <v>0</v>
      </c>
      <c r="Z795" s="208"/>
      <c r="AA795" s="202"/>
      <c r="AB795" s="208" t="s">
        <v>267</v>
      </c>
      <c r="AC795" s="208"/>
      <c r="AD795" s="209" t="s">
        <v>84</v>
      </c>
      <c r="AE795" s="210">
        <v>1</v>
      </c>
      <c r="AF795" s="210">
        <v>1</v>
      </c>
      <c r="AG795" s="210">
        <v>1</v>
      </c>
      <c r="AH795" s="210"/>
      <c r="AI795" s="210"/>
      <c r="AJ795" s="210"/>
      <c r="AK795" s="202"/>
      <c r="AL795" s="202"/>
      <c r="AM795" s="210">
        <v>458.42</v>
      </c>
      <c r="AN795" s="210">
        <v>326.70999999999998</v>
      </c>
      <c r="AO795" s="210">
        <v>187.22</v>
      </c>
      <c r="AP795" s="210">
        <v>0</v>
      </c>
      <c r="AQ795" s="210">
        <v>0</v>
      </c>
      <c r="AR795" s="210"/>
      <c r="AS795" s="202"/>
      <c r="AT795" s="202"/>
      <c r="AU795" s="210">
        <v>458.42</v>
      </c>
      <c r="AV795" s="210">
        <v>326.70999999999998</v>
      </c>
      <c r="AW795" s="210">
        <v>187.22</v>
      </c>
      <c r="AX795" s="210">
        <v>0</v>
      </c>
      <c r="AY795" s="210">
        <v>0</v>
      </c>
      <c r="AZ795" s="210"/>
      <c r="BA795" s="202"/>
    </row>
    <row r="796" spans="1:53" s="211" customFormat="1">
      <c r="A796" s="202"/>
      <c r="B796" s="208" t="s">
        <v>230</v>
      </c>
      <c r="C796" s="208"/>
      <c r="D796" s="209" t="s">
        <v>231</v>
      </c>
      <c r="E796" s="208">
        <v>31</v>
      </c>
      <c r="F796" s="208">
        <v>20</v>
      </c>
      <c r="G796" s="208">
        <v>16</v>
      </c>
      <c r="H796" s="208">
        <v>10</v>
      </c>
      <c r="I796" s="208">
        <v>12</v>
      </c>
      <c r="J796" s="208"/>
      <c r="K796" s="202"/>
      <c r="L796" s="202"/>
      <c r="M796" s="208">
        <v>3918.46</v>
      </c>
      <c r="N796" s="208">
        <v>2743.25</v>
      </c>
      <c r="O796" s="208">
        <v>2332.27</v>
      </c>
      <c r="P796" s="208">
        <v>946.54</v>
      </c>
      <c r="Q796" s="208">
        <v>1764.18</v>
      </c>
      <c r="R796" s="208"/>
      <c r="S796" s="202"/>
      <c r="T796" s="202"/>
      <c r="U796" s="208">
        <v>97.961500000000001</v>
      </c>
      <c r="V796" s="208">
        <v>66.908536585365894</v>
      </c>
      <c r="W796" s="208">
        <v>56.884634146341497</v>
      </c>
      <c r="X796" s="208">
        <v>23.086341463414598</v>
      </c>
      <c r="Y796" s="208">
        <v>39.204000000000001</v>
      </c>
      <c r="Z796" s="208"/>
      <c r="AA796" s="202"/>
      <c r="AB796" s="208" t="s">
        <v>271</v>
      </c>
      <c r="AC796" s="208"/>
      <c r="AD796" s="209" t="s">
        <v>272</v>
      </c>
      <c r="AE796" s="210">
        <v>4</v>
      </c>
      <c r="AF796" s="210">
        <v>2</v>
      </c>
      <c r="AG796" s="210">
        <v>2</v>
      </c>
      <c r="AH796" s="210">
        <v>1</v>
      </c>
      <c r="AI796" s="210"/>
      <c r="AJ796" s="210"/>
      <c r="AK796" s="202"/>
      <c r="AL796" s="202"/>
      <c r="AM796" s="210">
        <v>3462.66</v>
      </c>
      <c r="AN796" s="210">
        <v>3112.4</v>
      </c>
      <c r="AO796" s="210">
        <v>1218.83</v>
      </c>
      <c r="AP796" s="210">
        <v>44.65</v>
      </c>
      <c r="AQ796" s="210">
        <v>0</v>
      </c>
      <c r="AR796" s="210"/>
      <c r="AS796" s="202"/>
      <c r="AT796" s="202"/>
      <c r="AU796" s="210">
        <v>865.66499999999996</v>
      </c>
      <c r="AV796" s="210">
        <v>1037.4666666666701</v>
      </c>
      <c r="AW796" s="210">
        <v>304.70749999999998</v>
      </c>
      <c r="AX796" s="210">
        <v>14.883333333333301</v>
      </c>
      <c r="AY796" s="210">
        <v>0</v>
      </c>
      <c r="AZ796" s="210"/>
      <c r="BA796" s="202"/>
    </row>
    <row r="797" spans="1:53" s="211" customFormat="1">
      <c r="A797" s="202"/>
      <c r="B797" s="208" t="s">
        <v>455</v>
      </c>
      <c r="C797" s="208"/>
      <c r="D797" s="209" t="s">
        <v>444</v>
      </c>
      <c r="E797" s="208">
        <v>13</v>
      </c>
      <c r="F797" s="208">
        <v>7</v>
      </c>
      <c r="G797" s="208">
        <v>10</v>
      </c>
      <c r="H797" s="208">
        <v>5</v>
      </c>
      <c r="I797" s="208">
        <v>9</v>
      </c>
      <c r="J797" s="208"/>
      <c r="K797" s="202"/>
      <c r="L797" s="202"/>
      <c r="M797" s="208">
        <v>1125</v>
      </c>
      <c r="N797" s="208">
        <v>576.65</v>
      </c>
      <c r="O797" s="208">
        <v>1164.5</v>
      </c>
      <c r="P797" s="208">
        <v>509.24</v>
      </c>
      <c r="Q797" s="208">
        <v>6557.43</v>
      </c>
      <c r="R797" s="208"/>
      <c r="S797" s="202"/>
      <c r="T797" s="202"/>
      <c r="U797" s="208">
        <v>86.538461538461505</v>
      </c>
      <c r="V797" s="208">
        <v>72.081249999999997</v>
      </c>
      <c r="W797" s="208">
        <v>89.576923076923094</v>
      </c>
      <c r="X797" s="208">
        <v>72.748571428571395</v>
      </c>
      <c r="Y797" s="208">
        <v>409.83937500000002</v>
      </c>
      <c r="Z797" s="208"/>
      <c r="AA797" s="202"/>
      <c r="AB797" s="208" t="s">
        <v>273</v>
      </c>
      <c r="AC797" s="208"/>
      <c r="AD797" s="209" t="s">
        <v>162</v>
      </c>
      <c r="AE797" s="210">
        <v>67</v>
      </c>
      <c r="AF797" s="210">
        <v>25</v>
      </c>
      <c r="AG797" s="210">
        <v>17</v>
      </c>
      <c r="AH797" s="210">
        <v>11</v>
      </c>
      <c r="AI797" s="210">
        <v>8</v>
      </c>
      <c r="AJ797" s="210"/>
      <c r="AK797" s="202"/>
      <c r="AL797" s="202"/>
      <c r="AM797" s="210">
        <v>23784.94</v>
      </c>
      <c r="AN797" s="210">
        <v>12009.51</v>
      </c>
      <c r="AO797" s="210">
        <v>12101.65</v>
      </c>
      <c r="AP797" s="210">
        <v>6076.07</v>
      </c>
      <c r="AQ797" s="210">
        <v>11472.15</v>
      </c>
      <c r="AR797" s="210"/>
      <c r="AS797" s="202"/>
      <c r="AT797" s="202"/>
      <c r="AU797" s="210">
        <v>344.70927536231898</v>
      </c>
      <c r="AV797" s="210">
        <v>190.62714285714301</v>
      </c>
      <c r="AW797" s="210">
        <v>189.08828124999999</v>
      </c>
      <c r="AX797" s="210">
        <v>96.4455555555556</v>
      </c>
      <c r="AY797" s="210">
        <v>179.25234374999999</v>
      </c>
      <c r="AZ797" s="210"/>
      <c r="BA797" s="202"/>
    </row>
    <row r="798" spans="1:53" s="211" customFormat="1">
      <c r="A798" s="202"/>
      <c r="B798" s="208" t="s">
        <v>232</v>
      </c>
      <c r="C798" s="208"/>
      <c r="D798" s="209" t="s">
        <v>183</v>
      </c>
      <c r="E798" s="208">
        <v>73</v>
      </c>
      <c r="F798" s="208">
        <v>50</v>
      </c>
      <c r="G798" s="208">
        <v>32</v>
      </c>
      <c r="H798" s="208">
        <v>28</v>
      </c>
      <c r="I798" s="208">
        <v>20</v>
      </c>
      <c r="J798" s="208"/>
      <c r="K798" s="202"/>
      <c r="L798" s="202"/>
      <c r="M798" s="208">
        <v>3155.39</v>
      </c>
      <c r="N798" s="208">
        <v>2120.6</v>
      </c>
      <c r="O798" s="208">
        <v>2341.44</v>
      </c>
      <c r="P798" s="208">
        <v>2888.3</v>
      </c>
      <c r="Q798" s="208">
        <v>6447.1</v>
      </c>
      <c r="R798" s="208"/>
      <c r="S798" s="202"/>
      <c r="T798" s="202"/>
      <c r="U798" s="208">
        <v>42.640405405405403</v>
      </c>
      <c r="V798" s="208">
        <v>29.0493150684932</v>
      </c>
      <c r="W798" s="208">
        <v>33.449142857142903</v>
      </c>
      <c r="X798" s="208">
        <v>41.859420289855102</v>
      </c>
      <c r="Y798" s="208">
        <v>93.436231884058003</v>
      </c>
      <c r="Z798" s="208"/>
      <c r="AA798" s="202"/>
      <c r="AB798" s="208" t="s">
        <v>274</v>
      </c>
      <c r="AC798" s="208"/>
      <c r="AD798" s="209" t="s">
        <v>275</v>
      </c>
      <c r="AE798" s="210">
        <v>24</v>
      </c>
      <c r="AF798" s="210">
        <v>9</v>
      </c>
      <c r="AG798" s="210">
        <v>5</v>
      </c>
      <c r="AH798" s="210">
        <v>2</v>
      </c>
      <c r="AI798" s="210">
        <v>1</v>
      </c>
      <c r="AJ798" s="210"/>
      <c r="AK798" s="202"/>
      <c r="AL798" s="202"/>
      <c r="AM798" s="210">
        <v>4970.4799999999996</v>
      </c>
      <c r="AN798" s="210">
        <v>697.45</v>
      </c>
      <c r="AO798" s="210">
        <v>636.62</v>
      </c>
      <c r="AP798" s="210">
        <v>124.5</v>
      </c>
      <c r="AQ798" s="210">
        <v>82.62</v>
      </c>
      <c r="AR798" s="210"/>
      <c r="AS798" s="202"/>
      <c r="AT798" s="202"/>
      <c r="AU798" s="210">
        <v>207.10333333333301</v>
      </c>
      <c r="AV798" s="210">
        <v>29.060416666666701</v>
      </c>
      <c r="AW798" s="210">
        <v>27.6791304347826</v>
      </c>
      <c r="AX798" s="210">
        <v>5.6590909090909101</v>
      </c>
      <c r="AY798" s="210">
        <v>3.5921739130434802</v>
      </c>
      <c r="AZ798" s="210"/>
      <c r="BA798" s="202"/>
    </row>
    <row r="799" spans="1:53" s="211" customFormat="1">
      <c r="A799" s="202"/>
      <c r="B799" s="208" t="s">
        <v>233</v>
      </c>
      <c r="C799" s="208"/>
      <c r="D799" s="209" t="s">
        <v>234</v>
      </c>
      <c r="E799" s="208">
        <v>119</v>
      </c>
      <c r="F799" s="208">
        <v>78</v>
      </c>
      <c r="G799" s="208">
        <v>53</v>
      </c>
      <c r="H799" s="208">
        <v>38</v>
      </c>
      <c r="I799" s="208">
        <v>36</v>
      </c>
      <c r="J799" s="208"/>
      <c r="K799" s="202"/>
      <c r="L799" s="202"/>
      <c r="M799" s="208">
        <v>16300.73</v>
      </c>
      <c r="N799" s="208">
        <v>8240.73</v>
      </c>
      <c r="O799" s="208">
        <v>7602.01</v>
      </c>
      <c r="P799" s="208">
        <v>5718.75</v>
      </c>
      <c r="Q799" s="208">
        <v>7376.07</v>
      </c>
      <c r="R799" s="208"/>
      <c r="S799" s="202"/>
      <c r="T799" s="202"/>
      <c r="U799" s="208">
        <v>122.561879699248</v>
      </c>
      <c r="V799" s="208">
        <v>61.960375939849598</v>
      </c>
      <c r="W799" s="208">
        <v>58.0306106870229</v>
      </c>
      <c r="X799" s="208">
        <v>42.9981203007519</v>
      </c>
      <c r="Y799" s="208">
        <v>53.839927007299302</v>
      </c>
      <c r="Z799" s="208"/>
      <c r="AA799" s="202"/>
      <c r="AB799" s="208" t="s">
        <v>276</v>
      </c>
      <c r="AC799" s="208"/>
      <c r="AD799" s="209" t="s">
        <v>112</v>
      </c>
      <c r="AE799" s="210">
        <v>7</v>
      </c>
      <c r="AF799" s="210">
        <v>6</v>
      </c>
      <c r="AG799" s="210">
        <v>2</v>
      </c>
      <c r="AH799" s="210">
        <v>2</v>
      </c>
      <c r="AI799" s="210">
        <v>2</v>
      </c>
      <c r="AJ799" s="210"/>
      <c r="AK799" s="202"/>
      <c r="AL799" s="202"/>
      <c r="AM799" s="210">
        <v>4120.63</v>
      </c>
      <c r="AN799" s="210">
        <v>4479.34</v>
      </c>
      <c r="AO799" s="210">
        <v>1397.67</v>
      </c>
      <c r="AP799" s="210">
        <v>1466.97</v>
      </c>
      <c r="AQ799" s="210">
        <v>514.75</v>
      </c>
      <c r="AR799" s="210"/>
      <c r="AS799" s="202"/>
      <c r="AT799" s="202"/>
      <c r="AU799" s="210">
        <v>588.66142857142802</v>
      </c>
      <c r="AV799" s="210">
        <v>639.905714285714</v>
      </c>
      <c r="AW799" s="210">
        <v>199.66714285714301</v>
      </c>
      <c r="AX799" s="210">
        <v>209.56714285714301</v>
      </c>
      <c r="AY799" s="210">
        <v>73.535714285714306</v>
      </c>
      <c r="AZ799" s="210"/>
      <c r="BA799" s="202"/>
    </row>
    <row r="800" spans="1:53" s="211" customFormat="1">
      <c r="A800" s="202"/>
      <c r="B800" s="208" t="s">
        <v>235</v>
      </c>
      <c r="C800" s="208"/>
      <c r="D800" s="209" t="s">
        <v>236</v>
      </c>
      <c r="E800" s="208">
        <v>58</v>
      </c>
      <c r="F800" s="208">
        <v>32</v>
      </c>
      <c r="G800" s="208">
        <v>24</v>
      </c>
      <c r="H800" s="208">
        <v>20</v>
      </c>
      <c r="I800" s="208">
        <v>23</v>
      </c>
      <c r="J800" s="208"/>
      <c r="K800" s="202"/>
      <c r="L800" s="202"/>
      <c r="M800" s="208">
        <v>7032.38</v>
      </c>
      <c r="N800" s="208">
        <v>4290.5600000000004</v>
      </c>
      <c r="O800" s="208">
        <v>3390.59</v>
      </c>
      <c r="P800" s="208">
        <v>2889.32</v>
      </c>
      <c r="Q800" s="208">
        <v>6280.06</v>
      </c>
      <c r="R800" s="208"/>
      <c r="S800" s="202"/>
      <c r="T800" s="202"/>
      <c r="U800" s="208">
        <v>108.190461538462</v>
      </c>
      <c r="V800" s="208">
        <v>68.104126984127006</v>
      </c>
      <c r="W800" s="208">
        <v>52.977968750000002</v>
      </c>
      <c r="X800" s="208">
        <v>50.689824561403498</v>
      </c>
      <c r="Y800" s="208">
        <v>104.667666666667</v>
      </c>
      <c r="Z800" s="208"/>
      <c r="AA800" s="202"/>
      <c r="AB800" s="208" t="s">
        <v>277</v>
      </c>
      <c r="AC800" s="208"/>
      <c r="AD800" s="209" t="s">
        <v>278</v>
      </c>
      <c r="AE800" s="210">
        <v>11</v>
      </c>
      <c r="AF800" s="210">
        <v>2</v>
      </c>
      <c r="AG800" s="210">
        <v>1</v>
      </c>
      <c r="AH800" s="210">
        <v>1</v>
      </c>
      <c r="AI800" s="210">
        <v>1</v>
      </c>
      <c r="AJ800" s="210"/>
      <c r="AK800" s="202"/>
      <c r="AL800" s="202"/>
      <c r="AM800" s="210">
        <v>10492.93</v>
      </c>
      <c r="AN800" s="210">
        <v>1041.82</v>
      </c>
      <c r="AO800" s="210">
        <v>1017.06</v>
      </c>
      <c r="AP800" s="210">
        <v>170.58</v>
      </c>
      <c r="AQ800" s="210">
        <v>1429.43</v>
      </c>
      <c r="AR800" s="210"/>
      <c r="AS800" s="202"/>
      <c r="AT800" s="202"/>
      <c r="AU800" s="210">
        <v>807.14846153846202</v>
      </c>
      <c r="AV800" s="210">
        <v>94.710909090909098</v>
      </c>
      <c r="AW800" s="210">
        <v>84.754999999999995</v>
      </c>
      <c r="AX800" s="210">
        <v>15.507272727272699</v>
      </c>
      <c r="AY800" s="210">
        <v>119.119166666667</v>
      </c>
      <c r="AZ800" s="210"/>
      <c r="BA800" s="202"/>
    </row>
    <row r="801" spans="1:53" s="211" customFormat="1">
      <c r="A801" s="202"/>
      <c r="B801" s="208" t="s">
        <v>237</v>
      </c>
      <c r="C801" s="208"/>
      <c r="D801" s="209" t="s">
        <v>238</v>
      </c>
      <c r="E801" s="208">
        <v>61</v>
      </c>
      <c r="F801" s="208">
        <v>30</v>
      </c>
      <c r="G801" s="208">
        <v>24</v>
      </c>
      <c r="H801" s="208">
        <v>16</v>
      </c>
      <c r="I801" s="208">
        <v>13</v>
      </c>
      <c r="J801" s="208"/>
      <c r="K801" s="202"/>
      <c r="L801" s="202"/>
      <c r="M801" s="208">
        <v>6625.65</v>
      </c>
      <c r="N801" s="208">
        <v>3589.32</v>
      </c>
      <c r="O801" s="208">
        <v>3104.37</v>
      </c>
      <c r="P801" s="208">
        <v>2838.85</v>
      </c>
      <c r="Q801" s="208">
        <v>8656.5</v>
      </c>
      <c r="R801" s="208"/>
      <c r="S801" s="202"/>
      <c r="T801" s="202"/>
      <c r="U801" s="208">
        <v>101.933076923077</v>
      </c>
      <c r="V801" s="208">
        <v>56.083125000000003</v>
      </c>
      <c r="W801" s="208">
        <v>47.759538461538497</v>
      </c>
      <c r="X801" s="208">
        <v>43.6746153846154</v>
      </c>
      <c r="Y801" s="208">
        <v>131.15909090909099</v>
      </c>
      <c r="Z801" s="208"/>
      <c r="AA801" s="202"/>
      <c r="AB801" s="208" t="s">
        <v>279</v>
      </c>
      <c r="AC801" s="208"/>
      <c r="AD801" s="209" t="s">
        <v>112</v>
      </c>
      <c r="AE801" s="210">
        <v>1</v>
      </c>
      <c r="AF801" s="210"/>
      <c r="AG801" s="210"/>
      <c r="AH801" s="210"/>
      <c r="AI801" s="210"/>
      <c r="AJ801" s="210"/>
      <c r="AK801" s="202"/>
      <c r="AL801" s="202"/>
      <c r="AM801" s="210">
        <v>9.9600000000000009</v>
      </c>
      <c r="AN801" s="210"/>
      <c r="AO801" s="210">
        <v>0</v>
      </c>
      <c r="AP801" s="210"/>
      <c r="AQ801" s="210">
        <v>0</v>
      </c>
      <c r="AR801" s="210"/>
      <c r="AS801" s="202"/>
      <c r="AT801" s="202"/>
      <c r="AU801" s="210">
        <v>9.9600000000000009</v>
      </c>
      <c r="AV801" s="210"/>
      <c r="AW801" s="210">
        <v>0</v>
      </c>
      <c r="AX801" s="210"/>
      <c r="AY801" s="210">
        <v>0</v>
      </c>
      <c r="AZ801" s="210"/>
      <c r="BA801" s="202"/>
    </row>
    <row r="802" spans="1:53" s="211" customFormat="1">
      <c r="A802" s="202"/>
      <c r="B802" s="208" t="s">
        <v>237</v>
      </c>
      <c r="C802" s="208"/>
      <c r="D802" s="209" t="s">
        <v>254</v>
      </c>
      <c r="E802" s="208">
        <v>7</v>
      </c>
      <c r="F802" s="208">
        <v>5</v>
      </c>
      <c r="G802" s="208">
        <v>3</v>
      </c>
      <c r="H802" s="208">
        <v>4</v>
      </c>
      <c r="I802" s="208">
        <v>4</v>
      </c>
      <c r="J802" s="208"/>
      <c r="K802" s="202"/>
      <c r="L802" s="202"/>
      <c r="M802" s="208">
        <v>689.65</v>
      </c>
      <c r="N802" s="208">
        <v>557.02</v>
      </c>
      <c r="O802" s="208">
        <v>868.7</v>
      </c>
      <c r="P802" s="208">
        <v>1128.31</v>
      </c>
      <c r="Q802" s="208">
        <v>2252.13</v>
      </c>
      <c r="R802" s="208"/>
      <c r="S802" s="202"/>
      <c r="T802" s="202"/>
      <c r="U802" s="208">
        <v>86.206249999999997</v>
      </c>
      <c r="V802" s="208">
        <v>69.627499999999998</v>
      </c>
      <c r="W802" s="208">
        <v>108.58750000000001</v>
      </c>
      <c r="X802" s="208">
        <v>141.03874999999999</v>
      </c>
      <c r="Y802" s="208">
        <v>250.23666666666699</v>
      </c>
      <c r="Z802" s="208"/>
      <c r="AA802" s="202"/>
      <c r="AB802" s="208" t="s">
        <v>280</v>
      </c>
      <c r="AC802" s="208"/>
      <c r="AD802" s="209" t="s">
        <v>183</v>
      </c>
      <c r="AE802" s="210">
        <v>2</v>
      </c>
      <c r="AF802" s="210"/>
      <c r="AG802" s="210"/>
      <c r="AH802" s="210"/>
      <c r="AI802" s="210"/>
      <c r="AJ802" s="210"/>
      <c r="AK802" s="202"/>
      <c r="AL802" s="202"/>
      <c r="AM802" s="210">
        <v>2514.52</v>
      </c>
      <c r="AN802" s="210">
        <v>0</v>
      </c>
      <c r="AO802" s="210">
        <v>0</v>
      </c>
      <c r="AP802" s="210">
        <v>0</v>
      </c>
      <c r="AQ802" s="210">
        <v>0</v>
      </c>
      <c r="AR802" s="210"/>
      <c r="AS802" s="202"/>
      <c r="AT802" s="202"/>
      <c r="AU802" s="210">
        <v>1257.26</v>
      </c>
      <c r="AV802" s="210">
        <v>0</v>
      </c>
      <c r="AW802" s="210">
        <v>0</v>
      </c>
      <c r="AX802" s="210">
        <v>0</v>
      </c>
      <c r="AY802" s="210">
        <v>0</v>
      </c>
      <c r="AZ802" s="210"/>
      <c r="BA802" s="202"/>
    </row>
    <row r="803" spans="1:53" s="211" customFormat="1" ht="13" thickBot="1">
      <c r="A803" s="202"/>
      <c r="B803" s="212" t="s">
        <v>239</v>
      </c>
      <c r="C803" s="212"/>
      <c r="D803" s="213" t="s">
        <v>91</v>
      </c>
      <c r="E803" s="212">
        <v>1104</v>
      </c>
      <c r="F803" s="212">
        <v>690</v>
      </c>
      <c r="G803" s="212">
        <v>520</v>
      </c>
      <c r="H803" s="212">
        <v>348</v>
      </c>
      <c r="I803" s="212">
        <v>287</v>
      </c>
      <c r="J803" s="212"/>
      <c r="K803" s="202"/>
      <c r="L803" s="202"/>
      <c r="M803" s="212">
        <v>112134.91</v>
      </c>
      <c r="N803" s="208">
        <v>76440.89</v>
      </c>
      <c r="O803" s="208">
        <v>74292.69</v>
      </c>
      <c r="P803" s="208">
        <v>59671.519999999997</v>
      </c>
      <c r="Q803" s="208">
        <v>84446.22</v>
      </c>
      <c r="R803" s="208"/>
      <c r="S803" s="202"/>
      <c r="T803" s="202"/>
      <c r="U803" s="214">
        <v>89.564624600638993</v>
      </c>
      <c r="V803" s="214">
        <v>62.400726530612303</v>
      </c>
      <c r="W803" s="214">
        <v>61.7561845386534</v>
      </c>
      <c r="X803" s="214">
        <v>50.526265876376002</v>
      </c>
      <c r="Y803" s="214">
        <v>68.823325183374095</v>
      </c>
      <c r="Z803" s="214"/>
      <c r="AA803" s="202"/>
      <c r="AB803" s="212" t="s">
        <v>281</v>
      </c>
      <c r="AC803" s="212"/>
      <c r="AD803" s="213" t="s">
        <v>282</v>
      </c>
      <c r="AE803" s="215">
        <v>16</v>
      </c>
      <c r="AF803" s="215">
        <v>12</v>
      </c>
      <c r="AG803" s="215">
        <v>8</v>
      </c>
      <c r="AH803" s="215">
        <v>8</v>
      </c>
      <c r="AI803" s="215">
        <v>7</v>
      </c>
      <c r="AJ803" s="215"/>
      <c r="AK803" s="202"/>
      <c r="AL803" s="202"/>
      <c r="AM803" s="216">
        <v>5613.15</v>
      </c>
      <c r="AN803" s="215">
        <v>7087.79</v>
      </c>
      <c r="AO803" s="215">
        <v>4097.67</v>
      </c>
      <c r="AP803" s="215">
        <v>3489.41</v>
      </c>
      <c r="AQ803" s="215">
        <v>5135.63</v>
      </c>
      <c r="AR803" s="215"/>
      <c r="AS803" s="202"/>
      <c r="AT803" s="202"/>
      <c r="AU803" s="216">
        <v>350.82187499999998</v>
      </c>
      <c r="AV803" s="215">
        <v>442.986875</v>
      </c>
      <c r="AW803" s="215">
        <v>256.104375</v>
      </c>
      <c r="AX803" s="215">
        <v>218.08812499999999</v>
      </c>
      <c r="AY803" s="215">
        <v>342.375333333333</v>
      </c>
      <c r="AZ803" s="215"/>
      <c r="BA803" s="202"/>
    </row>
    <row r="804" spans="1:53" s="211" customFormat="1">
      <c r="A804" s="202"/>
      <c r="B804" s="208" t="s">
        <v>240</v>
      </c>
      <c r="C804" s="208"/>
      <c r="D804" s="209" t="s">
        <v>241</v>
      </c>
      <c r="E804" s="208">
        <v>33</v>
      </c>
      <c r="F804" s="208">
        <v>17</v>
      </c>
      <c r="G804" s="208">
        <v>12</v>
      </c>
      <c r="H804" s="208">
        <v>9</v>
      </c>
      <c r="I804" s="208">
        <v>9</v>
      </c>
      <c r="J804" s="208"/>
      <c r="K804" s="202"/>
      <c r="L804" s="202"/>
      <c r="M804" s="208">
        <v>4888.3500000000004</v>
      </c>
      <c r="N804" s="208">
        <v>2360.9499999999998</v>
      </c>
      <c r="O804" s="208">
        <v>2750.98</v>
      </c>
      <c r="P804" s="208">
        <v>2052.02</v>
      </c>
      <c r="Q804" s="208">
        <v>4891.01</v>
      </c>
      <c r="R804" s="208"/>
      <c r="S804" s="202"/>
      <c r="T804" s="202"/>
      <c r="U804" s="208">
        <v>132.11756756756799</v>
      </c>
      <c r="V804" s="208">
        <v>62.130263157894703</v>
      </c>
      <c r="W804" s="208">
        <v>70.537948717948694</v>
      </c>
      <c r="X804" s="208">
        <v>52.615897435897402</v>
      </c>
      <c r="Y804" s="208">
        <v>125.41051282051301</v>
      </c>
      <c r="Z804" s="208"/>
      <c r="AA804" s="202"/>
      <c r="AB804" s="208" t="s">
        <v>283</v>
      </c>
      <c r="AC804" s="208"/>
      <c r="AD804" s="209" t="s">
        <v>113</v>
      </c>
      <c r="AE804" s="210">
        <v>227</v>
      </c>
      <c r="AF804" s="210">
        <v>69</v>
      </c>
      <c r="AG804" s="210">
        <v>38</v>
      </c>
      <c r="AH804" s="210">
        <v>25</v>
      </c>
      <c r="AI804" s="210">
        <v>20</v>
      </c>
      <c r="AJ804" s="210"/>
      <c r="AK804" s="202"/>
      <c r="AL804" s="202"/>
      <c r="AM804" s="210">
        <v>45146.61</v>
      </c>
      <c r="AN804" s="210">
        <v>10757.59</v>
      </c>
      <c r="AO804" s="210">
        <v>5796.09</v>
      </c>
      <c r="AP804" s="210">
        <v>2391.71</v>
      </c>
      <c r="AQ804" s="210">
        <v>2497.89</v>
      </c>
      <c r="AR804" s="210"/>
      <c r="AS804" s="202"/>
      <c r="AT804" s="202"/>
      <c r="AU804" s="210">
        <v>193.76227467811199</v>
      </c>
      <c r="AV804" s="210">
        <v>47.599955752212402</v>
      </c>
      <c r="AW804" s="210">
        <v>25.875401785714299</v>
      </c>
      <c r="AX804" s="210">
        <v>10.9210502283105</v>
      </c>
      <c r="AY804" s="210">
        <v>11.2517567567568</v>
      </c>
      <c r="AZ804" s="210"/>
      <c r="BA804" s="202"/>
    </row>
    <row r="805" spans="1:53" s="211" customFormat="1">
      <c r="A805" s="202"/>
      <c r="B805" s="208" t="s">
        <v>242</v>
      </c>
      <c r="C805" s="208"/>
      <c r="D805" s="209" t="s">
        <v>218</v>
      </c>
      <c r="E805" s="208">
        <v>6</v>
      </c>
      <c r="F805" s="208">
        <v>6</v>
      </c>
      <c r="G805" s="208">
        <v>3</v>
      </c>
      <c r="H805" s="208">
        <v>3</v>
      </c>
      <c r="I805" s="208">
        <v>3</v>
      </c>
      <c r="J805" s="208"/>
      <c r="K805" s="202"/>
      <c r="L805" s="202"/>
      <c r="M805" s="208">
        <v>488.82</v>
      </c>
      <c r="N805" s="208">
        <v>490.91</v>
      </c>
      <c r="O805" s="208">
        <v>232.37</v>
      </c>
      <c r="P805" s="208">
        <v>400.29</v>
      </c>
      <c r="Q805" s="208">
        <v>235.85</v>
      </c>
      <c r="R805" s="208"/>
      <c r="S805" s="202"/>
      <c r="T805" s="202"/>
      <c r="U805" s="208">
        <v>61.102499999999999</v>
      </c>
      <c r="V805" s="208">
        <v>61.363750000000003</v>
      </c>
      <c r="W805" s="208">
        <v>29.046250000000001</v>
      </c>
      <c r="X805" s="208">
        <v>50.036250000000003</v>
      </c>
      <c r="Y805" s="208">
        <v>26.205555555555598</v>
      </c>
      <c r="Z805" s="208"/>
      <c r="AA805" s="202"/>
      <c r="AB805" s="208" t="s">
        <v>284</v>
      </c>
      <c r="AC805" s="208"/>
      <c r="AD805" s="209" t="s">
        <v>285</v>
      </c>
      <c r="AE805" s="210">
        <v>25</v>
      </c>
      <c r="AF805" s="210">
        <v>13</v>
      </c>
      <c r="AG805" s="210">
        <v>8</v>
      </c>
      <c r="AH805" s="210">
        <v>7</v>
      </c>
      <c r="AI805" s="210">
        <v>4</v>
      </c>
      <c r="AJ805" s="210"/>
      <c r="AK805" s="202"/>
      <c r="AL805" s="202"/>
      <c r="AM805" s="210">
        <v>2478.2600000000002</v>
      </c>
      <c r="AN805" s="210">
        <v>944.92</v>
      </c>
      <c r="AO805" s="210">
        <v>821.52</v>
      </c>
      <c r="AP805" s="210">
        <v>233.35</v>
      </c>
      <c r="AQ805" s="210">
        <v>1182.1500000000001</v>
      </c>
      <c r="AR805" s="210"/>
      <c r="AS805" s="202"/>
      <c r="AT805" s="202"/>
      <c r="AU805" s="210">
        <v>99.130399999999995</v>
      </c>
      <c r="AV805" s="210">
        <v>39.371666666666698</v>
      </c>
      <c r="AW805" s="210">
        <v>35.718260869565199</v>
      </c>
      <c r="AX805" s="210">
        <v>10.145652173913</v>
      </c>
      <c r="AY805" s="210">
        <v>53.734090909090902</v>
      </c>
      <c r="AZ805" s="210"/>
      <c r="BA805" s="202"/>
    </row>
    <row r="806" spans="1:53" s="211" customFormat="1">
      <c r="A806" s="202"/>
      <c r="B806" s="208" t="s">
        <v>243</v>
      </c>
      <c r="C806" s="208"/>
      <c r="D806" s="209" t="s">
        <v>244</v>
      </c>
      <c r="E806" s="208">
        <v>32</v>
      </c>
      <c r="F806" s="208">
        <v>15</v>
      </c>
      <c r="G806" s="208">
        <v>13</v>
      </c>
      <c r="H806" s="208">
        <v>7</v>
      </c>
      <c r="I806" s="208">
        <v>10</v>
      </c>
      <c r="J806" s="208"/>
      <c r="K806" s="202"/>
      <c r="L806" s="202"/>
      <c r="M806" s="208">
        <v>4366.24</v>
      </c>
      <c r="N806" s="208">
        <v>2085.19</v>
      </c>
      <c r="O806" s="208">
        <v>1799.15</v>
      </c>
      <c r="P806" s="208">
        <v>784.15</v>
      </c>
      <c r="Q806" s="208">
        <v>2473.11</v>
      </c>
      <c r="R806" s="208"/>
      <c r="S806" s="202"/>
      <c r="T806" s="202"/>
      <c r="U806" s="208">
        <v>114.90105263157901</v>
      </c>
      <c r="V806" s="208">
        <v>67.264193548387098</v>
      </c>
      <c r="W806" s="208">
        <v>47.3460526315789</v>
      </c>
      <c r="X806" s="208">
        <v>28.0053571428571</v>
      </c>
      <c r="Y806" s="208">
        <v>66.840810810810794</v>
      </c>
      <c r="Z806" s="208"/>
      <c r="AA806" s="202"/>
      <c r="AB806" s="208" t="s">
        <v>286</v>
      </c>
      <c r="AC806" s="208"/>
      <c r="AD806" s="209" t="s">
        <v>287</v>
      </c>
      <c r="AE806" s="210">
        <v>44</v>
      </c>
      <c r="AF806" s="210">
        <v>20</v>
      </c>
      <c r="AG806" s="210">
        <v>14</v>
      </c>
      <c r="AH806" s="210">
        <v>9</v>
      </c>
      <c r="AI806" s="210">
        <v>10</v>
      </c>
      <c r="AJ806" s="210"/>
      <c r="AK806" s="202"/>
      <c r="AL806" s="202"/>
      <c r="AM806" s="210">
        <v>13174.33</v>
      </c>
      <c r="AN806" s="210">
        <v>4485.09</v>
      </c>
      <c r="AO806" s="210">
        <v>831.11</v>
      </c>
      <c r="AP806" s="210">
        <v>388.39</v>
      </c>
      <c r="AQ806" s="210">
        <v>2078.1799999999998</v>
      </c>
      <c r="AR806" s="210"/>
      <c r="AS806" s="202"/>
      <c r="AT806" s="202"/>
      <c r="AU806" s="210">
        <v>292.76288888888899</v>
      </c>
      <c r="AV806" s="210">
        <v>99.668666666666695</v>
      </c>
      <c r="AW806" s="210">
        <v>18.888863636363599</v>
      </c>
      <c r="AX806" s="210">
        <v>9.0323255813953498</v>
      </c>
      <c r="AY806" s="210">
        <v>46.181777777777803</v>
      </c>
      <c r="AZ806" s="210"/>
      <c r="BA806" s="202"/>
    </row>
    <row r="807" spans="1:53" s="211" customFormat="1">
      <c r="A807" s="202"/>
      <c r="B807" s="208" t="s">
        <v>245</v>
      </c>
      <c r="C807" s="208"/>
      <c r="D807" s="209" t="s">
        <v>112</v>
      </c>
      <c r="E807" s="208">
        <v>35</v>
      </c>
      <c r="F807" s="208">
        <v>17</v>
      </c>
      <c r="G807" s="208">
        <v>15</v>
      </c>
      <c r="H807" s="208"/>
      <c r="I807" s="208">
        <v>6</v>
      </c>
      <c r="J807" s="208"/>
      <c r="K807" s="202"/>
      <c r="L807" s="202"/>
      <c r="M807" s="208">
        <v>3368.09</v>
      </c>
      <c r="N807" s="208">
        <v>1291.1500000000001</v>
      </c>
      <c r="O807" s="208">
        <v>2141.27</v>
      </c>
      <c r="P807" s="208">
        <v>0</v>
      </c>
      <c r="Q807" s="208">
        <v>1734.71</v>
      </c>
      <c r="R807" s="208"/>
      <c r="S807" s="202"/>
      <c r="T807" s="202"/>
      <c r="U807" s="208">
        <v>88.633947368421005</v>
      </c>
      <c r="V807" s="208">
        <v>34.895945945945897</v>
      </c>
      <c r="W807" s="208">
        <v>57.872162162162098</v>
      </c>
      <c r="X807" s="208">
        <v>0</v>
      </c>
      <c r="Y807" s="208">
        <v>48.186388888888899</v>
      </c>
      <c r="Z807" s="208"/>
      <c r="AA807" s="202"/>
      <c r="AB807" s="208" t="s">
        <v>286</v>
      </c>
      <c r="AC807" s="208"/>
      <c r="AD807" s="209" t="s">
        <v>110</v>
      </c>
      <c r="AE807" s="210">
        <v>2</v>
      </c>
      <c r="AF807" s="210"/>
      <c r="AG807" s="210"/>
      <c r="AH807" s="210"/>
      <c r="AI807" s="210"/>
      <c r="AJ807" s="210"/>
      <c r="AK807" s="202"/>
      <c r="AL807" s="202"/>
      <c r="AM807" s="210">
        <v>297.16000000000003</v>
      </c>
      <c r="AN807" s="210">
        <v>0</v>
      </c>
      <c r="AO807" s="210">
        <v>0</v>
      </c>
      <c r="AP807" s="210">
        <v>0</v>
      </c>
      <c r="AQ807" s="210">
        <v>0</v>
      </c>
      <c r="AR807" s="210"/>
      <c r="AS807" s="202"/>
      <c r="AT807" s="202"/>
      <c r="AU807" s="210">
        <v>148.58000000000001</v>
      </c>
      <c r="AV807" s="210">
        <v>0</v>
      </c>
      <c r="AW807" s="210">
        <v>0</v>
      </c>
      <c r="AX807" s="210">
        <v>0</v>
      </c>
      <c r="AY807" s="210">
        <v>0</v>
      </c>
      <c r="AZ807" s="210"/>
      <c r="BA807" s="202"/>
    </row>
    <row r="808" spans="1:53" s="211" customFormat="1">
      <c r="A808" s="202"/>
      <c r="B808" s="208" t="s">
        <v>246</v>
      </c>
      <c r="C808" s="208"/>
      <c r="D808" s="209" t="s">
        <v>247</v>
      </c>
      <c r="E808" s="208">
        <v>45</v>
      </c>
      <c r="F808" s="208">
        <v>26</v>
      </c>
      <c r="G808" s="208">
        <v>20</v>
      </c>
      <c r="H808" s="208">
        <v>19</v>
      </c>
      <c r="I808" s="208">
        <v>17</v>
      </c>
      <c r="J808" s="208"/>
      <c r="K808" s="202"/>
      <c r="L808" s="202"/>
      <c r="M808" s="208">
        <v>4806.04</v>
      </c>
      <c r="N808" s="208">
        <v>3042.13</v>
      </c>
      <c r="O808" s="208">
        <v>3275.39</v>
      </c>
      <c r="P808" s="208">
        <v>2856.73</v>
      </c>
      <c r="Q808" s="208">
        <v>5226.13</v>
      </c>
      <c r="R808" s="208"/>
      <c r="S808" s="202"/>
      <c r="T808" s="202"/>
      <c r="U808" s="208">
        <v>92.423846153846199</v>
      </c>
      <c r="V808" s="208">
        <v>62.084285714285699</v>
      </c>
      <c r="W808" s="208">
        <v>66.844693877550995</v>
      </c>
      <c r="X808" s="208">
        <v>56.014313725490197</v>
      </c>
      <c r="Y808" s="208">
        <v>93.323750000000004</v>
      </c>
      <c r="Z808" s="208"/>
      <c r="AA808" s="202"/>
      <c r="AB808" s="208" t="s">
        <v>288</v>
      </c>
      <c r="AC808" s="208"/>
      <c r="AD808" s="209" t="s">
        <v>289</v>
      </c>
      <c r="AE808" s="210">
        <v>42</v>
      </c>
      <c r="AF808" s="210">
        <v>23</v>
      </c>
      <c r="AG808" s="210">
        <v>10</v>
      </c>
      <c r="AH808" s="210">
        <v>7</v>
      </c>
      <c r="AI808" s="210">
        <v>7</v>
      </c>
      <c r="AJ808" s="210"/>
      <c r="AK808" s="202"/>
      <c r="AL808" s="202"/>
      <c r="AM808" s="210">
        <v>23924.63</v>
      </c>
      <c r="AN808" s="210">
        <v>10083.59</v>
      </c>
      <c r="AO808" s="210">
        <v>7098.54</v>
      </c>
      <c r="AP808" s="210">
        <v>1256.29</v>
      </c>
      <c r="AQ808" s="210">
        <v>1924.79</v>
      </c>
      <c r="AR808" s="210"/>
      <c r="AS808" s="202"/>
      <c r="AT808" s="202"/>
      <c r="AU808" s="210">
        <v>556.38674418604603</v>
      </c>
      <c r="AV808" s="210">
        <v>234.50209302325601</v>
      </c>
      <c r="AW808" s="210">
        <v>169.012857142857</v>
      </c>
      <c r="AX808" s="210">
        <v>29.216046511627901</v>
      </c>
      <c r="AY808" s="210">
        <v>43.745227272727298</v>
      </c>
      <c r="AZ808" s="210"/>
      <c r="BA808" s="202"/>
    </row>
    <row r="809" spans="1:53" s="211" customFormat="1">
      <c r="A809" s="202"/>
      <c r="B809" s="208" t="s">
        <v>248</v>
      </c>
      <c r="C809" s="208"/>
      <c r="D809" s="209" t="s">
        <v>249</v>
      </c>
      <c r="E809" s="208">
        <v>75</v>
      </c>
      <c r="F809" s="208">
        <v>63</v>
      </c>
      <c r="G809" s="208">
        <v>46</v>
      </c>
      <c r="H809" s="208">
        <v>34</v>
      </c>
      <c r="I809" s="208">
        <v>22</v>
      </c>
      <c r="J809" s="208"/>
      <c r="K809" s="202"/>
      <c r="L809" s="202"/>
      <c r="M809" s="208">
        <v>3894.86</v>
      </c>
      <c r="N809" s="208">
        <v>5141.5</v>
      </c>
      <c r="O809" s="208">
        <v>4655.8</v>
      </c>
      <c r="P809" s="208">
        <v>3649.93</v>
      </c>
      <c r="Q809" s="208">
        <v>4496.43</v>
      </c>
      <c r="R809" s="208"/>
      <c r="S809" s="202"/>
      <c r="T809" s="202"/>
      <c r="U809" s="208">
        <v>48.084691358024699</v>
      </c>
      <c r="V809" s="208">
        <v>67.651315789473699</v>
      </c>
      <c r="W809" s="208">
        <v>62.916216216216199</v>
      </c>
      <c r="X809" s="208">
        <v>52.141857142857098</v>
      </c>
      <c r="Y809" s="208">
        <v>63.33</v>
      </c>
      <c r="Z809" s="208"/>
      <c r="AA809" s="202"/>
      <c r="AB809" s="208" t="s">
        <v>290</v>
      </c>
      <c r="AC809" s="208"/>
      <c r="AD809" s="209" t="s">
        <v>261</v>
      </c>
      <c r="AE809" s="210">
        <v>19</v>
      </c>
      <c r="AF809" s="210">
        <v>6</v>
      </c>
      <c r="AG809" s="210">
        <v>2</v>
      </c>
      <c r="AH809" s="210"/>
      <c r="AI809" s="210"/>
      <c r="AJ809" s="210"/>
      <c r="AK809" s="202"/>
      <c r="AL809" s="202"/>
      <c r="AM809" s="210">
        <v>6027.5</v>
      </c>
      <c r="AN809" s="210">
        <v>307.92</v>
      </c>
      <c r="AO809" s="210">
        <v>0.73</v>
      </c>
      <c r="AP809" s="210">
        <v>0</v>
      </c>
      <c r="AQ809" s="210">
        <v>0</v>
      </c>
      <c r="AR809" s="210"/>
      <c r="AS809" s="202"/>
      <c r="AT809" s="202"/>
      <c r="AU809" s="210">
        <v>317.23684210526301</v>
      </c>
      <c r="AV809" s="210">
        <v>16.206315789473699</v>
      </c>
      <c r="AW809" s="210">
        <v>3.8421052631578897E-2</v>
      </c>
      <c r="AX809" s="210">
        <v>0</v>
      </c>
      <c r="AY809" s="210">
        <v>0</v>
      </c>
      <c r="AZ809" s="210"/>
      <c r="BA809" s="202"/>
    </row>
    <row r="810" spans="1:53" s="211" customFormat="1">
      <c r="A810" s="202"/>
      <c r="B810" s="208" t="s">
        <v>250</v>
      </c>
      <c r="C810" s="208"/>
      <c r="D810" s="209" t="s">
        <v>112</v>
      </c>
      <c r="E810" s="208">
        <v>13</v>
      </c>
      <c r="F810" s="208">
        <v>1</v>
      </c>
      <c r="G810" s="208">
        <v>8</v>
      </c>
      <c r="H810" s="208"/>
      <c r="I810" s="208">
        <v>1</v>
      </c>
      <c r="J810" s="208"/>
      <c r="K810" s="202"/>
      <c r="L810" s="202"/>
      <c r="M810" s="208">
        <v>1202.96</v>
      </c>
      <c r="N810" s="208">
        <v>78.06</v>
      </c>
      <c r="O810" s="208">
        <v>1250.1300000000001</v>
      </c>
      <c r="P810" s="208">
        <v>0</v>
      </c>
      <c r="Q810" s="208">
        <v>1028.42</v>
      </c>
      <c r="R810" s="208"/>
      <c r="S810" s="202"/>
      <c r="T810" s="202"/>
      <c r="U810" s="208">
        <v>85.925714285714307</v>
      </c>
      <c r="V810" s="208">
        <v>39.03</v>
      </c>
      <c r="W810" s="208">
        <v>89.295000000000002</v>
      </c>
      <c r="X810" s="208">
        <v>0</v>
      </c>
      <c r="Y810" s="208">
        <v>73.458571428571403</v>
      </c>
      <c r="Z810" s="208"/>
      <c r="AA810" s="202"/>
      <c r="AB810" s="208" t="s">
        <v>291</v>
      </c>
      <c r="AC810" s="208"/>
      <c r="AD810" s="209" t="s">
        <v>292</v>
      </c>
      <c r="AE810" s="210">
        <v>55</v>
      </c>
      <c r="AF810" s="210">
        <v>29</v>
      </c>
      <c r="AG810" s="210">
        <v>18</v>
      </c>
      <c r="AH810" s="210">
        <v>9</v>
      </c>
      <c r="AI810" s="210">
        <v>4</v>
      </c>
      <c r="AJ810" s="210"/>
      <c r="AK810" s="202"/>
      <c r="AL810" s="202"/>
      <c r="AM810" s="210">
        <v>7252.37</v>
      </c>
      <c r="AN810" s="210">
        <v>3594.04</v>
      </c>
      <c r="AO810" s="210">
        <v>3161.51</v>
      </c>
      <c r="AP810" s="210">
        <v>817.7</v>
      </c>
      <c r="AQ810" s="210">
        <v>1319.63</v>
      </c>
      <c r="AR810" s="210"/>
      <c r="AS810" s="202"/>
      <c r="AT810" s="202"/>
      <c r="AU810" s="210">
        <v>131.86127272727299</v>
      </c>
      <c r="AV810" s="210">
        <v>67.812075471698094</v>
      </c>
      <c r="AW810" s="210">
        <v>60.798269230769201</v>
      </c>
      <c r="AX810" s="210">
        <v>15.4283018867925</v>
      </c>
      <c r="AY810" s="210">
        <v>24.898679245282999</v>
      </c>
      <c r="AZ810" s="210"/>
      <c r="BA810" s="202"/>
    </row>
    <row r="811" spans="1:53" s="211" customFormat="1">
      <c r="A811" s="202"/>
      <c r="B811" s="208" t="s">
        <v>251</v>
      </c>
      <c r="C811" s="208"/>
      <c r="D811" s="209" t="s">
        <v>194</v>
      </c>
      <c r="E811" s="208">
        <v>1</v>
      </c>
      <c r="F811" s="208"/>
      <c r="G811" s="208"/>
      <c r="H811" s="208"/>
      <c r="I811" s="208"/>
      <c r="J811" s="208"/>
      <c r="K811" s="202"/>
      <c r="L811" s="202"/>
      <c r="M811" s="208">
        <v>103</v>
      </c>
      <c r="N811" s="208">
        <v>0</v>
      </c>
      <c r="O811" s="208">
        <v>0</v>
      </c>
      <c r="P811" s="208"/>
      <c r="Q811" s="208">
        <v>0</v>
      </c>
      <c r="R811" s="208"/>
      <c r="S811" s="202"/>
      <c r="T811" s="202"/>
      <c r="U811" s="208">
        <v>103</v>
      </c>
      <c r="V811" s="208">
        <v>0</v>
      </c>
      <c r="W811" s="208">
        <v>0</v>
      </c>
      <c r="X811" s="208"/>
      <c r="Y811" s="208">
        <v>0</v>
      </c>
      <c r="Z811" s="208"/>
      <c r="AA811" s="202"/>
      <c r="AB811" s="208" t="s">
        <v>294</v>
      </c>
      <c r="AC811" s="208"/>
      <c r="AD811" s="209" t="s">
        <v>295</v>
      </c>
      <c r="AE811" s="210">
        <v>4</v>
      </c>
      <c r="AF811" s="210"/>
      <c r="AG811" s="210">
        <v>3</v>
      </c>
      <c r="AH811" s="210"/>
      <c r="AI811" s="210">
        <v>2</v>
      </c>
      <c r="AJ811" s="210"/>
      <c r="AK811" s="202"/>
      <c r="AL811" s="202"/>
      <c r="AM811" s="210">
        <v>117.22</v>
      </c>
      <c r="AN811" s="210">
        <v>0</v>
      </c>
      <c r="AO811" s="210">
        <v>91.64</v>
      </c>
      <c r="AP811" s="210">
        <v>0</v>
      </c>
      <c r="AQ811" s="210">
        <v>105.02</v>
      </c>
      <c r="AR811" s="210"/>
      <c r="AS811" s="202"/>
      <c r="AT811" s="202"/>
      <c r="AU811" s="210">
        <v>29.305</v>
      </c>
      <c r="AV811" s="210">
        <v>0</v>
      </c>
      <c r="AW811" s="210">
        <v>22.91</v>
      </c>
      <c r="AX811" s="210">
        <v>0</v>
      </c>
      <c r="AY811" s="210">
        <v>26.254999999999999</v>
      </c>
      <c r="AZ811" s="210"/>
      <c r="BA811" s="202"/>
    </row>
    <row r="812" spans="1:53" s="211" customFormat="1">
      <c r="A812" s="202"/>
      <c r="B812" s="208" t="s">
        <v>252</v>
      </c>
      <c r="C812" s="208"/>
      <c r="D812" s="209" t="s">
        <v>110</v>
      </c>
      <c r="E812" s="208">
        <v>6</v>
      </c>
      <c r="F812" s="208">
        <v>3</v>
      </c>
      <c r="G812" s="208"/>
      <c r="H812" s="208"/>
      <c r="I812" s="208"/>
      <c r="J812" s="208"/>
      <c r="K812" s="202"/>
      <c r="L812" s="202"/>
      <c r="M812" s="208">
        <v>956.28</v>
      </c>
      <c r="N812" s="208">
        <v>374.54</v>
      </c>
      <c r="O812" s="208">
        <v>0</v>
      </c>
      <c r="P812" s="208">
        <v>0</v>
      </c>
      <c r="Q812" s="208">
        <v>0</v>
      </c>
      <c r="R812" s="208"/>
      <c r="S812" s="202"/>
      <c r="T812" s="202"/>
      <c r="U812" s="208">
        <v>159.38</v>
      </c>
      <c r="V812" s="208">
        <v>62.423333333333296</v>
      </c>
      <c r="W812" s="208">
        <v>0</v>
      </c>
      <c r="X812" s="208">
        <v>0</v>
      </c>
      <c r="Y812" s="208">
        <v>0</v>
      </c>
      <c r="Z812" s="208"/>
      <c r="AA812" s="202"/>
      <c r="AB812" s="208" t="s">
        <v>296</v>
      </c>
      <c r="AC812" s="208"/>
      <c r="AD812" s="209" t="s">
        <v>148</v>
      </c>
      <c r="AE812" s="210">
        <v>6</v>
      </c>
      <c r="AF812" s="210">
        <v>1</v>
      </c>
      <c r="AG812" s="210">
        <v>1</v>
      </c>
      <c r="AH812" s="210">
        <v>1</v>
      </c>
      <c r="AI812" s="210">
        <v>1</v>
      </c>
      <c r="AJ812" s="210"/>
      <c r="AK812" s="202"/>
      <c r="AL812" s="202"/>
      <c r="AM812" s="210">
        <v>445.16</v>
      </c>
      <c r="AN812" s="210">
        <v>69.36</v>
      </c>
      <c r="AO812" s="210">
        <v>76.91</v>
      </c>
      <c r="AP812" s="210">
        <v>190.17</v>
      </c>
      <c r="AQ812" s="210">
        <v>170.21</v>
      </c>
      <c r="AR812" s="210"/>
      <c r="AS812" s="202"/>
      <c r="AT812" s="202"/>
      <c r="AU812" s="210">
        <v>74.1933333333333</v>
      </c>
      <c r="AV812" s="210">
        <v>11.56</v>
      </c>
      <c r="AW812" s="210">
        <v>12.8183333333333</v>
      </c>
      <c r="AX812" s="210">
        <v>31.695</v>
      </c>
      <c r="AY812" s="210">
        <v>28.3683333333333</v>
      </c>
      <c r="AZ812" s="210"/>
      <c r="BA812" s="202"/>
    </row>
    <row r="813" spans="1:53" s="211" customFormat="1" ht="13" thickBot="1">
      <c r="A813" s="202"/>
      <c r="B813" s="212" t="s">
        <v>253</v>
      </c>
      <c r="C813" s="212"/>
      <c r="D813" s="213" t="s">
        <v>254</v>
      </c>
      <c r="E813" s="212">
        <v>219</v>
      </c>
      <c r="F813" s="212">
        <v>119</v>
      </c>
      <c r="G813" s="212">
        <v>106</v>
      </c>
      <c r="H813" s="212">
        <v>46</v>
      </c>
      <c r="I813" s="212">
        <v>69</v>
      </c>
      <c r="J813" s="212"/>
      <c r="K813" s="202"/>
      <c r="L813" s="202"/>
      <c r="M813" s="212">
        <v>28347.46</v>
      </c>
      <c r="N813" s="208">
        <v>17995.439999999999</v>
      </c>
      <c r="O813" s="208">
        <v>22818.53</v>
      </c>
      <c r="P813" s="208">
        <v>9719.83</v>
      </c>
      <c r="Q813" s="208">
        <v>25268.87</v>
      </c>
      <c r="R813" s="208"/>
      <c r="S813" s="202"/>
      <c r="T813" s="202"/>
      <c r="U813" s="214">
        <v>110.30140077821</v>
      </c>
      <c r="V813" s="214">
        <v>80.336785714285696</v>
      </c>
      <c r="W813" s="214">
        <v>89.484431372548997</v>
      </c>
      <c r="X813" s="214">
        <v>60.371614906832299</v>
      </c>
      <c r="Y813" s="214">
        <v>95.354226415094402</v>
      </c>
      <c r="Z813" s="214"/>
      <c r="AA813" s="202"/>
      <c r="AB813" s="212" t="s">
        <v>297</v>
      </c>
      <c r="AC813" s="212"/>
      <c r="AD813" s="213" t="s">
        <v>115</v>
      </c>
      <c r="AE813" s="215">
        <v>109</v>
      </c>
      <c r="AF813" s="215">
        <v>49</v>
      </c>
      <c r="AG813" s="215">
        <v>33</v>
      </c>
      <c r="AH813" s="215">
        <v>24</v>
      </c>
      <c r="AI813" s="215">
        <v>15</v>
      </c>
      <c r="AJ813" s="215"/>
      <c r="AK813" s="202"/>
      <c r="AL813" s="202"/>
      <c r="AM813" s="216">
        <v>57401.56</v>
      </c>
      <c r="AN813" s="215">
        <v>43231.94</v>
      </c>
      <c r="AO813" s="215">
        <v>22590.51</v>
      </c>
      <c r="AP813" s="215">
        <v>7168.66</v>
      </c>
      <c r="AQ813" s="215">
        <v>4535.2299999999996</v>
      </c>
      <c r="AR813" s="215"/>
      <c r="AS813" s="202"/>
      <c r="AT813" s="202"/>
      <c r="AU813" s="216">
        <v>517.13117117117099</v>
      </c>
      <c r="AV813" s="215">
        <v>396.62330275229402</v>
      </c>
      <c r="AW813" s="215">
        <v>209.171388888889</v>
      </c>
      <c r="AX813" s="215">
        <v>69.598640776699</v>
      </c>
      <c r="AY813" s="215">
        <v>42.785188679245302</v>
      </c>
      <c r="AZ813" s="215"/>
      <c r="BA813" s="202"/>
    </row>
    <row r="814" spans="1:53" s="211" customFormat="1">
      <c r="A814" s="202"/>
      <c r="B814" s="208" t="s">
        <v>523</v>
      </c>
      <c r="C814" s="208"/>
      <c r="D814" s="209" t="s">
        <v>220</v>
      </c>
      <c r="E814" s="208"/>
      <c r="F814" s="208"/>
      <c r="G814" s="208">
        <v>1</v>
      </c>
      <c r="H814" s="208"/>
      <c r="I814" s="208"/>
      <c r="J814" s="208"/>
      <c r="K814" s="202"/>
      <c r="L814" s="202"/>
      <c r="M814" s="208">
        <v>0</v>
      </c>
      <c r="N814" s="208">
        <v>0</v>
      </c>
      <c r="O814" s="208">
        <v>209.38</v>
      </c>
      <c r="P814" s="208">
        <v>0</v>
      </c>
      <c r="Q814" s="208">
        <v>0</v>
      </c>
      <c r="R814" s="208"/>
      <c r="S814" s="202"/>
      <c r="T814" s="202"/>
      <c r="U814" s="208">
        <v>0</v>
      </c>
      <c r="V814" s="208">
        <v>0</v>
      </c>
      <c r="W814" s="208">
        <v>209.38</v>
      </c>
      <c r="X814" s="208">
        <v>0</v>
      </c>
      <c r="Y814" s="208">
        <v>0</v>
      </c>
      <c r="Z814" s="208"/>
      <c r="AA814" s="202"/>
      <c r="AB814" s="208" t="s">
        <v>298</v>
      </c>
      <c r="AC814" s="208"/>
      <c r="AD814" s="209" t="s">
        <v>134</v>
      </c>
      <c r="AE814" s="210">
        <v>7</v>
      </c>
      <c r="AF814" s="210">
        <v>3</v>
      </c>
      <c r="AG814" s="210">
        <v>1</v>
      </c>
      <c r="AH814" s="210">
        <v>1</v>
      </c>
      <c r="AI814" s="210"/>
      <c r="AJ814" s="210"/>
      <c r="AK814" s="202"/>
      <c r="AL814" s="202"/>
      <c r="AM814" s="210">
        <v>1226.24</v>
      </c>
      <c r="AN814" s="210">
        <v>489.58</v>
      </c>
      <c r="AO814" s="210">
        <v>26.73</v>
      </c>
      <c r="AP814" s="210">
        <v>5.75</v>
      </c>
      <c r="AQ814" s="210">
        <v>0</v>
      </c>
      <c r="AR814" s="210"/>
      <c r="AS814" s="202"/>
      <c r="AT814" s="202"/>
      <c r="AU814" s="210">
        <v>175.177142857143</v>
      </c>
      <c r="AV814" s="210">
        <v>69.94</v>
      </c>
      <c r="AW814" s="210">
        <v>3.8185714285714298</v>
      </c>
      <c r="AX814" s="210">
        <v>0.82142857142857095</v>
      </c>
      <c r="AY814" s="210">
        <v>0</v>
      </c>
      <c r="AZ814" s="210"/>
      <c r="BA814" s="202"/>
    </row>
    <row r="815" spans="1:53" s="211" customFormat="1">
      <c r="A815" s="202"/>
      <c r="B815" s="208" t="s">
        <v>255</v>
      </c>
      <c r="C815" s="208"/>
      <c r="D815" s="209" t="s">
        <v>110</v>
      </c>
      <c r="E815" s="208">
        <v>9</v>
      </c>
      <c r="F815" s="208">
        <v>7</v>
      </c>
      <c r="G815" s="208">
        <v>5</v>
      </c>
      <c r="H815" s="208">
        <v>3</v>
      </c>
      <c r="I815" s="208">
        <v>3</v>
      </c>
      <c r="J815" s="208"/>
      <c r="K815" s="202"/>
      <c r="L815" s="202"/>
      <c r="M815" s="208">
        <v>1036.5999999999999</v>
      </c>
      <c r="N815" s="208">
        <v>2426.8200000000002</v>
      </c>
      <c r="O815" s="208">
        <v>1023.27</v>
      </c>
      <c r="P815" s="208">
        <v>440.19</v>
      </c>
      <c r="Q815" s="208">
        <v>1458.58</v>
      </c>
      <c r="R815" s="208"/>
      <c r="S815" s="202"/>
      <c r="T815" s="202"/>
      <c r="U815" s="208">
        <v>103.66</v>
      </c>
      <c r="V815" s="208">
        <v>242.68199999999999</v>
      </c>
      <c r="W815" s="208">
        <v>113.696666666667</v>
      </c>
      <c r="X815" s="208">
        <v>48.91</v>
      </c>
      <c r="Y815" s="208">
        <v>145.858</v>
      </c>
      <c r="Z815" s="208"/>
      <c r="AA815" s="202"/>
      <c r="AB815" s="208" t="s">
        <v>299</v>
      </c>
      <c r="AC815" s="208"/>
      <c r="AD815" s="209" t="s">
        <v>95</v>
      </c>
      <c r="AE815" s="210">
        <v>1</v>
      </c>
      <c r="AF815" s="210">
        <v>1</v>
      </c>
      <c r="AG815" s="210"/>
      <c r="AH815" s="210"/>
      <c r="AI815" s="210"/>
      <c r="AJ815" s="210"/>
      <c r="AK815" s="202"/>
      <c r="AL815" s="202"/>
      <c r="AM815" s="210">
        <v>878.57</v>
      </c>
      <c r="AN815" s="210">
        <v>720.33</v>
      </c>
      <c r="AO815" s="210">
        <v>0</v>
      </c>
      <c r="AP815" s="210">
        <v>0</v>
      </c>
      <c r="AQ815" s="210">
        <v>0</v>
      </c>
      <c r="AR815" s="210"/>
      <c r="AS815" s="202"/>
      <c r="AT815" s="202"/>
      <c r="AU815" s="210">
        <v>878.57</v>
      </c>
      <c r="AV815" s="210">
        <v>720.33</v>
      </c>
      <c r="AW815" s="210">
        <v>0</v>
      </c>
      <c r="AX815" s="210">
        <v>0</v>
      </c>
      <c r="AY815" s="210">
        <v>0</v>
      </c>
      <c r="AZ815" s="210"/>
      <c r="BA815" s="202"/>
    </row>
    <row r="816" spans="1:53" s="211" customFormat="1">
      <c r="A816" s="202"/>
      <c r="B816" s="208" t="s">
        <v>257</v>
      </c>
      <c r="C816" s="208"/>
      <c r="D816" s="209" t="s">
        <v>110</v>
      </c>
      <c r="E816" s="208">
        <v>2</v>
      </c>
      <c r="F816" s="208">
        <v>1</v>
      </c>
      <c r="G816" s="208">
        <v>1</v>
      </c>
      <c r="H816" s="208">
        <v>1</v>
      </c>
      <c r="I816" s="208">
        <v>1</v>
      </c>
      <c r="J816" s="208"/>
      <c r="K816" s="202"/>
      <c r="L816" s="202"/>
      <c r="M816" s="208">
        <v>154.31</v>
      </c>
      <c r="N816" s="208">
        <v>45.29</v>
      </c>
      <c r="O816" s="208">
        <v>42.91</v>
      </c>
      <c r="P816" s="208">
        <v>57.91</v>
      </c>
      <c r="Q816" s="208">
        <v>1381.24</v>
      </c>
      <c r="R816" s="208"/>
      <c r="S816" s="202"/>
      <c r="T816" s="202"/>
      <c r="U816" s="208">
        <v>77.155000000000001</v>
      </c>
      <c r="V816" s="208">
        <v>22.645</v>
      </c>
      <c r="W816" s="208">
        <v>21.454999999999998</v>
      </c>
      <c r="X816" s="208">
        <v>28.954999999999998</v>
      </c>
      <c r="Y816" s="208">
        <v>690.62</v>
      </c>
      <c r="Z816" s="208"/>
      <c r="AA816" s="202"/>
      <c r="AB816" s="208" t="s">
        <v>299</v>
      </c>
      <c r="AC816" s="208"/>
      <c r="AD816" s="209" t="s">
        <v>105</v>
      </c>
      <c r="AE816" s="210">
        <v>15</v>
      </c>
      <c r="AF816" s="210">
        <v>5</v>
      </c>
      <c r="AG816" s="210">
        <v>4</v>
      </c>
      <c r="AH816" s="210">
        <v>3</v>
      </c>
      <c r="AI816" s="210">
        <v>1</v>
      </c>
      <c r="AJ816" s="210"/>
      <c r="AK816" s="202"/>
      <c r="AL816" s="202"/>
      <c r="AM816" s="210">
        <v>5283.33</v>
      </c>
      <c r="AN816" s="210">
        <v>1153.3599999999999</v>
      </c>
      <c r="AO816" s="210">
        <v>1679.76</v>
      </c>
      <c r="AP816" s="210">
        <v>2606.59</v>
      </c>
      <c r="AQ816" s="210">
        <v>491.16</v>
      </c>
      <c r="AR816" s="210"/>
      <c r="AS816" s="202"/>
      <c r="AT816" s="202"/>
      <c r="AU816" s="210">
        <v>330.208125</v>
      </c>
      <c r="AV816" s="210">
        <v>82.382857142857105</v>
      </c>
      <c r="AW816" s="210">
        <v>129.212307692308</v>
      </c>
      <c r="AX816" s="210">
        <v>200.50692307692299</v>
      </c>
      <c r="AY816" s="210">
        <v>37.781538461538503</v>
      </c>
      <c r="AZ816" s="210"/>
      <c r="BA816" s="202"/>
    </row>
    <row r="817" spans="1:53" s="211" customFormat="1">
      <c r="A817" s="202"/>
      <c r="B817" s="208" t="s">
        <v>258</v>
      </c>
      <c r="C817" s="208"/>
      <c r="D817" s="209" t="s">
        <v>259</v>
      </c>
      <c r="E817" s="208">
        <v>111</v>
      </c>
      <c r="F817" s="208">
        <v>65</v>
      </c>
      <c r="G817" s="208">
        <v>39</v>
      </c>
      <c r="H817" s="208">
        <v>29</v>
      </c>
      <c r="I817" s="208">
        <v>24</v>
      </c>
      <c r="J817" s="208"/>
      <c r="K817" s="202"/>
      <c r="L817" s="202"/>
      <c r="M817" s="208">
        <v>12558.48</v>
      </c>
      <c r="N817" s="208">
        <v>6795.28</v>
      </c>
      <c r="O817" s="208">
        <v>6157.32</v>
      </c>
      <c r="P817" s="208">
        <v>5321.77</v>
      </c>
      <c r="Q817" s="208">
        <v>5617.82</v>
      </c>
      <c r="R817" s="208"/>
      <c r="S817" s="202"/>
      <c r="T817" s="202"/>
      <c r="U817" s="208">
        <v>99.670476190476194</v>
      </c>
      <c r="V817" s="208">
        <v>55.2461788617886</v>
      </c>
      <c r="W817" s="208">
        <v>52.626666666666701</v>
      </c>
      <c r="X817" s="208">
        <v>46.276260869565199</v>
      </c>
      <c r="Y817" s="208">
        <v>47.608644067796597</v>
      </c>
      <c r="Z817" s="208"/>
      <c r="AA817" s="202"/>
      <c r="AB817" s="208" t="s">
        <v>300</v>
      </c>
      <c r="AC817" s="208"/>
      <c r="AD817" s="209" t="s">
        <v>301</v>
      </c>
      <c r="AE817" s="210">
        <v>7</v>
      </c>
      <c r="AF817" s="210">
        <v>3</v>
      </c>
      <c r="AG817" s="210">
        <v>3</v>
      </c>
      <c r="AH817" s="210">
        <v>1</v>
      </c>
      <c r="AI817" s="210">
        <v>1</v>
      </c>
      <c r="AJ817" s="210"/>
      <c r="AK817" s="202"/>
      <c r="AL817" s="202"/>
      <c r="AM817" s="210">
        <v>301.69</v>
      </c>
      <c r="AN817" s="210">
        <v>53.16</v>
      </c>
      <c r="AO817" s="210">
        <v>270.77</v>
      </c>
      <c r="AP817" s="210">
        <v>23.63</v>
      </c>
      <c r="AQ817" s="210">
        <v>3792.85</v>
      </c>
      <c r="AR817" s="210"/>
      <c r="AS817" s="202"/>
      <c r="AT817" s="202"/>
      <c r="AU817" s="210">
        <v>43.098571428571397</v>
      </c>
      <c r="AV817" s="210">
        <v>8.86</v>
      </c>
      <c r="AW817" s="210">
        <v>38.681428571428597</v>
      </c>
      <c r="AX817" s="210">
        <v>3.9383333333333299</v>
      </c>
      <c r="AY817" s="210">
        <v>632.14166666666699</v>
      </c>
      <c r="AZ817" s="210"/>
      <c r="BA817" s="202"/>
    </row>
    <row r="818" spans="1:53" s="211" customFormat="1">
      <c r="A818" s="202"/>
      <c r="B818" s="208" t="s">
        <v>260</v>
      </c>
      <c r="C818" s="208"/>
      <c r="D818" s="209" t="s">
        <v>261</v>
      </c>
      <c r="E818" s="208">
        <v>100</v>
      </c>
      <c r="F818" s="208">
        <v>57</v>
      </c>
      <c r="G818" s="208">
        <v>44</v>
      </c>
      <c r="H818" s="208">
        <v>22</v>
      </c>
      <c r="I818" s="208">
        <v>18</v>
      </c>
      <c r="J818" s="208"/>
      <c r="K818" s="202"/>
      <c r="L818" s="202"/>
      <c r="M818" s="208">
        <v>13301.95</v>
      </c>
      <c r="N818" s="208">
        <v>11140.84</v>
      </c>
      <c r="O818" s="208">
        <v>10800.24</v>
      </c>
      <c r="P818" s="208">
        <v>6507.45</v>
      </c>
      <c r="Q818" s="208">
        <v>9148.25</v>
      </c>
      <c r="R818" s="208"/>
      <c r="S818" s="202"/>
      <c r="T818" s="202"/>
      <c r="U818" s="208">
        <v>117.71637168141601</v>
      </c>
      <c r="V818" s="208">
        <v>100.36792792792799</v>
      </c>
      <c r="W818" s="208">
        <v>97.299459459459499</v>
      </c>
      <c r="X818" s="208">
        <v>68.4994736842105</v>
      </c>
      <c r="Y818" s="208">
        <v>84.706018518518505</v>
      </c>
      <c r="Z818" s="208"/>
      <c r="AA818" s="202"/>
      <c r="AB818" s="208" t="s">
        <v>302</v>
      </c>
      <c r="AC818" s="208"/>
      <c r="AD818" s="209" t="s">
        <v>303</v>
      </c>
      <c r="AE818" s="210">
        <v>33</v>
      </c>
      <c r="AF818" s="210">
        <v>12</v>
      </c>
      <c r="AG818" s="210">
        <v>12</v>
      </c>
      <c r="AH818" s="210">
        <v>6</v>
      </c>
      <c r="AI818" s="210">
        <v>6</v>
      </c>
      <c r="AJ818" s="210"/>
      <c r="AK818" s="202"/>
      <c r="AL818" s="202"/>
      <c r="AM818" s="210">
        <v>2563.37</v>
      </c>
      <c r="AN818" s="210">
        <v>1468.38</v>
      </c>
      <c r="AO818" s="210">
        <v>1418.05</v>
      </c>
      <c r="AP818" s="210">
        <v>786.72</v>
      </c>
      <c r="AQ818" s="210">
        <v>1478.1</v>
      </c>
      <c r="AR818" s="210"/>
      <c r="AS818" s="202"/>
      <c r="AT818" s="202"/>
      <c r="AU818" s="210">
        <v>77.677878787878797</v>
      </c>
      <c r="AV818" s="210">
        <v>45.886875000000003</v>
      </c>
      <c r="AW818" s="210">
        <v>41.707352941176502</v>
      </c>
      <c r="AX818" s="210">
        <v>27.128275862069</v>
      </c>
      <c r="AY818" s="210">
        <v>43.473529411764702</v>
      </c>
      <c r="AZ818" s="210"/>
      <c r="BA818" s="202"/>
    </row>
    <row r="819" spans="1:53" s="211" customFormat="1">
      <c r="A819" s="202"/>
      <c r="B819" s="208" t="s">
        <v>262</v>
      </c>
      <c r="C819" s="208"/>
      <c r="D819" s="209" t="s">
        <v>101</v>
      </c>
      <c r="E819" s="208">
        <v>1</v>
      </c>
      <c r="F819" s="208">
        <v>1</v>
      </c>
      <c r="G819" s="208"/>
      <c r="H819" s="208"/>
      <c r="I819" s="208"/>
      <c r="J819" s="208"/>
      <c r="K819" s="202"/>
      <c r="L819" s="202"/>
      <c r="M819" s="208">
        <v>5.58</v>
      </c>
      <c r="N819" s="208">
        <v>5.74</v>
      </c>
      <c r="O819" s="208">
        <v>0</v>
      </c>
      <c r="P819" s="208">
        <v>0</v>
      </c>
      <c r="Q819" s="208"/>
      <c r="R819" s="208"/>
      <c r="S819" s="202"/>
      <c r="T819" s="202"/>
      <c r="U819" s="208">
        <v>5.58</v>
      </c>
      <c r="V819" s="208">
        <v>5.74</v>
      </c>
      <c r="W819" s="208">
        <v>0</v>
      </c>
      <c r="X819" s="208">
        <v>0</v>
      </c>
      <c r="Y819" s="208"/>
      <c r="Z819" s="208"/>
      <c r="AA819" s="202"/>
      <c r="AB819" s="208" t="s">
        <v>304</v>
      </c>
      <c r="AC819" s="208"/>
      <c r="AD819" s="209" t="s">
        <v>140</v>
      </c>
      <c r="AE819" s="210">
        <v>220</v>
      </c>
      <c r="AF819" s="210">
        <v>130</v>
      </c>
      <c r="AG819" s="210">
        <v>100</v>
      </c>
      <c r="AH819" s="210">
        <v>67</v>
      </c>
      <c r="AI819" s="210">
        <v>59</v>
      </c>
      <c r="AJ819" s="210"/>
      <c r="AK819" s="202"/>
      <c r="AL819" s="202"/>
      <c r="AM819" s="210">
        <v>39044.85</v>
      </c>
      <c r="AN819" s="210">
        <v>20327.57</v>
      </c>
      <c r="AO819" s="210">
        <v>16376.35</v>
      </c>
      <c r="AP819" s="210">
        <v>5478.12</v>
      </c>
      <c r="AQ819" s="210">
        <v>58506.93</v>
      </c>
      <c r="AR819" s="210"/>
      <c r="AS819" s="202"/>
      <c r="AT819" s="202"/>
      <c r="AU819" s="210">
        <v>174.30736607142899</v>
      </c>
      <c r="AV819" s="210">
        <v>93.245733944954196</v>
      </c>
      <c r="AW819" s="210">
        <v>74.777853881278503</v>
      </c>
      <c r="AX819" s="210">
        <v>27.528241206030099</v>
      </c>
      <c r="AY819" s="210">
        <v>268.38041284403698</v>
      </c>
      <c r="AZ819" s="210"/>
      <c r="BA819" s="202"/>
    </row>
    <row r="820" spans="1:53" s="211" customFormat="1">
      <c r="A820" s="202"/>
      <c r="B820" s="208" t="s">
        <v>263</v>
      </c>
      <c r="C820" s="208"/>
      <c r="D820" s="209" t="s">
        <v>264</v>
      </c>
      <c r="E820" s="208">
        <v>199</v>
      </c>
      <c r="F820" s="208">
        <v>139</v>
      </c>
      <c r="G820" s="208">
        <v>111</v>
      </c>
      <c r="H820" s="208">
        <v>54</v>
      </c>
      <c r="I820" s="208">
        <v>73</v>
      </c>
      <c r="J820" s="208"/>
      <c r="K820" s="202"/>
      <c r="L820" s="202"/>
      <c r="M820" s="208">
        <v>29187.34</v>
      </c>
      <c r="N820" s="208">
        <v>14829.56</v>
      </c>
      <c r="O820" s="208">
        <v>19883.169999999998</v>
      </c>
      <c r="P820" s="208">
        <v>9498.0499999999993</v>
      </c>
      <c r="Q820" s="208">
        <v>64811.78</v>
      </c>
      <c r="R820" s="208"/>
      <c r="S820" s="202"/>
      <c r="T820" s="202"/>
      <c r="U820" s="208">
        <v>130.88493273542599</v>
      </c>
      <c r="V820" s="208">
        <v>63.104510638297903</v>
      </c>
      <c r="W820" s="208">
        <v>86.448565217391305</v>
      </c>
      <c r="X820" s="208">
        <v>62.487171052631602</v>
      </c>
      <c r="Y820" s="208">
        <v>283.020873362445</v>
      </c>
      <c r="Z820" s="208"/>
      <c r="AA820" s="202"/>
      <c r="AB820" s="208" t="s">
        <v>305</v>
      </c>
      <c r="AC820" s="208"/>
      <c r="AD820" s="209" t="s">
        <v>306</v>
      </c>
      <c r="AE820" s="210">
        <v>4</v>
      </c>
      <c r="AF820" s="210">
        <v>1</v>
      </c>
      <c r="AG820" s="210">
        <v>1</v>
      </c>
      <c r="AH820" s="210"/>
      <c r="AI820" s="210"/>
      <c r="AJ820" s="210"/>
      <c r="AK820" s="202"/>
      <c r="AL820" s="202"/>
      <c r="AM820" s="210">
        <v>366.33</v>
      </c>
      <c r="AN820" s="210">
        <v>63.57</v>
      </c>
      <c r="AO820" s="210">
        <v>119.35</v>
      </c>
      <c r="AP820" s="210">
        <v>0</v>
      </c>
      <c r="AQ820" s="210">
        <v>0</v>
      </c>
      <c r="AR820" s="210"/>
      <c r="AS820" s="202"/>
      <c r="AT820" s="202"/>
      <c r="AU820" s="210">
        <v>91.582499999999996</v>
      </c>
      <c r="AV820" s="210">
        <v>15.8925</v>
      </c>
      <c r="AW820" s="210">
        <v>29.837499999999999</v>
      </c>
      <c r="AX820" s="210">
        <v>0</v>
      </c>
      <c r="AY820" s="210">
        <v>0</v>
      </c>
      <c r="AZ820" s="210"/>
      <c r="BA820" s="202"/>
    </row>
    <row r="821" spans="1:53" s="211" customFormat="1">
      <c r="A821" s="202"/>
      <c r="B821" s="208" t="s">
        <v>265</v>
      </c>
      <c r="C821" s="208"/>
      <c r="D821" s="209" t="s">
        <v>140</v>
      </c>
      <c r="E821" s="208">
        <v>346</v>
      </c>
      <c r="F821" s="208">
        <v>254</v>
      </c>
      <c r="G821" s="208">
        <v>206</v>
      </c>
      <c r="H821" s="208">
        <v>77</v>
      </c>
      <c r="I821" s="208">
        <v>195</v>
      </c>
      <c r="J821" s="208"/>
      <c r="K821" s="202"/>
      <c r="L821" s="202"/>
      <c r="M821" s="208">
        <v>39642.660000000003</v>
      </c>
      <c r="N821" s="208">
        <v>33674.21</v>
      </c>
      <c r="O821" s="208">
        <v>34061.449999999997</v>
      </c>
      <c r="P821" s="208">
        <v>12596.24</v>
      </c>
      <c r="Q821" s="208">
        <v>88254.23</v>
      </c>
      <c r="R821" s="208"/>
      <c r="S821" s="202"/>
      <c r="T821" s="202"/>
      <c r="U821" s="208">
        <v>97.642019704433494</v>
      </c>
      <c r="V821" s="208">
        <v>86.789201030927899</v>
      </c>
      <c r="W821" s="208">
        <v>85.581532663316594</v>
      </c>
      <c r="X821" s="208">
        <v>64.929072164948394</v>
      </c>
      <c r="Y821" s="208">
        <v>199.67020361990899</v>
      </c>
      <c r="Z821" s="208"/>
      <c r="AA821" s="202"/>
      <c r="AB821" s="208" t="s">
        <v>307</v>
      </c>
      <c r="AC821" s="208"/>
      <c r="AD821" s="209" t="s">
        <v>308</v>
      </c>
      <c r="AE821" s="210">
        <v>14</v>
      </c>
      <c r="AF821" s="210">
        <v>8</v>
      </c>
      <c r="AG821" s="210">
        <v>5</v>
      </c>
      <c r="AH821" s="210">
        <v>2</v>
      </c>
      <c r="AI821" s="210">
        <v>3</v>
      </c>
      <c r="AJ821" s="210"/>
      <c r="AK821" s="202"/>
      <c r="AL821" s="202"/>
      <c r="AM821" s="210">
        <v>2958.91</v>
      </c>
      <c r="AN821" s="210">
        <v>732.65</v>
      </c>
      <c r="AO821" s="210">
        <v>296.04000000000002</v>
      </c>
      <c r="AP821" s="210">
        <v>172.84</v>
      </c>
      <c r="AQ821" s="210">
        <v>308.04000000000002</v>
      </c>
      <c r="AR821" s="210"/>
      <c r="AS821" s="202"/>
      <c r="AT821" s="202"/>
      <c r="AU821" s="210">
        <v>211.35071428571399</v>
      </c>
      <c r="AV821" s="210">
        <v>52.332142857142898</v>
      </c>
      <c r="AW821" s="210">
        <v>22.772307692307699</v>
      </c>
      <c r="AX821" s="210">
        <v>14.4033333333333</v>
      </c>
      <c r="AY821" s="210">
        <v>23.695384615384601</v>
      </c>
      <c r="AZ821" s="210"/>
      <c r="BA821" s="202"/>
    </row>
    <row r="822" spans="1:53" s="211" customFormat="1">
      <c r="A822" s="202"/>
      <c r="B822" s="208" t="s">
        <v>266</v>
      </c>
      <c r="C822" s="208"/>
      <c r="D822" s="209" t="s">
        <v>162</v>
      </c>
      <c r="E822" s="208">
        <v>227</v>
      </c>
      <c r="F822" s="208">
        <v>136</v>
      </c>
      <c r="G822" s="208">
        <v>130</v>
      </c>
      <c r="H822" s="208">
        <v>90</v>
      </c>
      <c r="I822" s="208">
        <v>83</v>
      </c>
      <c r="J822" s="208"/>
      <c r="K822" s="202"/>
      <c r="L822" s="202"/>
      <c r="M822" s="208">
        <v>22306.29</v>
      </c>
      <c r="N822" s="208">
        <v>15698.27</v>
      </c>
      <c r="O822" s="208">
        <v>24557.21</v>
      </c>
      <c r="P822" s="208">
        <v>15029.7</v>
      </c>
      <c r="Q822" s="208">
        <v>18998.27</v>
      </c>
      <c r="R822" s="208"/>
      <c r="S822" s="202"/>
      <c r="T822" s="202"/>
      <c r="U822" s="208">
        <v>84.493522727272804</v>
      </c>
      <c r="V822" s="208">
        <v>60.611081081081103</v>
      </c>
      <c r="W822" s="208">
        <v>96.302784313725496</v>
      </c>
      <c r="X822" s="208">
        <v>60.1188</v>
      </c>
      <c r="Y822" s="208">
        <v>72.236768060836496</v>
      </c>
      <c r="Z822" s="208"/>
      <c r="AA822" s="202"/>
      <c r="AB822" s="208" t="s">
        <v>309</v>
      </c>
      <c r="AC822" s="208"/>
      <c r="AD822" s="209" t="s">
        <v>115</v>
      </c>
      <c r="AE822" s="210"/>
      <c r="AF822" s="210"/>
      <c r="AG822" s="210">
        <v>1</v>
      </c>
      <c r="AH822" s="210">
        <v>1</v>
      </c>
      <c r="AI822" s="210">
        <v>1</v>
      </c>
      <c r="AJ822" s="210"/>
      <c r="AK822" s="202"/>
      <c r="AL822" s="202"/>
      <c r="AM822" s="210">
        <v>0</v>
      </c>
      <c r="AN822" s="210">
        <v>0</v>
      </c>
      <c r="AO822" s="210">
        <v>14.14</v>
      </c>
      <c r="AP822" s="210">
        <v>15.94</v>
      </c>
      <c r="AQ822" s="210">
        <v>222.52</v>
      </c>
      <c r="AR822" s="210"/>
      <c r="AS822" s="202"/>
      <c r="AT822" s="202"/>
      <c r="AU822" s="210">
        <v>0</v>
      </c>
      <c r="AV822" s="210">
        <v>0</v>
      </c>
      <c r="AW822" s="210">
        <v>14.14</v>
      </c>
      <c r="AX822" s="210">
        <v>15.94</v>
      </c>
      <c r="AY822" s="210">
        <v>222.52</v>
      </c>
      <c r="AZ822" s="210"/>
      <c r="BA822" s="202"/>
    </row>
    <row r="823" spans="1:53" s="211" customFormat="1" ht="13" thickBot="1">
      <c r="A823" s="202"/>
      <c r="B823" s="212" t="s">
        <v>536</v>
      </c>
      <c r="C823" s="212"/>
      <c r="D823" s="213" t="s">
        <v>115</v>
      </c>
      <c r="E823" s="212">
        <v>2</v>
      </c>
      <c r="F823" s="212"/>
      <c r="G823" s="212"/>
      <c r="H823" s="212"/>
      <c r="I823" s="212"/>
      <c r="J823" s="212"/>
      <c r="K823" s="202"/>
      <c r="L823" s="202"/>
      <c r="M823" s="212">
        <v>20.77</v>
      </c>
      <c r="N823" s="208">
        <v>0</v>
      </c>
      <c r="O823" s="208">
        <v>0</v>
      </c>
      <c r="P823" s="208">
        <v>0</v>
      </c>
      <c r="Q823" s="208">
        <v>0</v>
      </c>
      <c r="R823" s="208"/>
      <c r="S823" s="202"/>
      <c r="T823" s="202"/>
      <c r="U823" s="214">
        <v>10.385</v>
      </c>
      <c r="V823" s="214">
        <v>0</v>
      </c>
      <c r="W823" s="214">
        <v>0</v>
      </c>
      <c r="X823" s="214">
        <v>0</v>
      </c>
      <c r="Y823" s="214">
        <v>0</v>
      </c>
      <c r="Z823" s="214"/>
      <c r="AA823" s="202"/>
      <c r="AB823" s="212" t="s">
        <v>309</v>
      </c>
      <c r="AC823" s="212"/>
      <c r="AD823" s="213" t="s">
        <v>310</v>
      </c>
      <c r="AE823" s="215">
        <v>13</v>
      </c>
      <c r="AF823" s="215">
        <v>8</v>
      </c>
      <c r="AG823" s="215">
        <v>4</v>
      </c>
      <c r="AH823" s="215">
        <v>2</v>
      </c>
      <c r="AI823" s="215">
        <v>1</v>
      </c>
      <c r="AJ823" s="215"/>
      <c r="AK823" s="202"/>
      <c r="AL823" s="202"/>
      <c r="AM823" s="216">
        <v>1385.38</v>
      </c>
      <c r="AN823" s="215">
        <v>723.97</v>
      </c>
      <c r="AO823" s="215">
        <v>328.81</v>
      </c>
      <c r="AP823" s="215">
        <v>259.33</v>
      </c>
      <c r="AQ823" s="215">
        <v>125.02</v>
      </c>
      <c r="AR823" s="215"/>
      <c r="AS823" s="202"/>
      <c r="AT823" s="202"/>
      <c r="AU823" s="216">
        <v>98.955714285714294</v>
      </c>
      <c r="AV823" s="215">
        <v>60.330833333333302</v>
      </c>
      <c r="AW823" s="215">
        <v>32.881</v>
      </c>
      <c r="AX823" s="215">
        <v>23.575454545454502</v>
      </c>
      <c r="AY823" s="215">
        <v>11.365454545454501</v>
      </c>
      <c r="AZ823" s="215"/>
      <c r="BA823" s="202"/>
    </row>
    <row r="824" spans="1:53" s="211" customFormat="1">
      <c r="A824" s="202"/>
      <c r="B824" s="208" t="s">
        <v>267</v>
      </c>
      <c r="C824" s="208"/>
      <c r="D824" s="209" t="s">
        <v>268</v>
      </c>
      <c r="E824" s="208">
        <v>53</v>
      </c>
      <c r="F824" s="208">
        <v>21</v>
      </c>
      <c r="G824" s="208">
        <v>10</v>
      </c>
      <c r="H824" s="208">
        <v>6</v>
      </c>
      <c r="I824" s="208">
        <v>3</v>
      </c>
      <c r="J824" s="208"/>
      <c r="K824" s="202"/>
      <c r="L824" s="202"/>
      <c r="M824" s="208">
        <v>7567.95</v>
      </c>
      <c r="N824" s="208">
        <v>3053.3</v>
      </c>
      <c r="O824" s="208">
        <v>1731.55</v>
      </c>
      <c r="P824" s="208">
        <v>1186.25</v>
      </c>
      <c r="Q824" s="208">
        <v>541.11</v>
      </c>
      <c r="R824" s="208"/>
      <c r="S824" s="202"/>
      <c r="T824" s="202"/>
      <c r="U824" s="208">
        <v>137.59909090909099</v>
      </c>
      <c r="V824" s="208">
        <v>56.542592592592598</v>
      </c>
      <c r="W824" s="208">
        <v>33.299038461538501</v>
      </c>
      <c r="X824" s="208">
        <v>23.725000000000001</v>
      </c>
      <c r="Y824" s="208">
        <v>10.2096226415094</v>
      </c>
      <c r="Z824" s="208"/>
      <c r="AA824" s="202"/>
      <c r="AB824" s="208" t="s">
        <v>311</v>
      </c>
      <c r="AC824" s="208"/>
      <c r="AD824" s="209" t="s">
        <v>101</v>
      </c>
      <c r="AE824" s="210">
        <v>20</v>
      </c>
      <c r="AF824" s="210">
        <v>13</v>
      </c>
      <c r="AG824" s="210">
        <v>9</v>
      </c>
      <c r="AH824" s="210">
        <v>6</v>
      </c>
      <c r="AI824" s="210">
        <v>7</v>
      </c>
      <c r="AJ824" s="210"/>
      <c r="AK824" s="202"/>
      <c r="AL824" s="202"/>
      <c r="AM824" s="210">
        <v>8089.07</v>
      </c>
      <c r="AN824" s="210">
        <v>960.04</v>
      </c>
      <c r="AO824" s="210">
        <v>669.8</v>
      </c>
      <c r="AP824" s="210">
        <v>677.58</v>
      </c>
      <c r="AQ824" s="210">
        <v>793.46</v>
      </c>
      <c r="AR824" s="210"/>
      <c r="AS824" s="202"/>
      <c r="AT824" s="202"/>
      <c r="AU824" s="210">
        <v>385.19380952380999</v>
      </c>
      <c r="AV824" s="210">
        <v>45.716190476190498</v>
      </c>
      <c r="AW824" s="210">
        <v>31.895238095238099</v>
      </c>
      <c r="AX824" s="210">
        <v>33.878999999999998</v>
      </c>
      <c r="AY824" s="210">
        <v>37.783809523809502</v>
      </c>
      <c r="AZ824" s="210"/>
      <c r="BA824" s="202"/>
    </row>
    <row r="825" spans="1:53" s="211" customFormat="1">
      <c r="A825" s="202"/>
      <c r="B825" s="208" t="s">
        <v>271</v>
      </c>
      <c r="C825" s="208"/>
      <c r="D825" s="209" t="s">
        <v>272</v>
      </c>
      <c r="E825" s="208">
        <v>56</v>
      </c>
      <c r="F825" s="208">
        <v>37</v>
      </c>
      <c r="G825" s="208">
        <v>29</v>
      </c>
      <c r="H825" s="208">
        <v>17</v>
      </c>
      <c r="I825" s="208">
        <v>15</v>
      </c>
      <c r="J825" s="208"/>
      <c r="K825" s="202"/>
      <c r="L825" s="202"/>
      <c r="M825" s="208">
        <v>6159.93</v>
      </c>
      <c r="N825" s="208">
        <v>4435.3900000000003</v>
      </c>
      <c r="O825" s="208">
        <v>4964.92</v>
      </c>
      <c r="P825" s="208">
        <v>2427.46</v>
      </c>
      <c r="Q825" s="208">
        <v>3063.64</v>
      </c>
      <c r="R825" s="208"/>
      <c r="S825" s="202"/>
      <c r="T825" s="202"/>
      <c r="U825" s="208">
        <v>97.776666666666699</v>
      </c>
      <c r="V825" s="208">
        <v>75.176101694915303</v>
      </c>
      <c r="W825" s="208">
        <v>90.271272727272702</v>
      </c>
      <c r="X825" s="208">
        <v>44.135636363636401</v>
      </c>
      <c r="Y825" s="208">
        <v>51.926101694915303</v>
      </c>
      <c r="Z825" s="208"/>
      <c r="AA825" s="202"/>
      <c r="AB825" s="208" t="s">
        <v>312</v>
      </c>
      <c r="AC825" s="208"/>
      <c r="AD825" s="209" t="s">
        <v>84</v>
      </c>
      <c r="AE825" s="210">
        <v>2</v>
      </c>
      <c r="AF825" s="210">
        <v>2</v>
      </c>
      <c r="AG825" s="210"/>
      <c r="AH825" s="210"/>
      <c r="AI825" s="210"/>
      <c r="AJ825" s="210"/>
      <c r="AK825" s="202"/>
      <c r="AL825" s="202"/>
      <c r="AM825" s="210">
        <v>1076.1300000000001</v>
      </c>
      <c r="AN825" s="210">
        <v>1529.09</v>
      </c>
      <c r="AO825" s="210">
        <v>0</v>
      </c>
      <c r="AP825" s="210">
        <v>0</v>
      </c>
      <c r="AQ825" s="210">
        <v>0</v>
      </c>
      <c r="AR825" s="210"/>
      <c r="AS825" s="202"/>
      <c r="AT825" s="202"/>
      <c r="AU825" s="210">
        <v>538.06500000000005</v>
      </c>
      <c r="AV825" s="210">
        <v>764.54499999999996</v>
      </c>
      <c r="AW825" s="210">
        <v>0</v>
      </c>
      <c r="AX825" s="210">
        <v>0</v>
      </c>
      <c r="AY825" s="210">
        <v>0</v>
      </c>
      <c r="AZ825" s="210"/>
      <c r="BA825" s="202"/>
    </row>
    <row r="826" spans="1:53" s="211" customFormat="1">
      <c r="A826" s="202"/>
      <c r="B826" s="208" t="s">
        <v>273</v>
      </c>
      <c r="C826" s="208"/>
      <c r="D826" s="209" t="s">
        <v>162</v>
      </c>
      <c r="E826" s="208">
        <v>2535</v>
      </c>
      <c r="F826" s="208">
        <v>1936</v>
      </c>
      <c r="G826" s="208">
        <v>1602</v>
      </c>
      <c r="H826" s="208">
        <v>1230</v>
      </c>
      <c r="I826" s="208">
        <v>1041</v>
      </c>
      <c r="J826" s="208"/>
      <c r="K826" s="202"/>
      <c r="L826" s="202"/>
      <c r="M826" s="208">
        <v>174468.52</v>
      </c>
      <c r="N826" s="208">
        <v>175051.56</v>
      </c>
      <c r="O826" s="208">
        <v>200686.23</v>
      </c>
      <c r="P826" s="208">
        <v>166797.9</v>
      </c>
      <c r="Q826" s="208">
        <v>310556.05</v>
      </c>
      <c r="R826" s="208"/>
      <c r="S826" s="202"/>
      <c r="T826" s="202"/>
      <c r="U826" s="208">
        <v>60.854035577258401</v>
      </c>
      <c r="V826" s="208">
        <v>62.3181060875756</v>
      </c>
      <c r="W826" s="208">
        <v>73.296650840029301</v>
      </c>
      <c r="X826" s="208">
        <v>62.029713648196399</v>
      </c>
      <c r="Y826" s="208">
        <v>108.81431324456899</v>
      </c>
      <c r="Z826" s="208"/>
      <c r="AA826" s="202"/>
      <c r="AB826" s="208" t="s">
        <v>313</v>
      </c>
      <c r="AC826" s="208"/>
      <c r="AD826" s="209" t="s">
        <v>314</v>
      </c>
      <c r="AE826" s="210">
        <v>9</v>
      </c>
      <c r="AF826" s="210">
        <v>2</v>
      </c>
      <c r="AG826" s="210">
        <v>2</v>
      </c>
      <c r="AH826" s="210">
        <v>1</v>
      </c>
      <c r="AI826" s="210">
        <v>1</v>
      </c>
      <c r="AJ826" s="210"/>
      <c r="AK826" s="202"/>
      <c r="AL826" s="202"/>
      <c r="AM826" s="210">
        <v>788.48</v>
      </c>
      <c r="AN826" s="210">
        <v>110.17</v>
      </c>
      <c r="AO826" s="210">
        <v>89.43</v>
      </c>
      <c r="AP826" s="210">
        <v>61.63</v>
      </c>
      <c r="AQ826" s="210">
        <v>488.1</v>
      </c>
      <c r="AR826" s="210"/>
      <c r="AS826" s="202"/>
      <c r="AT826" s="202"/>
      <c r="AU826" s="210">
        <v>87.608888888888899</v>
      </c>
      <c r="AV826" s="210">
        <v>18.3616666666667</v>
      </c>
      <c r="AW826" s="210">
        <v>9.9366666666666692</v>
      </c>
      <c r="AX826" s="210">
        <v>15.407500000000001</v>
      </c>
      <c r="AY826" s="210">
        <v>54.233333333333299</v>
      </c>
      <c r="AZ826" s="210"/>
      <c r="BA826" s="202"/>
    </row>
    <row r="827" spans="1:53" s="211" customFormat="1">
      <c r="A827" s="202"/>
      <c r="B827" s="208" t="s">
        <v>274</v>
      </c>
      <c r="C827" s="208"/>
      <c r="D827" s="209" t="s">
        <v>275</v>
      </c>
      <c r="E827" s="208">
        <v>226</v>
      </c>
      <c r="F827" s="208">
        <v>133</v>
      </c>
      <c r="G827" s="208">
        <v>118</v>
      </c>
      <c r="H827" s="208">
        <v>45</v>
      </c>
      <c r="I827" s="208">
        <v>53</v>
      </c>
      <c r="J827" s="208"/>
      <c r="K827" s="202"/>
      <c r="L827" s="202"/>
      <c r="M827" s="208">
        <v>23882.16</v>
      </c>
      <c r="N827" s="208">
        <v>15661.35</v>
      </c>
      <c r="O827" s="208">
        <v>27049.37</v>
      </c>
      <c r="P827" s="208">
        <v>7725.44</v>
      </c>
      <c r="Q827" s="208">
        <v>15007.39</v>
      </c>
      <c r="R827" s="208"/>
      <c r="S827" s="202"/>
      <c r="T827" s="202"/>
      <c r="U827" s="208">
        <v>89.782556390977405</v>
      </c>
      <c r="V827" s="208">
        <v>63.150604838709697</v>
      </c>
      <c r="W827" s="208">
        <v>103.63743295019199</v>
      </c>
      <c r="X827" s="208">
        <v>40.875343915343898</v>
      </c>
      <c r="Y827" s="208">
        <v>57.720730769230798</v>
      </c>
      <c r="Z827" s="208"/>
      <c r="AA827" s="202"/>
      <c r="AB827" s="208" t="s">
        <v>315</v>
      </c>
      <c r="AC827" s="208"/>
      <c r="AD827" s="209" t="s">
        <v>316</v>
      </c>
      <c r="AE827" s="210">
        <v>49</v>
      </c>
      <c r="AF827" s="210">
        <v>16</v>
      </c>
      <c r="AG827" s="210">
        <v>12</v>
      </c>
      <c r="AH827" s="210">
        <v>8</v>
      </c>
      <c r="AI827" s="210">
        <v>6</v>
      </c>
      <c r="AJ827" s="210"/>
      <c r="AK827" s="202"/>
      <c r="AL827" s="202"/>
      <c r="AM827" s="210">
        <v>25812.560000000001</v>
      </c>
      <c r="AN827" s="210">
        <v>1435.79</v>
      </c>
      <c r="AO827" s="210">
        <v>1773.63</v>
      </c>
      <c r="AP827" s="210">
        <v>1104.77</v>
      </c>
      <c r="AQ827" s="210">
        <v>10217.629999999999</v>
      </c>
      <c r="AR827" s="210"/>
      <c r="AS827" s="202"/>
      <c r="AT827" s="202"/>
      <c r="AU827" s="210">
        <v>526.78693877550995</v>
      </c>
      <c r="AV827" s="210">
        <v>29.3018367346939</v>
      </c>
      <c r="AW827" s="210">
        <v>36.196530612244899</v>
      </c>
      <c r="AX827" s="210">
        <v>24.0167391304348</v>
      </c>
      <c r="AY827" s="210">
        <v>222.12239130434801</v>
      </c>
      <c r="AZ827" s="210"/>
      <c r="BA827" s="202"/>
    </row>
    <row r="828" spans="1:53" s="211" customFormat="1">
      <c r="A828" s="202"/>
      <c r="B828" s="208" t="s">
        <v>276</v>
      </c>
      <c r="C828" s="208"/>
      <c r="D828" s="209" t="s">
        <v>112</v>
      </c>
      <c r="E828" s="208">
        <v>82</v>
      </c>
      <c r="F828" s="208">
        <v>51</v>
      </c>
      <c r="G828" s="208">
        <v>31</v>
      </c>
      <c r="H828" s="208">
        <v>15</v>
      </c>
      <c r="I828" s="208">
        <v>15</v>
      </c>
      <c r="J828" s="208"/>
      <c r="K828" s="202"/>
      <c r="L828" s="202"/>
      <c r="M828" s="208">
        <v>4464.54</v>
      </c>
      <c r="N828" s="208">
        <v>5056.51</v>
      </c>
      <c r="O828" s="208">
        <v>5385.56</v>
      </c>
      <c r="P828" s="208">
        <v>2255.2600000000002</v>
      </c>
      <c r="Q828" s="208">
        <v>3699.68</v>
      </c>
      <c r="R828" s="208"/>
      <c r="S828" s="202"/>
      <c r="T828" s="202"/>
      <c r="U828" s="208">
        <v>50.1633707865169</v>
      </c>
      <c r="V828" s="208">
        <v>58.796627906976703</v>
      </c>
      <c r="W828" s="208">
        <v>63.359529411764697</v>
      </c>
      <c r="X828" s="208">
        <v>26.2239534883721</v>
      </c>
      <c r="Y828" s="208">
        <v>44.0438095238095</v>
      </c>
      <c r="Z828" s="208"/>
      <c r="AA828" s="202"/>
      <c r="AB828" s="208" t="s">
        <v>317</v>
      </c>
      <c r="AC828" s="208"/>
      <c r="AD828" s="209" t="s">
        <v>194</v>
      </c>
      <c r="AE828" s="210">
        <v>5</v>
      </c>
      <c r="AF828" s="210">
        <v>3</v>
      </c>
      <c r="AG828" s="210"/>
      <c r="AH828" s="210"/>
      <c r="AI828" s="210"/>
      <c r="AJ828" s="210"/>
      <c r="AK828" s="202"/>
      <c r="AL828" s="202"/>
      <c r="AM828" s="210">
        <v>374.98</v>
      </c>
      <c r="AN828" s="210">
        <v>8.34</v>
      </c>
      <c r="AO828" s="210">
        <v>0</v>
      </c>
      <c r="AP828" s="210">
        <v>0</v>
      </c>
      <c r="AQ828" s="210">
        <v>0</v>
      </c>
      <c r="AR828" s="210"/>
      <c r="AS828" s="202"/>
      <c r="AT828" s="202"/>
      <c r="AU828" s="210">
        <v>74.995999999999995</v>
      </c>
      <c r="AV828" s="210">
        <v>1.6679999999999999</v>
      </c>
      <c r="AW828" s="210">
        <v>0</v>
      </c>
      <c r="AX828" s="210">
        <v>0</v>
      </c>
      <c r="AY828" s="210">
        <v>0</v>
      </c>
      <c r="AZ828" s="210"/>
      <c r="BA828" s="202"/>
    </row>
    <row r="829" spans="1:53" s="211" customFormat="1">
      <c r="A829" s="202"/>
      <c r="B829" s="208" t="s">
        <v>277</v>
      </c>
      <c r="C829" s="208"/>
      <c r="D829" s="209" t="s">
        <v>278</v>
      </c>
      <c r="E829" s="208">
        <v>68</v>
      </c>
      <c r="F829" s="208">
        <v>37</v>
      </c>
      <c r="G829" s="208">
        <v>26</v>
      </c>
      <c r="H829" s="208">
        <v>14</v>
      </c>
      <c r="I829" s="208">
        <v>10</v>
      </c>
      <c r="J829" s="208"/>
      <c r="K829" s="202"/>
      <c r="L829" s="202"/>
      <c r="M829" s="208">
        <v>6476.43</v>
      </c>
      <c r="N829" s="208">
        <v>2565.7800000000002</v>
      </c>
      <c r="O829" s="208">
        <v>3867.02</v>
      </c>
      <c r="P829" s="208">
        <v>2253.96</v>
      </c>
      <c r="Q829" s="208">
        <v>5158.43</v>
      </c>
      <c r="R829" s="208"/>
      <c r="S829" s="202"/>
      <c r="T829" s="202"/>
      <c r="U829" s="208">
        <v>89.950416666666598</v>
      </c>
      <c r="V829" s="208">
        <v>35.147671232876696</v>
      </c>
      <c r="W829" s="208">
        <v>55.2431428571429</v>
      </c>
      <c r="X829" s="208">
        <v>32.199428571428598</v>
      </c>
      <c r="Y829" s="208">
        <v>74.759855072463793</v>
      </c>
      <c r="Z829" s="208"/>
      <c r="AA829" s="202"/>
      <c r="AB829" s="208" t="s">
        <v>318</v>
      </c>
      <c r="AC829" s="208"/>
      <c r="AD829" s="209" t="s">
        <v>91</v>
      </c>
      <c r="AE829" s="210">
        <v>5</v>
      </c>
      <c r="AF829" s="210">
        <v>2</v>
      </c>
      <c r="AG829" s="210">
        <v>1</v>
      </c>
      <c r="AH829" s="210">
        <v>1</v>
      </c>
      <c r="AI829" s="210">
        <v>1</v>
      </c>
      <c r="AJ829" s="210"/>
      <c r="AK829" s="202"/>
      <c r="AL829" s="202"/>
      <c r="AM829" s="210">
        <v>332.39</v>
      </c>
      <c r="AN829" s="210">
        <v>24.22</v>
      </c>
      <c r="AO829" s="210">
        <v>11.12</v>
      </c>
      <c r="AP829" s="210">
        <v>10.94</v>
      </c>
      <c r="AQ829" s="210">
        <v>446.29</v>
      </c>
      <c r="AR829" s="210"/>
      <c r="AS829" s="202"/>
      <c r="AT829" s="202"/>
      <c r="AU829" s="210">
        <v>66.477999999999994</v>
      </c>
      <c r="AV829" s="210">
        <v>4.8440000000000003</v>
      </c>
      <c r="AW829" s="210">
        <v>2.2240000000000002</v>
      </c>
      <c r="AX829" s="210">
        <v>2.1880000000000002</v>
      </c>
      <c r="AY829" s="210">
        <v>89.257999999999996</v>
      </c>
      <c r="AZ829" s="210"/>
      <c r="BA829" s="202"/>
    </row>
    <row r="830" spans="1:53" s="211" customFormat="1">
      <c r="A830" s="202"/>
      <c r="B830" s="208" t="s">
        <v>279</v>
      </c>
      <c r="C830" s="208"/>
      <c r="D830" s="209" t="s">
        <v>112</v>
      </c>
      <c r="E830" s="208">
        <v>22</v>
      </c>
      <c r="F830" s="208">
        <v>7</v>
      </c>
      <c r="G830" s="208">
        <v>10</v>
      </c>
      <c r="H830" s="208">
        <v>1</v>
      </c>
      <c r="I830" s="208">
        <v>4</v>
      </c>
      <c r="J830" s="208"/>
      <c r="K830" s="202"/>
      <c r="L830" s="202"/>
      <c r="M830" s="208">
        <v>2191.4499999999998</v>
      </c>
      <c r="N830" s="208">
        <v>426.15</v>
      </c>
      <c r="O830" s="208">
        <v>2830.18</v>
      </c>
      <c r="P830" s="208">
        <v>121.3</v>
      </c>
      <c r="Q830" s="208">
        <v>5046.2</v>
      </c>
      <c r="R830" s="208"/>
      <c r="S830" s="202"/>
      <c r="T830" s="202"/>
      <c r="U830" s="208">
        <v>91.310416666666697</v>
      </c>
      <c r="V830" s="208">
        <v>35.512500000000003</v>
      </c>
      <c r="W830" s="208">
        <v>113.2072</v>
      </c>
      <c r="X830" s="208">
        <v>24.26</v>
      </c>
      <c r="Y830" s="208">
        <v>219.4</v>
      </c>
      <c r="Z830" s="208"/>
      <c r="AA830" s="202"/>
      <c r="AB830" s="208" t="s">
        <v>319</v>
      </c>
      <c r="AC830" s="208"/>
      <c r="AD830" s="209" t="s">
        <v>270</v>
      </c>
      <c r="AE830" s="210">
        <v>49</v>
      </c>
      <c r="AF830" s="210">
        <v>17</v>
      </c>
      <c r="AG830" s="210">
        <v>11</v>
      </c>
      <c r="AH830" s="210">
        <v>8</v>
      </c>
      <c r="AI830" s="210">
        <v>6</v>
      </c>
      <c r="AJ830" s="210"/>
      <c r="AK830" s="202"/>
      <c r="AL830" s="202"/>
      <c r="AM830" s="210">
        <v>5788.22</v>
      </c>
      <c r="AN830" s="210">
        <v>994.3</v>
      </c>
      <c r="AO830" s="210">
        <v>248</v>
      </c>
      <c r="AP830" s="210">
        <v>139.82</v>
      </c>
      <c r="AQ830" s="210">
        <v>3483.78</v>
      </c>
      <c r="AR830" s="210"/>
      <c r="AS830" s="202"/>
      <c r="AT830" s="202"/>
      <c r="AU830" s="210">
        <v>118.12693877551</v>
      </c>
      <c r="AV830" s="210">
        <v>20.714583333333302</v>
      </c>
      <c r="AW830" s="210">
        <v>5.1666666666666696</v>
      </c>
      <c r="AX830" s="210">
        <v>3.25162790697674</v>
      </c>
      <c r="AY830" s="210">
        <v>71.097551020408204</v>
      </c>
      <c r="AZ830" s="210"/>
      <c r="BA830" s="202"/>
    </row>
    <row r="831" spans="1:53" s="211" customFormat="1">
      <c r="A831" s="202"/>
      <c r="B831" s="208" t="s">
        <v>280</v>
      </c>
      <c r="C831" s="208"/>
      <c r="D831" s="209" t="s">
        <v>183</v>
      </c>
      <c r="E831" s="208">
        <v>19</v>
      </c>
      <c r="F831" s="208">
        <v>10</v>
      </c>
      <c r="G831" s="208">
        <v>7</v>
      </c>
      <c r="H831" s="208">
        <v>2</v>
      </c>
      <c r="I831" s="208">
        <v>4</v>
      </c>
      <c r="J831" s="208"/>
      <c r="K831" s="202"/>
      <c r="L831" s="202"/>
      <c r="M831" s="208">
        <v>2408.4</v>
      </c>
      <c r="N831" s="208">
        <v>1512.82</v>
      </c>
      <c r="O831" s="208">
        <v>1016.28</v>
      </c>
      <c r="P831" s="208">
        <v>438.85</v>
      </c>
      <c r="Q831" s="208">
        <v>1482.03</v>
      </c>
      <c r="R831" s="208"/>
      <c r="S831" s="202"/>
      <c r="T831" s="202"/>
      <c r="U831" s="208">
        <v>104.713043478261</v>
      </c>
      <c r="V831" s="208">
        <v>65.774782608695602</v>
      </c>
      <c r="W831" s="208">
        <v>44.186086956521699</v>
      </c>
      <c r="X831" s="208">
        <v>19.080434782608702</v>
      </c>
      <c r="Y831" s="208">
        <v>61.751249999999999</v>
      </c>
      <c r="Z831" s="208"/>
      <c r="AA831" s="202"/>
      <c r="AB831" s="208" t="s">
        <v>320</v>
      </c>
      <c r="AC831" s="208"/>
      <c r="AD831" s="209" t="s">
        <v>218</v>
      </c>
      <c r="AE831" s="210">
        <v>65</v>
      </c>
      <c r="AF831" s="210">
        <v>33</v>
      </c>
      <c r="AG831" s="210">
        <v>26</v>
      </c>
      <c r="AH831" s="210">
        <v>16</v>
      </c>
      <c r="AI831" s="210">
        <v>13</v>
      </c>
      <c r="AJ831" s="210"/>
      <c r="AK831" s="202"/>
      <c r="AL831" s="202"/>
      <c r="AM831" s="210">
        <v>18531.849999999999</v>
      </c>
      <c r="AN831" s="210">
        <v>4885.6499999999996</v>
      </c>
      <c r="AO831" s="210">
        <v>3419.15</v>
      </c>
      <c r="AP831" s="210">
        <v>1180.0999999999999</v>
      </c>
      <c r="AQ831" s="210">
        <v>2602.3200000000002</v>
      </c>
      <c r="AR831" s="210"/>
      <c r="AS831" s="202"/>
      <c r="AT831" s="202"/>
      <c r="AU831" s="210">
        <v>276.59477611940298</v>
      </c>
      <c r="AV831" s="210">
        <v>72.920149253731296</v>
      </c>
      <c r="AW831" s="210">
        <v>48.844999999999999</v>
      </c>
      <c r="AX831" s="210">
        <v>20.001694915254198</v>
      </c>
      <c r="AY831" s="210">
        <v>37.7147826086956</v>
      </c>
      <c r="AZ831" s="210"/>
      <c r="BA831" s="202"/>
    </row>
    <row r="832" spans="1:53" s="211" customFormat="1">
      <c r="A832" s="202"/>
      <c r="B832" s="208" t="s">
        <v>281</v>
      </c>
      <c r="C832" s="208"/>
      <c r="D832" s="209" t="s">
        <v>282</v>
      </c>
      <c r="E832" s="208">
        <v>163</v>
      </c>
      <c r="F832" s="208">
        <v>116</v>
      </c>
      <c r="G832" s="208">
        <v>98</v>
      </c>
      <c r="H832" s="208">
        <v>62</v>
      </c>
      <c r="I832" s="208">
        <v>66</v>
      </c>
      <c r="J832" s="208"/>
      <c r="K832" s="202"/>
      <c r="L832" s="202"/>
      <c r="M832" s="208">
        <v>16437.13</v>
      </c>
      <c r="N832" s="208">
        <v>12627.56</v>
      </c>
      <c r="O832" s="208">
        <v>13645.07</v>
      </c>
      <c r="P832" s="208">
        <v>10846.19</v>
      </c>
      <c r="Q832" s="208">
        <v>39190.980000000003</v>
      </c>
      <c r="R832" s="208"/>
      <c r="S832" s="202"/>
      <c r="T832" s="202"/>
      <c r="U832" s="208">
        <v>85.166476683937802</v>
      </c>
      <c r="V832" s="208">
        <v>66.112879581151802</v>
      </c>
      <c r="W832" s="208">
        <v>71.816157894736904</v>
      </c>
      <c r="X832" s="208">
        <v>59.923701657458501</v>
      </c>
      <c r="Y832" s="208">
        <v>199.953979591837</v>
      </c>
      <c r="Z832" s="208"/>
      <c r="AA832" s="202"/>
      <c r="AB832" s="208" t="s">
        <v>321</v>
      </c>
      <c r="AC832" s="208"/>
      <c r="AD832" s="209" t="s">
        <v>223</v>
      </c>
      <c r="AE832" s="210">
        <v>14</v>
      </c>
      <c r="AF832" s="210">
        <v>9</v>
      </c>
      <c r="AG832" s="210">
        <v>8</v>
      </c>
      <c r="AH832" s="210">
        <v>4</v>
      </c>
      <c r="AI832" s="210">
        <v>2</v>
      </c>
      <c r="AJ832" s="210"/>
      <c r="AK832" s="202"/>
      <c r="AL832" s="202"/>
      <c r="AM832" s="210">
        <v>5313.85</v>
      </c>
      <c r="AN832" s="210">
        <v>202.04</v>
      </c>
      <c r="AO832" s="210">
        <v>159.65</v>
      </c>
      <c r="AP832" s="210">
        <v>38.479999999999997</v>
      </c>
      <c r="AQ832" s="210">
        <v>283.67</v>
      </c>
      <c r="AR832" s="210"/>
      <c r="AS832" s="202"/>
      <c r="AT832" s="202"/>
      <c r="AU832" s="210">
        <v>379.56071428571403</v>
      </c>
      <c r="AV832" s="210">
        <v>14.431428571428601</v>
      </c>
      <c r="AW832" s="210">
        <v>10.643333333333301</v>
      </c>
      <c r="AX832" s="210">
        <v>2.74857142857143</v>
      </c>
      <c r="AY832" s="210">
        <v>18.9113333333333</v>
      </c>
      <c r="AZ832" s="210"/>
      <c r="BA832" s="202"/>
    </row>
    <row r="833" spans="1:53" s="211" customFormat="1" ht="13" thickBot="1">
      <c r="A833" s="202"/>
      <c r="B833" s="212" t="s">
        <v>281</v>
      </c>
      <c r="C833" s="212"/>
      <c r="D833" s="213" t="s">
        <v>218</v>
      </c>
      <c r="E833" s="212">
        <v>1</v>
      </c>
      <c r="F833" s="212">
        <v>1</v>
      </c>
      <c r="G833" s="212">
        <v>1</v>
      </c>
      <c r="H833" s="212">
        <v>1</v>
      </c>
      <c r="I833" s="212"/>
      <c r="J833" s="212"/>
      <c r="K833" s="202"/>
      <c r="L833" s="202"/>
      <c r="M833" s="212">
        <v>35.39</v>
      </c>
      <c r="N833" s="208">
        <v>43.84</v>
      </c>
      <c r="O833" s="208">
        <v>51.13</v>
      </c>
      <c r="P833" s="208">
        <v>16.64</v>
      </c>
      <c r="Q833" s="208">
        <v>0</v>
      </c>
      <c r="R833" s="208"/>
      <c r="S833" s="202"/>
      <c r="T833" s="202"/>
      <c r="U833" s="214">
        <v>35.39</v>
      </c>
      <c r="V833" s="214">
        <v>43.84</v>
      </c>
      <c r="W833" s="214">
        <v>51.13</v>
      </c>
      <c r="X833" s="214">
        <v>16.64</v>
      </c>
      <c r="Y833" s="214">
        <v>0</v>
      </c>
      <c r="Z833" s="214"/>
      <c r="AA833" s="202"/>
      <c r="AB833" s="212" t="s">
        <v>322</v>
      </c>
      <c r="AC833" s="212"/>
      <c r="AD833" s="213" t="s">
        <v>323</v>
      </c>
      <c r="AE833" s="215">
        <v>19</v>
      </c>
      <c r="AF833" s="215">
        <v>9</v>
      </c>
      <c r="AG833" s="215">
        <v>5</v>
      </c>
      <c r="AH833" s="215">
        <v>5</v>
      </c>
      <c r="AI833" s="215">
        <v>6</v>
      </c>
      <c r="AJ833" s="215"/>
      <c r="AK833" s="202"/>
      <c r="AL833" s="202"/>
      <c r="AM833" s="216">
        <v>2600.52</v>
      </c>
      <c r="AN833" s="215">
        <v>584.12</v>
      </c>
      <c r="AO833" s="215">
        <v>379.56</v>
      </c>
      <c r="AP833" s="215">
        <v>159.88999999999999</v>
      </c>
      <c r="AQ833" s="215">
        <v>1441.03</v>
      </c>
      <c r="AR833" s="215"/>
      <c r="AS833" s="202"/>
      <c r="AT833" s="202"/>
      <c r="AU833" s="216">
        <v>136.86947368421099</v>
      </c>
      <c r="AV833" s="215">
        <v>32.451111111111103</v>
      </c>
      <c r="AW833" s="215">
        <v>21.086666666666702</v>
      </c>
      <c r="AX833" s="215">
        <v>8.8827777777777808</v>
      </c>
      <c r="AY833" s="215">
        <v>75.843684210526305</v>
      </c>
      <c r="AZ833" s="215"/>
      <c r="BA833" s="202"/>
    </row>
    <row r="834" spans="1:53" s="211" customFormat="1">
      <c r="A834" s="202"/>
      <c r="B834" s="208" t="s">
        <v>283</v>
      </c>
      <c r="C834" s="208"/>
      <c r="D834" s="209" t="s">
        <v>113</v>
      </c>
      <c r="E834" s="208">
        <v>1294</v>
      </c>
      <c r="F834" s="208">
        <v>752</v>
      </c>
      <c r="G834" s="208">
        <v>551</v>
      </c>
      <c r="H834" s="208">
        <v>397</v>
      </c>
      <c r="I834" s="208">
        <v>302</v>
      </c>
      <c r="J834" s="208"/>
      <c r="K834" s="202"/>
      <c r="L834" s="202"/>
      <c r="M834" s="208">
        <v>148765.91</v>
      </c>
      <c r="N834" s="208">
        <v>96330.180000000197</v>
      </c>
      <c r="O834" s="208">
        <v>95677.65</v>
      </c>
      <c r="P834" s="208">
        <v>81863.47</v>
      </c>
      <c r="Q834" s="208">
        <v>83411.38</v>
      </c>
      <c r="R834" s="208"/>
      <c r="S834" s="202"/>
      <c r="T834" s="202"/>
      <c r="U834" s="208">
        <v>98.260178335535002</v>
      </c>
      <c r="V834" s="208">
        <v>65.397270875763894</v>
      </c>
      <c r="W834" s="208">
        <v>65.667570350034296</v>
      </c>
      <c r="X834" s="208">
        <v>56.968315935977699</v>
      </c>
      <c r="Y834" s="208">
        <v>56.4353044654939</v>
      </c>
      <c r="Z834" s="208"/>
      <c r="AA834" s="202"/>
      <c r="AB834" s="208" t="s">
        <v>324</v>
      </c>
      <c r="AC834" s="208"/>
      <c r="AD834" s="209" t="s">
        <v>325</v>
      </c>
      <c r="AE834" s="210">
        <v>24</v>
      </c>
      <c r="AF834" s="210">
        <v>11</v>
      </c>
      <c r="AG834" s="210">
        <v>9</v>
      </c>
      <c r="AH834" s="210">
        <v>8</v>
      </c>
      <c r="AI834" s="210">
        <v>7</v>
      </c>
      <c r="AJ834" s="210"/>
      <c r="AK834" s="202"/>
      <c r="AL834" s="202"/>
      <c r="AM834" s="210">
        <v>1707.08</v>
      </c>
      <c r="AN834" s="210">
        <v>516.05999999999995</v>
      </c>
      <c r="AO834" s="210">
        <v>477.76</v>
      </c>
      <c r="AP834" s="210">
        <v>470.16</v>
      </c>
      <c r="AQ834" s="210">
        <v>3969.71</v>
      </c>
      <c r="AR834" s="210"/>
      <c r="AS834" s="202"/>
      <c r="AT834" s="202"/>
      <c r="AU834" s="210">
        <v>71.128333333333302</v>
      </c>
      <c r="AV834" s="210">
        <v>21.502500000000001</v>
      </c>
      <c r="AW834" s="210">
        <v>19.906666666666698</v>
      </c>
      <c r="AX834" s="210">
        <v>19.59</v>
      </c>
      <c r="AY834" s="210">
        <v>165.40458333333299</v>
      </c>
      <c r="AZ834" s="210"/>
      <c r="BA834" s="202"/>
    </row>
    <row r="835" spans="1:53" s="211" customFormat="1">
      <c r="A835" s="202"/>
      <c r="B835" s="208" t="s">
        <v>284</v>
      </c>
      <c r="C835" s="208"/>
      <c r="D835" s="209" t="s">
        <v>285</v>
      </c>
      <c r="E835" s="208">
        <v>64</v>
      </c>
      <c r="F835" s="208">
        <v>32</v>
      </c>
      <c r="G835" s="208">
        <v>28</v>
      </c>
      <c r="H835" s="208">
        <v>16</v>
      </c>
      <c r="I835" s="208">
        <v>12</v>
      </c>
      <c r="J835" s="208"/>
      <c r="K835" s="202"/>
      <c r="L835" s="202"/>
      <c r="M835" s="208">
        <v>7080.93</v>
      </c>
      <c r="N835" s="208">
        <v>5662.19</v>
      </c>
      <c r="O835" s="208">
        <v>4833.38</v>
      </c>
      <c r="P835" s="208">
        <v>3437.85</v>
      </c>
      <c r="Q835" s="208">
        <v>1979.33</v>
      </c>
      <c r="R835" s="208"/>
      <c r="S835" s="202"/>
      <c r="T835" s="202"/>
      <c r="U835" s="208">
        <v>102.62217391304399</v>
      </c>
      <c r="V835" s="208">
        <v>87.1106153846154</v>
      </c>
      <c r="W835" s="208">
        <v>75.521562500000002</v>
      </c>
      <c r="X835" s="208">
        <v>53.716406249999999</v>
      </c>
      <c r="Y835" s="208">
        <v>30.451230769230801</v>
      </c>
      <c r="Z835" s="208"/>
      <c r="AA835" s="202"/>
      <c r="AB835" s="208" t="s">
        <v>326</v>
      </c>
      <c r="AC835" s="208"/>
      <c r="AD835" s="209" t="s">
        <v>327</v>
      </c>
      <c r="AE835" s="210">
        <v>65</v>
      </c>
      <c r="AF835" s="210">
        <v>30</v>
      </c>
      <c r="AG835" s="210">
        <v>12</v>
      </c>
      <c r="AH835" s="210">
        <v>10</v>
      </c>
      <c r="AI835" s="210">
        <v>10</v>
      </c>
      <c r="AJ835" s="210"/>
      <c r="AK835" s="202"/>
      <c r="AL835" s="202"/>
      <c r="AM835" s="210">
        <v>16460.32</v>
      </c>
      <c r="AN835" s="210">
        <v>12934.99</v>
      </c>
      <c r="AO835" s="210">
        <v>3128.1</v>
      </c>
      <c r="AP835" s="210">
        <v>2183.9299999999998</v>
      </c>
      <c r="AQ835" s="210">
        <v>3823.9</v>
      </c>
      <c r="AR835" s="210"/>
      <c r="AS835" s="202"/>
      <c r="AT835" s="202"/>
      <c r="AU835" s="210">
        <v>253.23569230769201</v>
      </c>
      <c r="AV835" s="210">
        <v>205.31730158730201</v>
      </c>
      <c r="AW835" s="210">
        <v>49.652380952381002</v>
      </c>
      <c r="AX835" s="210">
        <v>34.665555555555599</v>
      </c>
      <c r="AY835" s="210">
        <v>59.748437500000001</v>
      </c>
      <c r="AZ835" s="210"/>
      <c r="BA835" s="202"/>
    </row>
    <row r="836" spans="1:53" s="211" customFormat="1">
      <c r="A836" s="202"/>
      <c r="B836" s="208" t="s">
        <v>286</v>
      </c>
      <c r="C836" s="208"/>
      <c r="D836" s="209" t="s">
        <v>287</v>
      </c>
      <c r="E836" s="208">
        <v>695</v>
      </c>
      <c r="F836" s="208">
        <v>485</v>
      </c>
      <c r="G836" s="208">
        <v>372</v>
      </c>
      <c r="H836" s="208">
        <v>263</v>
      </c>
      <c r="I836" s="208">
        <v>195</v>
      </c>
      <c r="J836" s="208"/>
      <c r="K836" s="202"/>
      <c r="L836" s="202"/>
      <c r="M836" s="208">
        <v>59317.63</v>
      </c>
      <c r="N836" s="208">
        <v>54276.67</v>
      </c>
      <c r="O836" s="208">
        <v>56995.47</v>
      </c>
      <c r="P836" s="208">
        <v>38439.129999999997</v>
      </c>
      <c r="Q836" s="208">
        <v>65194.469999999899</v>
      </c>
      <c r="R836" s="208"/>
      <c r="S836" s="202"/>
      <c r="T836" s="202"/>
      <c r="U836" s="208">
        <v>74.147037499999996</v>
      </c>
      <c r="V836" s="208">
        <v>68.8790228426396</v>
      </c>
      <c r="W836" s="208">
        <v>73.258958868894595</v>
      </c>
      <c r="X836" s="208">
        <v>49.407622107969097</v>
      </c>
      <c r="Y836" s="208">
        <v>80.886439205955298</v>
      </c>
      <c r="Z836" s="208"/>
      <c r="AA836" s="202"/>
      <c r="AB836" s="208" t="s">
        <v>328</v>
      </c>
      <c r="AC836" s="208"/>
      <c r="AD836" s="209" t="s">
        <v>329</v>
      </c>
      <c r="AE836" s="210">
        <v>190</v>
      </c>
      <c r="AF836" s="210">
        <v>93</v>
      </c>
      <c r="AG836" s="210">
        <v>54</v>
      </c>
      <c r="AH836" s="210">
        <v>35</v>
      </c>
      <c r="AI836" s="210">
        <v>31</v>
      </c>
      <c r="AJ836" s="210"/>
      <c r="AK836" s="202"/>
      <c r="AL836" s="202"/>
      <c r="AM836" s="210">
        <v>27731.24</v>
      </c>
      <c r="AN836" s="210">
        <v>14818.35</v>
      </c>
      <c r="AO836" s="210">
        <v>7884.87</v>
      </c>
      <c r="AP836" s="210">
        <v>5473.41</v>
      </c>
      <c r="AQ836" s="210">
        <v>6802.24</v>
      </c>
      <c r="AR836" s="210"/>
      <c r="AS836" s="202"/>
      <c r="AT836" s="202"/>
      <c r="AU836" s="210">
        <v>140.056767676768</v>
      </c>
      <c r="AV836" s="210">
        <v>77.582984293193704</v>
      </c>
      <c r="AW836" s="210">
        <v>42.3917741935484</v>
      </c>
      <c r="AX836" s="210">
        <v>29.9093442622951</v>
      </c>
      <c r="AY836" s="210">
        <v>36.968695652173899</v>
      </c>
      <c r="AZ836" s="210"/>
      <c r="BA836" s="202"/>
    </row>
    <row r="837" spans="1:53" s="211" customFormat="1">
      <c r="A837" s="202"/>
      <c r="B837" s="208" t="s">
        <v>286</v>
      </c>
      <c r="C837" s="208"/>
      <c r="D837" s="209" t="s">
        <v>303</v>
      </c>
      <c r="E837" s="208">
        <v>7</v>
      </c>
      <c r="F837" s="208">
        <v>4</v>
      </c>
      <c r="G837" s="208">
        <v>5</v>
      </c>
      <c r="H837" s="208">
        <v>5</v>
      </c>
      <c r="I837" s="208">
        <v>3</v>
      </c>
      <c r="J837" s="208"/>
      <c r="K837" s="202"/>
      <c r="L837" s="202"/>
      <c r="M837" s="208">
        <v>396.9</v>
      </c>
      <c r="N837" s="208">
        <v>360.55</v>
      </c>
      <c r="O837" s="208">
        <v>548.6</v>
      </c>
      <c r="P837" s="208">
        <v>554.58000000000004</v>
      </c>
      <c r="Q837" s="208">
        <v>1910.81</v>
      </c>
      <c r="R837" s="208"/>
      <c r="S837" s="202"/>
      <c r="T837" s="202"/>
      <c r="U837" s="208">
        <v>56.7</v>
      </c>
      <c r="V837" s="208">
        <v>60.091666666666697</v>
      </c>
      <c r="W837" s="208">
        <v>91.433333333333294</v>
      </c>
      <c r="X837" s="208">
        <v>92.43</v>
      </c>
      <c r="Y837" s="208">
        <v>318.46833333333302</v>
      </c>
      <c r="Z837" s="208"/>
      <c r="AA837" s="202"/>
      <c r="AB837" s="208" t="s">
        <v>330</v>
      </c>
      <c r="AC837" s="208"/>
      <c r="AD837" s="209" t="s">
        <v>331</v>
      </c>
      <c r="AE837" s="210">
        <v>38</v>
      </c>
      <c r="AF837" s="210">
        <v>22</v>
      </c>
      <c r="AG837" s="210">
        <v>39</v>
      </c>
      <c r="AH837" s="210">
        <v>18</v>
      </c>
      <c r="AI837" s="210">
        <v>11</v>
      </c>
      <c r="AJ837" s="210"/>
      <c r="AK837" s="202"/>
      <c r="AL837" s="202"/>
      <c r="AM837" s="210">
        <v>4814.3999999999996</v>
      </c>
      <c r="AN837" s="210">
        <v>3280.26</v>
      </c>
      <c r="AO837" s="210">
        <v>11463.78</v>
      </c>
      <c r="AP837" s="210">
        <v>1615.57</v>
      </c>
      <c r="AQ837" s="210">
        <v>781.88</v>
      </c>
      <c r="AR837" s="210"/>
      <c r="AS837" s="202"/>
      <c r="AT837" s="202"/>
      <c r="AU837" s="210">
        <v>71.856716417910405</v>
      </c>
      <c r="AV837" s="210">
        <v>48.239117647058798</v>
      </c>
      <c r="AW837" s="210">
        <v>171.101194029851</v>
      </c>
      <c r="AX837" s="210">
        <v>24.4783333333333</v>
      </c>
      <c r="AY837" s="210">
        <v>10.5659459459459</v>
      </c>
      <c r="AZ837" s="210"/>
      <c r="BA837" s="202"/>
    </row>
    <row r="838" spans="1:53" s="211" customFormat="1">
      <c r="A838" s="202"/>
      <c r="B838" s="208" t="s">
        <v>288</v>
      </c>
      <c r="C838" s="208"/>
      <c r="D838" s="209" t="s">
        <v>289</v>
      </c>
      <c r="E838" s="208">
        <v>376</v>
      </c>
      <c r="F838" s="208">
        <v>213</v>
      </c>
      <c r="G838" s="208">
        <v>139</v>
      </c>
      <c r="H838" s="208">
        <v>83</v>
      </c>
      <c r="I838" s="208">
        <v>65</v>
      </c>
      <c r="J838" s="208"/>
      <c r="K838" s="202"/>
      <c r="L838" s="202"/>
      <c r="M838" s="208">
        <v>25997.49</v>
      </c>
      <c r="N838" s="208">
        <v>21870.19</v>
      </c>
      <c r="O838" s="208">
        <v>16629.939999999999</v>
      </c>
      <c r="P838" s="208">
        <v>10278.52</v>
      </c>
      <c r="Q838" s="208">
        <v>11669.99</v>
      </c>
      <c r="R838" s="208"/>
      <c r="S838" s="202"/>
      <c r="T838" s="202"/>
      <c r="U838" s="208">
        <v>63.875896805896801</v>
      </c>
      <c r="V838" s="208">
        <v>55.933989769820897</v>
      </c>
      <c r="W838" s="208">
        <v>43.420208877284601</v>
      </c>
      <c r="X838" s="208">
        <v>27.1201055408971</v>
      </c>
      <c r="Y838" s="208">
        <v>30.077293814432998</v>
      </c>
      <c r="Z838" s="208"/>
      <c r="AA838" s="202"/>
      <c r="AB838" s="208" t="s">
        <v>332</v>
      </c>
      <c r="AC838" s="208"/>
      <c r="AD838" s="209" t="s">
        <v>333</v>
      </c>
      <c r="AE838" s="210">
        <v>11</v>
      </c>
      <c r="AF838" s="210">
        <v>7</v>
      </c>
      <c r="AG838" s="210">
        <v>3</v>
      </c>
      <c r="AH838" s="210">
        <v>3</v>
      </c>
      <c r="AI838" s="210">
        <v>3</v>
      </c>
      <c r="AJ838" s="210"/>
      <c r="AK838" s="202"/>
      <c r="AL838" s="202"/>
      <c r="AM838" s="210">
        <v>1963.76</v>
      </c>
      <c r="AN838" s="210">
        <v>1474.83</v>
      </c>
      <c r="AO838" s="210">
        <v>37.950000000000003</v>
      </c>
      <c r="AP838" s="210">
        <v>43.45</v>
      </c>
      <c r="AQ838" s="210">
        <v>986.38</v>
      </c>
      <c r="AR838" s="210"/>
      <c r="AS838" s="202"/>
      <c r="AT838" s="202"/>
      <c r="AU838" s="210">
        <v>178.523636363636</v>
      </c>
      <c r="AV838" s="210">
        <v>122.9025</v>
      </c>
      <c r="AW838" s="210">
        <v>2.91923076923077</v>
      </c>
      <c r="AX838" s="210">
        <v>3.95</v>
      </c>
      <c r="AY838" s="210">
        <v>75.875384615384604</v>
      </c>
      <c r="AZ838" s="210"/>
      <c r="BA838" s="202"/>
    </row>
    <row r="839" spans="1:53" s="211" customFormat="1">
      <c r="A839" s="202"/>
      <c r="B839" s="208" t="s">
        <v>290</v>
      </c>
      <c r="C839" s="208"/>
      <c r="D839" s="209" t="s">
        <v>261</v>
      </c>
      <c r="E839" s="208">
        <v>340</v>
      </c>
      <c r="F839" s="208">
        <v>114</v>
      </c>
      <c r="G839" s="208">
        <v>188</v>
      </c>
      <c r="H839" s="208">
        <v>40</v>
      </c>
      <c r="I839" s="208">
        <v>108</v>
      </c>
      <c r="J839" s="208"/>
      <c r="K839" s="202"/>
      <c r="L839" s="202"/>
      <c r="M839" s="208">
        <v>39599.160000000003</v>
      </c>
      <c r="N839" s="208">
        <v>14578</v>
      </c>
      <c r="O839" s="208">
        <v>42922.78</v>
      </c>
      <c r="P839" s="208">
        <v>6457.2</v>
      </c>
      <c r="Q839" s="208">
        <v>46842.720000000001</v>
      </c>
      <c r="R839" s="208"/>
      <c r="S839" s="202"/>
      <c r="T839" s="202"/>
      <c r="U839" s="208">
        <v>102.323410852713</v>
      </c>
      <c r="V839" s="208">
        <v>72.1683168316832</v>
      </c>
      <c r="W839" s="208">
        <v>113.552328042328</v>
      </c>
      <c r="X839" s="208">
        <v>46.791304347826099</v>
      </c>
      <c r="Y839" s="208">
        <v>123.59556728232199</v>
      </c>
      <c r="Z839" s="208"/>
      <c r="AA839" s="202"/>
      <c r="AB839" s="208" t="s">
        <v>335</v>
      </c>
      <c r="AC839" s="208"/>
      <c r="AD839" s="209" t="s">
        <v>292</v>
      </c>
      <c r="AE839" s="210">
        <v>3</v>
      </c>
      <c r="AF839" s="210">
        <v>1</v>
      </c>
      <c r="AG839" s="210">
        <v>1</v>
      </c>
      <c r="AH839" s="210">
        <v>1</v>
      </c>
      <c r="AI839" s="210">
        <v>2</v>
      </c>
      <c r="AJ839" s="210"/>
      <c r="AK839" s="202"/>
      <c r="AL839" s="202"/>
      <c r="AM839" s="210">
        <v>145.94</v>
      </c>
      <c r="AN839" s="210">
        <v>16.63</v>
      </c>
      <c r="AO839" s="210">
        <v>17.149999999999999</v>
      </c>
      <c r="AP839" s="210">
        <v>17.53</v>
      </c>
      <c r="AQ839" s="210">
        <v>1421.13</v>
      </c>
      <c r="AR839" s="210"/>
      <c r="AS839" s="202"/>
      <c r="AT839" s="202"/>
      <c r="AU839" s="210">
        <v>36.484999999999999</v>
      </c>
      <c r="AV839" s="210">
        <v>4.1574999999999998</v>
      </c>
      <c r="AW839" s="210">
        <v>4.2874999999999996</v>
      </c>
      <c r="AX839" s="210">
        <v>5.8433333333333302</v>
      </c>
      <c r="AY839" s="210">
        <v>473.71</v>
      </c>
      <c r="AZ839" s="210"/>
      <c r="BA839" s="202"/>
    </row>
    <row r="840" spans="1:53" s="211" customFormat="1">
      <c r="A840" s="202"/>
      <c r="B840" s="208" t="s">
        <v>291</v>
      </c>
      <c r="C840" s="208"/>
      <c r="D840" s="209" t="s">
        <v>292</v>
      </c>
      <c r="E840" s="208">
        <v>185</v>
      </c>
      <c r="F840" s="208">
        <v>110</v>
      </c>
      <c r="G840" s="208">
        <v>82</v>
      </c>
      <c r="H840" s="208">
        <v>69</v>
      </c>
      <c r="I840" s="208">
        <v>59</v>
      </c>
      <c r="J840" s="208"/>
      <c r="K840" s="202"/>
      <c r="L840" s="202"/>
      <c r="M840" s="208">
        <v>14144.95</v>
      </c>
      <c r="N840" s="208">
        <v>9828.3099999999904</v>
      </c>
      <c r="O840" s="208">
        <v>11447.04</v>
      </c>
      <c r="P840" s="208">
        <v>10433.959999999999</v>
      </c>
      <c r="Q840" s="208">
        <v>12294.24</v>
      </c>
      <c r="R840" s="208"/>
      <c r="S840" s="202"/>
      <c r="T840" s="202"/>
      <c r="U840" s="208">
        <v>65.790465116278995</v>
      </c>
      <c r="V840" s="208">
        <v>46.142300469483502</v>
      </c>
      <c r="W840" s="208">
        <v>54.251374407583</v>
      </c>
      <c r="X840" s="208">
        <v>50.163269230769302</v>
      </c>
      <c r="Y840" s="208">
        <v>57.449719626168203</v>
      </c>
      <c r="Z840" s="208"/>
      <c r="AA840" s="202"/>
      <c r="AB840" s="208" t="s">
        <v>336</v>
      </c>
      <c r="AC840" s="208"/>
      <c r="AD840" s="209" t="s">
        <v>194</v>
      </c>
      <c r="AE840" s="210">
        <v>30</v>
      </c>
      <c r="AF840" s="210">
        <v>22</v>
      </c>
      <c r="AG840" s="210">
        <v>19</v>
      </c>
      <c r="AH840" s="210">
        <v>17</v>
      </c>
      <c r="AI840" s="210">
        <v>14</v>
      </c>
      <c r="AJ840" s="210"/>
      <c r="AK840" s="202"/>
      <c r="AL840" s="202"/>
      <c r="AM840" s="210">
        <v>2687.7</v>
      </c>
      <c r="AN840" s="210">
        <v>2062.7199999999998</v>
      </c>
      <c r="AO840" s="210">
        <v>793.27</v>
      </c>
      <c r="AP840" s="210">
        <v>1095.44</v>
      </c>
      <c r="AQ840" s="210">
        <v>3392.01</v>
      </c>
      <c r="AR840" s="210"/>
      <c r="AS840" s="202"/>
      <c r="AT840" s="202"/>
      <c r="AU840" s="210">
        <v>86.7</v>
      </c>
      <c r="AV840" s="210">
        <v>68.757333333333307</v>
      </c>
      <c r="AW840" s="210">
        <v>28.331071428571398</v>
      </c>
      <c r="AX840" s="210">
        <v>39.1228571428571</v>
      </c>
      <c r="AY840" s="210">
        <v>113.06699999999999</v>
      </c>
      <c r="AZ840" s="210"/>
      <c r="BA840" s="202"/>
    </row>
    <row r="841" spans="1:53" s="211" customFormat="1">
      <c r="A841" s="202"/>
      <c r="B841" s="208" t="s">
        <v>293</v>
      </c>
      <c r="C841" s="208"/>
      <c r="D841" s="209" t="s">
        <v>270</v>
      </c>
      <c r="E841" s="208">
        <v>3</v>
      </c>
      <c r="F841" s="208">
        <v>2</v>
      </c>
      <c r="G841" s="208"/>
      <c r="H841" s="208"/>
      <c r="I841" s="208"/>
      <c r="J841" s="208"/>
      <c r="K841" s="202"/>
      <c r="L841" s="202"/>
      <c r="M841" s="208">
        <v>814.95</v>
      </c>
      <c r="N841" s="208">
        <v>282.74</v>
      </c>
      <c r="O841" s="208">
        <v>0</v>
      </c>
      <c r="P841" s="208">
        <v>0</v>
      </c>
      <c r="Q841" s="208">
        <v>0</v>
      </c>
      <c r="R841" s="208"/>
      <c r="S841" s="202"/>
      <c r="T841" s="202"/>
      <c r="U841" s="208">
        <v>271.64999999999998</v>
      </c>
      <c r="V841" s="208">
        <v>94.246666666666698</v>
      </c>
      <c r="W841" s="208">
        <v>0</v>
      </c>
      <c r="X841" s="208">
        <v>0</v>
      </c>
      <c r="Y841" s="208">
        <v>0</v>
      </c>
      <c r="Z841" s="208"/>
      <c r="AA841" s="202"/>
      <c r="AB841" s="208" t="s">
        <v>337</v>
      </c>
      <c r="AC841" s="208"/>
      <c r="AD841" s="209" t="s">
        <v>338</v>
      </c>
      <c r="AE841" s="210">
        <v>48</v>
      </c>
      <c r="AF841" s="210">
        <v>23</v>
      </c>
      <c r="AG841" s="210">
        <v>23</v>
      </c>
      <c r="AH841" s="210">
        <v>3</v>
      </c>
      <c r="AI841" s="210">
        <v>11</v>
      </c>
      <c r="AJ841" s="210"/>
      <c r="AK841" s="202"/>
      <c r="AL841" s="202"/>
      <c r="AM841" s="210">
        <v>8229.9500000000007</v>
      </c>
      <c r="AN841" s="210">
        <v>3952.97</v>
      </c>
      <c r="AO841" s="210">
        <v>10133.030000000001</v>
      </c>
      <c r="AP841" s="210">
        <v>157.52000000000001</v>
      </c>
      <c r="AQ841" s="210">
        <v>3008.99</v>
      </c>
      <c r="AR841" s="210"/>
      <c r="AS841" s="202"/>
      <c r="AT841" s="202"/>
      <c r="AU841" s="210">
        <v>167.95816326530601</v>
      </c>
      <c r="AV841" s="210">
        <v>116.26382352941199</v>
      </c>
      <c r="AW841" s="210">
        <v>215.596382978723</v>
      </c>
      <c r="AX841" s="210">
        <v>7.16</v>
      </c>
      <c r="AY841" s="210">
        <v>64.021063829787195</v>
      </c>
      <c r="AZ841" s="210"/>
      <c r="BA841" s="202"/>
    </row>
    <row r="842" spans="1:53" s="211" customFormat="1">
      <c r="A842" s="202"/>
      <c r="B842" s="208" t="s">
        <v>294</v>
      </c>
      <c r="C842" s="208"/>
      <c r="D842" s="209" t="s">
        <v>295</v>
      </c>
      <c r="E842" s="208">
        <v>17</v>
      </c>
      <c r="F842" s="208">
        <v>9</v>
      </c>
      <c r="G842" s="208">
        <v>9</v>
      </c>
      <c r="H842" s="208"/>
      <c r="I842" s="208">
        <v>5</v>
      </c>
      <c r="J842" s="208"/>
      <c r="K842" s="202"/>
      <c r="L842" s="202"/>
      <c r="M842" s="208">
        <v>1513.87</v>
      </c>
      <c r="N842" s="208">
        <v>1726.88</v>
      </c>
      <c r="O842" s="208">
        <v>1549.01</v>
      </c>
      <c r="P842" s="208">
        <v>0</v>
      </c>
      <c r="Q842" s="208">
        <v>2979.73</v>
      </c>
      <c r="R842" s="208"/>
      <c r="S842" s="202"/>
      <c r="T842" s="202"/>
      <c r="U842" s="208">
        <v>89.051176470588203</v>
      </c>
      <c r="V842" s="208">
        <v>143.90666666666701</v>
      </c>
      <c r="W842" s="208">
        <v>86.056111111111093</v>
      </c>
      <c r="X842" s="208">
        <v>0</v>
      </c>
      <c r="Y842" s="208">
        <v>165.54055555555601</v>
      </c>
      <c r="Z842" s="208"/>
      <c r="AA842" s="202"/>
      <c r="AB842" s="208" t="s">
        <v>339</v>
      </c>
      <c r="AC842" s="208"/>
      <c r="AD842" s="209" t="s">
        <v>340</v>
      </c>
      <c r="AE842" s="210">
        <v>18</v>
      </c>
      <c r="AF842" s="210">
        <v>13</v>
      </c>
      <c r="AG842" s="210">
        <v>9</v>
      </c>
      <c r="AH842" s="210">
        <v>5</v>
      </c>
      <c r="AI842" s="210">
        <v>3</v>
      </c>
      <c r="AJ842" s="210"/>
      <c r="AK842" s="202"/>
      <c r="AL842" s="202"/>
      <c r="AM842" s="210">
        <v>979.57</v>
      </c>
      <c r="AN842" s="210">
        <v>566.73</v>
      </c>
      <c r="AO842" s="210">
        <v>234.47</v>
      </c>
      <c r="AP842" s="210">
        <v>117.45</v>
      </c>
      <c r="AQ842" s="210">
        <v>692.56</v>
      </c>
      <c r="AR842" s="210"/>
      <c r="AS842" s="202"/>
      <c r="AT842" s="202"/>
      <c r="AU842" s="210">
        <v>54.420555555555602</v>
      </c>
      <c r="AV842" s="210">
        <v>31.484999999999999</v>
      </c>
      <c r="AW842" s="210">
        <v>13.026111111111099</v>
      </c>
      <c r="AX842" s="210">
        <v>7.83</v>
      </c>
      <c r="AY842" s="210">
        <v>40.738823529411803</v>
      </c>
      <c r="AZ842" s="210"/>
      <c r="BA842" s="202"/>
    </row>
    <row r="843" spans="1:53" s="211" customFormat="1" ht="13" thickBot="1">
      <c r="A843" s="202"/>
      <c r="B843" s="212" t="s">
        <v>296</v>
      </c>
      <c r="C843" s="212"/>
      <c r="D843" s="213" t="s">
        <v>148</v>
      </c>
      <c r="E843" s="212">
        <v>35</v>
      </c>
      <c r="F843" s="212">
        <v>18</v>
      </c>
      <c r="G843" s="212">
        <v>13</v>
      </c>
      <c r="H843" s="212">
        <v>10</v>
      </c>
      <c r="I843" s="212">
        <v>7</v>
      </c>
      <c r="J843" s="212"/>
      <c r="K843" s="202"/>
      <c r="L843" s="202"/>
      <c r="M843" s="212">
        <v>5003.42</v>
      </c>
      <c r="N843" s="208">
        <v>2700.38</v>
      </c>
      <c r="O843" s="208">
        <v>2749.71</v>
      </c>
      <c r="P843" s="208">
        <v>3652.65</v>
      </c>
      <c r="Q843" s="208">
        <v>3077.82</v>
      </c>
      <c r="R843" s="208"/>
      <c r="S843" s="202"/>
      <c r="T843" s="202"/>
      <c r="U843" s="214">
        <v>131.66894736842099</v>
      </c>
      <c r="V843" s="214">
        <v>72.983243243243194</v>
      </c>
      <c r="W843" s="214">
        <v>74.316486486486497</v>
      </c>
      <c r="X843" s="214">
        <v>101.46250000000001</v>
      </c>
      <c r="Y843" s="214">
        <v>87.937714285714307</v>
      </c>
      <c r="Z843" s="214"/>
      <c r="AA843" s="202"/>
      <c r="AB843" s="212" t="s">
        <v>341</v>
      </c>
      <c r="AC843" s="212"/>
      <c r="AD843" s="213" t="s">
        <v>142</v>
      </c>
      <c r="AE843" s="215">
        <v>81</v>
      </c>
      <c r="AF843" s="215">
        <v>35</v>
      </c>
      <c r="AG843" s="215">
        <v>27</v>
      </c>
      <c r="AH843" s="215">
        <v>17</v>
      </c>
      <c r="AI843" s="215">
        <v>16</v>
      </c>
      <c r="AJ843" s="215"/>
      <c r="AK843" s="202"/>
      <c r="AL843" s="202"/>
      <c r="AM843" s="216">
        <v>15714.88</v>
      </c>
      <c r="AN843" s="215">
        <v>4031.52</v>
      </c>
      <c r="AO843" s="215">
        <v>2564.0700000000002</v>
      </c>
      <c r="AP843" s="215">
        <v>6900.27</v>
      </c>
      <c r="AQ843" s="215">
        <v>17878.849999999999</v>
      </c>
      <c r="AR843" s="215"/>
      <c r="AS843" s="202"/>
      <c r="AT843" s="202"/>
      <c r="AU843" s="216">
        <v>180.630804597701</v>
      </c>
      <c r="AV843" s="215">
        <v>59.287058823529399</v>
      </c>
      <c r="AW843" s="215">
        <v>30.524642857142901</v>
      </c>
      <c r="AX843" s="215">
        <v>84.149634146341498</v>
      </c>
      <c r="AY843" s="215">
        <v>210.339411764706</v>
      </c>
      <c r="AZ843" s="215"/>
      <c r="BA843" s="202"/>
    </row>
    <row r="844" spans="1:53" s="211" customFormat="1">
      <c r="A844" s="202"/>
      <c r="B844" s="208" t="s">
        <v>297</v>
      </c>
      <c r="C844" s="208"/>
      <c r="D844" s="209" t="s">
        <v>105</v>
      </c>
      <c r="E844" s="208">
        <v>1</v>
      </c>
      <c r="F844" s="208"/>
      <c r="G844" s="208"/>
      <c r="H844" s="208"/>
      <c r="I844" s="208"/>
      <c r="J844" s="208"/>
      <c r="K844" s="202"/>
      <c r="L844" s="202"/>
      <c r="M844" s="208">
        <v>83.54</v>
      </c>
      <c r="N844" s="208">
        <v>0</v>
      </c>
      <c r="O844" s="208">
        <v>0</v>
      </c>
      <c r="P844" s="208">
        <v>0</v>
      </c>
      <c r="Q844" s="208">
        <v>0</v>
      </c>
      <c r="R844" s="208"/>
      <c r="S844" s="202"/>
      <c r="T844" s="202"/>
      <c r="U844" s="208">
        <v>83.54</v>
      </c>
      <c r="V844" s="208">
        <v>0</v>
      </c>
      <c r="W844" s="208">
        <v>0</v>
      </c>
      <c r="X844" s="208">
        <v>0</v>
      </c>
      <c r="Y844" s="208">
        <v>0</v>
      </c>
      <c r="Z844" s="208"/>
      <c r="AA844" s="202"/>
      <c r="AB844" s="208" t="s">
        <v>342</v>
      </c>
      <c r="AC844" s="208"/>
      <c r="AD844" s="209" t="s">
        <v>343</v>
      </c>
      <c r="AE844" s="210">
        <v>88</v>
      </c>
      <c r="AF844" s="210">
        <v>35</v>
      </c>
      <c r="AG844" s="210">
        <v>17</v>
      </c>
      <c r="AH844" s="210">
        <v>12</v>
      </c>
      <c r="AI844" s="210">
        <v>10</v>
      </c>
      <c r="AJ844" s="210"/>
      <c r="AK844" s="202"/>
      <c r="AL844" s="202"/>
      <c r="AM844" s="210">
        <v>44152.27</v>
      </c>
      <c r="AN844" s="210">
        <v>3844.18</v>
      </c>
      <c r="AO844" s="210">
        <v>1663.54</v>
      </c>
      <c r="AP844" s="210">
        <v>534.41999999999996</v>
      </c>
      <c r="AQ844" s="210">
        <v>720.72</v>
      </c>
      <c r="AR844" s="210"/>
      <c r="AS844" s="202"/>
      <c r="AT844" s="202"/>
      <c r="AU844" s="210">
        <v>501.73034090909101</v>
      </c>
      <c r="AV844" s="210">
        <v>44.699767441860502</v>
      </c>
      <c r="AW844" s="210">
        <v>19.121149425287399</v>
      </c>
      <c r="AX844" s="210">
        <v>6.3621428571428602</v>
      </c>
      <c r="AY844" s="210">
        <v>8.2841379310344792</v>
      </c>
      <c r="AZ844" s="210"/>
      <c r="BA844" s="202"/>
    </row>
    <row r="845" spans="1:53" s="211" customFormat="1">
      <c r="A845" s="202"/>
      <c r="B845" s="208" t="s">
        <v>297</v>
      </c>
      <c r="C845" s="208"/>
      <c r="D845" s="209" t="s">
        <v>115</v>
      </c>
      <c r="E845" s="208">
        <v>2007</v>
      </c>
      <c r="F845" s="208">
        <v>1392</v>
      </c>
      <c r="G845" s="208">
        <v>1174</v>
      </c>
      <c r="H845" s="208">
        <v>810</v>
      </c>
      <c r="I845" s="208">
        <v>836</v>
      </c>
      <c r="J845" s="208"/>
      <c r="K845" s="202"/>
      <c r="L845" s="202"/>
      <c r="M845" s="208">
        <v>207759.47</v>
      </c>
      <c r="N845" s="208">
        <v>158459.72</v>
      </c>
      <c r="O845" s="208">
        <v>195424.21</v>
      </c>
      <c r="P845" s="208">
        <v>139796.22</v>
      </c>
      <c r="Q845" s="208">
        <v>336614.15</v>
      </c>
      <c r="R845" s="208"/>
      <c r="S845" s="202"/>
      <c r="T845" s="202"/>
      <c r="U845" s="208">
        <v>88.070991945739706</v>
      </c>
      <c r="V845" s="208">
        <v>68.805783760312707</v>
      </c>
      <c r="W845" s="208">
        <v>85.863009666080899</v>
      </c>
      <c r="X845" s="208">
        <v>62.999648490310904</v>
      </c>
      <c r="Y845" s="208">
        <v>140.197480216576</v>
      </c>
      <c r="Z845" s="208"/>
      <c r="AA845" s="202"/>
      <c r="AB845" s="208" t="s">
        <v>344</v>
      </c>
      <c r="AC845" s="208"/>
      <c r="AD845" s="209" t="s">
        <v>117</v>
      </c>
      <c r="AE845" s="210">
        <v>8</v>
      </c>
      <c r="AF845" s="210">
        <v>6</v>
      </c>
      <c r="AG845" s="210">
        <v>4</v>
      </c>
      <c r="AH845" s="210">
        <v>4</v>
      </c>
      <c r="AI845" s="210">
        <v>4</v>
      </c>
      <c r="AJ845" s="210"/>
      <c r="AK845" s="202"/>
      <c r="AL845" s="202"/>
      <c r="AM845" s="210">
        <v>452.54</v>
      </c>
      <c r="AN845" s="210">
        <v>165.49</v>
      </c>
      <c r="AO845" s="210">
        <v>86.05</v>
      </c>
      <c r="AP845" s="210">
        <v>73.92</v>
      </c>
      <c r="AQ845" s="210">
        <v>1432.99</v>
      </c>
      <c r="AR845" s="210"/>
      <c r="AS845" s="202"/>
      <c r="AT845" s="202"/>
      <c r="AU845" s="210">
        <v>56.567500000000003</v>
      </c>
      <c r="AV845" s="210">
        <v>20.686250000000001</v>
      </c>
      <c r="AW845" s="210">
        <v>10.75625</v>
      </c>
      <c r="AX845" s="210">
        <v>9.24</v>
      </c>
      <c r="AY845" s="210">
        <v>179.12375</v>
      </c>
      <c r="AZ845" s="210"/>
      <c r="BA845" s="202"/>
    </row>
    <row r="846" spans="1:53" s="211" customFormat="1">
      <c r="A846" s="202"/>
      <c r="B846" s="208" t="s">
        <v>298</v>
      </c>
      <c r="C846" s="208"/>
      <c r="D846" s="209" t="s">
        <v>134</v>
      </c>
      <c r="E846" s="208">
        <v>130</v>
      </c>
      <c r="F846" s="208">
        <v>84</v>
      </c>
      <c r="G846" s="208">
        <v>69</v>
      </c>
      <c r="H846" s="208">
        <v>54</v>
      </c>
      <c r="I846" s="208">
        <v>55</v>
      </c>
      <c r="J846" s="208"/>
      <c r="K846" s="202"/>
      <c r="L846" s="202"/>
      <c r="M846" s="208">
        <v>8632.66</v>
      </c>
      <c r="N846" s="208">
        <v>6785.34</v>
      </c>
      <c r="O846" s="208">
        <v>6343.78</v>
      </c>
      <c r="P846" s="208">
        <v>9058.43</v>
      </c>
      <c r="Q846" s="208">
        <v>13732.91</v>
      </c>
      <c r="R846" s="208"/>
      <c r="S846" s="202"/>
      <c r="T846" s="202"/>
      <c r="U846" s="208">
        <v>60.793380281690098</v>
      </c>
      <c r="V846" s="208">
        <v>48.466714285714303</v>
      </c>
      <c r="W846" s="208">
        <v>44.991347517730503</v>
      </c>
      <c r="X846" s="208">
        <v>63.791760563380301</v>
      </c>
      <c r="Y846" s="208">
        <v>90.946423841059598</v>
      </c>
      <c r="Z846" s="208"/>
      <c r="AA846" s="202"/>
      <c r="AB846" s="208" t="s">
        <v>345</v>
      </c>
      <c r="AC846" s="208"/>
      <c r="AD846" s="209" t="s">
        <v>346</v>
      </c>
      <c r="AE846" s="210">
        <v>6</v>
      </c>
      <c r="AF846" s="210">
        <v>5</v>
      </c>
      <c r="AG846" s="210">
        <v>4</v>
      </c>
      <c r="AH846" s="210">
        <v>4</v>
      </c>
      <c r="AI846" s="210">
        <v>2</v>
      </c>
      <c r="AJ846" s="210"/>
      <c r="AK846" s="202"/>
      <c r="AL846" s="202"/>
      <c r="AM846" s="210">
        <v>211.38</v>
      </c>
      <c r="AN846" s="210">
        <v>220.78</v>
      </c>
      <c r="AO846" s="210">
        <v>121.5</v>
      </c>
      <c r="AP846" s="210">
        <v>42.17</v>
      </c>
      <c r="AQ846" s="210">
        <v>383.37</v>
      </c>
      <c r="AR846" s="210"/>
      <c r="AS846" s="202"/>
      <c r="AT846" s="202"/>
      <c r="AU846" s="210">
        <v>35.229999999999997</v>
      </c>
      <c r="AV846" s="210">
        <v>36.796666666666702</v>
      </c>
      <c r="AW846" s="210">
        <v>20.25</v>
      </c>
      <c r="AX846" s="210">
        <v>7.0283333333333298</v>
      </c>
      <c r="AY846" s="210">
        <v>63.895000000000003</v>
      </c>
      <c r="AZ846" s="210"/>
      <c r="BA846" s="202"/>
    </row>
    <row r="847" spans="1:53" s="211" customFormat="1">
      <c r="A847" s="202"/>
      <c r="B847" s="208" t="s">
        <v>299</v>
      </c>
      <c r="C847" s="208"/>
      <c r="D847" s="209" t="s">
        <v>95</v>
      </c>
      <c r="E847" s="208">
        <v>7</v>
      </c>
      <c r="F847" s="208">
        <v>4</v>
      </c>
      <c r="G847" s="208">
        <v>2</v>
      </c>
      <c r="H847" s="208">
        <v>1</v>
      </c>
      <c r="I847" s="208">
        <v>2</v>
      </c>
      <c r="J847" s="208"/>
      <c r="K847" s="202"/>
      <c r="L847" s="202"/>
      <c r="M847" s="208">
        <v>949.79</v>
      </c>
      <c r="N847" s="208">
        <v>301.58</v>
      </c>
      <c r="O847" s="208">
        <v>283.67</v>
      </c>
      <c r="P847" s="208">
        <v>161.18</v>
      </c>
      <c r="Q847" s="208">
        <v>167.01</v>
      </c>
      <c r="R847" s="208"/>
      <c r="S847" s="202"/>
      <c r="T847" s="202"/>
      <c r="U847" s="208">
        <v>135.68428571428601</v>
      </c>
      <c r="V847" s="208">
        <v>43.0828571428572</v>
      </c>
      <c r="W847" s="208">
        <v>40.524285714285703</v>
      </c>
      <c r="X847" s="208">
        <v>23.025714285714301</v>
      </c>
      <c r="Y847" s="208">
        <v>23.858571428571398</v>
      </c>
      <c r="Z847" s="208"/>
      <c r="AA847" s="202"/>
      <c r="AB847" s="208" t="s">
        <v>347</v>
      </c>
      <c r="AC847" s="208"/>
      <c r="AD847" s="209" t="s">
        <v>162</v>
      </c>
      <c r="AE847" s="210">
        <v>51</v>
      </c>
      <c r="AF847" s="210">
        <v>16</v>
      </c>
      <c r="AG847" s="210">
        <v>9</v>
      </c>
      <c r="AH847" s="210">
        <v>8</v>
      </c>
      <c r="AI847" s="210">
        <v>7</v>
      </c>
      <c r="AJ847" s="210"/>
      <c r="AK847" s="202"/>
      <c r="AL847" s="202"/>
      <c r="AM847" s="210">
        <v>9698.6200000000008</v>
      </c>
      <c r="AN847" s="210">
        <v>4232.58</v>
      </c>
      <c r="AO847" s="210">
        <v>577.23</v>
      </c>
      <c r="AP847" s="210">
        <v>509.07</v>
      </c>
      <c r="AQ847" s="210">
        <v>1158.8900000000001</v>
      </c>
      <c r="AR847" s="210"/>
      <c r="AS847" s="202"/>
      <c r="AT847" s="202"/>
      <c r="AU847" s="210">
        <v>190.16901960784301</v>
      </c>
      <c r="AV847" s="210">
        <v>94.057333333333304</v>
      </c>
      <c r="AW847" s="210">
        <v>15.1902631578947</v>
      </c>
      <c r="AX847" s="210">
        <v>11.312666666666701</v>
      </c>
      <c r="AY847" s="210">
        <v>24.657234042553199</v>
      </c>
      <c r="AZ847" s="210"/>
      <c r="BA847" s="202"/>
    </row>
    <row r="848" spans="1:53" s="211" customFormat="1">
      <c r="A848" s="202"/>
      <c r="B848" s="208" t="s">
        <v>299</v>
      </c>
      <c r="C848" s="208"/>
      <c r="D848" s="209" t="s">
        <v>105</v>
      </c>
      <c r="E848" s="208">
        <v>702</v>
      </c>
      <c r="F848" s="208">
        <v>472</v>
      </c>
      <c r="G848" s="208">
        <v>385</v>
      </c>
      <c r="H848" s="208">
        <v>271</v>
      </c>
      <c r="I848" s="208">
        <v>205</v>
      </c>
      <c r="J848" s="208"/>
      <c r="K848" s="202"/>
      <c r="L848" s="202"/>
      <c r="M848" s="208">
        <v>74204.5</v>
      </c>
      <c r="N848" s="208">
        <v>60316.49</v>
      </c>
      <c r="O848" s="208">
        <v>67691.3</v>
      </c>
      <c r="P848" s="208">
        <v>49765.440000000002</v>
      </c>
      <c r="Q848" s="208">
        <v>77796.02</v>
      </c>
      <c r="R848" s="208"/>
      <c r="S848" s="202"/>
      <c r="T848" s="202"/>
      <c r="U848" s="208">
        <v>91.723733003708304</v>
      </c>
      <c r="V848" s="208">
        <v>75.774484924623096</v>
      </c>
      <c r="W848" s="208">
        <v>85.146289308176094</v>
      </c>
      <c r="X848" s="208">
        <v>62.994227848101303</v>
      </c>
      <c r="Y848" s="208">
        <v>94.527363304981705</v>
      </c>
      <c r="Z848" s="208"/>
      <c r="AA848" s="202"/>
      <c r="AB848" s="208" t="s">
        <v>348</v>
      </c>
      <c r="AC848" s="208"/>
      <c r="AD848" s="209" t="s">
        <v>84</v>
      </c>
      <c r="AE848" s="210">
        <v>1</v>
      </c>
      <c r="AF848" s="210">
        <v>1</v>
      </c>
      <c r="AG848" s="210">
        <v>1</v>
      </c>
      <c r="AH848" s="210">
        <v>1</v>
      </c>
      <c r="AI848" s="210">
        <v>2</v>
      </c>
      <c r="AJ848" s="210"/>
      <c r="AK848" s="202"/>
      <c r="AL848" s="202"/>
      <c r="AM848" s="210">
        <v>22.13</v>
      </c>
      <c r="AN848" s="210">
        <v>15.89</v>
      </c>
      <c r="AO848" s="210">
        <v>12.76</v>
      </c>
      <c r="AP848" s="210">
        <v>13.35</v>
      </c>
      <c r="AQ848" s="210">
        <v>813.37</v>
      </c>
      <c r="AR848" s="210"/>
      <c r="AS848" s="202"/>
      <c r="AT848" s="202"/>
      <c r="AU848" s="210">
        <v>22.13</v>
      </c>
      <c r="AV848" s="210">
        <v>15.89</v>
      </c>
      <c r="AW848" s="210">
        <v>12.76</v>
      </c>
      <c r="AX848" s="210">
        <v>13.35</v>
      </c>
      <c r="AY848" s="210">
        <v>406.685</v>
      </c>
      <c r="AZ848" s="210"/>
      <c r="BA848" s="202"/>
    </row>
    <row r="849" spans="1:53" s="211" customFormat="1">
      <c r="A849" s="202"/>
      <c r="B849" s="208" t="s">
        <v>300</v>
      </c>
      <c r="C849" s="208"/>
      <c r="D849" s="209" t="s">
        <v>301</v>
      </c>
      <c r="E849" s="208">
        <v>145</v>
      </c>
      <c r="F849" s="208">
        <v>51</v>
      </c>
      <c r="G849" s="208">
        <v>49</v>
      </c>
      <c r="H849" s="208">
        <v>27</v>
      </c>
      <c r="I849" s="208">
        <v>35</v>
      </c>
      <c r="J849" s="208"/>
      <c r="K849" s="202"/>
      <c r="L849" s="202"/>
      <c r="M849" s="208">
        <v>23401.5</v>
      </c>
      <c r="N849" s="208">
        <v>9758.43</v>
      </c>
      <c r="O849" s="208">
        <v>20289.54</v>
      </c>
      <c r="P849" s="208">
        <v>10488.9</v>
      </c>
      <c r="Q849" s="208">
        <v>14398.58</v>
      </c>
      <c r="R849" s="208"/>
      <c r="S849" s="202"/>
      <c r="T849" s="202"/>
      <c r="U849" s="208">
        <v>140.12874251497001</v>
      </c>
      <c r="V849" s="208">
        <v>79.987131147541007</v>
      </c>
      <c r="W849" s="208">
        <v>127.607169811321</v>
      </c>
      <c r="X849" s="208">
        <v>92.822123893805298</v>
      </c>
      <c r="Y849" s="208">
        <v>89.432173913043499</v>
      </c>
      <c r="Z849" s="208"/>
      <c r="AA849" s="202"/>
      <c r="AB849" s="208" t="s">
        <v>350</v>
      </c>
      <c r="AC849" s="208"/>
      <c r="AD849" s="209" t="s">
        <v>351</v>
      </c>
      <c r="AE849" s="210">
        <v>58</v>
      </c>
      <c r="AF849" s="210">
        <v>32</v>
      </c>
      <c r="AG849" s="210">
        <v>18</v>
      </c>
      <c r="AH849" s="210">
        <v>12</v>
      </c>
      <c r="AI849" s="210">
        <v>10</v>
      </c>
      <c r="AJ849" s="210"/>
      <c r="AK849" s="202"/>
      <c r="AL849" s="202"/>
      <c r="AM849" s="210">
        <v>9925.6299999999992</v>
      </c>
      <c r="AN849" s="210">
        <v>2000.95</v>
      </c>
      <c r="AO849" s="210">
        <v>1862.3</v>
      </c>
      <c r="AP849" s="210">
        <v>1141.48</v>
      </c>
      <c r="AQ849" s="210">
        <v>1721.71</v>
      </c>
      <c r="AR849" s="210"/>
      <c r="AS849" s="202"/>
      <c r="AT849" s="202"/>
      <c r="AU849" s="210">
        <v>168.231016949153</v>
      </c>
      <c r="AV849" s="210">
        <v>33.914406779661</v>
      </c>
      <c r="AW849" s="210">
        <v>31.564406779660999</v>
      </c>
      <c r="AX849" s="210">
        <v>19.347118644067798</v>
      </c>
      <c r="AY849" s="210">
        <v>29.1815254237288</v>
      </c>
      <c r="AZ849" s="210"/>
      <c r="BA849" s="202"/>
    </row>
    <row r="850" spans="1:53" s="211" customFormat="1">
      <c r="A850" s="202"/>
      <c r="B850" s="208" t="s">
        <v>302</v>
      </c>
      <c r="C850" s="208"/>
      <c r="D850" s="209" t="s">
        <v>228</v>
      </c>
      <c r="E850" s="208">
        <v>1</v>
      </c>
      <c r="F850" s="208">
        <v>1</v>
      </c>
      <c r="G850" s="208">
        <v>1</v>
      </c>
      <c r="H850" s="208">
        <v>1</v>
      </c>
      <c r="I850" s="208"/>
      <c r="J850" s="208"/>
      <c r="K850" s="202"/>
      <c r="L850" s="202"/>
      <c r="M850" s="208">
        <v>85.81</v>
      </c>
      <c r="N850" s="208">
        <v>98.49</v>
      </c>
      <c r="O850" s="208">
        <v>124.18</v>
      </c>
      <c r="P850" s="208">
        <v>103.25</v>
      </c>
      <c r="Q850" s="208">
        <v>0</v>
      </c>
      <c r="R850" s="208"/>
      <c r="S850" s="202"/>
      <c r="T850" s="202"/>
      <c r="U850" s="208">
        <v>85.81</v>
      </c>
      <c r="V850" s="208">
        <v>98.49</v>
      </c>
      <c r="W850" s="208">
        <v>124.18</v>
      </c>
      <c r="X850" s="208">
        <v>103.25</v>
      </c>
      <c r="Y850" s="208">
        <v>0</v>
      </c>
      <c r="Z850" s="208"/>
      <c r="AA850" s="202"/>
      <c r="AB850" s="208" t="s">
        <v>354</v>
      </c>
      <c r="AC850" s="208"/>
      <c r="AD850" s="209" t="s">
        <v>95</v>
      </c>
      <c r="AE850" s="210">
        <v>255</v>
      </c>
      <c r="AF850" s="210">
        <v>155</v>
      </c>
      <c r="AG850" s="210">
        <v>112</v>
      </c>
      <c r="AH850" s="210">
        <v>83</v>
      </c>
      <c r="AI850" s="210">
        <v>73</v>
      </c>
      <c r="AJ850" s="210"/>
      <c r="AK850" s="202"/>
      <c r="AL850" s="202"/>
      <c r="AM850" s="210">
        <v>120312.66</v>
      </c>
      <c r="AN850" s="210">
        <v>42407.54</v>
      </c>
      <c r="AO850" s="210">
        <v>14825.29</v>
      </c>
      <c r="AP850" s="210">
        <v>12228.39</v>
      </c>
      <c r="AQ850" s="210">
        <v>44015.73</v>
      </c>
      <c r="AR850" s="210"/>
      <c r="AS850" s="202"/>
      <c r="AT850" s="202"/>
      <c r="AU850" s="210">
        <v>454.01003773584898</v>
      </c>
      <c r="AV850" s="210">
        <v>158.82973782771501</v>
      </c>
      <c r="AW850" s="210">
        <v>56.156401515151501</v>
      </c>
      <c r="AX850" s="210">
        <v>47.581284046692602</v>
      </c>
      <c r="AY850" s="210">
        <v>165.472669172932</v>
      </c>
      <c r="AZ850" s="210"/>
      <c r="BA850" s="202"/>
    </row>
    <row r="851" spans="1:53" s="211" customFormat="1">
      <c r="A851" s="202"/>
      <c r="B851" s="208" t="s">
        <v>302</v>
      </c>
      <c r="C851" s="208"/>
      <c r="D851" s="209" t="s">
        <v>303</v>
      </c>
      <c r="E851" s="208">
        <v>107</v>
      </c>
      <c r="F851" s="208">
        <v>62</v>
      </c>
      <c r="G851" s="208">
        <v>47</v>
      </c>
      <c r="H851" s="208">
        <v>19</v>
      </c>
      <c r="I851" s="208">
        <v>33</v>
      </c>
      <c r="J851" s="208"/>
      <c r="K851" s="202"/>
      <c r="L851" s="202"/>
      <c r="M851" s="208">
        <v>15259.28</v>
      </c>
      <c r="N851" s="208">
        <v>9853.48</v>
      </c>
      <c r="O851" s="208">
        <v>13286.86</v>
      </c>
      <c r="P851" s="208">
        <v>5008.96</v>
      </c>
      <c r="Q851" s="208">
        <v>15749.68</v>
      </c>
      <c r="R851" s="208"/>
      <c r="S851" s="202"/>
      <c r="T851" s="202"/>
      <c r="U851" s="208">
        <v>118.288992248062</v>
      </c>
      <c r="V851" s="208">
        <v>81.433719008264504</v>
      </c>
      <c r="W851" s="208">
        <v>106.29488000000001</v>
      </c>
      <c r="X851" s="208">
        <v>71.556571428571402</v>
      </c>
      <c r="Y851" s="208">
        <v>120.226564885496</v>
      </c>
      <c r="Z851" s="208"/>
      <c r="AA851" s="202"/>
      <c r="AB851" s="208" t="s">
        <v>355</v>
      </c>
      <c r="AC851" s="208"/>
      <c r="AD851" s="209" t="s">
        <v>356</v>
      </c>
      <c r="AE851" s="210">
        <v>19</v>
      </c>
      <c r="AF851" s="210">
        <v>7</v>
      </c>
      <c r="AG851" s="210">
        <v>4</v>
      </c>
      <c r="AH851" s="210">
        <v>2</v>
      </c>
      <c r="AI851" s="210">
        <v>2</v>
      </c>
      <c r="AJ851" s="210"/>
      <c r="AK851" s="202"/>
      <c r="AL851" s="202"/>
      <c r="AM851" s="210">
        <v>17695.509999999998</v>
      </c>
      <c r="AN851" s="210">
        <v>1545.17</v>
      </c>
      <c r="AO851" s="210">
        <v>725.87</v>
      </c>
      <c r="AP851" s="210">
        <v>229.49</v>
      </c>
      <c r="AQ851" s="210">
        <v>549.36</v>
      </c>
      <c r="AR851" s="210"/>
      <c r="AS851" s="202"/>
      <c r="AT851" s="202"/>
      <c r="AU851" s="210">
        <v>931.34263157894702</v>
      </c>
      <c r="AV851" s="210">
        <v>81.324736842105295</v>
      </c>
      <c r="AW851" s="210">
        <v>40.326111111111103</v>
      </c>
      <c r="AX851" s="210">
        <v>12.7494444444444</v>
      </c>
      <c r="AY851" s="210">
        <v>30.52</v>
      </c>
      <c r="AZ851" s="210"/>
      <c r="BA851" s="202"/>
    </row>
    <row r="852" spans="1:53" s="211" customFormat="1">
      <c r="A852" s="202"/>
      <c r="B852" s="208" t="s">
        <v>304</v>
      </c>
      <c r="C852" s="208"/>
      <c r="D852" s="209" t="s">
        <v>140</v>
      </c>
      <c r="E852" s="208">
        <v>2874</v>
      </c>
      <c r="F852" s="208">
        <v>1979</v>
      </c>
      <c r="G852" s="208">
        <v>1694</v>
      </c>
      <c r="H852" s="208">
        <v>1147</v>
      </c>
      <c r="I852" s="208">
        <v>1234</v>
      </c>
      <c r="J852" s="208"/>
      <c r="K852" s="202"/>
      <c r="L852" s="202"/>
      <c r="M852" s="208">
        <v>315206.09999999998</v>
      </c>
      <c r="N852" s="208">
        <v>228991.03</v>
      </c>
      <c r="O852" s="208">
        <v>255224.45</v>
      </c>
      <c r="P852" s="208">
        <v>191175.07</v>
      </c>
      <c r="Q852" s="208">
        <v>428704.43</v>
      </c>
      <c r="R852" s="208"/>
      <c r="S852" s="202"/>
      <c r="T852" s="202"/>
      <c r="U852" s="208">
        <v>95.286003627569698</v>
      </c>
      <c r="V852" s="208">
        <v>72.741750317661896</v>
      </c>
      <c r="W852" s="208">
        <v>79.163911290322702</v>
      </c>
      <c r="X852" s="208">
        <v>64.520779615254796</v>
      </c>
      <c r="Y852" s="208">
        <v>125.68291703312801</v>
      </c>
      <c r="Z852" s="208"/>
      <c r="AA852" s="202"/>
      <c r="AB852" s="208" t="s">
        <v>358</v>
      </c>
      <c r="AC852" s="208"/>
      <c r="AD852" s="209" t="s">
        <v>359</v>
      </c>
      <c r="AE852" s="210">
        <v>4</v>
      </c>
      <c r="AF852" s="210">
        <v>1</v>
      </c>
      <c r="AG852" s="210">
        <v>1</v>
      </c>
      <c r="AH852" s="210">
        <v>1</v>
      </c>
      <c r="AI852" s="210">
        <v>1</v>
      </c>
      <c r="AJ852" s="210"/>
      <c r="AK852" s="202"/>
      <c r="AL852" s="202"/>
      <c r="AM852" s="210">
        <v>1118.73</v>
      </c>
      <c r="AN852" s="210">
        <v>903.95</v>
      </c>
      <c r="AO852" s="210">
        <v>38.799999999999997</v>
      </c>
      <c r="AP852" s="210">
        <v>7.64</v>
      </c>
      <c r="AQ852" s="210">
        <v>29.05</v>
      </c>
      <c r="AR852" s="210"/>
      <c r="AS852" s="202"/>
      <c r="AT852" s="202"/>
      <c r="AU852" s="210">
        <v>279.6825</v>
      </c>
      <c r="AV852" s="210">
        <v>301.316666666667</v>
      </c>
      <c r="AW852" s="210">
        <v>9.6999999999999993</v>
      </c>
      <c r="AX852" s="210">
        <v>2.54666666666667</v>
      </c>
      <c r="AY852" s="210">
        <v>7.2625000000000002</v>
      </c>
      <c r="AZ852" s="210"/>
      <c r="BA852" s="202"/>
    </row>
    <row r="853" spans="1:53" s="211" customFormat="1">
      <c r="A853" s="202"/>
      <c r="B853" s="208" t="s">
        <v>305</v>
      </c>
      <c r="C853" s="208"/>
      <c r="D853" s="209" t="s">
        <v>306</v>
      </c>
      <c r="E853" s="208">
        <v>44</v>
      </c>
      <c r="F853" s="208">
        <v>28</v>
      </c>
      <c r="G853" s="208">
        <v>19</v>
      </c>
      <c r="H853" s="208">
        <v>15</v>
      </c>
      <c r="I853" s="208">
        <v>13</v>
      </c>
      <c r="J853" s="208"/>
      <c r="K853" s="202"/>
      <c r="L853" s="202"/>
      <c r="M853" s="208">
        <v>5126.6099999999997</v>
      </c>
      <c r="N853" s="208">
        <v>3106.66</v>
      </c>
      <c r="O853" s="208">
        <v>2095.04</v>
      </c>
      <c r="P853" s="208">
        <v>2306.6999999999998</v>
      </c>
      <c r="Q853" s="208">
        <v>16666.669999999998</v>
      </c>
      <c r="R853" s="208"/>
      <c r="S853" s="202"/>
      <c r="T853" s="202"/>
      <c r="U853" s="208">
        <v>96.728490566037706</v>
      </c>
      <c r="V853" s="208">
        <v>60.914901960784299</v>
      </c>
      <c r="W853" s="208">
        <v>41.900799999999997</v>
      </c>
      <c r="X853" s="208">
        <v>47.075510204081603</v>
      </c>
      <c r="Y853" s="208">
        <v>333.33339999999998</v>
      </c>
      <c r="Z853" s="208"/>
      <c r="AA853" s="202"/>
      <c r="AB853" s="208" t="s">
        <v>360</v>
      </c>
      <c r="AC853" s="208"/>
      <c r="AD853" s="209" t="s">
        <v>361</v>
      </c>
      <c r="AE853" s="210">
        <v>14</v>
      </c>
      <c r="AF853" s="210">
        <v>2</v>
      </c>
      <c r="AG853" s="210">
        <v>3</v>
      </c>
      <c r="AH853" s="210"/>
      <c r="AI853" s="210">
        <v>3</v>
      </c>
      <c r="AJ853" s="210"/>
      <c r="AK853" s="202"/>
      <c r="AL853" s="202"/>
      <c r="AM853" s="210">
        <v>1901.78</v>
      </c>
      <c r="AN853" s="210">
        <v>13.1</v>
      </c>
      <c r="AO853" s="210">
        <v>223.28</v>
      </c>
      <c r="AP853" s="210">
        <v>0</v>
      </c>
      <c r="AQ853" s="210">
        <v>431.97</v>
      </c>
      <c r="AR853" s="210"/>
      <c r="AS853" s="202"/>
      <c r="AT853" s="202"/>
      <c r="AU853" s="210">
        <v>126.785333333333</v>
      </c>
      <c r="AV853" s="210">
        <v>1.4555555555555599</v>
      </c>
      <c r="AW853" s="210">
        <v>13.955</v>
      </c>
      <c r="AX853" s="210">
        <v>0</v>
      </c>
      <c r="AY853" s="210">
        <v>25.41</v>
      </c>
      <c r="AZ853" s="210"/>
      <c r="BA853" s="202"/>
    </row>
    <row r="854" spans="1:53" s="211" customFormat="1">
      <c r="A854" s="202"/>
      <c r="B854" s="208" t="s">
        <v>307</v>
      </c>
      <c r="C854" s="208"/>
      <c r="D854" s="209" t="s">
        <v>308</v>
      </c>
      <c r="E854" s="208">
        <v>222</v>
      </c>
      <c r="F854" s="208">
        <v>142</v>
      </c>
      <c r="G854" s="208">
        <v>119</v>
      </c>
      <c r="H854" s="208">
        <v>78</v>
      </c>
      <c r="I854" s="208">
        <v>81</v>
      </c>
      <c r="J854" s="208"/>
      <c r="K854" s="202"/>
      <c r="L854" s="202"/>
      <c r="M854" s="208">
        <v>24727.68</v>
      </c>
      <c r="N854" s="208">
        <v>14655.5</v>
      </c>
      <c r="O854" s="208">
        <v>14500.62</v>
      </c>
      <c r="P854" s="208">
        <v>12662.85</v>
      </c>
      <c r="Q854" s="208">
        <v>22370.76</v>
      </c>
      <c r="R854" s="208"/>
      <c r="S854" s="202"/>
      <c r="T854" s="202"/>
      <c r="U854" s="208">
        <v>100.519024390244</v>
      </c>
      <c r="V854" s="208">
        <v>60.811203319502098</v>
      </c>
      <c r="W854" s="208">
        <v>59.919917355371901</v>
      </c>
      <c r="X854" s="208">
        <v>57.297963800905002</v>
      </c>
      <c r="Y854" s="208">
        <v>87.728470588235297</v>
      </c>
      <c r="Z854" s="208"/>
      <c r="AA854" s="202"/>
      <c r="AB854" s="208" t="s">
        <v>362</v>
      </c>
      <c r="AC854" s="208"/>
      <c r="AD854" s="209" t="s">
        <v>202</v>
      </c>
      <c r="AE854" s="210">
        <v>1</v>
      </c>
      <c r="AF854" s="210"/>
      <c r="AG854" s="210"/>
      <c r="AH854" s="210"/>
      <c r="AI854" s="210"/>
      <c r="AJ854" s="210"/>
      <c r="AK854" s="202"/>
      <c r="AL854" s="202"/>
      <c r="AM854" s="210">
        <v>88.28</v>
      </c>
      <c r="AN854" s="210">
        <v>0</v>
      </c>
      <c r="AO854" s="210">
        <v>0</v>
      </c>
      <c r="AP854" s="210">
        <v>0</v>
      </c>
      <c r="AQ854" s="210">
        <v>0</v>
      </c>
      <c r="AR854" s="210"/>
      <c r="AS854" s="202"/>
      <c r="AT854" s="202"/>
      <c r="AU854" s="210">
        <v>88.28</v>
      </c>
      <c r="AV854" s="210">
        <v>0</v>
      </c>
      <c r="AW854" s="210">
        <v>0</v>
      </c>
      <c r="AX854" s="210">
        <v>0</v>
      </c>
      <c r="AY854" s="210">
        <v>0</v>
      </c>
      <c r="AZ854" s="210"/>
      <c r="BA854" s="202"/>
    </row>
    <row r="855" spans="1:53" s="211" customFormat="1">
      <c r="A855" s="202"/>
      <c r="B855" s="208" t="s">
        <v>309</v>
      </c>
      <c r="C855" s="208"/>
      <c r="D855" s="209" t="s">
        <v>310</v>
      </c>
      <c r="E855" s="208">
        <v>146</v>
      </c>
      <c r="F855" s="208">
        <v>93</v>
      </c>
      <c r="G855" s="208">
        <v>57</v>
      </c>
      <c r="H855" s="208">
        <v>41</v>
      </c>
      <c r="I855" s="208">
        <v>43</v>
      </c>
      <c r="J855" s="208"/>
      <c r="K855" s="202"/>
      <c r="L855" s="202"/>
      <c r="M855" s="208">
        <v>20922.59</v>
      </c>
      <c r="N855" s="208">
        <v>11805.88</v>
      </c>
      <c r="O855" s="208">
        <v>9350.74</v>
      </c>
      <c r="P855" s="208">
        <v>7739.8</v>
      </c>
      <c r="Q855" s="208">
        <v>20621.12</v>
      </c>
      <c r="R855" s="208"/>
      <c r="S855" s="202"/>
      <c r="T855" s="202"/>
      <c r="U855" s="208">
        <v>129.151790123457</v>
      </c>
      <c r="V855" s="208">
        <v>75.678717948718003</v>
      </c>
      <c r="W855" s="208">
        <v>61.925430463576198</v>
      </c>
      <c r="X855" s="208">
        <v>50.919736842105301</v>
      </c>
      <c r="Y855" s="208">
        <v>129.69257861635199</v>
      </c>
      <c r="Z855" s="208"/>
      <c r="AA855" s="202"/>
      <c r="AB855" s="208" t="s">
        <v>362</v>
      </c>
      <c r="AC855" s="208"/>
      <c r="AD855" s="209" t="s">
        <v>363</v>
      </c>
      <c r="AE855" s="210">
        <v>20</v>
      </c>
      <c r="AF855" s="210">
        <v>18</v>
      </c>
      <c r="AG855" s="210">
        <v>14</v>
      </c>
      <c r="AH855" s="210">
        <v>8</v>
      </c>
      <c r="AI855" s="210">
        <v>1</v>
      </c>
      <c r="AJ855" s="210"/>
      <c r="AK855" s="202"/>
      <c r="AL855" s="202"/>
      <c r="AM855" s="210">
        <v>2958.09</v>
      </c>
      <c r="AN855" s="210">
        <v>4081.07</v>
      </c>
      <c r="AO855" s="210">
        <v>4152.62</v>
      </c>
      <c r="AP855" s="210">
        <v>2148.2199999999998</v>
      </c>
      <c r="AQ855" s="210">
        <v>249.28</v>
      </c>
      <c r="AR855" s="210"/>
      <c r="AS855" s="202"/>
      <c r="AT855" s="202"/>
      <c r="AU855" s="210">
        <v>147.90450000000001</v>
      </c>
      <c r="AV855" s="210">
        <v>204.05350000000001</v>
      </c>
      <c r="AW855" s="210">
        <v>207.631</v>
      </c>
      <c r="AX855" s="210">
        <v>113.064210526316</v>
      </c>
      <c r="AY855" s="210">
        <v>12.464</v>
      </c>
      <c r="AZ855" s="210"/>
      <c r="BA855" s="202"/>
    </row>
    <row r="856" spans="1:53" s="211" customFormat="1">
      <c r="A856" s="202"/>
      <c r="B856" s="208" t="s">
        <v>311</v>
      </c>
      <c r="C856" s="208"/>
      <c r="D856" s="209" t="s">
        <v>101</v>
      </c>
      <c r="E856" s="208">
        <v>231</v>
      </c>
      <c r="F856" s="208">
        <v>112</v>
      </c>
      <c r="G856" s="208">
        <v>80</v>
      </c>
      <c r="H856" s="208">
        <v>60</v>
      </c>
      <c r="I856" s="208">
        <v>59</v>
      </c>
      <c r="J856" s="208"/>
      <c r="K856" s="202"/>
      <c r="L856" s="202"/>
      <c r="M856" s="208">
        <v>26267.24</v>
      </c>
      <c r="N856" s="208">
        <v>13507.59</v>
      </c>
      <c r="O856" s="208">
        <v>11062.37</v>
      </c>
      <c r="P856" s="208">
        <v>10192.48</v>
      </c>
      <c r="Q856" s="208">
        <v>26898.19</v>
      </c>
      <c r="R856" s="208"/>
      <c r="S856" s="202"/>
      <c r="T856" s="202"/>
      <c r="U856" s="208">
        <v>103.008784313725</v>
      </c>
      <c r="V856" s="208">
        <v>53.601547619047601</v>
      </c>
      <c r="W856" s="208">
        <v>44.073187250996</v>
      </c>
      <c r="X856" s="208">
        <v>40.446349206349197</v>
      </c>
      <c r="Y856" s="208">
        <v>105.07105468749999</v>
      </c>
      <c r="Z856" s="208"/>
      <c r="AA856" s="202"/>
      <c r="AB856" s="208" t="s">
        <v>364</v>
      </c>
      <c r="AC856" s="208"/>
      <c r="AD856" s="209" t="s">
        <v>365</v>
      </c>
      <c r="AE856" s="210">
        <v>21</v>
      </c>
      <c r="AF856" s="210">
        <v>13</v>
      </c>
      <c r="AG856" s="210">
        <v>12</v>
      </c>
      <c r="AH856" s="210">
        <v>10</v>
      </c>
      <c r="AI856" s="210">
        <v>5</v>
      </c>
      <c r="AJ856" s="210"/>
      <c r="AK856" s="202"/>
      <c r="AL856" s="202"/>
      <c r="AM856" s="210">
        <v>5691.97</v>
      </c>
      <c r="AN856" s="210">
        <v>3500.64</v>
      </c>
      <c r="AO856" s="210">
        <v>3613.03</v>
      </c>
      <c r="AP856" s="210">
        <v>1785.47</v>
      </c>
      <c r="AQ856" s="210">
        <v>3545.24</v>
      </c>
      <c r="AR856" s="210"/>
      <c r="AS856" s="202"/>
      <c r="AT856" s="202"/>
      <c r="AU856" s="210">
        <v>258.725909090909</v>
      </c>
      <c r="AV856" s="210">
        <v>159.12</v>
      </c>
      <c r="AW856" s="210">
        <v>164.22863636363601</v>
      </c>
      <c r="AX856" s="210">
        <v>81.1577272727273</v>
      </c>
      <c r="AY856" s="210">
        <v>161.14727272727299</v>
      </c>
      <c r="AZ856" s="210"/>
      <c r="BA856" s="202"/>
    </row>
    <row r="857" spans="1:53" s="211" customFormat="1">
      <c r="A857" s="202"/>
      <c r="B857" s="208" t="s">
        <v>312</v>
      </c>
      <c r="C857" s="208"/>
      <c r="D857" s="209" t="s">
        <v>84</v>
      </c>
      <c r="E857" s="208">
        <v>4</v>
      </c>
      <c r="F857" s="208">
        <v>4</v>
      </c>
      <c r="G857" s="208">
        <v>2</v>
      </c>
      <c r="H857" s="208">
        <v>2</v>
      </c>
      <c r="I857" s="208">
        <v>3</v>
      </c>
      <c r="J857" s="208"/>
      <c r="K857" s="202"/>
      <c r="L857" s="202"/>
      <c r="M857" s="208">
        <v>851.23</v>
      </c>
      <c r="N857" s="208">
        <v>749.05</v>
      </c>
      <c r="O857" s="208">
        <v>217.9</v>
      </c>
      <c r="P857" s="208">
        <v>317.39999999999998</v>
      </c>
      <c r="Q857" s="208">
        <v>735.48</v>
      </c>
      <c r="R857" s="208"/>
      <c r="S857" s="202"/>
      <c r="T857" s="202"/>
      <c r="U857" s="208">
        <v>212.8075</v>
      </c>
      <c r="V857" s="208">
        <v>149.81</v>
      </c>
      <c r="W857" s="208">
        <v>43.58</v>
      </c>
      <c r="X857" s="208">
        <v>63.48</v>
      </c>
      <c r="Y857" s="208">
        <v>147.096</v>
      </c>
      <c r="Z857" s="208"/>
      <c r="AA857" s="202"/>
      <c r="AB857" s="208" t="s">
        <v>465</v>
      </c>
      <c r="AC857" s="208"/>
      <c r="AD857" s="209" t="s">
        <v>365</v>
      </c>
      <c r="AE857" s="210">
        <v>3</v>
      </c>
      <c r="AF857" s="210">
        <v>1</v>
      </c>
      <c r="AG857" s="210">
        <v>1</v>
      </c>
      <c r="AH857" s="210"/>
      <c r="AI857" s="210"/>
      <c r="AJ857" s="210"/>
      <c r="AK857" s="202"/>
      <c r="AL857" s="202"/>
      <c r="AM857" s="210">
        <v>379.67</v>
      </c>
      <c r="AN857" s="210">
        <v>9.6199999999999992</v>
      </c>
      <c r="AO857" s="210">
        <v>21.31</v>
      </c>
      <c r="AP857" s="210">
        <v>0</v>
      </c>
      <c r="AQ857" s="210">
        <v>0</v>
      </c>
      <c r="AR857" s="210"/>
      <c r="AS857" s="202"/>
      <c r="AT857" s="202"/>
      <c r="AU857" s="210">
        <v>126.556666666667</v>
      </c>
      <c r="AV857" s="210">
        <v>3.2066666666666701</v>
      </c>
      <c r="AW857" s="210">
        <v>7.1033333333333299</v>
      </c>
      <c r="AX857" s="210">
        <v>0</v>
      </c>
      <c r="AY857" s="210">
        <v>0</v>
      </c>
      <c r="AZ857" s="210"/>
      <c r="BA857" s="202"/>
    </row>
    <row r="858" spans="1:53" s="211" customFormat="1">
      <c r="A858" s="202"/>
      <c r="B858" s="208" t="s">
        <v>312</v>
      </c>
      <c r="C858" s="208"/>
      <c r="D858" s="209" t="s">
        <v>85</v>
      </c>
      <c r="E858" s="208">
        <v>1</v>
      </c>
      <c r="F858" s="208">
        <v>1</v>
      </c>
      <c r="G858" s="208"/>
      <c r="H858" s="208"/>
      <c r="I858" s="208"/>
      <c r="J858" s="208"/>
      <c r="K858" s="202"/>
      <c r="L858" s="202"/>
      <c r="M858" s="208">
        <v>250.79</v>
      </c>
      <c r="N858" s="208">
        <v>156.5</v>
      </c>
      <c r="O858" s="208">
        <v>0</v>
      </c>
      <c r="P858" s="208">
        <v>0</v>
      </c>
      <c r="Q858" s="208">
        <v>0</v>
      </c>
      <c r="R858" s="208"/>
      <c r="S858" s="202"/>
      <c r="T858" s="202"/>
      <c r="U858" s="208">
        <v>250.79</v>
      </c>
      <c r="V858" s="208">
        <v>156.5</v>
      </c>
      <c r="W858" s="208">
        <v>0</v>
      </c>
      <c r="X858" s="208">
        <v>0</v>
      </c>
      <c r="Y858" s="208">
        <v>0</v>
      </c>
      <c r="Z858" s="208"/>
      <c r="AA858" s="202"/>
      <c r="AB858" s="208" t="s">
        <v>367</v>
      </c>
      <c r="AC858" s="208"/>
      <c r="AD858" s="209" t="s">
        <v>368</v>
      </c>
      <c r="AE858" s="210">
        <v>31</v>
      </c>
      <c r="AF858" s="210">
        <v>26</v>
      </c>
      <c r="AG858" s="210">
        <v>14</v>
      </c>
      <c r="AH858" s="210">
        <v>3</v>
      </c>
      <c r="AI858" s="210">
        <v>3</v>
      </c>
      <c r="AJ858" s="210"/>
      <c r="AK858" s="202"/>
      <c r="AL858" s="202"/>
      <c r="AM858" s="210">
        <v>2290</v>
      </c>
      <c r="AN858" s="210">
        <v>1518.15</v>
      </c>
      <c r="AO858" s="210">
        <v>772.99</v>
      </c>
      <c r="AP858" s="210">
        <v>122.38</v>
      </c>
      <c r="AQ858" s="210">
        <v>956.66</v>
      </c>
      <c r="AR858" s="210"/>
      <c r="AS858" s="202"/>
      <c r="AT858" s="202"/>
      <c r="AU858" s="210">
        <v>73.870967741935502</v>
      </c>
      <c r="AV858" s="210">
        <v>48.972580645161301</v>
      </c>
      <c r="AW858" s="210">
        <v>25.7663333333333</v>
      </c>
      <c r="AX858" s="210">
        <v>4.22</v>
      </c>
      <c r="AY858" s="210">
        <v>31.888666666666701</v>
      </c>
      <c r="AZ858" s="210"/>
      <c r="BA858" s="202"/>
    </row>
    <row r="859" spans="1:53" s="211" customFormat="1">
      <c r="A859" s="202"/>
      <c r="B859" s="208" t="s">
        <v>313</v>
      </c>
      <c r="C859" s="208"/>
      <c r="D859" s="209" t="s">
        <v>314</v>
      </c>
      <c r="E859" s="208">
        <v>178</v>
      </c>
      <c r="F859" s="208">
        <v>60</v>
      </c>
      <c r="G859" s="208">
        <v>108</v>
      </c>
      <c r="H859" s="208">
        <v>10</v>
      </c>
      <c r="I859" s="208">
        <v>68</v>
      </c>
      <c r="J859" s="208"/>
      <c r="K859" s="202"/>
      <c r="L859" s="202"/>
      <c r="M859" s="208">
        <v>18310.5</v>
      </c>
      <c r="N859" s="208">
        <v>9167.4500000000007</v>
      </c>
      <c r="O859" s="208">
        <v>25777.69</v>
      </c>
      <c r="P859" s="208">
        <v>3000.57</v>
      </c>
      <c r="Q859" s="208">
        <v>23827.68</v>
      </c>
      <c r="R859" s="208"/>
      <c r="S859" s="202"/>
      <c r="T859" s="202"/>
      <c r="U859" s="208">
        <v>94.384020618556804</v>
      </c>
      <c r="V859" s="208">
        <v>89.004368932038801</v>
      </c>
      <c r="W859" s="208">
        <v>134.961727748691</v>
      </c>
      <c r="X859" s="208">
        <v>57.703269230769202</v>
      </c>
      <c r="Y859" s="208">
        <v>122.823092783505</v>
      </c>
      <c r="Z859" s="208"/>
      <c r="AA859" s="202"/>
      <c r="AB859" s="208" t="s">
        <v>369</v>
      </c>
      <c r="AC859" s="208"/>
      <c r="AD859" s="209" t="s">
        <v>370</v>
      </c>
      <c r="AE859" s="210">
        <v>3</v>
      </c>
      <c r="AF859" s="210">
        <v>1</v>
      </c>
      <c r="AG859" s="210">
        <v>2</v>
      </c>
      <c r="AH859" s="210">
        <v>2</v>
      </c>
      <c r="AI859" s="210">
        <v>1</v>
      </c>
      <c r="AJ859" s="210"/>
      <c r="AK859" s="202"/>
      <c r="AL859" s="202"/>
      <c r="AM859" s="210">
        <v>204.01</v>
      </c>
      <c r="AN859" s="210">
        <v>10.62</v>
      </c>
      <c r="AO859" s="210">
        <v>431.17</v>
      </c>
      <c r="AP859" s="210">
        <v>91.21</v>
      </c>
      <c r="AQ859" s="210">
        <v>21.23</v>
      </c>
      <c r="AR859" s="210"/>
      <c r="AS859" s="202"/>
      <c r="AT859" s="202"/>
      <c r="AU859" s="210">
        <v>51.002499999999998</v>
      </c>
      <c r="AV859" s="210">
        <v>3.54</v>
      </c>
      <c r="AW859" s="210">
        <v>143.72333333333299</v>
      </c>
      <c r="AX859" s="210">
        <v>30.4033333333333</v>
      </c>
      <c r="AY859" s="210">
        <v>7.0766666666666698</v>
      </c>
      <c r="AZ859" s="210"/>
      <c r="BA859" s="202"/>
    </row>
    <row r="860" spans="1:53" s="211" customFormat="1">
      <c r="A860" s="202"/>
      <c r="B860" s="208" t="s">
        <v>313</v>
      </c>
      <c r="C860" s="208"/>
      <c r="D860" s="209" t="s">
        <v>316</v>
      </c>
      <c r="E860" s="208">
        <v>1</v>
      </c>
      <c r="F860" s="208"/>
      <c r="G860" s="208">
        <v>1</v>
      </c>
      <c r="H860" s="208"/>
      <c r="I860" s="208">
        <v>2</v>
      </c>
      <c r="J860" s="208"/>
      <c r="K860" s="202"/>
      <c r="L860" s="202"/>
      <c r="M860" s="208">
        <v>146.32</v>
      </c>
      <c r="N860" s="208"/>
      <c r="O860" s="208">
        <v>357.42</v>
      </c>
      <c r="P860" s="208"/>
      <c r="Q860" s="208">
        <v>1213.78</v>
      </c>
      <c r="R860" s="208"/>
      <c r="S860" s="202"/>
      <c r="T860" s="202"/>
      <c r="U860" s="208">
        <v>146.32</v>
      </c>
      <c r="V860" s="208"/>
      <c r="W860" s="208">
        <v>357.42</v>
      </c>
      <c r="X860" s="208"/>
      <c r="Y860" s="208">
        <v>606.89</v>
      </c>
      <c r="Z860" s="208"/>
      <c r="AA860" s="202"/>
      <c r="AB860" s="208" t="s">
        <v>371</v>
      </c>
      <c r="AC860" s="208"/>
      <c r="AD860" s="209" t="s">
        <v>192</v>
      </c>
      <c r="AE860" s="210">
        <v>68</v>
      </c>
      <c r="AF860" s="210">
        <v>26</v>
      </c>
      <c r="AG860" s="210">
        <v>14</v>
      </c>
      <c r="AH860" s="210">
        <v>6</v>
      </c>
      <c r="AI860" s="210">
        <v>2</v>
      </c>
      <c r="AJ860" s="210"/>
      <c r="AK860" s="202"/>
      <c r="AL860" s="202"/>
      <c r="AM860" s="210">
        <v>20394.93</v>
      </c>
      <c r="AN860" s="210">
        <v>8337.77</v>
      </c>
      <c r="AO860" s="210">
        <v>3089.99</v>
      </c>
      <c r="AP860" s="210">
        <v>871.91</v>
      </c>
      <c r="AQ860" s="210">
        <v>5481.38</v>
      </c>
      <c r="AR860" s="210"/>
      <c r="AS860" s="202"/>
      <c r="AT860" s="202"/>
      <c r="AU860" s="210">
        <v>291.35614285714303</v>
      </c>
      <c r="AV860" s="210">
        <v>126.329848484848</v>
      </c>
      <c r="AW860" s="210">
        <v>49.047460317460299</v>
      </c>
      <c r="AX860" s="210">
        <v>13.839841269841299</v>
      </c>
      <c r="AY860" s="210">
        <v>87.006031746031795</v>
      </c>
      <c r="AZ860" s="210"/>
      <c r="BA860" s="202"/>
    </row>
    <row r="861" spans="1:53" s="211" customFormat="1">
      <c r="A861" s="202"/>
      <c r="B861" s="208" t="s">
        <v>315</v>
      </c>
      <c r="C861" s="208"/>
      <c r="D861" s="209" t="s">
        <v>316</v>
      </c>
      <c r="E861" s="208">
        <v>478</v>
      </c>
      <c r="F861" s="208">
        <v>285</v>
      </c>
      <c r="G861" s="208">
        <v>214</v>
      </c>
      <c r="H861" s="208">
        <v>153</v>
      </c>
      <c r="I861" s="208">
        <v>137</v>
      </c>
      <c r="J861" s="208"/>
      <c r="K861" s="202"/>
      <c r="L861" s="202"/>
      <c r="M861" s="208">
        <v>59534.11</v>
      </c>
      <c r="N861" s="208">
        <v>44274.8</v>
      </c>
      <c r="O861" s="208">
        <v>46557.4</v>
      </c>
      <c r="P861" s="208">
        <v>28493.119999999999</v>
      </c>
      <c r="Q861" s="208">
        <v>46254.57</v>
      </c>
      <c r="R861" s="208"/>
      <c r="S861" s="202"/>
      <c r="T861" s="202"/>
      <c r="U861" s="208">
        <v>104.629367311072</v>
      </c>
      <c r="V861" s="208">
        <v>79.774414414414395</v>
      </c>
      <c r="W861" s="208">
        <v>82.695204262877397</v>
      </c>
      <c r="X861" s="208">
        <v>52.667504621072098</v>
      </c>
      <c r="Y861" s="208">
        <v>78.530679117147599</v>
      </c>
      <c r="Z861" s="208"/>
      <c r="AA861" s="202"/>
      <c r="AB861" s="208" t="s">
        <v>372</v>
      </c>
      <c r="AC861" s="208"/>
      <c r="AD861" s="209" t="s">
        <v>91</v>
      </c>
      <c r="AE861" s="210">
        <v>2</v>
      </c>
      <c r="AF861" s="210">
        <v>1</v>
      </c>
      <c r="AG861" s="210"/>
      <c r="AH861" s="210"/>
      <c r="AI861" s="210"/>
      <c r="AJ861" s="210"/>
      <c r="AK861" s="202"/>
      <c r="AL861" s="202"/>
      <c r="AM861" s="210">
        <v>278.74</v>
      </c>
      <c r="AN861" s="210">
        <v>2.5299999999999998</v>
      </c>
      <c r="AO861" s="210">
        <v>0</v>
      </c>
      <c r="AP861" s="210">
        <v>0</v>
      </c>
      <c r="AQ861" s="210">
        <v>0</v>
      </c>
      <c r="AR861" s="210"/>
      <c r="AS861" s="202"/>
      <c r="AT861" s="202"/>
      <c r="AU861" s="210">
        <v>139.37</v>
      </c>
      <c r="AV861" s="210">
        <v>1.2649999999999999</v>
      </c>
      <c r="AW861" s="210">
        <v>0</v>
      </c>
      <c r="AX861" s="210">
        <v>0</v>
      </c>
      <c r="AY861" s="210">
        <v>0</v>
      </c>
      <c r="AZ861" s="210"/>
      <c r="BA861" s="202"/>
    </row>
    <row r="862" spans="1:53" s="211" customFormat="1">
      <c r="A862" s="202"/>
      <c r="B862" s="208" t="s">
        <v>317</v>
      </c>
      <c r="C862" s="208"/>
      <c r="D862" s="209" t="s">
        <v>194</v>
      </c>
      <c r="E862" s="208">
        <v>136</v>
      </c>
      <c r="F862" s="208">
        <v>75</v>
      </c>
      <c r="G862" s="208">
        <v>62</v>
      </c>
      <c r="H862" s="208">
        <v>41</v>
      </c>
      <c r="I862" s="208">
        <v>30</v>
      </c>
      <c r="J862" s="208"/>
      <c r="K862" s="202"/>
      <c r="L862" s="202"/>
      <c r="M862" s="208">
        <v>9158.27</v>
      </c>
      <c r="N862" s="208">
        <v>5705.33</v>
      </c>
      <c r="O862" s="208">
        <v>6859.03</v>
      </c>
      <c r="P862" s="208">
        <v>5356.86</v>
      </c>
      <c r="Q862" s="208">
        <v>7996.49</v>
      </c>
      <c r="R862" s="208"/>
      <c r="S862" s="202"/>
      <c r="T862" s="202"/>
      <c r="U862" s="208">
        <v>61.055133333333302</v>
      </c>
      <c r="V862" s="208">
        <v>38.549527027026997</v>
      </c>
      <c r="W862" s="208">
        <v>46.033758389261699</v>
      </c>
      <c r="X862" s="208">
        <v>38.817826086956501</v>
      </c>
      <c r="Y862" s="208">
        <v>53.667718120805397</v>
      </c>
      <c r="Z862" s="208"/>
      <c r="AA862" s="202"/>
      <c r="AB862" s="208" t="s">
        <v>373</v>
      </c>
      <c r="AC862" s="208"/>
      <c r="AD862" s="209" t="s">
        <v>374</v>
      </c>
      <c r="AE862" s="210">
        <v>29</v>
      </c>
      <c r="AF862" s="210">
        <v>17</v>
      </c>
      <c r="AG862" s="210">
        <v>13</v>
      </c>
      <c r="AH862" s="210">
        <v>10</v>
      </c>
      <c r="AI862" s="210">
        <v>10</v>
      </c>
      <c r="AJ862" s="210"/>
      <c r="AK862" s="202"/>
      <c r="AL862" s="202"/>
      <c r="AM862" s="210">
        <v>5931.87</v>
      </c>
      <c r="AN862" s="210">
        <v>3010.15</v>
      </c>
      <c r="AO862" s="210">
        <v>1952.58</v>
      </c>
      <c r="AP862" s="210">
        <v>490.21</v>
      </c>
      <c r="AQ862" s="210">
        <v>2591.2800000000002</v>
      </c>
      <c r="AR862" s="210"/>
      <c r="AS862" s="202"/>
      <c r="AT862" s="202"/>
      <c r="AU862" s="210">
        <v>197.72900000000001</v>
      </c>
      <c r="AV862" s="210">
        <v>103.798275862069</v>
      </c>
      <c r="AW862" s="210">
        <v>69.734999999999999</v>
      </c>
      <c r="AX862" s="210">
        <v>18.155925925925899</v>
      </c>
      <c r="AY862" s="210">
        <v>95.973333333333301</v>
      </c>
      <c r="AZ862" s="210"/>
      <c r="BA862" s="202"/>
    </row>
    <row r="863" spans="1:53" s="211" customFormat="1">
      <c r="A863" s="202"/>
      <c r="B863" s="208" t="s">
        <v>318</v>
      </c>
      <c r="C863" s="208"/>
      <c r="D863" s="209" t="s">
        <v>91</v>
      </c>
      <c r="E863" s="208">
        <v>35</v>
      </c>
      <c r="F863" s="208">
        <v>26</v>
      </c>
      <c r="G863" s="208">
        <v>17</v>
      </c>
      <c r="H863" s="208">
        <v>14</v>
      </c>
      <c r="I863" s="208">
        <v>14</v>
      </c>
      <c r="J863" s="208"/>
      <c r="K863" s="202"/>
      <c r="L863" s="202"/>
      <c r="M863" s="208">
        <v>4261.21</v>
      </c>
      <c r="N863" s="208">
        <v>2703.08</v>
      </c>
      <c r="O863" s="208">
        <v>2728.82</v>
      </c>
      <c r="P863" s="208">
        <v>3071.69</v>
      </c>
      <c r="Q863" s="208">
        <v>19152.189999999999</v>
      </c>
      <c r="R863" s="208"/>
      <c r="S863" s="202"/>
      <c r="T863" s="202"/>
      <c r="U863" s="208">
        <v>90.664042553191507</v>
      </c>
      <c r="V863" s="208">
        <v>58.762608695652197</v>
      </c>
      <c r="W863" s="208">
        <v>59.3221739130435</v>
      </c>
      <c r="X863" s="208">
        <v>69.811136363636393</v>
      </c>
      <c r="Y863" s="208">
        <v>407.49340425531898</v>
      </c>
      <c r="Z863" s="208"/>
      <c r="AA863" s="202"/>
      <c r="AB863" s="208" t="s">
        <v>375</v>
      </c>
      <c r="AC863" s="208"/>
      <c r="AD863" s="209" t="s">
        <v>285</v>
      </c>
      <c r="AE863" s="210">
        <v>154</v>
      </c>
      <c r="AF863" s="210">
        <v>66</v>
      </c>
      <c r="AG863" s="210">
        <v>43</v>
      </c>
      <c r="AH863" s="210">
        <v>31</v>
      </c>
      <c r="AI863" s="210">
        <v>31</v>
      </c>
      <c r="AJ863" s="210"/>
      <c r="AK863" s="202"/>
      <c r="AL863" s="202"/>
      <c r="AM863" s="210">
        <v>55959.37</v>
      </c>
      <c r="AN863" s="210">
        <v>6676.92</v>
      </c>
      <c r="AO863" s="210">
        <v>3264.15</v>
      </c>
      <c r="AP863" s="210">
        <v>1783.3</v>
      </c>
      <c r="AQ863" s="210">
        <v>11333.5</v>
      </c>
      <c r="AR863" s="210"/>
      <c r="AS863" s="202"/>
      <c r="AT863" s="202"/>
      <c r="AU863" s="210">
        <v>358.71391025640997</v>
      </c>
      <c r="AV863" s="210">
        <v>43.076903225806397</v>
      </c>
      <c r="AW863" s="210">
        <v>20.529245283018899</v>
      </c>
      <c r="AX863" s="210">
        <v>11.7322368421053</v>
      </c>
      <c r="AY863" s="210">
        <v>72.650641025640994</v>
      </c>
      <c r="AZ863" s="210"/>
      <c r="BA863" s="202"/>
    </row>
    <row r="864" spans="1:53" s="211" customFormat="1">
      <c r="A864" s="202"/>
      <c r="B864" s="208" t="s">
        <v>319</v>
      </c>
      <c r="C864" s="208"/>
      <c r="D864" s="209" t="s">
        <v>148</v>
      </c>
      <c r="E864" s="208">
        <v>1</v>
      </c>
      <c r="F864" s="208"/>
      <c r="G864" s="208"/>
      <c r="H864" s="208"/>
      <c r="I864" s="208"/>
      <c r="J864" s="208"/>
      <c r="K864" s="202"/>
      <c r="L864" s="202"/>
      <c r="M864" s="208">
        <v>250.11</v>
      </c>
      <c r="N864" s="208">
        <v>0</v>
      </c>
      <c r="O864" s="208">
        <v>0</v>
      </c>
      <c r="P864" s="208">
        <v>0</v>
      </c>
      <c r="Q864" s="208">
        <v>0</v>
      </c>
      <c r="R864" s="208"/>
      <c r="S864" s="202"/>
      <c r="T864" s="202"/>
      <c r="U864" s="208">
        <v>250.11</v>
      </c>
      <c r="V864" s="208">
        <v>0</v>
      </c>
      <c r="W864" s="208">
        <v>0</v>
      </c>
      <c r="X864" s="208">
        <v>0</v>
      </c>
      <c r="Y864" s="208">
        <v>0</v>
      </c>
      <c r="Z864" s="208"/>
      <c r="AA864" s="202"/>
      <c r="AB864" s="208" t="s">
        <v>376</v>
      </c>
      <c r="AC864" s="208"/>
      <c r="AD864" s="209" t="s">
        <v>105</v>
      </c>
      <c r="AE864" s="210">
        <v>2</v>
      </c>
      <c r="AF864" s="210"/>
      <c r="AG864" s="210"/>
      <c r="AH864" s="210"/>
      <c r="AI864" s="210"/>
      <c r="AJ864" s="210"/>
      <c r="AK864" s="202"/>
      <c r="AL864" s="202"/>
      <c r="AM864" s="210">
        <v>179.84</v>
      </c>
      <c r="AN864" s="210">
        <v>0</v>
      </c>
      <c r="AO864" s="210">
        <v>0</v>
      </c>
      <c r="AP864" s="210">
        <v>0</v>
      </c>
      <c r="AQ864" s="210">
        <v>0</v>
      </c>
      <c r="AR864" s="210"/>
      <c r="AS864" s="202"/>
      <c r="AT864" s="202"/>
      <c r="AU864" s="210">
        <v>89.92</v>
      </c>
      <c r="AV864" s="210">
        <v>0</v>
      </c>
      <c r="AW864" s="210">
        <v>0</v>
      </c>
      <c r="AX864" s="210">
        <v>0</v>
      </c>
      <c r="AY864" s="210">
        <v>0</v>
      </c>
      <c r="AZ864" s="210"/>
      <c r="BA864" s="202"/>
    </row>
    <row r="865" spans="1:53" s="211" customFormat="1">
      <c r="A865" s="202"/>
      <c r="B865" s="208" t="s">
        <v>319</v>
      </c>
      <c r="C865" s="208"/>
      <c r="D865" s="209" t="s">
        <v>270</v>
      </c>
      <c r="E865" s="208">
        <v>225</v>
      </c>
      <c r="F865" s="208">
        <v>108</v>
      </c>
      <c r="G865" s="208">
        <v>72</v>
      </c>
      <c r="H865" s="208">
        <v>60</v>
      </c>
      <c r="I865" s="208">
        <v>49</v>
      </c>
      <c r="J865" s="208"/>
      <c r="K865" s="202"/>
      <c r="L865" s="202"/>
      <c r="M865" s="208">
        <v>21897.97</v>
      </c>
      <c r="N865" s="208">
        <v>8184.8600000000097</v>
      </c>
      <c r="O865" s="208">
        <v>7528.87</v>
      </c>
      <c r="P865" s="208">
        <v>9418.44</v>
      </c>
      <c r="Q865" s="208">
        <v>9941.48</v>
      </c>
      <c r="R865" s="208"/>
      <c r="S865" s="202"/>
      <c r="T865" s="202"/>
      <c r="U865" s="208">
        <v>89.745778688524595</v>
      </c>
      <c r="V865" s="208">
        <v>34.103583333333397</v>
      </c>
      <c r="W865" s="208">
        <v>32.452025862069</v>
      </c>
      <c r="X865" s="208">
        <v>41.490925110132203</v>
      </c>
      <c r="Y865" s="208">
        <v>42.484957264957302</v>
      </c>
      <c r="Z865" s="208"/>
      <c r="AA865" s="202"/>
      <c r="AB865" s="208" t="s">
        <v>376</v>
      </c>
      <c r="AC865" s="208"/>
      <c r="AD865" s="209" t="s">
        <v>377</v>
      </c>
      <c r="AE865" s="210">
        <v>1</v>
      </c>
      <c r="AF865" s="210">
        <v>1</v>
      </c>
      <c r="AG865" s="210">
        <v>1</v>
      </c>
      <c r="AH865" s="210">
        <v>1</v>
      </c>
      <c r="AI865" s="210"/>
      <c r="AJ865" s="210"/>
      <c r="AK865" s="202"/>
      <c r="AL865" s="202"/>
      <c r="AM865" s="210">
        <v>18.149999999999999</v>
      </c>
      <c r="AN865" s="210">
        <v>16.600000000000001</v>
      </c>
      <c r="AO865" s="210">
        <v>19.34</v>
      </c>
      <c r="AP865" s="210">
        <v>17.36</v>
      </c>
      <c r="AQ865" s="210">
        <v>0</v>
      </c>
      <c r="AR865" s="210"/>
      <c r="AS865" s="202"/>
      <c r="AT865" s="202"/>
      <c r="AU865" s="210">
        <v>18.149999999999999</v>
      </c>
      <c r="AV865" s="210">
        <v>16.600000000000001</v>
      </c>
      <c r="AW865" s="210">
        <v>19.34</v>
      </c>
      <c r="AX865" s="210">
        <v>17.36</v>
      </c>
      <c r="AY865" s="210">
        <v>0</v>
      </c>
      <c r="AZ865" s="210"/>
      <c r="BA865" s="202"/>
    </row>
    <row r="866" spans="1:53" s="211" customFormat="1">
      <c r="A866" s="202"/>
      <c r="B866" s="208" t="s">
        <v>319</v>
      </c>
      <c r="C866" s="208"/>
      <c r="D866" s="209" t="s">
        <v>391</v>
      </c>
      <c r="E866" s="208">
        <v>1</v>
      </c>
      <c r="F866" s="208">
        <v>1</v>
      </c>
      <c r="G866" s="208">
        <v>1</v>
      </c>
      <c r="H866" s="208">
        <v>1</v>
      </c>
      <c r="I866" s="208"/>
      <c r="J866" s="208"/>
      <c r="K866" s="202"/>
      <c r="L866" s="202"/>
      <c r="M866" s="208">
        <v>186.76</v>
      </c>
      <c r="N866" s="208">
        <v>200.48</v>
      </c>
      <c r="O866" s="208">
        <v>250.54</v>
      </c>
      <c r="P866" s="208">
        <v>231.74</v>
      </c>
      <c r="Q866" s="208">
        <v>0</v>
      </c>
      <c r="R866" s="208"/>
      <c r="S866" s="202"/>
      <c r="T866" s="202"/>
      <c r="U866" s="208">
        <v>186.76</v>
      </c>
      <c r="V866" s="208">
        <v>200.48</v>
      </c>
      <c r="W866" s="208">
        <v>250.54</v>
      </c>
      <c r="X866" s="208">
        <v>231.74</v>
      </c>
      <c r="Y866" s="208">
        <v>0</v>
      </c>
      <c r="Z866" s="208"/>
      <c r="AA866" s="202"/>
      <c r="AB866" s="208" t="s">
        <v>376</v>
      </c>
      <c r="AC866" s="208"/>
      <c r="AD866" s="209" t="s">
        <v>115</v>
      </c>
      <c r="AE866" s="210">
        <v>1</v>
      </c>
      <c r="AF866" s="210">
        <v>1</v>
      </c>
      <c r="AG866" s="210">
        <v>1</v>
      </c>
      <c r="AH866" s="210">
        <v>1</v>
      </c>
      <c r="AI866" s="210"/>
      <c r="AJ866" s="210"/>
      <c r="AK866" s="202"/>
      <c r="AL866" s="202"/>
      <c r="AM866" s="210">
        <v>67.17</v>
      </c>
      <c r="AN866" s="210">
        <v>60.09</v>
      </c>
      <c r="AO866" s="210">
        <v>81.540000000000006</v>
      </c>
      <c r="AP866" s="210">
        <v>94.04</v>
      </c>
      <c r="AQ866" s="210">
        <v>0</v>
      </c>
      <c r="AR866" s="210"/>
      <c r="AS866" s="202"/>
      <c r="AT866" s="202"/>
      <c r="AU866" s="210">
        <v>67.17</v>
      </c>
      <c r="AV866" s="210">
        <v>60.09</v>
      </c>
      <c r="AW866" s="210">
        <v>81.540000000000006</v>
      </c>
      <c r="AX866" s="210">
        <v>94.04</v>
      </c>
      <c r="AY866" s="210">
        <v>0</v>
      </c>
      <c r="AZ866" s="210"/>
      <c r="BA866" s="202"/>
    </row>
    <row r="867" spans="1:53" s="211" customFormat="1" ht="13" thickBot="1">
      <c r="A867" s="202"/>
      <c r="B867" s="212" t="s">
        <v>320</v>
      </c>
      <c r="C867" s="212"/>
      <c r="D867" s="213" t="s">
        <v>218</v>
      </c>
      <c r="E867" s="212">
        <v>437</v>
      </c>
      <c r="F867" s="212">
        <v>272</v>
      </c>
      <c r="G867" s="212">
        <v>202</v>
      </c>
      <c r="H867" s="212">
        <v>136</v>
      </c>
      <c r="I867" s="212">
        <v>124</v>
      </c>
      <c r="J867" s="212"/>
      <c r="K867" s="202"/>
      <c r="L867" s="202"/>
      <c r="M867" s="212">
        <v>49838.53</v>
      </c>
      <c r="N867" s="208">
        <v>34952.69</v>
      </c>
      <c r="O867" s="208">
        <v>36796.720000000001</v>
      </c>
      <c r="P867" s="208">
        <v>23293.45</v>
      </c>
      <c r="Q867" s="208">
        <v>49016.82</v>
      </c>
      <c r="R867" s="208"/>
      <c r="S867" s="202"/>
      <c r="T867" s="202"/>
      <c r="U867" s="214">
        <v>101.092352941176</v>
      </c>
      <c r="V867" s="214">
        <v>72.970125260960401</v>
      </c>
      <c r="W867" s="214">
        <v>76.183685300207003</v>
      </c>
      <c r="X867" s="214">
        <v>53.548160919540202</v>
      </c>
      <c r="Y867" s="214">
        <v>99.224331983805797</v>
      </c>
      <c r="Z867" s="214"/>
      <c r="AA867" s="202"/>
      <c r="AB867" s="212" t="s">
        <v>378</v>
      </c>
      <c r="AC867" s="212"/>
      <c r="AD867" s="213" t="s">
        <v>379</v>
      </c>
      <c r="AE867" s="215">
        <v>35</v>
      </c>
      <c r="AF867" s="215">
        <v>24</v>
      </c>
      <c r="AG867" s="215">
        <v>14</v>
      </c>
      <c r="AH867" s="215">
        <v>7</v>
      </c>
      <c r="AI867" s="215">
        <v>6</v>
      </c>
      <c r="AJ867" s="215"/>
      <c r="AK867" s="202"/>
      <c r="AL867" s="202"/>
      <c r="AM867" s="216">
        <v>12035.93</v>
      </c>
      <c r="AN867" s="215">
        <v>9247.8700000000008</v>
      </c>
      <c r="AO867" s="215">
        <v>5354.83</v>
      </c>
      <c r="AP867" s="215">
        <v>1396.96</v>
      </c>
      <c r="AQ867" s="215">
        <v>963.37</v>
      </c>
      <c r="AR867" s="215"/>
      <c r="AS867" s="202"/>
      <c r="AT867" s="202"/>
      <c r="AU867" s="216">
        <v>316.73500000000001</v>
      </c>
      <c r="AV867" s="215">
        <v>249.94243243243201</v>
      </c>
      <c r="AW867" s="215">
        <v>148.745277777778</v>
      </c>
      <c r="AX867" s="215">
        <v>41.087058823529397</v>
      </c>
      <c r="AY867" s="215">
        <v>28.334411764705902</v>
      </c>
      <c r="AZ867" s="215"/>
      <c r="BA867" s="202"/>
    </row>
    <row r="868" spans="1:53" s="211" customFormat="1">
      <c r="A868" s="202"/>
      <c r="B868" s="208" t="s">
        <v>321</v>
      </c>
      <c r="C868" s="208"/>
      <c r="D868" s="209" t="s">
        <v>223</v>
      </c>
      <c r="E868" s="208">
        <v>93</v>
      </c>
      <c r="F868" s="208">
        <v>52</v>
      </c>
      <c r="G868" s="208">
        <v>39</v>
      </c>
      <c r="H868" s="208">
        <v>20</v>
      </c>
      <c r="I868" s="208">
        <v>41</v>
      </c>
      <c r="J868" s="208"/>
      <c r="K868" s="202"/>
      <c r="L868" s="202"/>
      <c r="M868" s="208">
        <v>9276.1299999999992</v>
      </c>
      <c r="N868" s="208">
        <v>6176.6</v>
      </c>
      <c r="O868" s="208">
        <v>5270.56</v>
      </c>
      <c r="P868" s="208">
        <v>3126.87</v>
      </c>
      <c r="Q868" s="208">
        <v>19470.47</v>
      </c>
      <c r="R868" s="208"/>
      <c r="S868" s="202"/>
      <c r="T868" s="202"/>
      <c r="U868" s="208">
        <v>91.842871287128702</v>
      </c>
      <c r="V868" s="208">
        <v>59.9669902912621</v>
      </c>
      <c r="W868" s="208">
        <v>52.183762376237603</v>
      </c>
      <c r="X868" s="208">
        <v>41.143026315789498</v>
      </c>
      <c r="Y868" s="208">
        <v>187.216057692308</v>
      </c>
      <c r="Z868" s="208"/>
      <c r="AA868" s="202"/>
      <c r="AB868" s="208" t="s">
        <v>467</v>
      </c>
      <c r="AC868" s="208"/>
      <c r="AD868" s="209" t="s">
        <v>127</v>
      </c>
      <c r="AE868" s="210">
        <v>8</v>
      </c>
      <c r="AF868" s="210">
        <v>6</v>
      </c>
      <c r="AG868" s="210">
        <v>4</v>
      </c>
      <c r="AH868" s="210">
        <v>3</v>
      </c>
      <c r="AI868" s="210">
        <v>2</v>
      </c>
      <c r="AJ868" s="210"/>
      <c r="AK868" s="202"/>
      <c r="AL868" s="202"/>
      <c r="AM868" s="210">
        <v>691.22</v>
      </c>
      <c r="AN868" s="210">
        <v>683.64</v>
      </c>
      <c r="AO868" s="210">
        <v>223.39</v>
      </c>
      <c r="AP868" s="210">
        <v>177.11</v>
      </c>
      <c r="AQ868" s="210">
        <v>467.63</v>
      </c>
      <c r="AR868" s="210"/>
      <c r="AS868" s="202"/>
      <c r="AT868" s="202"/>
      <c r="AU868" s="210">
        <v>86.402500000000003</v>
      </c>
      <c r="AV868" s="210">
        <v>85.454999999999998</v>
      </c>
      <c r="AW868" s="210">
        <v>27.923749999999998</v>
      </c>
      <c r="AX868" s="210">
        <v>22.138750000000002</v>
      </c>
      <c r="AY868" s="210">
        <v>58.453749999999999</v>
      </c>
      <c r="AZ868" s="210"/>
      <c r="BA868" s="202"/>
    </row>
    <row r="869" spans="1:53" s="211" customFormat="1">
      <c r="A869" s="202"/>
      <c r="B869" s="208" t="s">
        <v>322</v>
      </c>
      <c r="C869" s="208"/>
      <c r="D869" s="209" t="s">
        <v>323</v>
      </c>
      <c r="E869" s="208">
        <v>162</v>
      </c>
      <c r="F869" s="208">
        <v>96</v>
      </c>
      <c r="G869" s="208">
        <v>73</v>
      </c>
      <c r="H869" s="208">
        <v>60</v>
      </c>
      <c r="I869" s="208">
        <v>47</v>
      </c>
      <c r="J869" s="208"/>
      <c r="K869" s="202"/>
      <c r="L869" s="202"/>
      <c r="M869" s="208">
        <v>19039.18</v>
      </c>
      <c r="N869" s="208">
        <v>9241.67</v>
      </c>
      <c r="O869" s="208">
        <v>7074.41</v>
      </c>
      <c r="P869" s="208">
        <v>8349.24</v>
      </c>
      <c r="Q869" s="208">
        <v>12160.25</v>
      </c>
      <c r="R869" s="208"/>
      <c r="S869" s="202"/>
      <c r="T869" s="202"/>
      <c r="U869" s="208">
        <v>105.773222222222</v>
      </c>
      <c r="V869" s="208">
        <v>53.7306395348837</v>
      </c>
      <c r="W869" s="208">
        <v>42.109583333333298</v>
      </c>
      <c r="X869" s="208">
        <v>50.601454545454601</v>
      </c>
      <c r="Y869" s="208">
        <v>69.092329545454504</v>
      </c>
      <c r="Z869" s="208"/>
      <c r="AA869" s="202"/>
      <c r="AB869" s="208" t="s">
        <v>381</v>
      </c>
      <c r="AC869" s="208"/>
      <c r="AD869" s="209" t="s">
        <v>331</v>
      </c>
      <c r="AE869" s="210">
        <v>14</v>
      </c>
      <c r="AF869" s="210">
        <v>11</v>
      </c>
      <c r="AG869" s="210">
        <v>3</v>
      </c>
      <c r="AH869" s="210">
        <v>2</v>
      </c>
      <c r="AI869" s="210">
        <v>2</v>
      </c>
      <c r="AJ869" s="210"/>
      <c r="AK869" s="202"/>
      <c r="AL869" s="202"/>
      <c r="AM869" s="210">
        <v>3137.44</v>
      </c>
      <c r="AN869" s="210">
        <v>2986.52</v>
      </c>
      <c r="AO869" s="210">
        <v>30.06</v>
      </c>
      <c r="AP869" s="210">
        <v>26.96</v>
      </c>
      <c r="AQ869" s="210">
        <v>365.31</v>
      </c>
      <c r="AR869" s="210"/>
      <c r="AS869" s="202"/>
      <c r="AT869" s="202"/>
      <c r="AU869" s="210">
        <v>224.102857142857</v>
      </c>
      <c r="AV869" s="210">
        <v>213.322857142857</v>
      </c>
      <c r="AW869" s="210">
        <v>2.1471428571428599</v>
      </c>
      <c r="AX869" s="210">
        <v>2.0738461538461501</v>
      </c>
      <c r="AY869" s="210">
        <v>28.100769230769199</v>
      </c>
      <c r="AZ869" s="210"/>
      <c r="BA869" s="202"/>
    </row>
    <row r="870" spans="1:53" s="211" customFormat="1">
      <c r="A870" s="202"/>
      <c r="B870" s="208" t="s">
        <v>324</v>
      </c>
      <c r="C870" s="208"/>
      <c r="D870" s="209" t="s">
        <v>325</v>
      </c>
      <c r="E870" s="208">
        <v>58</v>
      </c>
      <c r="F870" s="208">
        <v>38</v>
      </c>
      <c r="G870" s="208">
        <v>30</v>
      </c>
      <c r="H870" s="208">
        <v>23</v>
      </c>
      <c r="I870" s="208">
        <v>26</v>
      </c>
      <c r="J870" s="208"/>
      <c r="K870" s="202"/>
      <c r="L870" s="202"/>
      <c r="M870" s="208">
        <v>7852.61</v>
      </c>
      <c r="N870" s="208">
        <v>4580.2299999999996</v>
      </c>
      <c r="O870" s="208">
        <v>5050.16</v>
      </c>
      <c r="P870" s="208">
        <v>5262.75</v>
      </c>
      <c r="Q870" s="208">
        <v>9286</v>
      </c>
      <c r="R870" s="208"/>
      <c r="S870" s="202"/>
      <c r="T870" s="202"/>
      <c r="U870" s="208">
        <v>113.805942028985</v>
      </c>
      <c r="V870" s="208">
        <v>65.431857142857098</v>
      </c>
      <c r="W870" s="208">
        <v>71.129014084507006</v>
      </c>
      <c r="X870" s="208">
        <v>78.548507462686601</v>
      </c>
      <c r="Y870" s="208">
        <v>123.81333333333301</v>
      </c>
      <c r="Z870" s="208"/>
      <c r="AA870" s="202"/>
      <c r="AB870" s="208" t="s">
        <v>382</v>
      </c>
      <c r="AC870" s="208"/>
      <c r="AD870" s="209" t="s">
        <v>110</v>
      </c>
      <c r="AE870" s="210">
        <v>121</v>
      </c>
      <c r="AF870" s="210">
        <v>40</v>
      </c>
      <c r="AG870" s="210">
        <v>27</v>
      </c>
      <c r="AH870" s="210">
        <v>20</v>
      </c>
      <c r="AI870" s="210">
        <v>17</v>
      </c>
      <c r="AJ870" s="210"/>
      <c r="AK870" s="202"/>
      <c r="AL870" s="202"/>
      <c r="AM870" s="210">
        <v>55064.01</v>
      </c>
      <c r="AN870" s="210">
        <v>7161.85</v>
      </c>
      <c r="AO870" s="210">
        <v>5495.82</v>
      </c>
      <c r="AP870" s="210">
        <v>3661.42</v>
      </c>
      <c r="AQ870" s="210">
        <v>7322.41</v>
      </c>
      <c r="AR870" s="210"/>
      <c r="AS870" s="202"/>
      <c r="AT870" s="202"/>
      <c r="AU870" s="210">
        <v>440.51208000000003</v>
      </c>
      <c r="AV870" s="210">
        <v>57.7568548387097</v>
      </c>
      <c r="AW870" s="210">
        <v>45.0477049180328</v>
      </c>
      <c r="AX870" s="210">
        <v>31.5639655172414</v>
      </c>
      <c r="AY870" s="210">
        <v>57.656771653543302</v>
      </c>
      <c r="AZ870" s="210"/>
      <c r="BA870" s="202"/>
    </row>
    <row r="871" spans="1:53" s="211" customFormat="1">
      <c r="A871" s="202"/>
      <c r="B871" s="208" t="s">
        <v>326</v>
      </c>
      <c r="C871" s="208"/>
      <c r="D871" s="209" t="s">
        <v>327</v>
      </c>
      <c r="E871" s="208">
        <v>388</v>
      </c>
      <c r="F871" s="208">
        <v>262</v>
      </c>
      <c r="G871" s="208">
        <v>195</v>
      </c>
      <c r="H871" s="208">
        <v>124</v>
      </c>
      <c r="I871" s="208">
        <v>86</v>
      </c>
      <c r="J871" s="208"/>
      <c r="K871" s="202"/>
      <c r="L871" s="202"/>
      <c r="M871" s="208">
        <v>37274.06</v>
      </c>
      <c r="N871" s="208">
        <v>33461.4</v>
      </c>
      <c r="O871" s="208">
        <v>33895.58</v>
      </c>
      <c r="P871" s="208">
        <v>24901.86</v>
      </c>
      <c r="Q871" s="208">
        <v>28279.73</v>
      </c>
      <c r="R871" s="208"/>
      <c r="S871" s="202"/>
      <c r="T871" s="202"/>
      <c r="U871" s="208">
        <v>79.815974304068504</v>
      </c>
      <c r="V871" s="208">
        <v>72.5843817787419</v>
      </c>
      <c r="W871" s="208">
        <v>73.846579520697205</v>
      </c>
      <c r="X871" s="208">
        <v>54.849911894273099</v>
      </c>
      <c r="Y871" s="208">
        <v>60.6861158798283</v>
      </c>
      <c r="Z871" s="208"/>
      <c r="AA871" s="202"/>
      <c r="AB871" s="208" t="s">
        <v>383</v>
      </c>
      <c r="AC871" s="208"/>
      <c r="AD871" s="209" t="s">
        <v>346</v>
      </c>
      <c r="AE871" s="210">
        <v>10</v>
      </c>
      <c r="AF871" s="210">
        <v>3</v>
      </c>
      <c r="AG871" s="210">
        <v>2</v>
      </c>
      <c r="AH871" s="210">
        <v>2</v>
      </c>
      <c r="AI871" s="210">
        <v>1</v>
      </c>
      <c r="AJ871" s="210"/>
      <c r="AK871" s="202"/>
      <c r="AL871" s="202"/>
      <c r="AM871" s="210">
        <v>946.87</v>
      </c>
      <c r="AN871" s="210">
        <v>101.52</v>
      </c>
      <c r="AO871" s="210">
        <v>69.459999999999994</v>
      </c>
      <c r="AP871" s="210">
        <v>72.39</v>
      </c>
      <c r="AQ871" s="210">
        <v>60.71</v>
      </c>
      <c r="AR871" s="210"/>
      <c r="AS871" s="202"/>
      <c r="AT871" s="202"/>
      <c r="AU871" s="210">
        <v>94.686999999999998</v>
      </c>
      <c r="AV871" s="210">
        <v>10.151999999999999</v>
      </c>
      <c r="AW871" s="210">
        <v>6.9459999999999997</v>
      </c>
      <c r="AX871" s="210">
        <v>7.2389999999999999</v>
      </c>
      <c r="AY871" s="210">
        <v>6.7455555555555602</v>
      </c>
      <c r="AZ871" s="210"/>
      <c r="BA871" s="202"/>
    </row>
    <row r="872" spans="1:53" s="211" customFormat="1">
      <c r="A872" s="202"/>
      <c r="B872" s="208" t="s">
        <v>328</v>
      </c>
      <c r="C872" s="208"/>
      <c r="D872" s="209" t="s">
        <v>329</v>
      </c>
      <c r="E872" s="208">
        <v>1513</v>
      </c>
      <c r="F872" s="208">
        <v>659</v>
      </c>
      <c r="G872" s="208">
        <v>408</v>
      </c>
      <c r="H872" s="208">
        <v>282</v>
      </c>
      <c r="I872" s="208">
        <v>223</v>
      </c>
      <c r="J872" s="208"/>
      <c r="K872" s="202"/>
      <c r="L872" s="202"/>
      <c r="M872" s="208">
        <v>87950.54</v>
      </c>
      <c r="N872" s="208">
        <v>42575.23</v>
      </c>
      <c r="O872" s="208">
        <v>37792.71</v>
      </c>
      <c r="P872" s="208">
        <v>39778.49</v>
      </c>
      <c r="Q872" s="208">
        <v>60613.75</v>
      </c>
      <c r="R872" s="208"/>
      <c r="S872" s="202"/>
      <c r="T872" s="202"/>
      <c r="U872" s="208">
        <v>55.6648987341772</v>
      </c>
      <c r="V872" s="208">
        <v>28.158220899470901</v>
      </c>
      <c r="W872" s="208">
        <v>25.178354430379802</v>
      </c>
      <c r="X872" s="208">
        <v>26.950196476964798</v>
      </c>
      <c r="Y872" s="208">
        <v>40.301695478723403</v>
      </c>
      <c r="Z872" s="208"/>
      <c r="AA872" s="202"/>
      <c r="AB872" s="208" t="s">
        <v>384</v>
      </c>
      <c r="AC872" s="208"/>
      <c r="AD872" s="209" t="s">
        <v>385</v>
      </c>
      <c r="AE872" s="210">
        <v>13</v>
      </c>
      <c r="AF872" s="210">
        <v>3</v>
      </c>
      <c r="AG872" s="210">
        <v>1</v>
      </c>
      <c r="AH872" s="210">
        <v>1</v>
      </c>
      <c r="AI872" s="210">
        <v>1</v>
      </c>
      <c r="AJ872" s="210"/>
      <c r="AK872" s="202"/>
      <c r="AL872" s="202"/>
      <c r="AM872" s="210">
        <v>864.2</v>
      </c>
      <c r="AN872" s="210">
        <v>91.73</v>
      </c>
      <c r="AO872" s="210">
        <v>115.78</v>
      </c>
      <c r="AP872" s="210">
        <v>11.59</v>
      </c>
      <c r="AQ872" s="210">
        <v>274.45999999999998</v>
      </c>
      <c r="AR872" s="210"/>
      <c r="AS872" s="202"/>
      <c r="AT872" s="202"/>
      <c r="AU872" s="210">
        <v>66.4769230769231</v>
      </c>
      <c r="AV872" s="210">
        <v>7.0561538461538502</v>
      </c>
      <c r="AW872" s="210">
        <v>8.9061538461538508</v>
      </c>
      <c r="AX872" s="210">
        <v>0.96583333333333299</v>
      </c>
      <c r="AY872" s="210">
        <v>21.112307692307699</v>
      </c>
      <c r="AZ872" s="210"/>
      <c r="BA872" s="202"/>
    </row>
    <row r="873" spans="1:53" s="211" customFormat="1">
      <c r="A873" s="202"/>
      <c r="B873" s="208" t="s">
        <v>330</v>
      </c>
      <c r="C873" s="208"/>
      <c r="D873" s="209" t="s">
        <v>331</v>
      </c>
      <c r="E873" s="208">
        <v>132</v>
      </c>
      <c r="F873" s="208">
        <v>85</v>
      </c>
      <c r="G873" s="208">
        <v>67</v>
      </c>
      <c r="H873" s="208">
        <v>47</v>
      </c>
      <c r="I873" s="208">
        <v>33</v>
      </c>
      <c r="J873" s="208"/>
      <c r="K873" s="202"/>
      <c r="L873" s="202"/>
      <c r="M873" s="208">
        <v>11825.56</v>
      </c>
      <c r="N873" s="208">
        <v>7848.69</v>
      </c>
      <c r="O873" s="208">
        <v>9299.98</v>
      </c>
      <c r="P873" s="208">
        <v>6897.14</v>
      </c>
      <c r="Q873" s="208">
        <v>5954.33</v>
      </c>
      <c r="R873" s="208"/>
      <c r="S873" s="202"/>
      <c r="T873" s="202"/>
      <c r="U873" s="208">
        <v>79.366174496644305</v>
      </c>
      <c r="V873" s="208">
        <v>52.324599999999997</v>
      </c>
      <c r="W873" s="208">
        <v>63.265170068027203</v>
      </c>
      <c r="X873" s="208">
        <v>47.566482758620701</v>
      </c>
      <c r="Y873" s="208">
        <v>40.7830821917808</v>
      </c>
      <c r="Z873" s="208"/>
      <c r="AA873" s="202"/>
      <c r="AB873" s="208" t="s">
        <v>386</v>
      </c>
      <c r="AC873" s="208"/>
      <c r="AD873" s="209" t="s">
        <v>112</v>
      </c>
      <c r="AE873" s="210">
        <v>18</v>
      </c>
      <c r="AF873" s="210">
        <v>9</v>
      </c>
      <c r="AG873" s="210">
        <v>3</v>
      </c>
      <c r="AH873" s="210">
        <v>1</v>
      </c>
      <c r="AI873" s="210">
        <v>1</v>
      </c>
      <c r="AJ873" s="210"/>
      <c r="AK873" s="202"/>
      <c r="AL873" s="202"/>
      <c r="AM873" s="210">
        <v>2675.69</v>
      </c>
      <c r="AN873" s="210">
        <v>538.26</v>
      </c>
      <c r="AO873" s="210">
        <v>251.09</v>
      </c>
      <c r="AP873" s="210">
        <v>181.39</v>
      </c>
      <c r="AQ873" s="210">
        <v>130.46</v>
      </c>
      <c r="AR873" s="210"/>
      <c r="AS873" s="202"/>
      <c r="AT873" s="202"/>
      <c r="AU873" s="210">
        <v>148.64944444444399</v>
      </c>
      <c r="AV873" s="210">
        <v>31.662352941176501</v>
      </c>
      <c r="AW873" s="210">
        <v>16.739333333333299</v>
      </c>
      <c r="AX873" s="210">
        <v>12.0926666666667</v>
      </c>
      <c r="AY873" s="210">
        <v>7.2477777777777801</v>
      </c>
      <c r="AZ873" s="210"/>
      <c r="BA873" s="202"/>
    </row>
    <row r="874" spans="1:53" s="211" customFormat="1">
      <c r="A874" s="202"/>
      <c r="B874" s="208" t="s">
        <v>332</v>
      </c>
      <c r="C874" s="208"/>
      <c r="D874" s="209" t="s">
        <v>333</v>
      </c>
      <c r="E874" s="208">
        <v>70</v>
      </c>
      <c r="F874" s="208">
        <v>50</v>
      </c>
      <c r="G874" s="208">
        <v>36</v>
      </c>
      <c r="H874" s="208">
        <v>32</v>
      </c>
      <c r="I874" s="208">
        <v>22</v>
      </c>
      <c r="J874" s="208"/>
      <c r="K874" s="202"/>
      <c r="L874" s="202"/>
      <c r="M874" s="208">
        <v>9004.26</v>
      </c>
      <c r="N874" s="208">
        <v>5183.45</v>
      </c>
      <c r="O874" s="208">
        <v>5816.37</v>
      </c>
      <c r="P874" s="208">
        <v>5035.76</v>
      </c>
      <c r="Q874" s="208">
        <v>5520.44</v>
      </c>
      <c r="R874" s="208"/>
      <c r="S874" s="202"/>
      <c r="T874" s="202"/>
      <c r="U874" s="208">
        <v>113.97797468354401</v>
      </c>
      <c r="V874" s="208">
        <v>56.960989010989003</v>
      </c>
      <c r="W874" s="208">
        <v>66.095113636363607</v>
      </c>
      <c r="X874" s="208">
        <v>57.882298850574699</v>
      </c>
      <c r="Y874" s="208">
        <v>62.027415730337097</v>
      </c>
      <c r="Z874" s="208"/>
      <c r="AA874" s="202"/>
      <c r="AB874" s="208" t="s">
        <v>387</v>
      </c>
      <c r="AC874" s="208"/>
      <c r="AD874" s="209" t="s">
        <v>202</v>
      </c>
      <c r="AE874" s="210">
        <v>122</v>
      </c>
      <c r="AF874" s="210">
        <v>54</v>
      </c>
      <c r="AG874" s="210">
        <v>33</v>
      </c>
      <c r="AH874" s="210">
        <v>20</v>
      </c>
      <c r="AI874" s="210">
        <v>17</v>
      </c>
      <c r="AJ874" s="210"/>
      <c r="AK874" s="202"/>
      <c r="AL874" s="202"/>
      <c r="AM874" s="210">
        <v>31850.09</v>
      </c>
      <c r="AN874" s="210">
        <v>10616.72</v>
      </c>
      <c r="AO874" s="210">
        <v>5219</v>
      </c>
      <c r="AP874" s="210">
        <v>7765.74</v>
      </c>
      <c r="AQ874" s="210">
        <v>7083.75</v>
      </c>
      <c r="AR874" s="210"/>
      <c r="AS874" s="202"/>
      <c r="AT874" s="202"/>
      <c r="AU874" s="210">
        <v>256.85556451612899</v>
      </c>
      <c r="AV874" s="210">
        <v>87.741487603305799</v>
      </c>
      <c r="AW874" s="210">
        <v>43.491666666666703</v>
      </c>
      <c r="AX874" s="210">
        <v>65.258319327731101</v>
      </c>
      <c r="AY874" s="210">
        <v>58.063524590163901</v>
      </c>
      <c r="AZ874" s="210"/>
      <c r="BA874" s="202"/>
    </row>
    <row r="875" spans="1:53" s="211" customFormat="1">
      <c r="A875" s="202"/>
      <c r="B875" s="208" t="s">
        <v>335</v>
      </c>
      <c r="C875" s="208"/>
      <c r="D875" s="209" t="s">
        <v>292</v>
      </c>
      <c r="E875" s="208">
        <v>114</v>
      </c>
      <c r="F875" s="208">
        <v>60</v>
      </c>
      <c r="G875" s="208">
        <v>32</v>
      </c>
      <c r="H875" s="208">
        <v>22</v>
      </c>
      <c r="I875" s="208">
        <v>20</v>
      </c>
      <c r="J875" s="208"/>
      <c r="K875" s="202"/>
      <c r="L875" s="202"/>
      <c r="M875" s="208">
        <v>14531.66</v>
      </c>
      <c r="N875" s="208">
        <v>8293.61</v>
      </c>
      <c r="O875" s="208">
        <v>5064.3999999999996</v>
      </c>
      <c r="P875" s="208">
        <v>5329.29</v>
      </c>
      <c r="Q875" s="208">
        <v>10089.76</v>
      </c>
      <c r="R875" s="208"/>
      <c r="S875" s="202"/>
      <c r="T875" s="202"/>
      <c r="U875" s="208">
        <v>115.33063492063501</v>
      </c>
      <c r="V875" s="208">
        <v>67.427723577235795</v>
      </c>
      <c r="W875" s="208">
        <v>41.854545454545502</v>
      </c>
      <c r="X875" s="208">
        <v>44.41075</v>
      </c>
      <c r="Y875" s="208">
        <v>84.081333333333305</v>
      </c>
      <c r="Z875" s="208"/>
      <c r="AA875" s="202"/>
      <c r="AB875" s="208" t="s">
        <v>388</v>
      </c>
      <c r="AC875" s="208"/>
      <c r="AD875" s="209" t="s">
        <v>84</v>
      </c>
      <c r="AE875" s="210">
        <v>16</v>
      </c>
      <c r="AF875" s="210">
        <v>5</v>
      </c>
      <c r="AG875" s="210">
        <v>3</v>
      </c>
      <c r="AH875" s="210">
        <v>1</v>
      </c>
      <c r="AI875" s="210">
        <v>1</v>
      </c>
      <c r="AJ875" s="210"/>
      <c r="AK875" s="202"/>
      <c r="AL875" s="202"/>
      <c r="AM875" s="210">
        <v>2472.83</v>
      </c>
      <c r="AN875" s="210">
        <v>1078.76</v>
      </c>
      <c r="AO875" s="210">
        <v>2720.11</v>
      </c>
      <c r="AP875" s="210">
        <v>9.6300000000000008</v>
      </c>
      <c r="AQ875" s="210">
        <v>11.29</v>
      </c>
      <c r="AR875" s="210"/>
      <c r="AS875" s="202"/>
      <c r="AT875" s="202"/>
      <c r="AU875" s="210">
        <v>154.551875</v>
      </c>
      <c r="AV875" s="210">
        <v>71.917333333333303</v>
      </c>
      <c r="AW875" s="210">
        <v>181.340666666667</v>
      </c>
      <c r="AX875" s="210">
        <v>0.64200000000000002</v>
      </c>
      <c r="AY875" s="210">
        <v>0.75266666666666704</v>
      </c>
      <c r="AZ875" s="210"/>
      <c r="BA875" s="202"/>
    </row>
    <row r="876" spans="1:53" s="211" customFormat="1">
      <c r="A876" s="202"/>
      <c r="B876" s="208" t="s">
        <v>336</v>
      </c>
      <c r="C876" s="208"/>
      <c r="D876" s="209" t="s">
        <v>194</v>
      </c>
      <c r="E876" s="208">
        <v>190</v>
      </c>
      <c r="F876" s="208">
        <v>119</v>
      </c>
      <c r="G876" s="208">
        <v>86</v>
      </c>
      <c r="H876" s="208">
        <v>62</v>
      </c>
      <c r="I876" s="208">
        <v>42</v>
      </c>
      <c r="J876" s="208"/>
      <c r="K876" s="202"/>
      <c r="L876" s="202"/>
      <c r="M876" s="208">
        <v>17786.04</v>
      </c>
      <c r="N876" s="208">
        <v>12382.73</v>
      </c>
      <c r="O876" s="208">
        <v>10189.14</v>
      </c>
      <c r="P876" s="208">
        <v>8872.94</v>
      </c>
      <c r="Q876" s="208">
        <v>16261.41</v>
      </c>
      <c r="R876" s="208"/>
      <c r="S876" s="202"/>
      <c r="T876" s="202"/>
      <c r="U876" s="208">
        <v>85.100669856459305</v>
      </c>
      <c r="V876" s="208">
        <v>60.4035609756098</v>
      </c>
      <c r="W876" s="208">
        <v>50.441287128712901</v>
      </c>
      <c r="X876" s="208">
        <v>44.364699999999999</v>
      </c>
      <c r="Y876" s="208">
        <v>78.557536231884001</v>
      </c>
      <c r="Z876" s="208"/>
      <c r="AA876" s="202"/>
      <c r="AB876" s="208" t="s">
        <v>388</v>
      </c>
      <c r="AC876" s="208"/>
      <c r="AD876" s="209" t="s">
        <v>85</v>
      </c>
      <c r="AE876" s="210">
        <v>26</v>
      </c>
      <c r="AF876" s="210">
        <v>13</v>
      </c>
      <c r="AG876" s="210">
        <v>7</v>
      </c>
      <c r="AH876" s="210">
        <v>6</v>
      </c>
      <c r="AI876" s="210">
        <v>3</v>
      </c>
      <c r="AJ876" s="210"/>
      <c r="AK876" s="202"/>
      <c r="AL876" s="202"/>
      <c r="AM876" s="210">
        <v>4591.99</v>
      </c>
      <c r="AN876" s="210">
        <v>2640.95</v>
      </c>
      <c r="AO876" s="210">
        <v>1353.33</v>
      </c>
      <c r="AP876" s="210">
        <v>909.5</v>
      </c>
      <c r="AQ876" s="210">
        <v>573.78</v>
      </c>
      <c r="AR876" s="210"/>
      <c r="AS876" s="202"/>
      <c r="AT876" s="202"/>
      <c r="AU876" s="210">
        <v>176.61500000000001</v>
      </c>
      <c r="AV876" s="210">
        <v>105.63800000000001</v>
      </c>
      <c r="AW876" s="210">
        <v>54.133200000000002</v>
      </c>
      <c r="AX876" s="210">
        <v>41.340909090909101</v>
      </c>
      <c r="AY876" s="210">
        <v>22.9512</v>
      </c>
      <c r="AZ876" s="210"/>
      <c r="BA876" s="202"/>
    </row>
    <row r="877" spans="1:53" s="211" customFormat="1" ht="13" thickBot="1">
      <c r="A877" s="202"/>
      <c r="B877" s="212" t="s">
        <v>337</v>
      </c>
      <c r="C877" s="212"/>
      <c r="D877" s="213" t="s">
        <v>338</v>
      </c>
      <c r="E877" s="212">
        <v>730</v>
      </c>
      <c r="F877" s="212">
        <v>288</v>
      </c>
      <c r="G877" s="212">
        <v>503</v>
      </c>
      <c r="H877" s="212">
        <v>46</v>
      </c>
      <c r="I877" s="212">
        <v>480</v>
      </c>
      <c r="J877" s="212"/>
      <c r="K877" s="202"/>
      <c r="L877" s="202"/>
      <c r="M877" s="212">
        <v>71630.62</v>
      </c>
      <c r="N877" s="208">
        <v>38351.17</v>
      </c>
      <c r="O877" s="208">
        <v>105074.3</v>
      </c>
      <c r="P877" s="208">
        <v>7743.35</v>
      </c>
      <c r="Q877" s="208">
        <v>227150.41</v>
      </c>
      <c r="R877" s="208"/>
      <c r="S877" s="202"/>
      <c r="T877" s="202"/>
      <c r="U877" s="214">
        <v>85.274547619047695</v>
      </c>
      <c r="V877" s="214">
        <v>87.760114416476</v>
      </c>
      <c r="W877" s="214">
        <v>129.56140567201001</v>
      </c>
      <c r="X877" s="214">
        <v>61.946800000000003</v>
      </c>
      <c r="Y877" s="214">
        <v>253.79934078212301</v>
      </c>
      <c r="Z877" s="214"/>
      <c r="AA877" s="202"/>
      <c r="AB877" s="212" t="s">
        <v>389</v>
      </c>
      <c r="AC877" s="212"/>
      <c r="AD877" s="213" t="s">
        <v>249</v>
      </c>
      <c r="AE877" s="215">
        <v>8</v>
      </c>
      <c r="AF877" s="215">
        <v>4</v>
      </c>
      <c r="AG877" s="215">
        <v>4</v>
      </c>
      <c r="AH877" s="215">
        <v>4</v>
      </c>
      <c r="AI877" s="215">
        <v>4</v>
      </c>
      <c r="AJ877" s="215"/>
      <c r="AK877" s="202"/>
      <c r="AL877" s="202"/>
      <c r="AM877" s="216">
        <v>411.25</v>
      </c>
      <c r="AN877" s="215">
        <v>379.62</v>
      </c>
      <c r="AO877" s="215">
        <v>441.24</v>
      </c>
      <c r="AP877" s="215">
        <v>451.94</v>
      </c>
      <c r="AQ877" s="215">
        <v>637.4</v>
      </c>
      <c r="AR877" s="215"/>
      <c r="AS877" s="202"/>
      <c r="AT877" s="202"/>
      <c r="AU877" s="216">
        <v>51.40625</v>
      </c>
      <c r="AV877" s="215">
        <v>63.27</v>
      </c>
      <c r="AW877" s="215">
        <v>73.540000000000006</v>
      </c>
      <c r="AX877" s="215">
        <v>75.323333333333295</v>
      </c>
      <c r="AY877" s="215">
        <v>106.23333333333299</v>
      </c>
      <c r="AZ877" s="215"/>
      <c r="BA877" s="202"/>
    </row>
    <row r="878" spans="1:53" s="211" customFormat="1">
      <c r="A878" s="202"/>
      <c r="B878" s="208" t="s">
        <v>339</v>
      </c>
      <c r="C878" s="208"/>
      <c r="D878" s="209" t="s">
        <v>340</v>
      </c>
      <c r="E878" s="208">
        <v>105</v>
      </c>
      <c r="F878" s="208">
        <v>74</v>
      </c>
      <c r="G878" s="208">
        <v>59</v>
      </c>
      <c r="H878" s="208">
        <v>38</v>
      </c>
      <c r="I878" s="208">
        <v>34</v>
      </c>
      <c r="J878" s="208"/>
      <c r="K878" s="202"/>
      <c r="L878" s="202"/>
      <c r="M878" s="208">
        <v>10112.23</v>
      </c>
      <c r="N878" s="208">
        <v>7958.87</v>
      </c>
      <c r="O878" s="208">
        <v>8690.23</v>
      </c>
      <c r="P878" s="208">
        <v>4001.33</v>
      </c>
      <c r="Q878" s="208">
        <v>9742.81</v>
      </c>
      <c r="R878" s="208"/>
      <c r="S878" s="202"/>
      <c r="T878" s="202"/>
      <c r="U878" s="208">
        <v>80.255793650793606</v>
      </c>
      <c r="V878" s="208">
        <v>69.207565217391306</v>
      </c>
      <c r="W878" s="208">
        <v>70.082499999999996</v>
      </c>
      <c r="X878" s="208">
        <v>36.375727272727303</v>
      </c>
      <c r="Y878" s="208">
        <v>74.3725954198473</v>
      </c>
      <c r="Z878" s="208"/>
      <c r="AA878" s="202"/>
      <c r="AB878" s="208" t="s">
        <v>390</v>
      </c>
      <c r="AC878" s="208"/>
      <c r="AD878" s="209" t="s">
        <v>391</v>
      </c>
      <c r="AE878" s="210">
        <v>160</v>
      </c>
      <c r="AF878" s="210">
        <v>58</v>
      </c>
      <c r="AG878" s="210">
        <v>20</v>
      </c>
      <c r="AH878" s="210">
        <v>6</v>
      </c>
      <c r="AI878" s="210">
        <v>11</v>
      </c>
      <c r="AJ878" s="210"/>
      <c r="AK878" s="202"/>
      <c r="AL878" s="202"/>
      <c r="AM878" s="210">
        <v>24438.84</v>
      </c>
      <c r="AN878" s="210">
        <v>5961.27</v>
      </c>
      <c r="AO878" s="210">
        <v>2940.31</v>
      </c>
      <c r="AP878" s="210">
        <v>108.8</v>
      </c>
      <c r="AQ878" s="210">
        <v>2178.23</v>
      </c>
      <c r="AR878" s="210"/>
      <c r="AS878" s="202"/>
      <c r="AT878" s="202"/>
      <c r="AU878" s="210">
        <v>152.74275</v>
      </c>
      <c r="AV878" s="210">
        <v>41.980774647887301</v>
      </c>
      <c r="AW878" s="210">
        <v>18.3769375</v>
      </c>
      <c r="AX878" s="210">
        <v>1.16989247311828</v>
      </c>
      <c r="AY878" s="210">
        <v>13.4458641975309</v>
      </c>
      <c r="AZ878" s="210"/>
      <c r="BA878" s="202"/>
    </row>
    <row r="879" spans="1:53" s="211" customFormat="1">
      <c r="A879" s="202"/>
      <c r="B879" s="208" t="s">
        <v>341</v>
      </c>
      <c r="C879" s="208"/>
      <c r="D879" s="209" t="s">
        <v>142</v>
      </c>
      <c r="E879" s="208">
        <v>705</v>
      </c>
      <c r="F879" s="208">
        <v>518</v>
      </c>
      <c r="G879" s="208">
        <v>432</v>
      </c>
      <c r="H879" s="208">
        <v>304</v>
      </c>
      <c r="I879" s="208">
        <v>378</v>
      </c>
      <c r="J879" s="208"/>
      <c r="K879" s="202"/>
      <c r="L879" s="202"/>
      <c r="M879" s="208">
        <v>67502.849999999904</v>
      </c>
      <c r="N879" s="208">
        <v>57741.199999999903</v>
      </c>
      <c r="O879" s="208">
        <v>66918.33</v>
      </c>
      <c r="P879" s="208">
        <v>46793.25</v>
      </c>
      <c r="Q879" s="208">
        <v>154225.17000000001</v>
      </c>
      <c r="R879" s="208"/>
      <c r="S879" s="202"/>
      <c r="T879" s="202"/>
      <c r="U879" s="208">
        <v>81.821636363636301</v>
      </c>
      <c r="V879" s="208">
        <v>74.5047741935483</v>
      </c>
      <c r="W879" s="208">
        <v>86.681774611399007</v>
      </c>
      <c r="X879" s="208">
        <v>67.231681034482705</v>
      </c>
      <c r="Y879" s="208">
        <v>177.67876728110599</v>
      </c>
      <c r="Z879" s="208"/>
      <c r="AA879" s="202"/>
      <c r="AB879" s="208" t="s">
        <v>392</v>
      </c>
      <c r="AC879" s="208"/>
      <c r="AD879" s="209" t="s">
        <v>393</v>
      </c>
      <c r="AE879" s="210">
        <v>5</v>
      </c>
      <c r="AF879" s="210">
        <v>5</v>
      </c>
      <c r="AG879" s="210">
        <v>3</v>
      </c>
      <c r="AH879" s="210">
        <v>1</v>
      </c>
      <c r="AI879" s="210">
        <v>2</v>
      </c>
      <c r="AJ879" s="210"/>
      <c r="AK879" s="202"/>
      <c r="AL879" s="202"/>
      <c r="AM879" s="210">
        <v>131.88</v>
      </c>
      <c r="AN879" s="210">
        <v>175.6</v>
      </c>
      <c r="AO879" s="210">
        <v>119.28</v>
      </c>
      <c r="AP879" s="210">
        <v>9.6300000000000008</v>
      </c>
      <c r="AQ879" s="210">
        <v>92.62</v>
      </c>
      <c r="AR879" s="210"/>
      <c r="AS879" s="202"/>
      <c r="AT879" s="202"/>
      <c r="AU879" s="210">
        <v>26.376000000000001</v>
      </c>
      <c r="AV879" s="210">
        <v>35.119999999999997</v>
      </c>
      <c r="AW879" s="210">
        <v>29.82</v>
      </c>
      <c r="AX879" s="210">
        <v>2.4075000000000002</v>
      </c>
      <c r="AY879" s="210">
        <v>23.155000000000001</v>
      </c>
      <c r="AZ879" s="210"/>
      <c r="BA879" s="202"/>
    </row>
    <row r="880" spans="1:53" s="211" customFormat="1">
      <c r="A880" s="202"/>
      <c r="B880" s="208" t="s">
        <v>342</v>
      </c>
      <c r="C880" s="208"/>
      <c r="D880" s="209" t="s">
        <v>343</v>
      </c>
      <c r="E880" s="208">
        <v>913</v>
      </c>
      <c r="F880" s="208">
        <v>622</v>
      </c>
      <c r="G880" s="208">
        <v>482</v>
      </c>
      <c r="H880" s="208">
        <v>299</v>
      </c>
      <c r="I880" s="208">
        <v>310</v>
      </c>
      <c r="J880" s="208"/>
      <c r="K880" s="202"/>
      <c r="L880" s="202"/>
      <c r="M880" s="208">
        <v>88988.24</v>
      </c>
      <c r="N880" s="208">
        <v>80505.16</v>
      </c>
      <c r="O880" s="208">
        <v>83603.3</v>
      </c>
      <c r="P880" s="208">
        <v>55324.08</v>
      </c>
      <c r="Q880" s="208">
        <v>96736.139999999898</v>
      </c>
      <c r="R880" s="208"/>
      <c r="S880" s="202"/>
      <c r="T880" s="202"/>
      <c r="U880" s="208">
        <v>84.670066603235</v>
      </c>
      <c r="V880" s="208">
        <v>81.731126903553303</v>
      </c>
      <c r="W880" s="208">
        <v>83.1046719681908</v>
      </c>
      <c r="X880" s="208">
        <v>61.745624999999997</v>
      </c>
      <c r="Y880" s="208">
        <v>94.4688867187499</v>
      </c>
      <c r="Z880" s="208"/>
      <c r="AA880" s="202"/>
      <c r="AB880" s="208" t="s">
        <v>394</v>
      </c>
      <c r="AC880" s="208"/>
      <c r="AD880" s="209" t="s">
        <v>395</v>
      </c>
      <c r="AE880" s="210">
        <v>4</v>
      </c>
      <c r="AF880" s="210">
        <v>4</v>
      </c>
      <c r="AG880" s="210">
        <v>3</v>
      </c>
      <c r="AH880" s="210">
        <v>2</v>
      </c>
      <c r="AI880" s="210">
        <v>2</v>
      </c>
      <c r="AJ880" s="210"/>
      <c r="AK880" s="202"/>
      <c r="AL880" s="202"/>
      <c r="AM880" s="210">
        <v>165.42</v>
      </c>
      <c r="AN880" s="210">
        <v>149.56</v>
      </c>
      <c r="AO880" s="210">
        <v>109.76</v>
      </c>
      <c r="AP880" s="210">
        <v>199.49</v>
      </c>
      <c r="AQ880" s="210">
        <v>476.28</v>
      </c>
      <c r="AR880" s="210"/>
      <c r="AS880" s="202"/>
      <c r="AT880" s="202"/>
      <c r="AU880" s="210">
        <v>41.354999999999997</v>
      </c>
      <c r="AV880" s="210">
        <v>37.39</v>
      </c>
      <c r="AW880" s="210">
        <v>27.44</v>
      </c>
      <c r="AX880" s="210">
        <v>49.872500000000002</v>
      </c>
      <c r="AY880" s="210">
        <v>119.07</v>
      </c>
      <c r="AZ880" s="210"/>
      <c r="BA880" s="202"/>
    </row>
    <row r="881" spans="1:53" s="211" customFormat="1">
      <c r="A881" s="202"/>
      <c r="B881" s="208" t="s">
        <v>344</v>
      </c>
      <c r="C881" s="208"/>
      <c r="D881" s="209" t="s">
        <v>117</v>
      </c>
      <c r="E881" s="208">
        <v>114</v>
      </c>
      <c r="F881" s="208">
        <v>69</v>
      </c>
      <c r="G881" s="208">
        <v>46</v>
      </c>
      <c r="H881" s="208">
        <v>32</v>
      </c>
      <c r="I881" s="208">
        <v>29</v>
      </c>
      <c r="J881" s="208"/>
      <c r="K881" s="202"/>
      <c r="L881" s="202"/>
      <c r="M881" s="208">
        <v>15193.67</v>
      </c>
      <c r="N881" s="208">
        <v>8971.64</v>
      </c>
      <c r="O881" s="208">
        <v>7490.53</v>
      </c>
      <c r="P881" s="208">
        <v>6963.75</v>
      </c>
      <c r="Q881" s="208">
        <v>9153.23</v>
      </c>
      <c r="R881" s="208"/>
      <c r="S881" s="202"/>
      <c r="T881" s="202"/>
      <c r="U881" s="208">
        <v>114.238120300752</v>
      </c>
      <c r="V881" s="208">
        <v>67.966969696969699</v>
      </c>
      <c r="W881" s="208">
        <v>57.619461538461501</v>
      </c>
      <c r="X881" s="208">
        <v>54.832677165354298</v>
      </c>
      <c r="Y881" s="208">
        <v>68.821278195488702</v>
      </c>
      <c r="Z881" s="208"/>
      <c r="AA881" s="202"/>
      <c r="AB881" s="208" t="s">
        <v>396</v>
      </c>
      <c r="AC881" s="208"/>
      <c r="AD881" s="209" t="s">
        <v>254</v>
      </c>
      <c r="AE881" s="210">
        <v>1</v>
      </c>
      <c r="AF881" s="210"/>
      <c r="AG881" s="210"/>
      <c r="AH881" s="210"/>
      <c r="AI881" s="210"/>
      <c r="AJ881" s="210"/>
      <c r="AK881" s="202"/>
      <c r="AL881" s="202"/>
      <c r="AM881" s="210">
        <v>152.83000000000001</v>
      </c>
      <c r="AN881" s="210">
        <v>0</v>
      </c>
      <c r="AO881" s="210">
        <v>0</v>
      </c>
      <c r="AP881" s="210">
        <v>0</v>
      </c>
      <c r="AQ881" s="210"/>
      <c r="AR881" s="210"/>
      <c r="AS881" s="202"/>
      <c r="AT881" s="202"/>
      <c r="AU881" s="210">
        <v>152.83000000000001</v>
      </c>
      <c r="AV881" s="210">
        <v>0</v>
      </c>
      <c r="AW881" s="210">
        <v>0</v>
      </c>
      <c r="AX881" s="210">
        <v>0</v>
      </c>
      <c r="AY881" s="210"/>
      <c r="AZ881" s="210"/>
      <c r="BA881" s="202"/>
    </row>
    <row r="882" spans="1:53" s="211" customFormat="1">
      <c r="A882" s="202"/>
      <c r="B882" s="208" t="s">
        <v>345</v>
      </c>
      <c r="C882" s="208"/>
      <c r="D882" s="209" t="s">
        <v>346</v>
      </c>
      <c r="E882" s="208">
        <v>38</v>
      </c>
      <c r="F882" s="208">
        <v>19</v>
      </c>
      <c r="G882" s="208">
        <v>15</v>
      </c>
      <c r="H882" s="208">
        <v>12</v>
      </c>
      <c r="I882" s="208">
        <v>12</v>
      </c>
      <c r="J882" s="208"/>
      <c r="K882" s="202"/>
      <c r="L882" s="202"/>
      <c r="M882" s="208">
        <v>3136.89</v>
      </c>
      <c r="N882" s="208">
        <v>1824.74</v>
      </c>
      <c r="O882" s="208">
        <v>1962.81</v>
      </c>
      <c r="P882" s="208">
        <v>2031.36</v>
      </c>
      <c r="Q882" s="208">
        <v>5173.5600000000004</v>
      </c>
      <c r="R882" s="208"/>
      <c r="S882" s="202"/>
      <c r="T882" s="202"/>
      <c r="U882" s="208">
        <v>78.422250000000005</v>
      </c>
      <c r="V882" s="208">
        <v>48.019473684210503</v>
      </c>
      <c r="W882" s="208">
        <v>53.048918918918901</v>
      </c>
      <c r="X882" s="208">
        <v>54.901621621621601</v>
      </c>
      <c r="Y882" s="208">
        <v>143.71</v>
      </c>
      <c r="Z882" s="208"/>
      <c r="AA882" s="202"/>
      <c r="AB882" s="208" t="s">
        <v>397</v>
      </c>
      <c r="AC882" s="208"/>
      <c r="AD882" s="209" t="s">
        <v>148</v>
      </c>
      <c r="AE882" s="210">
        <v>1</v>
      </c>
      <c r="AF882" s="210">
        <v>1</v>
      </c>
      <c r="AG882" s="210"/>
      <c r="AH882" s="210"/>
      <c r="AI882" s="210">
        <v>1</v>
      </c>
      <c r="AJ882" s="210"/>
      <c r="AK882" s="202"/>
      <c r="AL882" s="202"/>
      <c r="AM882" s="210">
        <v>1329.89</v>
      </c>
      <c r="AN882" s="210">
        <v>789.76</v>
      </c>
      <c r="AO882" s="210">
        <v>0</v>
      </c>
      <c r="AP882" s="210">
        <v>0</v>
      </c>
      <c r="AQ882" s="210">
        <v>1067.93</v>
      </c>
      <c r="AR882" s="210"/>
      <c r="AS882" s="202"/>
      <c r="AT882" s="202"/>
      <c r="AU882" s="210">
        <v>1329.89</v>
      </c>
      <c r="AV882" s="210">
        <v>789.76</v>
      </c>
      <c r="AW882" s="210">
        <v>0</v>
      </c>
      <c r="AX882" s="210">
        <v>0</v>
      </c>
      <c r="AY882" s="210">
        <v>533.96500000000003</v>
      </c>
      <c r="AZ882" s="210"/>
      <c r="BA882" s="202"/>
    </row>
    <row r="883" spans="1:53" s="211" customFormat="1">
      <c r="A883" s="202"/>
      <c r="B883" s="208" t="s">
        <v>347</v>
      </c>
      <c r="C883" s="208"/>
      <c r="D883" s="209" t="s">
        <v>162</v>
      </c>
      <c r="E883" s="208">
        <v>1394</v>
      </c>
      <c r="F883" s="208">
        <v>977</v>
      </c>
      <c r="G883" s="208">
        <v>794</v>
      </c>
      <c r="H883" s="208">
        <v>585</v>
      </c>
      <c r="I883" s="208">
        <v>669</v>
      </c>
      <c r="J883" s="208"/>
      <c r="K883" s="202"/>
      <c r="L883" s="202"/>
      <c r="M883" s="208">
        <v>125634.79</v>
      </c>
      <c r="N883" s="208">
        <v>92327.800000000105</v>
      </c>
      <c r="O883" s="208">
        <v>115197.83</v>
      </c>
      <c r="P883" s="208">
        <v>85941.390000000101</v>
      </c>
      <c r="Q883" s="208">
        <v>197948.63</v>
      </c>
      <c r="R883" s="208"/>
      <c r="S883" s="202"/>
      <c r="T883" s="202"/>
      <c r="U883" s="208">
        <v>80.432003841229104</v>
      </c>
      <c r="V883" s="208">
        <v>58.177567737870298</v>
      </c>
      <c r="W883" s="208">
        <v>76.138684732319902</v>
      </c>
      <c r="X883" s="208">
        <v>62.5483187772926</v>
      </c>
      <c r="Y883" s="208">
        <v>113.828999424957</v>
      </c>
      <c r="Z883" s="208"/>
      <c r="AA883" s="202"/>
      <c r="AB883" s="208" t="s">
        <v>398</v>
      </c>
      <c r="AC883" s="208"/>
      <c r="AD883" s="209" t="s">
        <v>117</v>
      </c>
      <c r="AE883" s="210">
        <v>1</v>
      </c>
      <c r="AF883" s="210">
        <v>1</v>
      </c>
      <c r="AG883" s="210"/>
      <c r="AH883" s="210"/>
      <c r="AI883" s="210"/>
      <c r="AJ883" s="210"/>
      <c r="AK883" s="202"/>
      <c r="AL883" s="202"/>
      <c r="AM883" s="210">
        <v>57.26</v>
      </c>
      <c r="AN883" s="210">
        <v>94.29</v>
      </c>
      <c r="AO883" s="210">
        <v>0</v>
      </c>
      <c r="AP883" s="210">
        <v>0</v>
      </c>
      <c r="AQ883" s="210">
        <v>0</v>
      </c>
      <c r="AR883" s="210"/>
      <c r="AS883" s="202"/>
      <c r="AT883" s="202"/>
      <c r="AU883" s="210">
        <v>57.26</v>
      </c>
      <c r="AV883" s="210">
        <v>94.29</v>
      </c>
      <c r="AW883" s="210">
        <v>0</v>
      </c>
      <c r="AX883" s="210">
        <v>0</v>
      </c>
      <c r="AY883" s="210">
        <v>0</v>
      </c>
      <c r="AZ883" s="210"/>
      <c r="BA883" s="202"/>
    </row>
    <row r="884" spans="1:53" s="211" customFormat="1">
      <c r="A884" s="202"/>
      <c r="B884" s="208" t="s">
        <v>348</v>
      </c>
      <c r="C884" s="208"/>
      <c r="D884" s="209" t="s">
        <v>84</v>
      </c>
      <c r="E884" s="208">
        <v>87</v>
      </c>
      <c r="F884" s="208">
        <v>62</v>
      </c>
      <c r="G884" s="208">
        <v>44</v>
      </c>
      <c r="H884" s="208">
        <v>38</v>
      </c>
      <c r="I884" s="208">
        <v>36</v>
      </c>
      <c r="J884" s="208"/>
      <c r="K884" s="202"/>
      <c r="L884" s="202"/>
      <c r="M884" s="208">
        <v>9268.7900000000009</v>
      </c>
      <c r="N884" s="208">
        <v>5509.14</v>
      </c>
      <c r="O884" s="208">
        <v>5396.93</v>
      </c>
      <c r="P884" s="208">
        <v>5484.99</v>
      </c>
      <c r="Q884" s="208">
        <v>25724.12</v>
      </c>
      <c r="R884" s="208"/>
      <c r="S884" s="202"/>
      <c r="T884" s="202"/>
      <c r="U884" s="208">
        <v>93.624141414141405</v>
      </c>
      <c r="V884" s="208">
        <v>55.0914</v>
      </c>
      <c r="W884" s="208">
        <v>52.911078431372601</v>
      </c>
      <c r="X884" s="208">
        <v>55.969285714285697</v>
      </c>
      <c r="Y884" s="208">
        <v>231.74882882882901</v>
      </c>
      <c r="Z884" s="208"/>
      <c r="AA884" s="202"/>
      <c r="AB884" s="208" t="s">
        <v>399</v>
      </c>
      <c r="AC884" s="208"/>
      <c r="AD884" s="209" t="s">
        <v>275</v>
      </c>
      <c r="AE884" s="210">
        <v>1</v>
      </c>
      <c r="AF884" s="210"/>
      <c r="AG884" s="210"/>
      <c r="AH884" s="210"/>
      <c r="AI884" s="210"/>
      <c r="AJ884" s="210"/>
      <c r="AK884" s="202"/>
      <c r="AL884" s="202"/>
      <c r="AM884" s="210">
        <v>724.94</v>
      </c>
      <c r="AN884" s="210">
        <v>0</v>
      </c>
      <c r="AO884" s="210">
        <v>0</v>
      </c>
      <c r="AP884" s="210">
        <v>0</v>
      </c>
      <c r="AQ884" s="210">
        <v>0</v>
      </c>
      <c r="AR884" s="210"/>
      <c r="AS884" s="202"/>
      <c r="AT884" s="202"/>
      <c r="AU884" s="210">
        <v>724.94</v>
      </c>
      <c r="AV884" s="210">
        <v>0</v>
      </c>
      <c r="AW884" s="210">
        <v>0</v>
      </c>
      <c r="AX884" s="210">
        <v>0</v>
      </c>
      <c r="AY884" s="210">
        <v>0</v>
      </c>
      <c r="AZ884" s="210"/>
      <c r="BA884" s="202"/>
    </row>
    <row r="885" spans="1:53" s="211" customFormat="1">
      <c r="A885" s="202"/>
      <c r="B885" s="208" t="s">
        <v>350</v>
      </c>
      <c r="C885" s="208"/>
      <c r="D885" s="209" t="s">
        <v>351</v>
      </c>
      <c r="E885" s="208">
        <v>677</v>
      </c>
      <c r="F885" s="208">
        <v>370</v>
      </c>
      <c r="G885" s="208">
        <v>293</v>
      </c>
      <c r="H885" s="208">
        <v>217</v>
      </c>
      <c r="I885" s="208">
        <v>188</v>
      </c>
      <c r="J885" s="208"/>
      <c r="K885" s="202"/>
      <c r="L885" s="202"/>
      <c r="M885" s="208">
        <v>64155.979999999901</v>
      </c>
      <c r="N885" s="208">
        <v>38031.839999999997</v>
      </c>
      <c r="O885" s="208">
        <v>37610.07</v>
      </c>
      <c r="P885" s="208">
        <v>33139.46</v>
      </c>
      <c r="Q885" s="208">
        <v>51381.63</v>
      </c>
      <c r="R885" s="208"/>
      <c r="S885" s="202"/>
      <c r="T885" s="202"/>
      <c r="U885" s="208">
        <v>84.862407407407304</v>
      </c>
      <c r="V885" s="208">
        <v>51.956065573770502</v>
      </c>
      <c r="W885" s="208">
        <v>51.733246217331498</v>
      </c>
      <c r="X885" s="208">
        <v>46.6752957746479</v>
      </c>
      <c r="Y885" s="208">
        <v>69.811997282608701</v>
      </c>
      <c r="Z885" s="208"/>
      <c r="AA885" s="202"/>
      <c r="AB885" s="208" t="s">
        <v>399</v>
      </c>
      <c r="AC885" s="208"/>
      <c r="AD885" s="209" t="s">
        <v>105</v>
      </c>
      <c r="AE885" s="210">
        <v>6</v>
      </c>
      <c r="AF885" s="210">
        <v>2</v>
      </c>
      <c r="AG885" s="210">
        <v>2</v>
      </c>
      <c r="AH885" s="210">
        <v>1</v>
      </c>
      <c r="AI885" s="210">
        <v>2</v>
      </c>
      <c r="AJ885" s="210"/>
      <c r="AK885" s="202"/>
      <c r="AL885" s="202"/>
      <c r="AM885" s="210">
        <v>283.83999999999997</v>
      </c>
      <c r="AN885" s="210">
        <v>90.19</v>
      </c>
      <c r="AO885" s="210">
        <v>88.04</v>
      </c>
      <c r="AP885" s="210">
        <v>16.66</v>
      </c>
      <c r="AQ885" s="210">
        <v>16.350000000000001</v>
      </c>
      <c r="AR885" s="210"/>
      <c r="AS885" s="202"/>
      <c r="AT885" s="202"/>
      <c r="AU885" s="210">
        <v>47.3066666666667</v>
      </c>
      <c r="AV885" s="210">
        <v>15.0316666666667</v>
      </c>
      <c r="AW885" s="210">
        <v>14.6733333333333</v>
      </c>
      <c r="AX885" s="210">
        <v>5.5533333333333301</v>
      </c>
      <c r="AY885" s="210">
        <v>2.7250000000000001</v>
      </c>
      <c r="AZ885" s="210"/>
      <c r="BA885" s="202"/>
    </row>
    <row r="886" spans="1:53" s="211" customFormat="1">
      <c r="A886" s="202"/>
      <c r="B886" s="208" t="s">
        <v>352</v>
      </c>
      <c r="C886" s="208"/>
      <c r="D886" s="209" t="s">
        <v>152</v>
      </c>
      <c r="E886" s="208">
        <v>1</v>
      </c>
      <c r="F886" s="208"/>
      <c r="G886" s="208"/>
      <c r="H886" s="208"/>
      <c r="I886" s="208"/>
      <c r="J886" s="208"/>
      <c r="K886" s="202"/>
      <c r="L886" s="202"/>
      <c r="M886" s="208">
        <v>15.78</v>
      </c>
      <c r="N886" s="208">
        <v>0</v>
      </c>
      <c r="O886" s="208">
        <v>0</v>
      </c>
      <c r="P886" s="208">
        <v>0</v>
      </c>
      <c r="Q886" s="208">
        <v>0</v>
      </c>
      <c r="R886" s="208"/>
      <c r="S886" s="202"/>
      <c r="T886" s="202"/>
      <c r="U886" s="208">
        <v>15.78</v>
      </c>
      <c r="V886" s="208">
        <v>0</v>
      </c>
      <c r="W886" s="208">
        <v>0</v>
      </c>
      <c r="X886" s="208">
        <v>0</v>
      </c>
      <c r="Y886" s="208">
        <v>0</v>
      </c>
      <c r="Z886" s="208"/>
      <c r="AA886" s="202"/>
      <c r="AB886" s="208" t="s">
        <v>400</v>
      </c>
      <c r="AC886" s="208"/>
      <c r="AD886" s="209" t="s">
        <v>401</v>
      </c>
      <c r="AE886" s="210">
        <v>33</v>
      </c>
      <c r="AF886" s="210">
        <v>5</v>
      </c>
      <c r="AG886" s="210">
        <v>11</v>
      </c>
      <c r="AH886" s="210">
        <v>1</v>
      </c>
      <c r="AI886" s="210">
        <v>7</v>
      </c>
      <c r="AJ886" s="210"/>
      <c r="AK886" s="202"/>
      <c r="AL886" s="202"/>
      <c r="AM886" s="210">
        <v>3143.74</v>
      </c>
      <c r="AN886" s="210">
        <v>385.14</v>
      </c>
      <c r="AO886" s="210">
        <v>1200.49</v>
      </c>
      <c r="AP886" s="210">
        <v>98.35</v>
      </c>
      <c r="AQ886" s="210">
        <v>1279.33</v>
      </c>
      <c r="AR886" s="210"/>
      <c r="AS886" s="202"/>
      <c r="AT886" s="202"/>
      <c r="AU886" s="210">
        <v>95.2648484848485</v>
      </c>
      <c r="AV886" s="210">
        <v>19.257000000000001</v>
      </c>
      <c r="AW886" s="210">
        <v>36.378484848484803</v>
      </c>
      <c r="AX886" s="210">
        <v>5.7852941176470596</v>
      </c>
      <c r="AY886" s="210">
        <v>38.767575757575798</v>
      </c>
      <c r="AZ886" s="210"/>
      <c r="BA886" s="202"/>
    </row>
    <row r="887" spans="1:53" s="211" customFormat="1" ht="13" thickBot="1">
      <c r="A887" s="202"/>
      <c r="B887" s="212" t="s">
        <v>354</v>
      </c>
      <c r="C887" s="212"/>
      <c r="D887" s="213" t="s">
        <v>95</v>
      </c>
      <c r="E887" s="212">
        <v>2585</v>
      </c>
      <c r="F887" s="212">
        <v>1832</v>
      </c>
      <c r="G887" s="212">
        <v>1444</v>
      </c>
      <c r="H887" s="212">
        <v>1118</v>
      </c>
      <c r="I887" s="212">
        <v>1074</v>
      </c>
      <c r="J887" s="212"/>
      <c r="K887" s="202"/>
      <c r="L887" s="202"/>
      <c r="M887" s="212">
        <v>226578.53000000099</v>
      </c>
      <c r="N887" s="208">
        <v>153936.68</v>
      </c>
      <c r="O887" s="208">
        <v>148729.82</v>
      </c>
      <c r="P887" s="208">
        <v>146731.06</v>
      </c>
      <c r="Q887" s="208">
        <v>342643.44999999902</v>
      </c>
      <c r="R887" s="208"/>
      <c r="S887" s="202"/>
      <c r="T887" s="202"/>
      <c r="U887" s="214">
        <v>79.417641079565598</v>
      </c>
      <c r="V887" s="214">
        <v>55.2536539842067</v>
      </c>
      <c r="W887" s="214">
        <v>55.023980762116103</v>
      </c>
      <c r="X887" s="214">
        <v>55.5168596292092</v>
      </c>
      <c r="Y887" s="214">
        <v>117.94955249569701</v>
      </c>
      <c r="Z887" s="214"/>
      <c r="AA887" s="202"/>
      <c r="AB887" s="212" t="s">
        <v>404</v>
      </c>
      <c r="AC887" s="212"/>
      <c r="AD887" s="213" t="s">
        <v>405</v>
      </c>
      <c r="AE887" s="215">
        <v>32</v>
      </c>
      <c r="AF887" s="215">
        <v>17</v>
      </c>
      <c r="AG887" s="215">
        <v>15</v>
      </c>
      <c r="AH887" s="215">
        <v>6</v>
      </c>
      <c r="AI887" s="215">
        <v>5</v>
      </c>
      <c r="AJ887" s="215"/>
      <c r="AK887" s="202"/>
      <c r="AL887" s="202"/>
      <c r="AM887" s="216">
        <v>9231.4</v>
      </c>
      <c r="AN887" s="215">
        <v>5188.24</v>
      </c>
      <c r="AO887" s="215">
        <v>6283.08</v>
      </c>
      <c r="AP887" s="215">
        <v>477.82</v>
      </c>
      <c r="AQ887" s="215">
        <v>1250.44</v>
      </c>
      <c r="AR887" s="215"/>
      <c r="AS887" s="202"/>
      <c r="AT887" s="202"/>
      <c r="AU887" s="216">
        <v>279.73939393939401</v>
      </c>
      <c r="AV887" s="215">
        <v>162.13249999999999</v>
      </c>
      <c r="AW887" s="215">
        <v>196.34625</v>
      </c>
      <c r="AX887" s="215">
        <v>14.931875</v>
      </c>
      <c r="AY887" s="215">
        <v>37.892121212121197</v>
      </c>
      <c r="AZ887" s="215"/>
      <c r="BA887" s="202"/>
    </row>
    <row r="888" spans="1:53" s="211" customFormat="1">
      <c r="A888" s="202"/>
      <c r="B888" s="208" t="s">
        <v>355</v>
      </c>
      <c r="C888" s="208"/>
      <c r="D888" s="209" t="s">
        <v>85</v>
      </c>
      <c r="E888" s="208">
        <v>1</v>
      </c>
      <c r="F888" s="208"/>
      <c r="G888" s="208"/>
      <c r="H888" s="208"/>
      <c r="I888" s="208"/>
      <c r="J888" s="208"/>
      <c r="K888" s="202"/>
      <c r="L888" s="202"/>
      <c r="M888" s="208">
        <v>5.19</v>
      </c>
      <c r="N888" s="208">
        <v>0</v>
      </c>
      <c r="O888" s="208">
        <v>0</v>
      </c>
      <c r="P888" s="208">
        <v>0</v>
      </c>
      <c r="Q888" s="208">
        <v>0</v>
      </c>
      <c r="R888" s="208"/>
      <c r="S888" s="202"/>
      <c r="T888" s="202"/>
      <c r="U888" s="208">
        <v>5.19</v>
      </c>
      <c r="V888" s="208">
        <v>0</v>
      </c>
      <c r="W888" s="208">
        <v>0</v>
      </c>
      <c r="X888" s="208">
        <v>0</v>
      </c>
      <c r="Y888" s="208">
        <v>0</v>
      </c>
      <c r="Z888" s="208"/>
      <c r="AA888" s="202"/>
      <c r="AB888" s="208" t="s">
        <v>406</v>
      </c>
      <c r="AC888" s="208"/>
      <c r="AD888" s="209" t="s">
        <v>407</v>
      </c>
      <c r="AE888" s="210">
        <v>2</v>
      </c>
      <c r="AF888" s="210">
        <v>1</v>
      </c>
      <c r="AG888" s="210"/>
      <c r="AH888" s="210"/>
      <c r="AI888" s="210"/>
      <c r="AJ888" s="210"/>
      <c r="AK888" s="202"/>
      <c r="AL888" s="202"/>
      <c r="AM888" s="210">
        <v>25.88</v>
      </c>
      <c r="AN888" s="210">
        <v>1.26</v>
      </c>
      <c r="AO888" s="210">
        <v>0</v>
      </c>
      <c r="AP888" s="210">
        <v>0</v>
      </c>
      <c r="AQ888" s="210">
        <v>0</v>
      </c>
      <c r="AR888" s="210"/>
      <c r="AS888" s="202"/>
      <c r="AT888" s="202"/>
      <c r="AU888" s="210">
        <v>12.94</v>
      </c>
      <c r="AV888" s="210">
        <v>0.63</v>
      </c>
      <c r="AW888" s="210">
        <v>0</v>
      </c>
      <c r="AX888" s="210">
        <v>0</v>
      </c>
      <c r="AY888" s="210">
        <v>0</v>
      </c>
      <c r="AZ888" s="210"/>
      <c r="BA888" s="202"/>
    </row>
    <row r="889" spans="1:53" s="211" customFormat="1">
      <c r="A889" s="202"/>
      <c r="B889" s="208" t="s">
        <v>355</v>
      </c>
      <c r="C889" s="208"/>
      <c r="D889" s="209" t="s">
        <v>356</v>
      </c>
      <c r="E889" s="208">
        <v>231</v>
      </c>
      <c r="F889" s="208">
        <v>142</v>
      </c>
      <c r="G889" s="208">
        <v>111</v>
      </c>
      <c r="H889" s="208">
        <v>78</v>
      </c>
      <c r="I889" s="208">
        <v>69</v>
      </c>
      <c r="J889" s="208"/>
      <c r="K889" s="202"/>
      <c r="L889" s="202"/>
      <c r="M889" s="208">
        <v>20835.38</v>
      </c>
      <c r="N889" s="208">
        <v>14479.25</v>
      </c>
      <c r="O889" s="208">
        <v>16325.5</v>
      </c>
      <c r="P889" s="208">
        <v>13681.77</v>
      </c>
      <c r="Q889" s="208">
        <v>29167.35</v>
      </c>
      <c r="R889" s="208"/>
      <c r="S889" s="202"/>
      <c r="T889" s="202"/>
      <c r="U889" s="208">
        <v>81.707372549019595</v>
      </c>
      <c r="V889" s="208">
        <v>57.230237154150203</v>
      </c>
      <c r="W889" s="208">
        <v>65.564257028112493</v>
      </c>
      <c r="X889" s="208">
        <v>55.168427419354799</v>
      </c>
      <c r="Y889" s="208">
        <v>113.93496093749999</v>
      </c>
      <c r="Z889" s="208"/>
      <c r="AA889" s="202"/>
      <c r="AB889" s="208" t="s">
        <v>408</v>
      </c>
      <c r="AC889" s="208"/>
      <c r="AD889" s="209" t="s">
        <v>112</v>
      </c>
      <c r="AE889" s="210">
        <v>11</v>
      </c>
      <c r="AF889" s="210">
        <v>5</v>
      </c>
      <c r="AG889" s="210">
        <v>2</v>
      </c>
      <c r="AH889" s="210">
        <v>2</v>
      </c>
      <c r="AI889" s="210"/>
      <c r="AJ889" s="210"/>
      <c r="AK889" s="202"/>
      <c r="AL889" s="202"/>
      <c r="AM889" s="210">
        <v>2542.73</v>
      </c>
      <c r="AN889" s="210">
        <v>2181.4699999999998</v>
      </c>
      <c r="AO889" s="210">
        <v>3322.93</v>
      </c>
      <c r="AP889" s="210">
        <v>1396.29</v>
      </c>
      <c r="AQ889" s="210">
        <v>0</v>
      </c>
      <c r="AR889" s="210"/>
      <c r="AS889" s="202"/>
      <c r="AT889" s="202"/>
      <c r="AU889" s="210">
        <v>231.15727272727301</v>
      </c>
      <c r="AV889" s="210">
        <v>218.14699999999999</v>
      </c>
      <c r="AW889" s="210">
        <v>302.08454545454498</v>
      </c>
      <c r="AX889" s="210">
        <v>126.935454545455</v>
      </c>
      <c r="AY889" s="210">
        <v>0</v>
      </c>
      <c r="AZ889" s="210"/>
      <c r="BA889" s="202"/>
    </row>
    <row r="890" spans="1:53" s="211" customFormat="1">
      <c r="A890" s="202"/>
      <c r="B890" s="208" t="s">
        <v>357</v>
      </c>
      <c r="C890" s="208"/>
      <c r="D890" s="209" t="s">
        <v>218</v>
      </c>
      <c r="E890" s="208">
        <v>2</v>
      </c>
      <c r="F890" s="208">
        <v>1</v>
      </c>
      <c r="G890" s="208">
        <v>1</v>
      </c>
      <c r="H890" s="208">
        <v>1</v>
      </c>
      <c r="I890" s="208">
        <v>1</v>
      </c>
      <c r="J890" s="208"/>
      <c r="K890" s="202"/>
      <c r="L890" s="202"/>
      <c r="M890" s="208">
        <v>89.15</v>
      </c>
      <c r="N890" s="208">
        <v>5.57</v>
      </c>
      <c r="O890" s="208">
        <v>5.77</v>
      </c>
      <c r="P890" s="208">
        <v>4.8099999999999996</v>
      </c>
      <c r="Q890" s="208">
        <v>15</v>
      </c>
      <c r="R890" s="208"/>
      <c r="S890" s="202"/>
      <c r="T890" s="202"/>
      <c r="U890" s="208">
        <v>44.575000000000003</v>
      </c>
      <c r="V890" s="208">
        <v>2.7850000000000001</v>
      </c>
      <c r="W890" s="208">
        <v>2.8849999999999998</v>
      </c>
      <c r="X890" s="208">
        <v>2.4049999999999998</v>
      </c>
      <c r="Y890" s="208">
        <v>7.5</v>
      </c>
      <c r="Z890" s="208"/>
      <c r="AA890" s="202"/>
      <c r="AB890" s="208" t="s">
        <v>409</v>
      </c>
      <c r="AC890" s="208"/>
      <c r="AD890" s="209" t="s">
        <v>134</v>
      </c>
      <c r="AE890" s="210">
        <v>23</v>
      </c>
      <c r="AF890" s="210">
        <v>13</v>
      </c>
      <c r="AG890" s="210">
        <v>8</v>
      </c>
      <c r="AH890" s="210">
        <v>8</v>
      </c>
      <c r="AI890" s="210">
        <v>6</v>
      </c>
      <c r="AJ890" s="210"/>
      <c r="AK890" s="202"/>
      <c r="AL890" s="202"/>
      <c r="AM890" s="210">
        <v>12581.84</v>
      </c>
      <c r="AN890" s="210">
        <v>5837.52</v>
      </c>
      <c r="AO890" s="210">
        <v>1674.12</v>
      </c>
      <c r="AP890" s="210">
        <v>546.52</v>
      </c>
      <c r="AQ890" s="210">
        <v>5465.19</v>
      </c>
      <c r="AR890" s="210"/>
      <c r="AS890" s="202"/>
      <c r="AT890" s="202"/>
      <c r="AU890" s="210">
        <v>547.03652173912997</v>
      </c>
      <c r="AV890" s="210">
        <v>253.80521739130401</v>
      </c>
      <c r="AW890" s="210">
        <v>72.7878260869565</v>
      </c>
      <c r="AX890" s="210">
        <v>23.761739130434801</v>
      </c>
      <c r="AY890" s="210">
        <v>237.61695652173901</v>
      </c>
      <c r="AZ890" s="210"/>
      <c r="BA890" s="202"/>
    </row>
    <row r="891" spans="1:53" s="211" customFormat="1">
      <c r="A891" s="202"/>
      <c r="B891" s="208" t="s">
        <v>358</v>
      </c>
      <c r="C891" s="208"/>
      <c r="D891" s="209" t="s">
        <v>359</v>
      </c>
      <c r="E891" s="208">
        <v>29</v>
      </c>
      <c r="F891" s="208">
        <v>22</v>
      </c>
      <c r="G891" s="208">
        <v>16</v>
      </c>
      <c r="H891" s="208">
        <v>5</v>
      </c>
      <c r="I891" s="208">
        <v>16</v>
      </c>
      <c r="J891" s="208"/>
      <c r="K891" s="202"/>
      <c r="L891" s="202"/>
      <c r="M891" s="208">
        <v>3967.36</v>
      </c>
      <c r="N891" s="208">
        <v>3359</v>
      </c>
      <c r="O891" s="208">
        <v>2533.48</v>
      </c>
      <c r="P891" s="208">
        <v>429.13</v>
      </c>
      <c r="Q891" s="208">
        <v>14117.89</v>
      </c>
      <c r="R891" s="208"/>
      <c r="S891" s="202"/>
      <c r="T891" s="202"/>
      <c r="U891" s="208">
        <v>96.764878048780503</v>
      </c>
      <c r="V891" s="208">
        <v>95.971428571428504</v>
      </c>
      <c r="W891" s="208">
        <v>66.670526315789502</v>
      </c>
      <c r="X891" s="208">
        <v>26.820625</v>
      </c>
      <c r="Y891" s="208">
        <v>371.52342105263199</v>
      </c>
      <c r="Z891" s="208"/>
      <c r="AA891" s="202"/>
      <c r="AB891" s="208" t="s">
        <v>410</v>
      </c>
      <c r="AC891" s="208"/>
      <c r="AD891" s="209" t="s">
        <v>98</v>
      </c>
      <c r="AE891" s="210">
        <v>98</v>
      </c>
      <c r="AF891" s="210">
        <v>52</v>
      </c>
      <c r="AG891" s="210">
        <v>30</v>
      </c>
      <c r="AH891" s="210">
        <v>21</v>
      </c>
      <c r="AI891" s="210">
        <v>21</v>
      </c>
      <c r="AJ891" s="210"/>
      <c r="AK891" s="202"/>
      <c r="AL891" s="202"/>
      <c r="AM891" s="210">
        <v>170749.63</v>
      </c>
      <c r="AN891" s="210">
        <v>115537.76</v>
      </c>
      <c r="AO891" s="210">
        <v>15435.15</v>
      </c>
      <c r="AP891" s="210">
        <v>2073.9899999999998</v>
      </c>
      <c r="AQ891" s="210">
        <v>4024.15</v>
      </c>
      <c r="AR891" s="210"/>
      <c r="AS891" s="202"/>
      <c r="AT891" s="202"/>
      <c r="AU891" s="210">
        <v>1742.3431632653101</v>
      </c>
      <c r="AV891" s="210">
        <v>1178.95673469388</v>
      </c>
      <c r="AW891" s="210">
        <v>162.475263157895</v>
      </c>
      <c r="AX891" s="210">
        <v>23.303258426966298</v>
      </c>
      <c r="AY891" s="210">
        <v>41.486082474226798</v>
      </c>
      <c r="AZ891" s="210"/>
      <c r="BA891" s="202"/>
    </row>
    <row r="892" spans="1:53" s="211" customFormat="1">
      <c r="A892" s="202"/>
      <c r="B892" s="208" t="s">
        <v>537</v>
      </c>
      <c r="C892" s="208"/>
      <c r="D892" s="209" t="s">
        <v>359</v>
      </c>
      <c r="E892" s="208">
        <v>1</v>
      </c>
      <c r="F892" s="208">
        <v>1</v>
      </c>
      <c r="G892" s="208">
        <v>2</v>
      </c>
      <c r="H892" s="208"/>
      <c r="I892" s="208"/>
      <c r="J892" s="208"/>
      <c r="K892" s="202"/>
      <c r="L892" s="202"/>
      <c r="M892" s="208">
        <v>21.6</v>
      </c>
      <c r="N892" s="208">
        <v>24.95</v>
      </c>
      <c r="O892" s="208">
        <v>329.97</v>
      </c>
      <c r="P892" s="208"/>
      <c r="Q892" s="208">
        <v>0</v>
      </c>
      <c r="R892" s="208"/>
      <c r="S892" s="202"/>
      <c r="T892" s="202"/>
      <c r="U892" s="208">
        <v>10.8</v>
      </c>
      <c r="V892" s="208">
        <v>24.95</v>
      </c>
      <c r="W892" s="208">
        <v>164.98500000000001</v>
      </c>
      <c r="X892" s="208"/>
      <c r="Y892" s="208">
        <v>0</v>
      </c>
      <c r="Z892" s="208"/>
      <c r="AA892" s="202"/>
      <c r="AB892" s="208" t="s">
        <v>411</v>
      </c>
      <c r="AC892" s="208"/>
      <c r="AD892" s="209" t="s">
        <v>91</v>
      </c>
      <c r="AE892" s="210">
        <v>2</v>
      </c>
      <c r="AF892" s="210">
        <v>2</v>
      </c>
      <c r="AG892" s="210">
        <v>2</v>
      </c>
      <c r="AH892" s="210">
        <v>2</v>
      </c>
      <c r="AI892" s="210">
        <v>1</v>
      </c>
      <c r="AJ892" s="210"/>
      <c r="AK892" s="202"/>
      <c r="AL892" s="202"/>
      <c r="AM892" s="210">
        <v>195.02</v>
      </c>
      <c r="AN892" s="210">
        <v>151.38999999999999</v>
      </c>
      <c r="AO892" s="210">
        <v>235.31</v>
      </c>
      <c r="AP892" s="210">
        <v>193.72</v>
      </c>
      <c r="AQ892" s="210">
        <v>566.25</v>
      </c>
      <c r="AR892" s="210"/>
      <c r="AS892" s="202"/>
      <c r="AT892" s="202"/>
      <c r="AU892" s="210">
        <v>97.51</v>
      </c>
      <c r="AV892" s="210">
        <v>75.694999999999993</v>
      </c>
      <c r="AW892" s="210">
        <v>117.655</v>
      </c>
      <c r="AX892" s="210">
        <v>96.86</v>
      </c>
      <c r="AY892" s="210">
        <v>283.125</v>
      </c>
      <c r="AZ892" s="210"/>
      <c r="BA892" s="202"/>
    </row>
    <row r="893" spans="1:53" s="211" customFormat="1">
      <c r="A893" s="202"/>
      <c r="B893" s="208" t="s">
        <v>360</v>
      </c>
      <c r="C893" s="208"/>
      <c r="D893" s="209" t="s">
        <v>361</v>
      </c>
      <c r="E893" s="208">
        <v>158</v>
      </c>
      <c r="F893" s="208">
        <v>33</v>
      </c>
      <c r="G893" s="208">
        <v>111</v>
      </c>
      <c r="H893" s="208">
        <v>5</v>
      </c>
      <c r="I893" s="208">
        <v>84</v>
      </c>
      <c r="J893" s="208"/>
      <c r="K893" s="202"/>
      <c r="L893" s="202"/>
      <c r="M893" s="208">
        <v>20185.87</v>
      </c>
      <c r="N893" s="208">
        <v>6322.7</v>
      </c>
      <c r="O893" s="208">
        <v>24989.38</v>
      </c>
      <c r="P893" s="208">
        <v>736.48</v>
      </c>
      <c r="Q893" s="208">
        <v>35731.550000000003</v>
      </c>
      <c r="R893" s="208"/>
      <c r="S893" s="202"/>
      <c r="T893" s="202"/>
      <c r="U893" s="208">
        <v>113.403764044944</v>
      </c>
      <c r="V893" s="208">
        <v>140.504444444444</v>
      </c>
      <c r="W893" s="208">
        <v>139.60547486033499</v>
      </c>
      <c r="X893" s="208">
        <v>35.070476190476199</v>
      </c>
      <c r="Y893" s="208">
        <v>182.30382653061201</v>
      </c>
      <c r="Z893" s="208"/>
      <c r="AA893" s="202"/>
      <c r="AB893" s="208" t="s">
        <v>412</v>
      </c>
      <c r="AC893" s="208"/>
      <c r="AD893" s="209" t="s">
        <v>254</v>
      </c>
      <c r="AE893" s="210">
        <v>2</v>
      </c>
      <c r="AF893" s="210">
        <v>2</v>
      </c>
      <c r="AG893" s="210">
        <v>2</v>
      </c>
      <c r="AH893" s="210">
        <v>2</v>
      </c>
      <c r="AI893" s="210"/>
      <c r="AJ893" s="210"/>
      <c r="AK893" s="202"/>
      <c r="AL893" s="202"/>
      <c r="AM893" s="210">
        <v>9.98</v>
      </c>
      <c r="AN893" s="210">
        <v>8.76</v>
      </c>
      <c r="AO893" s="210">
        <v>9.68</v>
      </c>
      <c r="AP893" s="210">
        <v>0.31</v>
      </c>
      <c r="AQ893" s="210">
        <v>0</v>
      </c>
      <c r="AR893" s="210"/>
      <c r="AS893" s="202"/>
      <c r="AT893" s="202"/>
      <c r="AU893" s="210">
        <v>4.99</v>
      </c>
      <c r="AV893" s="210">
        <v>4.38</v>
      </c>
      <c r="AW893" s="210">
        <v>4.84</v>
      </c>
      <c r="AX893" s="210">
        <v>0.155</v>
      </c>
      <c r="AY893" s="210">
        <v>0</v>
      </c>
      <c r="AZ893" s="210"/>
      <c r="BA893" s="202"/>
    </row>
    <row r="894" spans="1:53" s="211" customFormat="1">
      <c r="A894" s="202"/>
      <c r="B894" s="208" t="s">
        <v>362</v>
      </c>
      <c r="C894" s="208"/>
      <c r="D894" s="209" t="s">
        <v>363</v>
      </c>
      <c r="E894" s="208">
        <v>80</v>
      </c>
      <c r="F894" s="208">
        <v>42</v>
      </c>
      <c r="G894" s="208">
        <v>31</v>
      </c>
      <c r="H894" s="208">
        <v>20</v>
      </c>
      <c r="I894" s="208">
        <v>18</v>
      </c>
      <c r="J894" s="208"/>
      <c r="K894" s="202"/>
      <c r="L894" s="202"/>
      <c r="M894" s="208">
        <v>15338.37</v>
      </c>
      <c r="N894" s="208">
        <v>5745.4</v>
      </c>
      <c r="O894" s="208">
        <v>5529.3</v>
      </c>
      <c r="P894" s="208">
        <v>4460.09</v>
      </c>
      <c r="Q894" s="208">
        <v>17529.22</v>
      </c>
      <c r="R894" s="208"/>
      <c r="S894" s="202"/>
      <c r="T894" s="202"/>
      <c r="U894" s="208">
        <v>163.17414893617001</v>
      </c>
      <c r="V894" s="208">
        <v>60.477894736842103</v>
      </c>
      <c r="W894" s="208">
        <v>57.596874999999997</v>
      </c>
      <c r="X894" s="208">
        <v>48.479239130434799</v>
      </c>
      <c r="Y894" s="208">
        <v>182.59604166666699</v>
      </c>
      <c r="Z894" s="208"/>
      <c r="AA894" s="202"/>
      <c r="AB894" s="208" t="s">
        <v>413</v>
      </c>
      <c r="AC894" s="208"/>
      <c r="AD894" s="209" t="s">
        <v>87</v>
      </c>
      <c r="AE894" s="210">
        <v>20</v>
      </c>
      <c r="AF894" s="210">
        <v>10</v>
      </c>
      <c r="AG894" s="210">
        <v>2</v>
      </c>
      <c r="AH894" s="210">
        <v>1</v>
      </c>
      <c r="AI894" s="210">
        <v>2</v>
      </c>
      <c r="AJ894" s="210"/>
      <c r="AK894" s="202"/>
      <c r="AL894" s="202"/>
      <c r="AM894" s="210">
        <v>4656.8599999999997</v>
      </c>
      <c r="AN894" s="210">
        <v>2198.67</v>
      </c>
      <c r="AO894" s="210">
        <v>151.05000000000001</v>
      </c>
      <c r="AP894" s="210">
        <v>67.739999999999995</v>
      </c>
      <c r="AQ894" s="210">
        <v>6998.17</v>
      </c>
      <c r="AR894" s="210"/>
      <c r="AS894" s="202"/>
      <c r="AT894" s="202"/>
      <c r="AU894" s="210">
        <v>221.75523809523801</v>
      </c>
      <c r="AV894" s="210">
        <v>104.698571428571</v>
      </c>
      <c r="AW894" s="210">
        <v>7.5525000000000002</v>
      </c>
      <c r="AX894" s="210">
        <v>3.7633333333333301</v>
      </c>
      <c r="AY894" s="210">
        <v>349.9085</v>
      </c>
      <c r="AZ894" s="210"/>
      <c r="BA894" s="202"/>
    </row>
    <row r="895" spans="1:53" s="211" customFormat="1">
      <c r="A895" s="202"/>
      <c r="B895" s="208" t="s">
        <v>364</v>
      </c>
      <c r="C895" s="208"/>
      <c r="D895" s="209" t="s">
        <v>365</v>
      </c>
      <c r="E895" s="208">
        <v>117</v>
      </c>
      <c r="F895" s="208">
        <v>77</v>
      </c>
      <c r="G895" s="208">
        <v>59</v>
      </c>
      <c r="H895" s="208">
        <v>50</v>
      </c>
      <c r="I895" s="208">
        <v>45</v>
      </c>
      <c r="J895" s="208"/>
      <c r="K895" s="202"/>
      <c r="L895" s="202"/>
      <c r="M895" s="208">
        <v>19017.39</v>
      </c>
      <c r="N895" s="208">
        <v>10124.41</v>
      </c>
      <c r="O895" s="208">
        <v>7773.36</v>
      </c>
      <c r="P895" s="208">
        <v>8660.07</v>
      </c>
      <c r="Q895" s="208">
        <v>18417.57</v>
      </c>
      <c r="R895" s="208"/>
      <c r="S895" s="202"/>
      <c r="T895" s="202"/>
      <c r="U895" s="208">
        <v>139.83375000000001</v>
      </c>
      <c r="V895" s="208">
        <v>75.555298507462695</v>
      </c>
      <c r="W895" s="208">
        <v>57.157058823529397</v>
      </c>
      <c r="X895" s="208">
        <v>65.606590909090897</v>
      </c>
      <c r="Y895" s="208">
        <v>130.621063829787</v>
      </c>
      <c r="Z895" s="208"/>
      <c r="AA895" s="202"/>
      <c r="AB895" s="208" t="s">
        <v>415</v>
      </c>
      <c r="AC895" s="208"/>
      <c r="AD895" s="209" t="s">
        <v>416</v>
      </c>
      <c r="AE895" s="210">
        <v>6</v>
      </c>
      <c r="AF895" s="210">
        <v>4</v>
      </c>
      <c r="AG895" s="210">
        <v>1</v>
      </c>
      <c r="AH895" s="210"/>
      <c r="AI895" s="210"/>
      <c r="AJ895" s="210"/>
      <c r="AK895" s="202"/>
      <c r="AL895" s="202"/>
      <c r="AM895" s="210">
        <v>389.64</v>
      </c>
      <c r="AN895" s="210">
        <v>97.81</v>
      </c>
      <c r="AO895" s="210">
        <v>26698.25</v>
      </c>
      <c r="AP895" s="210">
        <v>0</v>
      </c>
      <c r="AQ895" s="210">
        <v>0</v>
      </c>
      <c r="AR895" s="210"/>
      <c r="AS895" s="202"/>
      <c r="AT895" s="202"/>
      <c r="AU895" s="210">
        <v>55.662857142857099</v>
      </c>
      <c r="AV895" s="210">
        <v>13.9728571428571</v>
      </c>
      <c r="AW895" s="210">
        <v>3814.0357142857101</v>
      </c>
      <c r="AX895" s="210">
        <v>0</v>
      </c>
      <c r="AY895" s="210">
        <v>0</v>
      </c>
      <c r="AZ895" s="210"/>
      <c r="BA895" s="202"/>
    </row>
    <row r="896" spans="1:53" s="211" customFormat="1">
      <c r="A896" s="202"/>
      <c r="B896" s="208" t="s">
        <v>465</v>
      </c>
      <c r="C896" s="208"/>
      <c r="D896" s="209" t="s">
        <v>365</v>
      </c>
      <c r="E896" s="208">
        <v>24</v>
      </c>
      <c r="F896" s="208">
        <v>11</v>
      </c>
      <c r="G896" s="208">
        <v>6</v>
      </c>
      <c r="H896" s="208">
        <v>3</v>
      </c>
      <c r="I896" s="208">
        <v>3</v>
      </c>
      <c r="J896" s="208"/>
      <c r="K896" s="202"/>
      <c r="L896" s="202"/>
      <c r="M896" s="208">
        <v>3503.42</v>
      </c>
      <c r="N896" s="208">
        <v>1385.75</v>
      </c>
      <c r="O896" s="208">
        <v>1041.58</v>
      </c>
      <c r="P896" s="208">
        <v>957.56</v>
      </c>
      <c r="Q896" s="208">
        <v>782.27</v>
      </c>
      <c r="R896" s="208"/>
      <c r="S896" s="202"/>
      <c r="T896" s="202"/>
      <c r="U896" s="208">
        <v>134.746923076923</v>
      </c>
      <c r="V896" s="208">
        <v>57.7395833333333</v>
      </c>
      <c r="W896" s="208">
        <v>47.344545454545496</v>
      </c>
      <c r="X896" s="208">
        <v>45.598095238095198</v>
      </c>
      <c r="Y896" s="208">
        <v>37.250952380952398</v>
      </c>
      <c r="Z896" s="208"/>
      <c r="AA896" s="202"/>
      <c r="AB896" s="208" t="s">
        <v>415</v>
      </c>
      <c r="AC896" s="208"/>
      <c r="AD896" s="209" t="s">
        <v>117</v>
      </c>
      <c r="AE896" s="210">
        <v>1</v>
      </c>
      <c r="AF896" s="210">
        <v>1</v>
      </c>
      <c r="AG896" s="210">
        <v>1</v>
      </c>
      <c r="AH896" s="210"/>
      <c r="AI896" s="210"/>
      <c r="AJ896" s="210"/>
      <c r="AK896" s="202"/>
      <c r="AL896" s="202"/>
      <c r="AM896" s="210">
        <v>11.64</v>
      </c>
      <c r="AN896" s="210">
        <v>11.61</v>
      </c>
      <c r="AO896" s="210">
        <v>7.82</v>
      </c>
      <c r="AP896" s="210">
        <v>0</v>
      </c>
      <c r="AQ896" s="210">
        <v>0</v>
      </c>
      <c r="AR896" s="210"/>
      <c r="AS896" s="202"/>
      <c r="AT896" s="202"/>
      <c r="AU896" s="210">
        <v>11.64</v>
      </c>
      <c r="AV896" s="210">
        <v>11.61</v>
      </c>
      <c r="AW896" s="210">
        <v>7.82</v>
      </c>
      <c r="AX896" s="210">
        <v>0</v>
      </c>
      <c r="AY896" s="210">
        <v>0</v>
      </c>
      <c r="AZ896" s="210"/>
      <c r="BA896" s="202"/>
    </row>
    <row r="897" spans="1:53" s="211" customFormat="1" ht="13" thickBot="1">
      <c r="A897" s="202"/>
      <c r="B897" s="212" t="s">
        <v>466</v>
      </c>
      <c r="C897" s="212"/>
      <c r="D897" s="213" t="s">
        <v>338</v>
      </c>
      <c r="E897" s="212">
        <v>7</v>
      </c>
      <c r="F897" s="212">
        <v>7</v>
      </c>
      <c r="G897" s="212">
        <v>6</v>
      </c>
      <c r="H897" s="212">
        <v>1</v>
      </c>
      <c r="I897" s="212">
        <v>9</v>
      </c>
      <c r="J897" s="212"/>
      <c r="K897" s="202"/>
      <c r="L897" s="202"/>
      <c r="M897" s="212">
        <v>458.94</v>
      </c>
      <c r="N897" s="208">
        <v>824.81</v>
      </c>
      <c r="O897" s="208">
        <v>804.8</v>
      </c>
      <c r="P897" s="208">
        <v>182.66</v>
      </c>
      <c r="Q897" s="208">
        <v>3208.21</v>
      </c>
      <c r="R897" s="208"/>
      <c r="S897" s="202"/>
      <c r="T897" s="202"/>
      <c r="U897" s="214">
        <v>45.893999999999998</v>
      </c>
      <c r="V897" s="214">
        <v>91.645555555555603</v>
      </c>
      <c r="W897" s="214">
        <v>80.48</v>
      </c>
      <c r="X897" s="214">
        <v>182.66</v>
      </c>
      <c r="Y897" s="214">
        <v>291.65545454545497</v>
      </c>
      <c r="Z897" s="214"/>
      <c r="AA897" s="202"/>
      <c r="AB897" s="212" t="s">
        <v>417</v>
      </c>
      <c r="AC897" s="212"/>
      <c r="AD897" s="213" t="s">
        <v>194</v>
      </c>
      <c r="AE897" s="215">
        <v>156</v>
      </c>
      <c r="AF897" s="215">
        <v>61</v>
      </c>
      <c r="AG897" s="215">
        <v>30</v>
      </c>
      <c r="AH897" s="215">
        <v>18</v>
      </c>
      <c r="AI897" s="215">
        <v>18</v>
      </c>
      <c r="AJ897" s="215"/>
      <c r="AK897" s="202"/>
      <c r="AL897" s="202"/>
      <c r="AM897" s="216">
        <v>55113.96</v>
      </c>
      <c r="AN897" s="215">
        <v>8215.16</v>
      </c>
      <c r="AO897" s="215">
        <v>3440.72</v>
      </c>
      <c r="AP897" s="215">
        <v>2389</v>
      </c>
      <c r="AQ897" s="215">
        <v>18115.72</v>
      </c>
      <c r="AR897" s="215"/>
      <c r="AS897" s="202"/>
      <c r="AT897" s="202"/>
      <c r="AU897" s="216">
        <v>348.82253164557</v>
      </c>
      <c r="AV897" s="215">
        <v>53.693856209150297</v>
      </c>
      <c r="AW897" s="215">
        <v>22.7862251655629</v>
      </c>
      <c r="AX897" s="215">
        <v>16.8239436619718</v>
      </c>
      <c r="AY897" s="215">
        <v>119.97165562913899</v>
      </c>
      <c r="AZ897" s="215"/>
      <c r="BA897" s="202"/>
    </row>
    <row r="898" spans="1:53" s="211" customFormat="1">
      <c r="A898" s="202"/>
      <c r="B898" s="208" t="s">
        <v>367</v>
      </c>
      <c r="C898" s="208"/>
      <c r="D898" s="209" t="s">
        <v>87</v>
      </c>
      <c r="E898" s="208">
        <v>2</v>
      </c>
      <c r="F898" s="208">
        <v>1</v>
      </c>
      <c r="G898" s="208">
        <v>2</v>
      </c>
      <c r="H898" s="208">
        <v>2</v>
      </c>
      <c r="I898" s="208">
        <v>1</v>
      </c>
      <c r="J898" s="208"/>
      <c r="K898" s="202"/>
      <c r="L898" s="202"/>
      <c r="M898" s="208">
        <v>92.77</v>
      </c>
      <c r="N898" s="208">
        <v>86.17</v>
      </c>
      <c r="O898" s="208">
        <v>293.56</v>
      </c>
      <c r="P898" s="208">
        <v>300.11</v>
      </c>
      <c r="Q898" s="208">
        <v>23.08</v>
      </c>
      <c r="R898" s="208"/>
      <c r="S898" s="202"/>
      <c r="T898" s="202"/>
      <c r="U898" s="208">
        <v>30.9233333333333</v>
      </c>
      <c r="V898" s="208">
        <v>43.085000000000001</v>
      </c>
      <c r="W898" s="208">
        <v>146.78</v>
      </c>
      <c r="X898" s="208">
        <v>150.05500000000001</v>
      </c>
      <c r="Y898" s="208">
        <v>7.6933333333333298</v>
      </c>
      <c r="Z898" s="208"/>
      <c r="AA898" s="202"/>
      <c r="AB898" s="208" t="s">
        <v>418</v>
      </c>
      <c r="AC898" s="208"/>
      <c r="AD898" s="209" t="s">
        <v>120</v>
      </c>
      <c r="AE898" s="210">
        <v>226</v>
      </c>
      <c r="AF898" s="210">
        <v>109</v>
      </c>
      <c r="AG898" s="210">
        <v>62</v>
      </c>
      <c r="AH898" s="210">
        <v>34</v>
      </c>
      <c r="AI898" s="210">
        <v>33</v>
      </c>
      <c r="AJ898" s="210"/>
      <c r="AK898" s="202"/>
      <c r="AL898" s="202"/>
      <c r="AM898" s="210">
        <v>83641.27</v>
      </c>
      <c r="AN898" s="210">
        <v>28566.54</v>
      </c>
      <c r="AO898" s="210">
        <v>18154.509999999998</v>
      </c>
      <c r="AP898" s="210">
        <v>12159.29</v>
      </c>
      <c r="AQ898" s="210">
        <v>31230.29</v>
      </c>
      <c r="AR898" s="210"/>
      <c r="AS898" s="202"/>
      <c r="AT898" s="202"/>
      <c r="AU898" s="210">
        <v>362.08341991342002</v>
      </c>
      <c r="AV898" s="210">
        <v>115.654008097166</v>
      </c>
      <c r="AW898" s="210">
        <v>74.709917695473294</v>
      </c>
      <c r="AX898" s="210">
        <v>55.0194117647059</v>
      </c>
      <c r="AY898" s="210">
        <v>127.992991803279</v>
      </c>
      <c r="AZ898" s="210"/>
      <c r="BA898" s="202"/>
    </row>
    <row r="899" spans="1:53" s="211" customFormat="1">
      <c r="A899" s="202"/>
      <c r="B899" s="208" t="s">
        <v>367</v>
      </c>
      <c r="C899" s="208"/>
      <c r="D899" s="209" t="s">
        <v>368</v>
      </c>
      <c r="E899" s="208">
        <v>109</v>
      </c>
      <c r="F899" s="208">
        <v>65</v>
      </c>
      <c r="G899" s="208">
        <v>43</v>
      </c>
      <c r="H899" s="208">
        <v>32</v>
      </c>
      <c r="I899" s="208">
        <v>24</v>
      </c>
      <c r="J899" s="208"/>
      <c r="K899" s="202"/>
      <c r="L899" s="202"/>
      <c r="M899" s="208">
        <v>14984.37</v>
      </c>
      <c r="N899" s="208">
        <v>7943.61</v>
      </c>
      <c r="O899" s="208">
        <v>6463.23</v>
      </c>
      <c r="P899" s="208">
        <v>4818.09</v>
      </c>
      <c r="Q899" s="208">
        <v>14666</v>
      </c>
      <c r="R899" s="208"/>
      <c r="S899" s="202"/>
      <c r="T899" s="202"/>
      <c r="U899" s="208">
        <v>129.17560344827601</v>
      </c>
      <c r="V899" s="208">
        <v>69.074869565217398</v>
      </c>
      <c r="W899" s="208">
        <v>59.295688073394501</v>
      </c>
      <c r="X899" s="208">
        <v>46.777572815534</v>
      </c>
      <c r="Y899" s="208">
        <v>130.94642857142901</v>
      </c>
      <c r="Z899" s="208"/>
      <c r="AA899" s="202"/>
      <c r="AB899" s="208" t="s">
        <v>419</v>
      </c>
      <c r="AC899" s="208"/>
      <c r="AD899" s="209" t="s">
        <v>127</v>
      </c>
      <c r="AE899" s="210">
        <v>1</v>
      </c>
      <c r="AF899" s="210">
        <v>1</v>
      </c>
      <c r="AG899" s="210">
        <v>1</v>
      </c>
      <c r="AH899" s="210">
        <v>1</v>
      </c>
      <c r="AI899" s="210">
        <v>1</v>
      </c>
      <c r="AJ899" s="210"/>
      <c r="AK899" s="202"/>
      <c r="AL899" s="202"/>
      <c r="AM899" s="210">
        <v>21.01</v>
      </c>
      <c r="AN899" s="210">
        <v>19.16</v>
      </c>
      <c r="AO899" s="210">
        <v>20.87</v>
      </c>
      <c r="AP899" s="210">
        <v>21.24</v>
      </c>
      <c r="AQ899" s="210">
        <v>46.77</v>
      </c>
      <c r="AR899" s="210"/>
      <c r="AS899" s="202"/>
      <c r="AT899" s="202"/>
      <c r="AU899" s="210">
        <v>21.01</v>
      </c>
      <c r="AV899" s="210">
        <v>19.16</v>
      </c>
      <c r="AW899" s="210">
        <v>20.87</v>
      </c>
      <c r="AX899" s="210">
        <v>21.24</v>
      </c>
      <c r="AY899" s="210">
        <v>46.77</v>
      </c>
      <c r="AZ899" s="210"/>
      <c r="BA899" s="202"/>
    </row>
    <row r="900" spans="1:53" s="211" customFormat="1">
      <c r="A900" s="202"/>
      <c r="B900" s="208" t="s">
        <v>369</v>
      </c>
      <c r="C900" s="208"/>
      <c r="D900" s="209" t="s">
        <v>370</v>
      </c>
      <c r="E900" s="208">
        <v>29</v>
      </c>
      <c r="F900" s="208">
        <v>14</v>
      </c>
      <c r="G900" s="208">
        <v>12</v>
      </c>
      <c r="H900" s="208">
        <v>7</v>
      </c>
      <c r="I900" s="208">
        <v>7</v>
      </c>
      <c r="J900" s="208"/>
      <c r="K900" s="202"/>
      <c r="L900" s="202"/>
      <c r="M900" s="208">
        <v>4632.29</v>
      </c>
      <c r="N900" s="208">
        <v>1696</v>
      </c>
      <c r="O900" s="208">
        <v>3026.85</v>
      </c>
      <c r="P900" s="208">
        <v>1387.94</v>
      </c>
      <c r="Q900" s="208">
        <v>2808.69</v>
      </c>
      <c r="R900" s="208"/>
      <c r="S900" s="202"/>
      <c r="T900" s="202"/>
      <c r="U900" s="208">
        <v>144.7590625</v>
      </c>
      <c r="V900" s="208">
        <v>54.709677419354797</v>
      </c>
      <c r="W900" s="208">
        <v>97.640322580645204</v>
      </c>
      <c r="X900" s="208">
        <v>47.86</v>
      </c>
      <c r="Y900" s="208">
        <v>90.602903225806401</v>
      </c>
      <c r="Z900" s="208"/>
      <c r="AA900" s="202"/>
      <c r="AB900" s="208" t="s">
        <v>423</v>
      </c>
      <c r="AC900" s="208"/>
      <c r="AD900" s="209" t="s">
        <v>422</v>
      </c>
      <c r="AE900" s="210">
        <v>66</v>
      </c>
      <c r="AF900" s="210">
        <v>29</v>
      </c>
      <c r="AG900" s="210">
        <v>20</v>
      </c>
      <c r="AH900" s="210">
        <v>10</v>
      </c>
      <c r="AI900" s="210">
        <v>6</v>
      </c>
      <c r="AJ900" s="210"/>
      <c r="AK900" s="202"/>
      <c r="AL900" s="202"/>
      <c r="AM900" s="210">
        <v>38829.93</v>
      </c>
      <c r="AN900" s="210">
        <v>5013.78</v>
      </c>
      <c r="AO900" s="210">
        <v>4149.1099999999997</v>
      </c>
      <c r="AP900" s="210">
        <v>2130.35</v>
      </c>
      <c r="AQ900" s="210">
        <v>10988.41</v>
      </c>
      <c r="AR900" s="210"/>
      <c r="AS900" s="202"/>
      <c r="AT900" s="202"/>
      <c r="AU900" s="210">
        <v>579.55119402985099</v>
      </c>
      <c r="AV900" s="210">
        <v>80.867419354838702</v>
      </c>
      <c r="AW900" s="210">
        <v>66.921129032258094</v>
      </c>
      <c r="AX900" s="210">
        <v>44.382291666666703</v>
      </c>
      <c r="AY900" s="210">
        <v>177.23241935483901</v>
      </c>
      <c r="AZ900" s="210"/>
      <c r="BA900" s="202"/>
    </row>
    <row r="901" spans="1:53" s="211" customFormat="1">
      <c r="A901" s="202"/>
      <c r="B901" s="208" t="s">
        <v>371</v>
      </c>
      <c r="C901" s="208"/>
      <c r="D901" s="209" t="s">
        <v>192</v>
      </c>
      <c r="E901" s="208">
        <v>384</v>
      </c>
      <c r="F901" s="208">
        <v>246</v>
      </c>
      <c r="G901" s="208">
        <v>181</v>
      </c>
      <c r="H901" s="208">
        <v>145</v>
      </c>
      <c r="I901" s="208">
        <v>129</v>
      </c>
      <c r="J901" s="208"/>
      <c r="K901" s="202"/>
      <c r="L901" s="202"/>
      <c r="M901" s="208">
        <v>34240.949999999997</v>
      </c>
      <c r="N901" s="208">
        <v>25135.16</v>
      </c>
      <c r="O901" s="208">
        <v>23849.59</v>
      </c>
      <c r="P901" s="208">
        <v>22101.77</v>
      </c>
      <c r="Q901" s="208">
        <v>38198.99</v>
      </c>
      <c r="R901" s="208"/>
      <c r="S901" s="202"/>
      <c r="T901" s="202"/>
      <c r="U901" s="208">
        <v>78.534288990825701</v>
      </c>
      <c r="V901" s="208">
        <v>57.915115207373297</v>
      </c>
      <c r="W901" s="208">
        <v>55.5934498834499</v>
      </c>
      <c r="X901" s="208">
        <v>52.373862559241701</v>
      </c>
      <c r="Y901" s="208">
        <v>82.503218142548604</v>
      </c>
      <c r="Z901" s="208"/>
      <c r="AA901" s="202"/>
      <c r="AB901" s="208" t="s">
        <v>425</v>
      </c>
      <c r="AC901" s="208"/>
      <c r="AD901" s="209" t="s">
        <v>175</v>
      </c>
      <c r="AE901" s="210">
        <v>34</v>
      </c>
      <c r="AF901" s="210">
        <v>21</v>
      </c>
      <c r="AG901" s="210">
        <v>11</v>
      </c>
      <c r="AH901" s="210">
        <v>6</v>
      </c>
      <c r="AI901" s="210">
        <v>6</v>
      </c>
      <c r="AJ901" s="210"/>
      <c r="AK901" s="202"/>
      <c r="AL901" s="202"/>
      <c r="AM901" s="210">
        <v>2775.73</v>
      </c>
      <c r="AN901" s="210">
        <v>2210.2600000000002</v>
      </c>
      <c r="AO901" s="210">
        <v>2794.36</v>
      </c>
      <c r="AP901" s="210">
        <v>897.38</v>
      </c>
      <c r="AQ901" s="210">
        <v>2808</v>
      </c>
      <c r="AR901" s="210"/>
      <c r="AS901" s="202"/>
      <c r="AT901" s="202"/>
      <c r="AU901" s="210">
        <v>79.306571428571502</v>
      </c>
      <c r="AV901" s="210">
        <v>65.007647058823494</v>
      </c>
      <c r="AW901" s="210">
        <v>84.677575757575795</v>
      </c>
      <c r="AX901" s="210">
        <v>28.043125</v>
      </c>
      <c r="AY901" s="210">
        <v>87.75</v>
      </c>
      <c r="AZ901" s="210"/>
      <c r="BA901" s="202"/>
    </row>
    <row r="902" spans="1:53" s="211" customFormat="1">
      <c r="A902" s="202"/>
      <c r="B902" s="208" t="s">
        <v>372</v>
      </c>
      <c r="C902" s="208"/>
      <c r="D902" s="209" t="s">
        <v>91</v>
      </c>
      <c r="E902" s="208">
        <v>27</v>
      </c>
      <c r="F902" s="208">
        <v>11</v>
      </c>
      <c r="G902" s="208">
        <v>7</v>
      </c>
      <c r="H902" s="208">
        <v>5</v>
      </c>
      <c r="I902" s="208">
        <v>9</v>
      </c>
      <c r="J902" s="208"/>
      <c r="K902" s="202"/>
      <c r="L902" s="202"/>
      <c r="M902" s="208">
        <v>3216.62</v>
      </c>
      <c r="N902" s="208">
        <v>1473.31</v>
      </c>
      <c r="O902" s="208">
        <v>597.64</v>
      </c>
      <c r="P902" s="208">
        <v>1369.99</v>
      </c>
      <c r="Q902" s="208">
        <v>1918.27</v>
      </c>
      <c r="R902" s="208"/>
      <c r="S902" s="202"/>
      <c r="T902" s="202"/>
      <c r="U902" s="208">
        <v>107.220666666667</v>
      </c>
      <c r="V902" s="208">
        <v>49.110333333333301</v>
      </c>
      <c r="W902" s="208">
        <v>19.921333333333301</v>
      </c>
      <c r="X902" s="208">
        <v>48.928214285714297</v>
      </c>
      <c r="Y902" s="208">
        <v>59.945937499999999</v>
      </c>
      <c r="Z902" s="208"/>
      <c r="AA902" s="202"/>
      <c r="AB902" s="208" t="s">
        <v>426</v>
      </c>
      <c r="AC902" s="208"/>
      <c r="AD902" s="209" t="s">
        <v>254</v>
      </c>
      <c r="AE902" s="210">
        <v>23</v>
      </c>
      <c r="AF902" s="210">
        <v>10</v>
      </c>
      <c r="AG902" s="210">
        <v>9</v>
      </c>
      <c r="AH902" s="210">
        <v>6</v>
      </c>
      <c r="AI902" s="210">
        <v>8</v>
      </c>
      <c r="AJ902" s="210"/>
      <c r="AK902" s="202"/>
      <c r="AL902" s="202"/>
      <c r="AM902" s="210">
        <v>5434.66</v>
      </c>
      <c r="AN902" s="210">
        <v>4274.25</v>
      </c>
      <c r="AO902" s="210">
        <v>2354.7399999999998</v>
      </c>
      <c r="AP902" s="210">
        <v>934.46</v>
      </c>
      <c r="AQ902" s="210">
        <v>960.07</v>
      </c>
      <c r="AR902" s="210"/>
      <c r="AS902" s="202"/>
      <c r="AT902" s="202"/>
      <c r="AU902" s="210">
        <v>209.02538461538501</v>
      </c>
      <c r="AV902" s="210">
        <v>185.83695652173901</v>
      </c>
      <c r="AW902" s="210">
        <v>98.114166666666705</v>
      </c>
      <c r="AX902" s="210">
        <v>42.475454545454497</v>
      </c>
      <c r="AY902" s="210">
        <v>40.0029166666667</v>
      </c>
      <c r="AZ902" s="210"/>
      <c r="BA902" s="202"/>
    </row>
    <row r="903" spans="1:53" s="211" customFormat="1">
      <c r="A903" s="202"/>
      <c r="B903" s="208" t="s">
        <v>373</v>
      </c>
      <c r="C903" s="208"/>
      <c r="D903" s="209" t="s">
        <v>374</v>
      </c>
      <c r="E903" s="208">
        <v>141</v>
      </c>
      <c r="F903" s="208">
        <v>100</v>
      </c>
      <c r="G903" s="208">
        <v>68</v>
      </c>
      <c r="H903" s="208">
        <v>54</v>
      </c>
      <c r="I903" s="208">
        <v>48</v>
      </c>
      <c r="J903" s="208"/>
      <c r="K903" s="202"/>
      <c r="L903" s="202"/>
      <c r="M903" s="208">
        <v>21163.8</v>
      </c>
      <c r="N903" s="208">
        <v>13446.72</v>
      </c>
      <c r="O903" s="208">
        <v>11669.28</v>
      </c>
      <c r="P903" s="208">
        <v>12294.48</v>
      </c>
      <c r="Q903" s="208">
        <v>20289.77</v>
      </c>
      <c r="R903" s="208"/>
      <c r="S903" s="202"/>
      <c r="T903" s="202"/>
      <c r="U903" s="208">
        <v>133.948101265823</v>
      </c>
      <c r="V903" s="208">
        <v>86.753032258064493</v>
      </c>
      <c r="W903" s="208">
        <v>77.795199999999994</v>
      </c>
      <c r="X903" s="208">
        <v>83.070810810810798</v>
      </c>
      <c r="Y903" s="208">
        <v>132.61287581699301</v>
      </c>
      <c r="Z903" s="208"/>
      <c r="AA903" s="202"/>
      <c r="AB903" s="208" t="s">
        <v>427</v>
      </c>
      <c r="AC903" s="208"/>
      <c r="AD903" s="209" t="s">
        <v>428</v>
      </c>
      <c r="AE903" s="210">
        <v>10</v>
      </c>
      <c r="AF903" s="210">
        <v>5</v>
      </c>
      <c r="AG903" s="210">
        <v>4</v>
      </c>
      <c r="AH903" s="210">
        <v>2</v>
      </c>
      <c r="AI903" s="210">
        <v>4</v>
      </c>
      <c r="AJ903" s="210"/>
      <c r="AK903" s="202"/>
      <c r="AL903" s="202"/>
      <c r="AM903" s="210">
        <v>8709.83</v>
      </c>
      <c r="AN903" s="210">
        <v>299.01</v>
      </c>
      <c r="AO903" s="210">
        <v>574.37</v>
      </c>
      <c r="AP903" s="210">
        <v>117.13</v>
      </c>
      <c r="AQ903" s="210">
        <v>413.64</v>
      </c>
      <c r="AR903" s="210"/>
      <c r="AS903" s="202"/>
      <c r="AT903" s="202"/>
      <c r="AU903" s="210">
        <v>870.98299999999995</v>
      </c>
      <c r="AV903" s="210">
        <v>27.182727272727298</v>
      </c>
      <c r="AW903" s="210">
        <v>52.215454545454499</v>
      </c>
      <c r="AX903" s="210">
        <v>16.7328571428571</v>
      </c>
      <c r="AY903" s="210">
        <v>37.603636363636397</v>
      </c>
      <c r="AZ903" s="210"/>
      <c r="BA903" s="202"/>
    </row>
    <row r="904" spans="1:53" s="211" customFormat="1">
      <c r="A904" s="202"/>
      <c r="B904" s="208" t="s">
        <v>375</v>
      </c>
      <c r="C904" s="208"/>
      <c r="D904" s="209" t="s">
        <v>285</v>
      </c>
      <c r="E904" s="208">
        <v>1160</v>
      </c>
      <c r="F904" s="208">
        <v>804</v>
      </c>
      <c r="G904" s="208">
        <v>638</v>
      </c>
      <c r="H904" s="208">
        <v>480</v>
      </c>
      <c r="I904" s="208">
        <v>509</v>
      </c>
      <c r="J904" s="208"/>
      <c r="K904" s="202"/>
      <c r="L904" s="202"/>
      <c r="M904" s="208">
        <v>117833.92</v>
      </c>
      <c r="N904" s="208">
        <v>88327.430000000095</v>
      </c>
      <c r="O904" s="208">
        <v>81788.03</v>
      </c>
      <c r="P904" s="208">
        <v>66656.92</v>
      </c>
      <c r="Q904" s="208">
        <v>211142.79</v>
      </c>
      <c r="R904" s="208"/>
      <c r="S904" s="202"/>
      <c r="T904" s="202"/>
      <c r="U904" s="208">
        <v>90.432785878741498</v>
      </c>
      <c r="V904" s="208">
        <v>69.549157480315003</v>
      </c>
      <c r="W904" s="208">
        <v>64.962692613185098</v>
      </c>
      <c r="X904" s="208">
        <v>55.271077943615303</v>
      </c>
      <c r="Y904" s="208">
        <v>158.634703230654</v>
      </c>
      <c r="Z904" s="208"/>
      <c r="AA904" s="202"/>
      <c r="AB904" s="208" t="s">
        <v>430</v>
      </c>
      <c r="AC904" s="208"/>
      <c r="AD904" s="209" t="s">
        <v>259</v>
      </c>
      <c r="AE904" s="210">
        <v>35</v>
      </c>
      <c r="AF904" s="210">
        <v>18</v>
      </c>
      <c r="AG904" s="210">
        <v>9</v>
      </c>
      <c r="AH904" s="210">
        <v>4</v>
      </c>
      <c r="AI904" s="210">
        <v>4</v>
      </c>
      <c r="AJ904" s="210"/>
      <c r="AK904" s="202"/>
      <c r="AL904" s="202"/>
      <c r="AM904" s="210">
        <v>14621.99</v>
      </c>
      <c r="AN904" s="210">
        <v>1628.21</v>
      </c>
      <c r="AO904" s="210">
        <v>952.18</v>
      </c>
      <c r="AP904" s="210">
        <v>526.04999999999995</v>
      </c>
      <c r="AQ904" s="210">
        <v>1108.22</v>
      </c>
      <c r="AR904" s="210"/>
      <c r="AS904" s="202"/>
      <c r="AT904" s="202"/>
      <c r="AU904" s="210">
        <v>417.77114285714299</v>
      </c>
      <c r="AV904" s="210">
        <v>50.881562500000001</v>
      </c>
      <c r="AW904" s="210">
        <v>27.205142857142899</v>
      </c>
      <c r="AX904" s="210">
        <v>17.535</v>
      </c>
      <c r="AY904" s="210">
        <v>32.594705882352898</v>
      </c>
      <c r="AZ904" s="210"/>
      <c r="BA904" s="202"/>
    </row>
    <row r="905" spans="1:53" s="211" customFormat="1">
      <c r="A905" s="202"/>
      <c r="B905" s="208" t="s">
        <v>376</v>
      </c>
      <c r="C905" s="208"/>
      <c r="D905" s="209" t="s">
        <v>105</v>
      </c>
      <c r="E905" s="208">
        <v>9</v>
      </c>
      <c r="F905" s="208">
        <v>5</v>
      </c>
      <c r="G905" s="208">
        <v>4</v>
      </c>
      <c r="H905" s="208">
        <v>3</v>
      </c>
      <c r="I905" s="208">
        <v>2</v>
      </c>
      <c r="J905" s="208"/>
      <c r="K905" s="202"/>
      <c r="L905" s="202"/>
      <c r="M905" s="208">
        <v>758.42</v>
      </c>
      <c r="N905" s="208">
        <v>804.05</v>
      </c>
      <c r="O905" s="208">
        <v>675.12</v>
      </c>
      <c r="P905" s="208">
        <v>842.57</v>
      </c>
      <c r="Q905" s="208">
        <v>616.08000000000004</v>
      </c>
      <c r="R905" s="208"/>
      <c r="S905" s="202"/>
      <c r="T905" s="202"/>
      <c r="U905" s="208">
        <v>84.268888888888895</v>
      </c>
      <c r="V905" s="208">
        <v>89.338888888888903</v>
      </c>
      <c r="W905" s="208">
        <v>75.013333333333307</v>
      </c>
      <c r="X905" s="208">
        <v>93.618888888888904</v>
      </c>
      <c r="Y905" s="208">
        <v>68.453333333333305</v>
      </c>
      <c r="Z905" s="208"/>
      <c r="AA905" s="202"/>
      <c r="AB905" s="208" t="s">
        <v>432</v>
      </c>
      <c r="AC905" s="208"/>
      <c r="AD905" s="209" t="s">
        <v>107</v>
      </c>
      <c r="AE905" s="210">
        <v>7</v>
      </c>
      <c r="AF905" s="210">
        <v>4</v>
      </c>
      <c r="AG905" s="210">
        <v>2</v>
      </c>
      <c r="AH905" s="210">
        <v>1</v>
      </c>
      <c r="AI905" s="210">
        <v>1</v>
      </c>
      <c r="AJ905" s="210"/>
      <c r="AK905" s="202"/>
      <c r="AL905" s="202"/>
      <c r="AM905" s="210">
        <v>859.17</v>
      </c>
      <c r="AN905" s="210">
        <v>224.71</v>
      </c>
      <c r="AO905" s="210">
        <v>19.260000000000002</v>
      </c>
      <c r="AP905" s="210">
        <v>11.29</v>
      </c>
      <c r="AQ905" s="210">
        <v>52.43</v>
      </c>
      <c r="AR905" s="210"/>
      <c r="AS905" s="202"/>
      <c r="AT905" s="202"/>
      <c r="AU905" s="210">
        <v>107.39624999999999</v>
      </c>
      <c r="AV905" s="210">
        <v>28.088750000000001</v>
      </c>
      <c r="AW905" s="210">
        <v>2.4075000000000002</v>
      </c>
      <c r="AX905" s="210">
        <v>1.8816666666666699</v>
      </c>
      <c r="AY905" s="210">
        <v>7.49</v>
      </c>
      <c r="AZ905" s="210"/>
      <c r="BA905" s="202"/>
    </row>
    <row r="906" spans="1:53" s="211" customFormat="1">
      <c r="A906" s="202"/>
      <c r="B906" s="208" t="s">
        <v>376</v>
      </c>
      <c r="C906" s="208"/>
      <c r="D906" s="209" t="s">
        <v>377</v>
      </c>
      <c r="E906" s="208">
        <v>26</v>
      </c>
      <c r="F906" s="208">
        <v>13</v>
      </c>
      <c r="G906" s="208">
        <v>15</v>
      </c>
      <c r="H906" s="208">
        <v>11</v>
      </c>
      <c r="I906" s="208">
        <v>7</v>
      </c>
      <c r="J906" s="208"/>
      <c r="K906" s="202"/>
      <c r="L906" s="202"/>
      <c r="M906" s="208">
        <v>3305.34</v>
      </c>
      <c r="N906" s="208">
        <v>1147.76</v>
      </c>
      <c r="O906" s="208">
        <v>2463.29</v>
      </c>
      <c r="P906" s="208">
        <v>1235.03</v>
      </c>
      <c r="Q906" s="208">
        <v>1419.43</v>
      </c>
      <c r="R906" s="208"/>
      <c r="S906" s="202"/>
      <c r="T906" s="202"/>
      <c r="U906" s="208">
        <v>113.97724137931</v>
      </c>
      <c r="V906" s="208">
        <v>42.5096296296296</v>
      </c>
      <c r="W906" s="208">
        <v>87.974642857142896</v>
      </c>
      <c r="X906" s="208">
        <v>45.741851851851798</v>
      </c>
      <c r="Y906" s="208">
        <v>50.6939285714286</v>
      </c>
      <c r="Z906" s="208"/>
      <c r="AA906" s="202"/>
      <c r="AB906" s="208" t="s">
        <v>434</v>
      </c>
      <c r="AC906" s="208"/>
      <c r="AD906" s="209" t="s">
        <v>156</v>
      </c>
      <c r="AE906" s="210">
        <v>25</v>
      </c>
      <c r="AF906" s="210">
        <v>20</v>
      </c>
      <c r="AG906" s="210">
        <v>13</v>
      </c>
      <c r="AH906" s="210">
        <v>8</v>
      </c>
      <c r="AI906" s="210">
        <v>5</v>
      </c>
      <c r="AJ906" s="210"/>
      <c r="AK906" s="202"/>
      <c r="AL906" s="202"/>
      <c r="AM906" s="210">
        <v>2239.96</v>
      </c>
      <c r="AN906" s="210">
        <v>2349.44</v>
      </c>
      <c r="AO906" s="210">
        <v>1589.03</v>
      </c>
      <c r="AP906" s="210">
        <v>444.91</v>
      </c>
      <c r="AQ906" s="210">
        <v>1499.08</v>
      </c>
      <c r="AR906" s="210"/>
      <c r="AS906" s="202"/>
      <c r="AT906" s="202"/>
      <c r="AU906" s="210">
        <v>86.152307692307701</v>
      </c>
      <c r="AV906" s="210">
        <v>87.016296296296304</v>
      </c>
      <c r="AW906" s="210">
        <v>58.852962962962998</v>
      </c>
      <c r="AX906" s="210">
        <v>16.4781481481482</v>
      </c>
      <c r="AY906" s="210">
        <v>55.521481481481501</v>
      </c>
      <c r="AZ906" s="210"/>
      <c r="BA906" s="202"/>
    </row>
    <row r="907" spans="1:53" s="211" customFormat="1" ht="13" thickBot="1">
      <c r="A907" s="202"/>
      <c r="B907" s="212" t="s">
        <v>376</v>
      </c>
      <c r="C907" s="212"/>
      <c r="D907" s="213" t="s">
        <v>115</v>
      </c>
      <c r="E907" s="212">
        <v>15</v>
      </c>
      <c r="F907" s="212">
        <v>11</v>
      </c>
      <c r="G907" s="212">
        <v>6</v>
      </c>
      <c r="H907" s="212">
        <v>4</v>
      </c>
      <c r="I907" s="212">
        <v>7</v>
      </c>
      <c r="J907" s="212"/>
      <c r="K907" s="202"/>
      <c r="L907" s="202"/>
      <c r="M907" s="212">
        <v>1721.79</v>
      </c>
      <c r="N907" s="208">
        <v>1505.03</v>
      </c>
      <c r="O907" s="208">
        <v>826.39</v>
      </c>
      <c r="P907" s="208">
        <v>883.14</v>
      </c>
      <c r="Q907" s="208">
        <v>1369.07</v>
      </c>
      <c r="R907" s="208"/>
      <c r="S907" s="202"/>
      <c r="T907" s="202"/>
      <c r="U907" s="214">
        <v>107.611875</v>
      </c>
      <c r="V907" s="214">
        <v>94.064374999999998</v>
      </c>
      <c r="W907" s="214">
        <v>51.649374999999999</v>
      </c>
      <c r="X907" s="214">
        <v>55.196249999999999</v>
      </c>
      <c r="Y907" s="214">
        <v>80.533529411764704</v>
      </c>
      <c r="Z907" s="214"/>
      <c r="AA907" s="202"/>
      <c r="AB907" s="212" t="s">
        <v>436</v>
      </c>
      <c r="AC907" s="212"/>
      <c r="AD907" s="213" t="s">
        <v>181</v>
      </c>
      <c r="AE907" s="215">
        <v>11</v>
      </c>
      <c r="AF907" s="215">
        <v>3</v>
      </c>
      <c r="AG907" s="215"/>
      <c r="AH907" s="215"/>
      <c r="AI907" s="215">
        <v>1</v>
      </c>
      <c r="AJ907" s="215"/>
      <c r="AK907" s="202"/>
      <c r="AL907" s="202"/>
      <c r="AM907" s="216">
        <v>871.3</v>
      </c>
      <c r="AN907" s="215">
        <v>233.22</v>
      </c>
      <c r="AO907" s="215">
        <v>0</v>
      </c>
      <c r="AP907" s="215">
        <v>0</v>
      </c>
      <c r="AQ907" s="215">
        <v>363.6</v>
      </c>
      <c r="AR907" s="215"/>
      <c r="AS907" s="202"/>
      <c r="AT907" s="202"/>
      <c r="AU907" s="216">
        <v>72.608333333333306</v>
      </c>
      <c r="AV907" s="215">
        <v>23.321999999999999</v>
      </c>
      <c r="AW907" s="215">
        <v>0</v>
      </c>
      <c r="AX907" s="215">
        <v>0</v>
      </c>
      <c r="AY907" s="215">
        <v>33.054545454545497</v>
      </c>
      <c r="AZ907" s="215"/>
      <c r="BA907" s="202"/>
    </row>
    <row r="908" spans="1:53" s="211" customFormat="1">
      <c r="A908" s="202"/>
      <c r="B908" s="208" t="s">
        <v>378</v>
      </c>
      <c r="C908" s="208"/>
      <c r="D908" s="209" t="s">
        <v>379</v>
      </c>
      <c r="E908" s="208">
        <v>258</v>
      </c>
      <c r="F908" s="208">
        <v>143</v>
      </c>
      <c r="G908" s="208">
        <v>85</v>
      </c>
      <c r="H908" s="208">
        <v>44</v>
      </c>
      <c r="I908" s="208">
        <v>24</v>
      </c>
      <c r="J908" s="208"/>
      <c r="K908" s="202"/>
      <c r="L908" s="202"/>
      <c r="M908" s="208">
        <v>13891.98</v>
      </c>
      <c r="N908" s="208">
        <v>11018.9</v>
      </c>
      <c r="O908" s="208">
        <v>14541.1</v>
      </c>
      <c r="P908" s="208">
        <v>7360.8</v>
      </c>
      <c r="Q908" s="208">
        <v>5282.36</v>
      </c>
      <c r="R908" s="208"/>
      <c r="S908" s="202"/>
      <c r="T908" s="202"/>
      <c r="U908" s="208">
        <v>50.151552346570398</v>
      </c>
      <c r="V908" s="208">
        <v>40.660147601475998</v>
      </c>
      <c r="W908" s="208">
        <v>54.4610486891386</v>
      </c>
      <c r="X908" s="208">
        <v>28.0946564885496</v>
      </c>
      <c r="Y908" s="208">
        <v>20.161679389313001</v>
      </c>
      <c r="Z908" s="208"/>
      <c r="AA908" s="202"/>
      <c r="AB908" s="208" t="s">
        <v>437</v>
      </c>
      <c r="AC908" s="208"/>
      <c r="AD908" s="209" t="s">
        <v>87</v>
      </c>
      <c r="AE908" s="210">
        <v>1</v>
      </c>
      <c r="AF908" s="210">
        <v>1</v>
      </c>
      <c r="AG908" s="210">
        <v>1</v>
      </c>
      <c r="AH908" s="210"/>
      <c r="AI908" s="210">
        <v>1</v>
      </c>
      <c r="AJ908" s="210"/>
      <c r="AK908" s="202"/>
      <c r="AL908" s="202"/>
      <c r="AM908" s="210">
        <v>69.03</v>
      </c>
      <c r="AN908" s="210">
        <v>63.35</v>
      </c>
      <c r="AO908" s="210">
        <v>29.52</v>
      </c>
      <c r="AP908" s="210">
        <v>0</v>
      </c>
      <c r="AQ908" s="210">
        <v>59.79</v>
      </c>
      <c r="AR908" s="210"/>
      <c r="AS908" s="202"/>
      <c r="AT908" s="202"/>
      <c r="AU908" s="210">
        <v>69.03</v>
      </c>
      <c r="AV908" s="210">
        <v>63.35</v>
      </c>
      <c r="AW908" s="210">
        <v>29.52</v>
      </c>
      <c r="AX908" s="210">
        <v>0</v>
      </c>
      <c r="AY908" s="210">
        <v>29.895</v>
      </c>
      <c r="AZ908" s="210"/>
      <c r="BA908" s="202"/>
    </row>
    <row r="909" spans="1:53" s="211" customFormat="1">
      <c r="A909" s="202"/>
      <c r="B909" s="208" t="s">
        <v>467</v>
      </c>
      <c r="C909" s="208"/>
      <c r="D909" s="209" t="s">
        <v>127</v>
      </c>
      <c r="E909" s="208">
        <v>5</v>
      </c>
      <c r="F909" s="208">
        <v>3</v>
      </c>
      <c r="G909" s="208">
        <v>3</v>
      </c>
      <c r="H909" s="208">
        <v>2</v>
      </c>
      <c r="I909" s="208">
        <v>3</v>
      </c>
      <c r="J909" s="208"/>
      <c r="K909" s="202"/>
      <c r="L909" s="202"/>
      <c r="M909" s="208">
        <v>659.73</v>
      </c>
      <c r="N909" s="208">
        <v>401.7</v>
      </c>
      <c r="O909" s="208">
        <v>312.99</v>
      </c>
      <c r="P909" s="208">
        <v>286.14</v>
      </c>
      <c r="Q909" s="208">
        <v>198.29</v>
      </c>
      <c r="R909" s="208"/>
      <c r="S909" s="202"/>
      <c r="T909" s="202"/>
      <c r="U909" s="208">
        <v>131.946</v>
      </c>
      <c r="V909" s="208">
        <v>80.34</v>
      </c>
      <c r="W909" s="208">
        <v>62.597999999999999</v>
      </c>
      <c r="X909" s="208">
        <v>57.228000000000002</v>
      </c>
      <c r="Y909" s="208">
        <v>33.048333333333296</v>
      </c>
      <c r="Z909" s="208"/>
      <c r="AA909" s="202"/>
      <c r="AB909" s="208" t="s">
        <v>437</v>
      </c>
      <c r="AC909" s="208"/>
      <c r="AD909" s="209" t="s">
        <v>438</v>
      </c>
      <c r="AE909" s="210">
        <v>69</v>
      </c>
      <c r="AF909" s="210">
        <v>33</v>
      </c>
      <c r="AG909" s="210">
        <v>20</v>
      </c>
      <c r="AH909" s="210">
        <v>13</v>
      </c>
      <c r="AI909" s="210">
        <v>12</v>
      </c>
      <c r="AJ909" s="210"/>
      <c r="AK909" s="202"/>
      <c r="AL909" s="202"/>
      <c r="AM909" s="210">
        <v>25217.15</v>
      </c>
      <c r="AN909" s="210">
        <v>5725.36</v>
      </c>
      <c r="AO909" s="210">
        <v>3711.24</v>
      </c>
      <c r="AP909" s="210">
        <v>2716.6</v>
      </c>
      <c r="AQ909" s="210">
        <v>4437.1499999999996</v>
      </c>
      <c r="AR909" s="210"/>
      <c r="AS909" s="202"/>
      <c r="AT909" s="202"/>
      <c r="AU909" s="210">
        <v>360.245</v>
      </c>
      <c r="AV909" s="210">
        <v>92.3445161290323</v>
      </c>
      <c r="AW909" s="210">
        <v>61.853999999999999</v>
      </c>
      <c r="AX909" s="210">
        <v>46.0440677966102</v>
      </c>
      <c r="AY909" s="210">
        <v>75.205932203389807</v>
      </c>
      <c r="AZ909" s="210"/>
      <c r="BA909" s="202"/>
    </row>
    <row r="910" spans="1:53" s="211" customFormat="1">
      <c r="A910" s="202"/>
      <c r="B910" s="208" t="s">
        <v>526</v>
      </c>
      <c r="C910" s="208"/>
      <c r="D910" s="209" t="s">
        <v>84</v>
      </c>
      <c r="E910" s="208">
        <v>1</v>
      </c>
      <c r="F910" s="208"/>
      <c r="G910" s="208"/>
      <c r="H910" s="208"/>
      <c r="I910" s="208"/>
      <c r="J910" s="208"/>
      <c r="K910" s="202"/>
      <c r="L910" s="202"/>
      <c r="M910" s="208">
        <v>189.61</v>
      </c>
      <c r="N910" s="208">
        <v>0</v>
      </c>
      <c r="O910" s="208">
        <v>0</v>
      </c>
      <c r="P910" s="208">
        <v>0</v>
      </c>
      <c r="Q910" s="208">
        <v>0</v>
      </c>
      <c r="R910" s="208"/>
      <c r="S910" s="202"/>
      <c r="T910" s="202"/>
      <c r="U910" s="208">
        <v>189.61</v>
      </c>
      <c r="V910" s="208">
        <v>0</v>
      </c>
      <c r="W910" s="208">
        <v>0</v>
      </c>
      <c r="X910" s="208">
        <v>0</v>
      </c>
      <c r="Y910" s="208">
        <v>0</v>
      </c>
      <c r="Z910" s="208"/>
      <c r="AA910" s="202"/>
      <c r="AB910" s="208" t="s">
        <v>439</v>
      </c>
      <c r="AC910" s="208"/>
      <c r="AD910" s="209" t="s">
        <v>148</v>
      </c>
      <c r="AE910" s="210">
        <v>36</v>
      </c>
      <c r="AF910" s="210">
        <v>23</v>
      </c>
      <c r="AG910" s="210">
        <v>18</v>
      </c>
      <c r="AH910" s="210">
        <v>10</v>
      </c>
      <c r="AI910" s="210">
        <v>5</v>
      </c>
      <c r="AJ910" s="210"/>
      <c r="AK910" s="202"/>
      <c r="AL910" s="202"/>
      <c r="AM910" s="210">
        <v>7283.17</v>
      </c>
      <c r="AN910" s="210">
        <v>1640.87</v>
      </c>
      <c r="AO910" s="210">
        <v>1464.39</v>
      </c>
      <c r="AP910" s="210">
        <v>327.44</v>
      </c>
      <c r="AQ910" s="210">
        <v>1070.99</v>
      </c>
      <c r="AR910" s="210"/>
      <c r="AS910" s="202"/>
      <c r="AT910" s="202"/>
      <c r="AU910" s="210">
        <v>202.310277777778</v>
      </c>
      <c r="AV910" s="210">
        <v>45.579722222222202</v>
      </c>
      <c r="AW910" s="210">
        <v>43.070294117647101</v>
      </c>
      <c r="AX910" s="210">
        <v>9.6305882352941197</v>
      </c>
      <c r="AY910" s="210">
        <v>31.499705882352899</v>
      </c>
      <c r="AZ910" s="210"/>
      <c r="BA910" s="202"/>
    </row>
    <row r="911" spans="1:53" s="211" customFormat="1">
      <c r="A911" s="202"/>
      <c r="B911" s="208" t="s">
        <v>380</v>
      </c>
      <c r="C911" s="208"/>
      <c r="D911" s="209" t="s">
        <v>84</v>
      </c>
      <c r="E911" s="208">
        <v>5</v>
      </c>
      <c r="F911" s="208">
        <v>3</v>
      </c>
      <c r="G911" s="208">
        <v>2</v>
      </c>
      <c r="H911" s="208">
        <v>1</v>
      </c>
      <c r="I911" s="208">
        <v>1</v>
      </c>
      <c r="J911" s="208"/>
      <c r="K911" s="202"/>
      <c r="L911" s="202"/>
      <c r="M911" s="208">
        <v>362.1</v>
      </c>
      <c r="N911" s="208">
        <v>245.69</v>
      </c>
      <c r="O911" s="208">
        <v>65.150000000000006</v>
      </c>
      <c r="P911" s="208">
        <v>5.77</v>
      </c>
      <c r="Q911" s="208">
        <v>141.22999999999999</v>
      </c>
      <c r="R911" s="208"/>
      <c r="S911" s="202"/>
      <c r="T911" s="202"/>
      <c r="U911" s="208">
        <v>72.42</v>
      </c>
      <c r="V911" s="208">
        <v>49.137999999999998</v>
      </c>
      <c r="W911" s="208">
        <v>13.03</v>
      </c>
      <c r="X911" s="208">
        <v>1.1539999999999999</v>
      </c>
      <c r="Y911" s="208">
        <v>28.245999999999999</v>
      </c>
      <c r="Z911" s="208"/>
      <c r="AA911" s="202"/>
      <c r="AB911" s="208" t="s">
        <v>440</v>
      </c>
      <c r="AC911" s="208"/>
      <c r="AD911" s="209" t="s">
        <v>115</v>
      </c>
      <c r="AE911" s="210">
        <v>11</v>
      </c>
      <c r="AF911" s="210">
        <v>4</v>
      </c>
      <c r="AG911" s="210">
        <v>4</v>
      </c>
      <c r="AH911" s="210">
        <v>5</v>
      </c>
      <c r="AI911" s="210">
        <v>4</v>
      </c>
      <c r="AJ911" s="210"/>
      <c r="AK911" s="202"/>
      <c r="AL911" s="202"/>
      <c r="AM911" s="210">
        <v>832.61</v>
      </c>
      <c r="AN911" s="210">
        <v>64.83</v>
      </c>
      <c r="AO911" s="210">
        <v>119.78</v>
      </c>
      <c r="AP911" s="210">
        <v>1615.72</v>
      </c>
      <c r="AQ911" s="210">
        <v>1209.98</v>
      </c>
      <c r="AR911" s="210"/>
      <c r="AS911" s="202"/>
      <c r="AT911" s="202"/>
      <c r="AU911" s="210">
        <v>69.384166666666701</v>
      </c>
      <c r="AV911" s="210">
        <v>4.9869230769230803</v>
      </c>
      <c r="AW911" s="210">
        <v>9.2138461538461502</v>
      </c>
      <c r="AX911" s="210">
        <v>134.643333333333</v>
      </c>
      <c r="AY911" s="210">
        <v>100.831666666667</v>
      </c>
      <c r="AZ911" s="210"/>
      <c r="BA911" s="202"/>
    </row>
    <row r="912" spans="1:53" s="211" customFormat="1">
      <c r="A912" s="202"/>
      <c r="B912" s="208" t="s">
        <v>381</v>
      </c>
      <c r="C912" s="208"/>
      <c r="D912" s="209" t="s">
        <v>134</v>
      </c>
      <c r="E912" s="208">
        <v>1</v>
      </c>
      <c r="F912" s="208"/>
      <c r="G912" s="208"/>
      <c r="H912" s="208"/>
      <c r="I912" s="208"/>
      <c r="J912" s="208"/>
      <c r="K912" s="202"/>
      <c r="L912" s="202"/>
      <c r="M912" s="208">
        <v>74.290000000000006</v>
      </c>
      <c r="N912" s="208">
        <v>0</v>
      </c>
      <c r="O912" s="208">
        <v>0</v>
      </c>
      <c r="P912" s="208">
        <v>0</v>
      </c>
      <c r="Q912" s="208">
        <v>0</v>
      </c>
      <c r="R912" s="208"/>
      <c r="S912" s="202"/>
      <c r="T912" s="202"/>
      <c r="U912" s="208">
        <v>74.290000000000006</v>
      </c>
      <c r="V912" s="208">
        <v>0</v>
      </c>
      <c r="W912" s="208">
        <v>0</v>
      </c>
      <c r="X912" s="208">
        <v>0</v>
      </c>
      <c r="Y912" s="208">
        <v>0</v>
      </c>
      <c r="Z912" s="208"/>
      <c r="AA912" s="202"/>
      <c r="AB912" s="208" t="s">
        <v>441</v>
      </c>
      <c r="AC912" s="208"/>
      <c r="AD912" s="209" t="s">
        <v>442</v>
      </c>
      <c r="AE912" s="210">
        <v>1</v>
      </c>
      <c r="AF912" s="210">
        <v>2</v>
      </c>
      <c r="AG912" s="210">
        <v>1</v>
      </c>
      <c r="AH912" s="210">
        <v>1</v>
      </c>
      <c r="AI912" s="210"/>
      <c r="AJ912" s="210"/>
      <c r="AK912" s="202"/>
      <c r="AL912" s="202"/>
      <c r="AM912" s="210">
        <v>110.81</v>
      </c>
      <c r="AN912" s="210">
        <v>414.89</v>
      </c>
      <c r="AO912" s="210">
        <v>202.01</v>
      </c>
      <c r="AP912" s="210">
        <v>431.7</v>
      </c>
      <c r="AQ912" s="210">
        <v>0</v>
      </c>
      <c r="AR912" s="210"/>
      <c r="AS912" s="202"/>
      <c r="AT912" s="202"/>
      <c r="AU912" s="210">
        <v>55.405000000000001</v>
      </c>
      <c r="AV912" s="210">
        <v>207.44499999999999</v>
      </c>
      <c r="AW912" s="210">
        <v>101.005</v>
      </c>
      <c r="AX912" s="210">
        <v>215.85</v>
      </c>
      <c r="AY912" s="210">
        <v>0</v>
      </c>
      <c r="AZ912" s="210"/>
      <c r="BA912" s="202"/>
    </row>
    <row r="913" spans="1:53" s="211" customFormat="1">
      <c r="A913" s="202"/>
      <c r="B913" s="208" t="s">
        <v>381</v>
      </c>
      <c r="C913" s="208"/>
      <c r="D913" s="209" t="s">
        <v>331</v>
      </c>
      <c r="E913" s="208">
        <v>170</v>
      </c>
      <c r="F913" s="208">
        <v>112</v>
      </c>
      <c r="G913" s="208">
        <v>85</v>
      </c>
      <c r="H913" s="208">
        <v>52</v>
      </c>
      <c r="I913" s="208">
        <v>29</v>
      </c>
      <c r="J913" s="208"/>
      <c r="K913" s="202"/>
      <c r="L913" s="202"/>
      <c r="M913" s="208">
        <v>16815.88</v>
      </c>
      <c r="N913" s="208">
        <v>15211.02</v>
      </c>
      <c r="O913" s="208">
        <v>13926.26</v>
      </c>
      <c r="P913" s="208">
        <v>10550.37</v>
      </c>
      <c r="Q913" s="208">
        <v>9177.01</v>
      </c>
      <c r="R913" s="208"/>
      <c r="S913" s="202"/>
      <c r="T913" s="202"/>
      <c r="U913" s="208">
        <v>86.679793814432998</v>
      </c>
      <c r="V913" s="208">
        <v>79.224062500000002</v>
      </c>
      <c r="W913" s="208">
        <v>72.532604166666701</v>
      </c>
      <c r="X913" s="208">
        <v>56.419090909090897</v>
      </c>
      <c r="Y913" s="208">
        <v>47.796927083333301</v>
      </c>
      <c r="Z913" s="208"/>
      <c r="AA913" s="202"/>
      <c r="AB913" s="208" t="s">
        <v>443</v>
      </c>
      <c r="AC913" s="208"/>
      <c r="AD913" s="209" t="s">
        <v>444</v>
      </c>
      <c r="AE913" s="210">
        <v>297</v>
      </c>
      <c r="AF913" s="210">
        <v>153</v>
      </c>
      <c r="AG913" s="210">
        <v>101</v>
      </c>
      <c r="AH913" s="210">
        <v>50</v>
      </c>
      <c r="AI913" s="210">
        <v>52</v>
      </c>
      <c r="AJ913" s="210"/>
      <c r="AK913" s="202"/>
      <c r="AL913" s="202"/>
      <c r="AM913" s="210">
        <v>45637.41</v>
      </c>
      <c r="AN913" s="210">
        <v>44056.11</v>
      </c>
      <c r="AO913" s="210">
        <v>52379.69</v>
      </c>
      <c r="AP913" s="210">
        <v>24889.22</v>
      </c>
      <c r="AQ913" s="210">
        <v>36938.44</v>
      </c>
      <c r="AR913" s="210"/>
      <c r="AS913" s="202"/>
      <c r="AT913" s="202"/>
      <c r="AU913" s="210">
        <v>149.63085245901601</v>
      </c>
      <c r="AV913" s="210">
        <v>155.67530035335699</v>
      </c>
      <c r="AW913" s="210">
        <v>174.598966666667</v>
      </c>
      <c r="AX913" s="210">
        <v>94.277348484848503</v>
      </c>
      <c r="AY913" s="210">
        <v>120.71385620914999</v>
      </c>
      <c r="AZ913" s="210"/>
      <c r="BA913" s="202"/>
    </row>
    <row r="914" spans="1:53" s="211" customFormat="1">
      <c r="A914" s="202"/>
      <c r="B914" s="208" t="s">
        <v>382</v>
      </c>
      <c r="C914" s="208"/>
      <c r="D914" s="209" t="s">
        <v>110</v>
      </c>
      <c r="E914" s="208">
        <v>1384</v>
      </c>
      <c r="F914" s="208">
        <v>863</v>
      </c>
      <c r="G914" s="208">
        <v>641</v>
      </c>
      <c r="H914" s="208">
        <v>452</v>
      </c>
      <c r="I914" s="208">
        <v>422</v>
      </c>
      <c r="J914" s="208"/>
      <c r="K914" s="202"/>
      <c r="L914" s="202"/>
      <c r="M914" s="208">
        <v>155984.29999999999</v>
      </c>
      <c r="N914" s="208">
        <v>100707.79</v>
      </c>
      <c r="O914" s="208">
        <v>109976.43</v>
      </c>
      <c r="P914" s="208">
        <v>89755.94</v>
      </c>
      <c r="Q914" s="208">
        <v>119244.91</v>
      </c>
      <c r="R914" s="208"/>
      <c r="S914" s="202"/>
      <c r="T914" s="202"/>
      <c r="U914" s="208">
        <v>99.289815404201306</v>
      </c>
      <c r="V914" s="208">
        <v>60.887418379685599</v>
      </c>
      <c r="W914" s="208">
        <v>66.8549726443769</v>
      </c>
      <c r="X914" s="208">
        <v>58.5874281984334</v>
      </c>
      <c r="Y914" s="208">
        <v>70.600894020130298</v>
      </c>
      <c r="Z914" s="208"/>
      <c r="AA914" s="202"/>
      <c r="AB914" s="208" t="s">
        <v>445</v>
      </c>
      <c r="AC914" s="208"/>
      <c r="AD914" s="209" t="s">
        <v>87</v>
      </c>
      <c r="AE914" s="210">
        <v>1</v>
      </c>
      <c r="AF914" s="210"/>
      <c r="AG914" s="210"/>
      <c r="AH914" s="210"/>
      <c r="AI914" s="210"/>
      <c r="AJ914" s="210"/>
      <c r="AK914" s="202"/>
      <c r="AL914" s="202"/>
      <c r="AM914" s="210">
        <v>156.43</v>
      </c>
      <c r="AN914" s="210">
        <v>0</v>
      </c>
      <c r="AO914" s="210">
        <v>0</v>
      </c>
      <c r="AP914" s="210">
        <v>0</v>
      </c>
      <c r="AQ914" s="210">
        <v>0</v>
      </c>
      <c r="AR914" s="210"/>
      <c r="AS914" s="202"/>
      <c r="AT914" s="202"/>
      <c r="AU914" s="210">
        <v>156.43</v>
      </c>
      <c r="AV914" s="210">
        <v>0</v>
      </c>
      <c r="AW914" s="210">
        <v>0</v>
      </c>
      <c r="AX914" s="210">
        <v>0</v>
      </c>
      <c r="AY914" s="210">
        <v>0</v>
      </c>
      <c r="AZ914" s="210"/>
      <c r="BA914" s="202"/>
    </row>
    <row r="915" spans="1:53" s="211" customFormat="1">
      <c r="A915" s="202"/>
      <c r="B915" s="208" t="s">
        <v>383</v>
      </c>
      <c r="C915" s="208"/>
      <c r="D915" s="209" t="s">
        <v>346</v>
      </c>
      <c r="E915" s="208">
        <v>23</v>
      </c>
      <c r="F915" s="208">
        <v>13</v>
      </c>
      <c r="G915" s="208">
        <v>8</v>
      </c>
      <c r="H915" s="208">
        <v>4</v>
      </c>
      <c r="I915" s="208">
        <v>4</v>
      </c>
      <c r="J915" s="208"/>
      <c r="K915" s="202"/>
      <c r="L915" s="202"/>
      <c r="M915" s="208">
        <v>2558.1999999999998</v>
      </c>
      <c r="N915" s="208">
        <v>859.21</v>
      </c>
      <c r="O915" s="208">
        <v>607.29</v>
      </c>
      <c r="P915" s="208">
        <v>250.4</v>
      </c>
      <c r="Q915" s="208">
        <v>752.98</v>
      </c>
      <c r="R915" s="208"/>
      <c r="S915" s="202"/>
      <c r="T915" s="202"/>
      <c r="U915" s="208">
        <v>111.226086956522</v>
      </c>
      <c r="V915" s="208">
        <v>37.3569565217391</v>
      </c>
      <c r="W915" s="208">
        <v>27.6040909090909</v>
      </c>
      <c r="X915" s="208">
        <v>11.923809523809499</v>
      </c>
      <c r="Y915" s="208">
        <v>35.856190476190498</v>
      </c>
      <c r="Z915" s="208"/>
      <c r="AA915" s="202"/>
      <c r="AB915" s="208" t="s">
        <v>445</v>
      </c>
      <c r="AC915" s="208"/>
      <c r="AD915" s="209" t="s">
        <v>144</v>
      </c>
      <c r="AE915" s="210">
        <v>279</v>
      </c>
      <c r="AF915" s="210">
        <v>110</v>
      </c>
      <c r="AG915" s="210">
        <v>78</v>
      </c>
      <c r="AH915" s="210">
        <v>57</v>
      </c>
      <c r="AI915" s="210">
        <v>42</v>
      </c>
      <c r="AJ915" s="210"/>
      <c r="AK915" s="202"/>
      <c r="AL915" s="202"/>
      <c r="AM915" s="210">
        <v>191930.93</v>
      </c>
      <c r="AN915" s="210">
        <v>21544.75</v>
      </c>
      <c r="AO915" s="210">
        <v>40705.370000000003</v>
      </c>
      <c r="AP915" s="210">
        <v>6481.16</v>
      </c>
      <c r="AQ915" s="210">
        <v>15405.6</v>
      </c>
      <c r="AR915" s="210"/>
      <c r="AS915" s="202"/>
      <c r="AT915" s="202"/>
      <c r="AU915" s="210">
        <v>678.20116607773798</v>
      </c>
      <c r="AV915" s="210">
        <v>77.778880866425993</v>
      </c>
      <c r="AW915" s="210">
        <v>149.652095588235</v>
      </c>
      <c r="AX915" s="210">
        <v>24.832030651341</v>
      </c>
      <c r="AY915" s="210">
        <v>57.269888475836403</v>
      </c>
      <c r="AZ915" s="210"/>
      <c r="BA915" s="202"/>
    </row>
    <row r="916" spans="1:53" s="211" customFormat="1">
      <c r="A916" s="202"/>
      <c r="B916" s="208" t="s">
        <v>384</v>
      </c>
      <c r="C916" s="208"/>
      <c r="D916" s="209" t="s">
        <v>385</v>
      </c>
      <c r="E916" s="208">
        <v>43</v>
      </c>
      <c r="F916" s="208">
        <v>29</v>
      </c>
      <c r="G916" s="208">
        <v>21</v>
      </c>
      <c r="H916" s="208">
        <v>15</v>
      </c>
      <c r="I916" s="208">
        <v>14</v>
      </c>
      <c r="J916" s="208"/>
      <c r="K916" s="202"/>
      <c r="L916" s="202"/>
      <c r="M916" s="208">
        <v>5978.5</v>
      </c>
      <c r="N916" s="208">
        <v>3489.63</v>
      </c>
      <c r="O916" s="208">
        <v>3821.77</v>
      </c>
      <c r="P916" s="208">
        <v>3132.47</v>
      </c>
      <c r="Q916" s="208">
        <v>5863.78</v>
      </c>
      <c r="R916" s="208"/>
      <c r="S916" s="202"/>
      <c r="T916" s="202"/>
      <c r="U916" s="208">
        <v>129.96739130434801</v>
      </c>
      <c r="V916" s="208">
        <v>74.247446808510603</v>
      </c>
      <c r="W916" s="208">
        <v>84.928222222222203</v>
      </c>
      <c r="X916" s="208">
        <v>72.8481395348837</v>
      </c>
      <c r="Y916" s="208">
        <v>124.761276595745</v>
      </c>
      <c r="Z916" s="208"/>
      <c r="AA916" s="202"/>
      <c r="AB916" s="208" t="s">
        <v>446</v>
      </c>
      <c r="AC916" s="208"/>
      <c r="AD916" s="209" t="s">
        <v>218</v>
      </c>
      <c r="AE916" s="210">
        <v>11</v>
      </c>
      <c r="AF916" s="210">
        <v>7</v>
      </c>
      <c r="AG916" s="210">
        <v>5</v>
      </c>
      <c r="AH916" s="210">
        <v>3</v>
      </c>
      <c r="AI916" s="210">
        <v>3</v>
      </c>
      <c r="AJ916" s="210"/>
      <c r="AK916" s="202"/>
      <c r="AL916" s="202"/>
      <c r="AM916" s="210">
        <v>675.81</v>
      </c>
      <c r="AN916" s="210">
        <v>658.26</v>
      </c>
      <c r="AO916" s="210">
        <v>188.14</v>
      </c>
      <c r="AP916" s="210">
        <v>75.95</v>
      </c>
      <c r="AQ916" s="210">
        <v>855.12</v>
      </c>
      <c r="AR916" s="210"/>
      <c r="AS916" s="202"/>
      <c r="AT916" s="202"/>
      <c r="AU916" s="210">
        <v>61.437272727272699</v>
      </c>
      <c r="AV916" s="210">
        <v>65.825999999999993</v>
      </c>
      <c r="AW916" s="210">
        <v>18.814</v>
      </c>
      <c r="AX916" s="210">
        <v>8.43888888888889</v>
      </c>
      <c r="AY916" s="210">
        <v>85.512</v>
      </c>
      <c r="AZ916" s="210"/>
      <c r="BA916" s="202"/>
    </row>
    <row r="917" spans="1:53" s="211" customFormat="1" ht="13" thickBot="1">
      <c r="A917" s="202"/>
      <c r="B917" s="212" t="s">
        <v>386</v>
      </c>
      <c r="C917" s="212"/>
      <c r="D917" s="213" t="s">
        <v>112</v>
      </c>
      <c r="E917" s="212">
        <v>114</v>
      </c>
      <c r="F917" s="212">
        <v>77</v>
      </c>
      <c r="G917" s="212">
        <v>39</v>
      </c>
      <c r="H917" s="212">
        <v>33</v>
      </c>
      <c r="I917" s="212">
        <v>32</v>
      </c>
      <c r="J917" s="212"/>
      <c r="K917" s="202"/>
      <c r="L917" s="202"/>
      <c r="M917" s="212">
        <v>6030.37</v>
      </c>
      <c r="N917" s="208">
        <v>4844.2299999999996</v>
      </c>
      <c r="O917" s="208">
        <v>5067.82</v>
      </c>
      <c r="P917" s="208">
        <v>4323.1899999999996</v>
      </c>
      <c r="Q917" s="208">
        <v>11853.65</v>
      </c>
      <c r="R917" s="208"/>
      <c r="S917" s="202"/>
      <c r="T917" s="202"/>
      <c r="U917" s="214">
        <v>50.253083333333301</v>
      </c>
      <c r="V917" s="214">
        <v>42.123739130434799</v>
      </c>
      <c r="W917" s="214">
        <v>42.9476271186441</v>
      </c>
      <c r="X917" s="214">
        <v>38.599910714285699</v>
      </c>
      <c r="Y917" s="214">
        <v>103.979385964912</v>
      </c>
      <c r="Z917" s="214"/>
      <c r="AA917" s="202"/>
      <c r="AB917" s="212" t="s">
        <v>447</v>
      </c>
      <c r="AC917" s="212"/>
      <c r="AD917" s="213" t="s">
        <v>448</v>
      </c>
      <c r="AE917" s="215">
        <v>22</v>
      </c>
      <c r="AF917" s="215">
        <v>19</v>
      </c>
      <c r="AG917" s="215">
        <v>16</v>
      </c>
      <c r="AH917" s="215">
        <v>16</v>
      </c>
      <c r="AI917" s="215">
        <v>14</v>
      </c>
      <c r="AJ917" s="215"/>
      <c r="AK917" s="202"/>
      <c r="AL917" s="202"/>
      <c r="AM917" s="216">
        <v>2527.12</v>
      </c>
      <c r="AN917" s="215">
        <v>1518.06</v>
      </c>
      <c r="AO917" s="215">
        <v>1122.71</v>
      </c>
      <c r="AP917" s="215">
        <v>1233.18</v>
      </c>
      <c r="AQ917" s="215">
        <v>22077.53</v>
      </c>
      <c r="AR917" s="215"/>
      <c r="AS917" s="202"/>
      <c r="AT917" s="202"/>
      <c r="AU917" s="216">
        <v>114.869090909091</v>
      </c>
      <c r="AV917" s="215">
        <v>58.386923076923097</v>
      </c>
      <c r="AW917" s="215">
        <v>43.181153846153798</v>
      </c>
      <c r="AX917" s="215">
        <v>47.43</v>
      </c>
      <c r="AY917" s="215">
        <v>849.13576923076903</v>
      </c>
      <c r="AZ917" s="215"/>
      <c r="BA917" s="202"/>
    </row>
    <row r="918" spans="1:53" s="211" customFormat="1">
      <c r="A918" s="202"/>
      <c r="B918" s="208" t="s">
        <v>387</v>
      </c>
      <c r="C918" s="208"/>
      <c r="D918" s="209" t="s">
        <v>202</v>
      </c>
      <c r="E918" s="208">
        <v>3610</v>
      </c>
      <c r="F918" s="208">
        <v>2410</v>
      </c>
      <c r="G918" s="208">
        <v>1895</v>
      </c>
      <c r="H918" s="208">
        <v>1431</v>
      </c>
      <c r="I918" s="208">
        <v>1618</v>
      </c>
      <c r="J918" s="208"/>
      <c r="K918" s="202"/>
      <c r="L918" s="202"/>
      <c r="M918" s="208">
        <v>386837.60000000102</v>
      </c>
      <c r="N918" s="208">
        <v>277364.58</v>
      </c>
      <c r="O918" s="208">
        <v>276235.84999999998</v>
      </c>
      <c r="P918" s="208">
        <v>248364.25</v>
      </c>
      <c r="Q918" s="208">
        <v>656538.57999999996</v>
      </c>
      <c r="R918" s="208"/>
      <c r="S918" s="202"/>
      <c r="T918" s="202"/>
      <c r="U918" s="208">
        <v>94.1898222546874</v>
      </c>
      <c r="V918" s="208">
        <v>68.859131082423005</v>
      </c>
      <c r="W918" s="208">
        <v>69.371132596685001</v>
      </c>
      <c r="X918" s="208">
        <v>64.711894215737303</v>
      </c>
      <c r="Y918" s="208">
        <v>148.40383815551499</v>
      </c>
      <c r="Z918" s="208"/>
      <c r="AA918" s="202"/>
      <c r="AB918" s="208" t="s">
        <v>449</v>
      </c>
      <c r="AC918" s="208"/>
      <c r="AD918" s="209" t="s">
        <v>117</v>
      </c>
      <c r="AE918" s="210">
        <v>50</v>
      </c>
      <c r="AF918" s="210">
        <v>23</v>
      </c>
      <c r="AG918" s="210">
        <v>15</v>
      </c>
      <c r="AH918" s="210">
        <v>8</v>
      </c>
      <c r="AI918" s="210">
        <v>8</v>
      </c>
      <c r="AJ918" s="210"/>
      <c r="AK918" s="202"/>
      <c r="AL918" s="202"/>
      <c r="AM918" s="210">
        <v>10333.84</v>
      </c>
      <c r="AN918" s="210">
        <v>1355.55</v>
      </c>
      <c r="AO918" s="210">
        <v>879.03</v>
      </c>
      <c r="AP918" s="210">
        <v>531.85</v>
      </c>
      <c r="AQ918" s="210">
        <v>2056.38</v>
      </c>
      <c r="AR918" s="210"/>
      <c r="AS918" s="202"/>
      <c r="AT918" s="202"/>
      <c r="AU918" s="210">
        <v>202.62431372549</v>
      </c>
      <c r="AV918" s="210">
        <v>27.6642857142857</v>
      </c>
      <c r="AW918" s="210">
        <v>17.5806</v>
      </c>
      <c r="AX918" s="210">
        <v>11.080208333333299</v>
      </c>
      <c r="AY918" s="210">
        <v>42.841250000000002</v>
      </c>
      <c r="AZ918" s="210"/>
      <c r="BA918" s="202"/>
    </row>
    <row r="919" spans="1:53" s="211" customFormat="1">
      <c r="A919" s="202"/>
      <c r="B919" s="208" t="s">
        <v>387</v>
      </c>
      <c r="C919" s="208"/>
      <c r="D919" s="209" t="s">
        <v>469</v>
      </c>
      <c r="E919" s="208">
        <v>3</v>
      </c>
      <c r="F919" s="208">
        <v>1</v>
      </c>
      <c r="G919" s="208"/>
      <c r="H919" s="208"/>
      <c r="I919" s="208">
        <v>1</v>
      </c>
      <c r="J919" s="208"/>
      <c r="K919" s="202"/>
      <c r="L919" s="202"/>
      <c r="M919" s="208">
        <v>1625.79</v>
      </c>
      <c r="N919" s="208">
        <v>113.5</v>
      </c>
      <c r="O919" s="208">
        <v>0</v>
      </c>
      <c r="P919" s="208">
        <v>0</v>
      </c>
      <c r="Q919" s="208">
        <v>745.44</v>
      </c>
      <c r="R919" s="208"/>
      <c r="S919" s="202"/>
      <c r="T919" s="202"/>
      <c r="U919" s="208">
        <v>541.92999999999995</v>
      </c>
      <c r="V919" s="208">
        <v>113.5</v>
      </c>
      <c r="W919" s="208">
        <v>0</v>
      </c>
      <c r="X919" s="208">
        <v>0</v>
      </c>
      <c r="Y919" s="208">
        <v>745.44</v>
      </c>
      <c r="Z919" s="208"/>
      <c r="AA919" s="202"/>
      <c r="AB919" s="208" t="s">
        <v>450</v>
      </c>
      <c r="AC919" s="208"/>
      <c r="AD919" s="209" t="s">
        <v>514</v>
      </c>
      <c r="AE919" s="210">
        <v>1</v>
      </c>
      <c r="AF919" s="210">
        <v>1</v>
      </c>
      <c r="AG919" s="210"/>
      <c r="AH919" s="210"/>
      <c r="AI919" s="210"/>
      <c r="AJ919" s="210"/>
      <c r="AK919" s="202"/>
      <c r="AL919" s="202"/>
      <c r="AM919" s="210">
        <v>86.55</v>
      </c>
      <c r="AN919" s="210">
        <v>104.02</v>
      </c>
      <c r="AO919" s="210">
        <v>0</v>
      </c>
      <c r="AP919" s="210">
        <v>0</v>
      </c>
      <c r="AQ919" s="210">
        <v>0</v>
      </c>
      <c r="AR919" s="210"/>
      <c r="AS919" s="202"/>
      <c r="AT919" s="202"/>
      <c r="AU919" s="210">
        <v>86.55</v>
      </c>
      <c r="AV919" s="210">
        <v>104.02</v>
      </c>
      <c r="AW919" s="210">
        <v>0</v>
      </c>
      <c r="AX919" s="210">
        <v>0</v>
      </c>
      <c r="AY919" s="210">
        <v>0</v>
      </c>
      <c r="AZ919" s="210"/>
      <c r="BA919" s="202"/>
    </row>
    <row r="920" spans="1:53" s="211" customFormat="1">
      <c r="A920" s="202"/>
      <c r="B920" s="208" t="s">
        <v>388</v>
      </c>
      <c r="C920" s="208"/>
      <c r="D920" s="209" t="s">
        <v>84</v>
      </c>
      <c r="E920" s="208"/>
      <c r="F920" s="208"/>
      <c r="G920" s="208">
        <v>2</v>
      </c>
      <c r="H920" s="208">
        <v>1</v>
      </c>
      <c r="I920" s="208"/>
      <c r="J920" s="208"/>
      <c r="K920" s="202"/>
      <c r="L920" s="202"/>
      <c r="M920" s="208">
        <v>0</v>
      </c>
      <c r="N920" s="208">
        <v>0</v>
      </c>
      <c r="O920" s="208">
        <v>226.2</v>
      </c>
      <c r="P920" s="208">
        <v>206.95</v>
      </c>
      <c r="Q920" s="208">
        <v>0</v>
      </c>
      <c r="R920" s="208"/>
      <c r="S920" s="202"/>
      <c r="T920" s="202"/>
      <c r="U920" s="208">
        <v>0</v>
      </c>
      <c r="V920" s="208">
        <v>0</v>
      </c>
      <c r="W920" s="208">
        <v>113.1</v>
      </c>
      <c r="X920" s="208">
        <v>103.47499999999999</v>
      </c>
      <c r="Y920" s="208">
        <v>0</v>
      </c>
      <c r="Z920" s="208"/>
      <c r="AA920" s="202"/>
      <c r="AB920" s="208" t="s">
        <v>450</v>
      </c>
      <c r="AC920" s="208"/>
      <c r="AD920" s="209" t="s">
        <v>346</v>
      </c>
      <c r="AE920" s="210">
        <v>58</v>
      </c>
      <c r="AF920" s="210">
        <v>38</v>
      </c>
      <c r="AG920" s="210">
        <v>32</v>
      </c>
      <c r="AH920" s="210">
        <v>22</v>
      </c>
      <c r="AI920" s="210">
        <v>24</v>
      </c>
      <c r="AJ920" s="210"/>
      <c r="AK920" s="202"/>
      <c r="AL920" s="202"/>
      <c r="AM920" s="210">
        <v>6756.69</v>
      </c>
      <c r="AN920" s="210">
        <v>2142.39</v>
      </c>
      <c r="AO920" s="210">
        <v>1892</v>
      </c>
      <c r="AP920" s="210">
        <v>1032.8499999999999</v>
      </c>
      <c r="AQ920" s="210">
        <v>8873.91</v>
      </c>
      <c r="AR920" s="210"/>
      <c r="AS920" s="202"/>
      <c r="AT920" s="202"/>
      <c r="AU920" s="210">
        <v>116.494655172414</v>
      </c>
      <c r="AV920" s="210">
        <v>32.9598461538462</v>
      </c>
      <c r="AW920" s="210">
        <v>29.1076923076923</v>
      </c>
      <c r="AX920" s="210">
        <v>17.214166666666699</v>
      </c>
      <c r="AY920" s="210">
        <v>136.52169230769201</v>
      </c>
      <c r="AZ920" s="210"/>
      <c r="BA920" s="202"/>
    </row>
    <row r="921" spans="1:53" s="211" customFormat="1">
      <c r="A921" s="202"/>
      <c r="B921" s="208" t="s">
        <v>388</v>
      </c>
      <c r="C921" s="208"/>
      <c r="D921" s="209" t="s">
        <v>85</v>
      </c>
      <c r="E921" s="208">
        <v>397</v>
      </c>
      <c r="F921" s="208">
        <v>239</v>
      </c>
      <c r="G921" s="208">
        <v>163</v>
      </c>
      <c r="H921" s="208">
        <v>121</v>
      </c>
      <c r="I921" s="208">
        <v>106</v>
      </c>
      <c r="J921" s="208"/>
      <c r="K921" s="202"/>
      <c r="L921" s="202"/>
      <c r="M921" s="208">
        <v>39196.68</v>
      </c>
      <c r="N921" s="208">
        <v>24330.21</v>
      </c>
      <c r="O921" s="208">
        <v>15224.9</v>
      </c>
      <c r="P921" s="208">
        <v>16573.89</v>
      </c>
      <c r="Q921" s="208">
        <v>34142.959999999999</v>
      </c>
      <c r="R921" s="208"/>
      <c r="S921" s="202"/>
      <c r="T921" s="202"/>
      <c r="U921" s="208">
        <v>89.286287015945305</v>
      </c>
      <c r="V921" s="208">
        <v>56.5818837209302</v>
      </c>
      <c r="W921" s="208">
        <v>35.2428240740741</v>
      </c>
      <c r="X921" s="208">
        <v>38.814730679156902</v>
      </c>
      <c r="Y921" s="208">
        <v>76.553721973094198</v>
      </c>
      <c r="Z921" s="208"/>
      <c r="AA921" s="202"/>
      <c r="AB921" s="208"/>
      <c r="AC921" s="208"/>
      <c r="AD921" s="209"/>
      <c r="AE921" s="210"/>
      <c r="AF921" s="210"/>
      <c r="AG921" s="210"/>
      <c r="AH921" s="210"/>
      <c r="AI921" s="210"/>
      <c r="AJ921" s="210"/>
      <c r="AK921" s="202"/>
      <c r="AL921" s="202"/>
      <c r="AM921" s="210"/>
      <c r="AN921" s="210"/>
      <c r="AO921" s="210"/>
      <c r="AP921" s="210"/>
      <c r="AQ921" s="210"/>
      <c r="AR921" s="210"/>
      <c r="AS921" s="202"/>
      <c r="AT921" s="202"/>
      <c r="AU921" s="210"/>
      <c r="AV921" s="210"/>
      <c r="AW921" s="210"/>
      <c r="AX921" s="210"/>
      <c r="AY921" s="210"/>
      <c r="AZ921" s="210"/>
      <c r="BA921" s="202"/>
    </row>
    <row r="922" spans="1:53" s="211" customFormat="1">
      <c r="A922" s="202"/>
      <c r="B922" s="208" t="s">
        <v>388</v>
      </c>
      <c r="C922" s="208"/>
      <c r="D922" s="209" t="s">
        <v>183</v>
      </c>
      <c r="E922" s="208">
        <v>1</v>
      </c>
      <c r="F922" s="208"/>
      <c r="G922" s="208"/>
      <c r="H922" s="208"/>
      <c r="I922" s="208">
        <v>2</v>
      </c>
      <c r="J922" s="208"/>
      <c r="K922" s="202"/>
      <c r="L922" s="202"/>
      <c r="M922" s="208">
        <v>258.52</v>
      </c>
      <c r="N922" s="208">
        <v>0</v>
      </c>
      <c r="O922" s="208">
        <v>0</v>
      </c>
      <c r="P922" s="208">
        <v>0</v>
      </c>
      <c r="Q922" s="208">
        <v>265.07</v>
      </c>
      <c r="R922" s="208"/>
      <c r="S922" s="202"/>
      <c r="T922" s="202"/>
      <c r="U922" s="208">
        <v>258.52</v>
      </c>
      <c r="V922" s="208">
        <v>0</v>
      </c>
      <c r="W922" s="208">
        <v>0</v>
      </c>
      <c r="X922" s="208">
        <v>0</v>
      </c>
      <c r="Y922" s="208">
        <v>88.356666666666698</v>
      </c>
      <c r="Z922" s="208"/>
      <c r="AA922" s="202"/>
      <c r="AB922" s="208"/>
      <c r="AC922" s="208"/>
      <c r="AD922" s="209"/>
      <c r="AE922" s="210"/>
      <c r="AF922" s="210"/>
      <c r="AG922" s="210"/>
      <c r="AH922" s="210"/>
      <c r="AI922" s="210"/>
      <c r="AJ922" s="210"/>
      <c r="AK922" s="202"/>
      <c r="AL922" s="202"/>
      <c r="AM922" s="210"/>
      <c r="AN922" s="210"/>
      <c r="AO922" s="210"/>
      <c r="AP922" s="210"/>
      <c r="AQ922" s="210"/>
      <c r="AR922" s="210"/>
      <c r="AS922" s="202"/>
      <c r="AT922" s="202"/>
      <c r="AU922" s="210"/>
      <c r="AV922" s="210"/>
      <c r="AW922" s="210"/>
      <c r="AX922" s="210"/>
      <c r="AY922" s="210"/>
      <c r="AZ922" s="210"/>
      <c r="BA922" s="202"/>
    </row>
    <row r="923" spans="1:53" s="211" customFormat="1">
      <c r="A923" s="202"/>
      <c r="B923" s="208" t="s">
        <v>389</v>
      </c>
      <c r="C923" s="208"/>
      <c r="D923" s="209" t="s">
        <v>249</v>
      </c>
      <c r="E923" s="208">
        <v>49</v>
      </c>
      <c r="F923" s="208">
        <v>37</v>
      </c>
      <c r="G923" s="208">
        <v>24</v>
      </c>
      <c r="H923" s="208">
        <v>12</v>
      </c>
      <c r="I923" s="208">
        <v>12</v>
      </c>
      <c r="J923" s="208"/>
      <c r="K923" s="202"/>
      <c r="L923" s="202"/>
      <c r="M923" s="208">
        <v>4778.37</v>
      </c>
      <c r="N923" s="208">
        <v>3854.78</v>
      </c>
      <c r="O923" s="208">
        <v>2822.62</v>
      </c>
      <c r="P923" s="208">
        <v>1628.74</v>
      </c>
      <c r="Q923" s="208">
        <v>2386.19</v>
      </c>
      <c r="R923" s="208"/>
      <c r="S923" s="202"/>
      <c r="T923" s="202"/>
      <c r="U923" s="208">
        <v>85.328035714285704</v>
      </c>
      <c r="V923" s="208">
        <v>71.384814814814803</v>
      </c>
      <c r="W923" s="208">
        <v>53.256981132075502</v>
      </c>
      <c r="X923" s="208">
        <v>31.321923076923099</v>
      </c>
      <c r="Y923" s="208">
        <v>41.862982456140401</v>
      </c>
      <c r="Z923" s="208"/>
      <c r="AA923" s="202"/>
      <c r="AB923" s="208"/>
      <c r="AC923" s="208"/>
      <c r="AD923" s="209"/>
      <c r="AE923" s="210"/>
      <c r="AF923" s="210"/>
      <c r="AG923" s="210"/>
      <c r="AH923" s="210"/>
      <c r="AI923" s="210"/>
      <c r="AJ923" s="210"/>
      <c r="AK923" s="202"/>
      <c r="AL923" s="202"/>
      <c r="AM923" s="210"/>
      <c r="AN923" s="210"/>
      <c r="AO923" s="210"/>
      <c r="AP923" s="210"/>
      <c r="AQ923" s="210"/>
      <c r="AR923" s="210"/>
      <c r="AS923" s="202"/>
      <c r="AT923" s="202"/>
      <c r="AU923" s="210"/>
      <c r="AV923" s="210"/>
      <c r="AW923" s="210"/>
      <c r="AX923" s="210"/>
      <c r="AY923" s="210"/>
      <c r="AZ923" s="210"/>
      <c r="BA923" s="202"/>
    </row>
    <row r="924" spans="1:53" s="211" customFormat="1">
      <c r="A924" s="202"/>
      <c r="B924" s="208" t="s">
        <v>390</v>
      </c>
      <c r="C924" s="208"/>
      <c r="D924" s="209" t="s">
        <v>391</v>
      </c>
      <c r="E924" s="208">
        <v>756</v>
      </c>
      <c r="F924" s="208">
        <v>337</v>
      </c>
      <c r="G924" s="208">
        <v>502</v>
      </c>
      <c r="H924" s="208">
        <v>102</v>
      </c>
      <c r="I924" s="208">
        <v>271</v>
      </c>
      <c r="J924" s="208"/>
      <c r="K924" s="202"/>
      <c r="L924" s="202"/>
      <c r="M924" s="208">
        <v>59269.26</v>
      </c>
      <c r="N924" s="208">
        <v>37483.629999999997</v>
      </c>
      <c r="O924" s="208">
        <v>83361.45</v>
      </c>
      <c r="P924" s="208">
        <v>12573.98</v>
      </c>
      <c r="Q924" s="208">
        <v>70455.710000000006</v>
      </c>
      <c r="R924" s="208"/>
      <c r="S924" s="202"/>
      <c r="T924" s="202"/>
      <c r="U924" s="208">
        <v>69.564859154929593</v>
      </c>
      <c r="V924" s="208">
        <v>74.967259999999897</v>
      </c>
      <c r="W924" s="208">
        <v>101.660304878049</v>
      </c>
      <c r="X924" s="208">
        <v>42.768639455782299</v>
      </c>
      <c r="Y924" s="208">
        <v>83.975816448152599</v>
      </c>
      <c r="Z924" s="208"/>
      <c r="AA924" s="202"/>
      <c r="AB924" s="208"/>
      <c r="AC924" s="208"/>
      <c r="AD924" s="209"/>
      <c r="AE924" s="210"/>
      <c r="AF924" s="210"/>
      <c r="AG924" s="210"/>
      <c r="AH924" s="210"/>
      <c r="AI924" s="210"/>
      <c r="AJ924" s="210"/>
      <c r="AK924" s="202"/>
      <c r="AL924" s="202"/>
      <c r="AM924" s="210"/>
      <c r="AN924" s="210"/>
      <c r="AO924" s="210"/>
      <c r="AP924" s="210"/>
      <c r="AQ924" s="210"/>
      <c r="AR924" s="210"/>
      <c r="AS924" s="202"/>
      <c r="AT924" s="202"/>
      <c r="AU924" s="210"/>
      <c r="AV924" s="210"/>
      <c r="AW924" s="210"/>
      <c r="AX924" s="210"/>
      <c r="AY924" s="210"/>
      <c r="AZ924" s="210"/>
      <c r="BA924" s="202"/>
    </row>
    <row r="925" spans="1:53" s="211" customFormat="1">
      <c r="A925" s="202"/>
      <c r="B925" s="208" t="s">
        <v>392</v>
      </c>
      <c r="C925" s="208"/>
      <c r="D925" s="209" t="s">
        <v>393</v>
      </c>
      <c r="E925" s="208">
        <v>91</v>
      </c>
      <c r="F925" s="208">
        <v>44</v>
      </c>
      <c r="G925" s="208">
        <v>28</v>
      </c>
      <c r="H925" s="208">
        <v>11</v>
      </c>
      <c r="I925" s="208">
        <v>22</v>
      </c>
      <c r="J925" s="208"/>
      <c r="K925" s="202"/>
      <c r="L925" s="202"/>
      <c r="M925" s="208">
        <v>14306.24</v>
      </c>
      <c r="N925" s="208">
        <v>6204.72</v>
      </c>
      <c r="O925" s="208">
        <v>6584.2</v>
      </c>
      <c r="P925" s="208">
        <v>2351.4</v>
      </c>
      <c r="Q925" s="208">
        <v>9218.9500000000007</v>
      </c>
      <c r="R925" s="208"/>
      <c r="S925" s="202"/>
      <c r="T925" s="202"/>
      <c r="U925" s="208">
        <v>140.25725490196101</v>
      </c>
      <c r="V925" s="208">
        <v>59.660769230769198</v>
      </c>
      <c r="W925" s="208">
        <v>64.550980392156902</v>
      </c>
      <c r="X925" s="208">
        <v>23.7515151515152</v>
      </c>
      <c r="Y925" s="208">
        <v>86.971226415094307</v>
      </c>
      <c r="Z925" s="208"/>
      <c r="AA925" s="202"/>
      <c r="AB925" s="208"/>
      <c r="AC925" s="208"/>
      <c r="AD925" s="209"/>
      <c r="AE925" s="210"/>
      <c r="AF925" s="210"/>
      <c r="AG925" s="210"/>
      <c r="AH925" s="210"/>
      <c r="AI925" s="210"/>
      <c r="AJ925" s="210"/>
      <c r="AK925" s="202"/>
      <c r="AL925" s="202"/>
      <c r="AM925" s="210"/>
      <c r="AN925" s="210"/>
      <c r="AO925" s="210"/>
      <c r="AP925" s="210"/>
      <c r="AQ925" s="210"/>
      <c r="AR925" s="210"/>
      <c r="AS925" s="202"/>
      <c r="AT925" s="202"/>
      <c r="AU925" s="210"/>
      <c r="AV925" s="210"/>
      <c r="AW925" s="210"/>
      <c r="AX925" s="210"/>
      <c r="AY925" s="210"/>
      <c r="AZ925" s="210"/>
      <c r="BA925" s="202"/>
    </row>
    <row r="926" spans="1:53" s="211" customFormat="1">
      <c r="A926" s="202"/>
      <c r="B926" s="208" t="s">
        <v>479</v>
      </c>
      <c r="C926" s="208"/>
      <c r="D926" s="209" t="s">
        <v>316</v>
      </c>
      <c r="E926" s="208">
        <v>1</v>
      </c>
      <c r="F926" s="208">
        <v>1</v>
      </c>
      <c r="G926" s="208"/>
      <c r="H926" s="208"/>
      <c r="I926" s="208"/>
      <c r="J926" s="208"/>
      <c r="K926" s="202"/>
      <c r="L926" s="202"/>
      <c r="M926" s="208">
        <v>5.77</v>
      </c>
      <c r="N926" s="208">
        <v>4.68</v>
      </c>
      <c r="O926" s="208">
        <v>0</v>
      </c>
      <c r="P926" s="208">
        <v>0</v>
      </c>
      <c r="Q926" s="208">
        <v>0</v>
      </c>
      <c r="R926" s="208"/>
      <c r="S926" s="202"/>
      <c r="T926" s="202"/>
      <c r="U926" s="208">
        <v>5.77</v>
      </c>
      <c r="V926" s="208">
        <v>4.68</v>
      </c>
      <c r="W926" s="208">
        <v>0</v>
      </c>
      <c r="X926" s="208">
        <v>0</v>
      </c>
      <c r="Y926" s="208">
        <v>0</v>
      </c>
      <c r="Z926" s="208"/>
      <c r="AA926" s="202"/>
      <c r="AB926" s="208"/>
      <c r="AC926" s="208"/>
      <c r="AD926" s="209"/>
      <c r="AE926" s="210"/>
      <c r="AF926" s="210"/>
      <c r="AG926" s="210"/>
      <c r="AH926" s="210"/>
      <c r="AI926" s="210"/>
      <c r="AJ926" s="210"/>
      <c r="AK926" s="202"/>
      <c r="AL926" s="202"/>
      <c r="AM926" s="210"/>
      <c r="AN926" s="210"/>
      <c r="AO926" s="210"/>
      <c r="AP926" s="210"/>
      <c r="AQ926" s="210"/>
      <c r="AR926" s="210"/>
      <c r="AS926" s="202"/>
      <c r="AT926" s="202"/>
      <c r="AU926" s="210"/>
      <c r="AV926" s="210"/>
      <c r="AW926" s="210"/>
      <c r="AX926" s="210"/>
      <c r="AY926" s="210"/>
      <c r="AZ926" s="210"/>
      <c r="BA926" s="202"/>
    </row>
    <row r="927" spans="1:53" s="211" customFormat="1" ht="13" thickBot="1">
      <c r="A927" s="202"/>
      <c r="B927" s="212" t="s">
        <v>394</v>
      </c>
      <c r="C927" s="212"/>
      <c r="D927" s="213" t="s">
        <v>395</v>
      </c>
      <c r="E927" s="212">
        <v>66</v>
      </c>
      <c r="F927" s="212">
        <v>44</v>
      </c>
      <c r="G927" s="212">
        <v>29</v>
      </c>
      <c r="H927" s="212">
        <v>20</v>
      </c>
      <c r="I927" s="212">
        <v>20</v>
      </c>
      <c r="J927" s="212"/>
      <c r="K927" s="202"/>
      <c r="L927" s="202"/>
      <c r="M927" s="212">
        <v>9745.44</v>
      </c>
      <c r="N927" s="208">
        <v>5672.97</v>
      </c>
      <c r="O927" s="208">
        <v>5094.08</v>
      </c>
      <c r="P927" s="208">
        <v>5047.74</v>
      </c>
      <c r="Q927" s="208">
        <v>23938.400000000001</v>
      </c>
      <c r="R927" s="208"/>
      <c r="S927" s="202"/>
      <c r="T927" s="202"/>
      <c r="U927" s="214">
        <v>137.25971830985901</v>
      </c>
      <c r="V927" s="214">
        <v>68.349036144578307</v>
      </c>
      <c r="W927" s="214">
        <v>65.308717948717899</v>
      </c>
      <c r="X927" s="214">
        <v>65.555064935064905</v>
      </c>
      <c r="Y927" s="214">
        <v>281.62823529411799</v>
      </c>
      <c r="Z927" s="214"/>
      <c r="AA927" s="202"/>
      <c r="AB927" s="212"/>
      <c r="AC927" s="212"/>
      <c r="AD927" s="213"/>
      <c r="AE927" s="215"/>
      <c r="AF927" s="215"/>
      <c r="AG927" s="215"/>
      <c r="AH927" s="215"/>
      <c r="AI927" s="215"/>
      <c r="AJ927" s="215"/>
      <c r="AK927" s="202"/>
      <c r="AL927" s="202"/>
      <c r="AM927" s="216"/>
      <c r="AN927" s="215"/>
      <c r="AO927" s="215"/>
      <c r="AP927" s="215"/>
      <c r="AQ927" s="215"/>
      <c r="AR927" s="215"/>
      <c r="AS927" s="202"/>
      <c r="AT927" s="202"/>
      <c r="AU927" s="216"/>
      <c r="AV927" s="215"/>
      <c r="AW927" s="215"/>
      <c r="AX927" s="215"/>
      <c r="AY927" s="215"/>
      <c r="AZ927" s="215"/>
      <c r="BA927" s="202"/>
    </row>
    <row r="928" spans="1:53" s="211" customFormat="1">
      <c r="A928" s="202"/>
      <c r="B928" s="208" t="s">
        <v>396</v>
      </c>
      <c r="C928" s="208"/>
      <c r="D928" s="209" t="s">
        <v>254</v>
      </c>
      <c r="E928" s="208">
        <v>15</v>
      </c>
      <c r="F928" s="208">
        <v>12</v>
      </c>
      <c r="G928" s="208">
        <v>10</v>
      </c>
      <c r="H928" s="208">
        <v>6</v>
      </c>
      <c r="I928" s="208">
        <v>11</v>
      </c>
      <c r="J928" s="208"/>
      <c r="K928" s="202"/>
      <c r="L928" s="202"/>
      <c r="M928" s="208">
        <v>2903.94</v>
      </c>
      <c r="N928" s="208">
        <v>2370.02</v>
      </c>
      <c r="O928" s="208">
        <v>3387.2</v>
      </c>
      <c r="P928" s="208">
        <v>1798.13</v>
      </c>
      <c r="Q928" s="208">
        <v>4215.21</v>
      </c>
      <c r="R928" s="208"/>
      <c r="S928" s="202"/>
      <c r="T928" s="202"/>
      <c r="U928" s="208">
        <v>120.9975</v>
      </c>
      <c r="V928" s="208">
        <v>98.750833333333304</v>
      </c>
      <c r="W928" s="208">
        <v>141.13333333333301</v>
      </c>
      <c r="X928" s="208">
        <v>74.922083333333305</v>
      </c>
      <c r="Y928" s="208">
        <v>156.11888888888899</v>
      </c>
      <c r="Z928" s="208"/>
      <c r="AA928" s="202"/>
      <c r="AB928" s="208"/>
      <c r="AC928" s="208"/>
      <c r="AD928" s="209"/>
      <c r="AE928" s="210"/>
      <c r="AF928" s="210"/>
      <c r="AG928" s="210"/>
      <c r="AH928" s="210"/>
      <c r="AI928" s="210"/>
      <c r="AJ928" s="210"/>
      <c r="AK928" s="202"/>
      <c r="AL928" s="202"/>
      <c r="AM928" s="210"/>
      <c r="AN928" s="210"/>
      <c r="AO928" s="210"/>
      <c r="AP928" s="210"/>
      <c r="AQ928" s="210"/>
      <c r="AR928" s="210"/>
      <c r="AS928" s="202"/>
      <c r="AT928" s="202"/>
      <c r="AU928" s="210"/>
      <c r="AV928" s="210"/>
      <c r="AW928" s="210"/>
      <c r="AX928" s="210"/>
      <c r="AY928" s="210"/>
      <c r="AZ928" s="210"/>
      <c r="BA928" s="202"/>
    </row>
    <row r="929" spans="1:53" s="211" customFormat="1">
      <c r="A929" s="202"/>
      <c r="B929" s="208" t="s">
        <v>397</v>
      </c>
      <c r="C929" s="208"/>
      <c r="D929" s="209" t="s">
        <v>148</v>
      </c>
      <c r="E929" s="208">
        <v>18</v>
      </c>
      <c r="F929" s="208">
        <v>11</v>
      </c>
      <c r="G929" s="208">
        <v>5</v>
      </c>
      <c r="H929" s="208">
        <v>5</v>
      </c>
      <c r="I929" s="208">
        <v>4</v>
      </c>
      <c r="J929" s="208"/>
      <c r="K929" s="202"/>
      <c r="L929" s="202"/>
      <c r="M929" s="208">
        <v>1277.3</v>
      </c>
      <c r="N929" s="208">
        <v>850.18</v>
      </c>
      <c r="O929" s="208">
        <v>398.57</v>
      </c>
      <c r="P929" s="208">
        <v>249.94</v>
      </c>
      <c r="Q929" s="208">
        <v>392.97</v>
      </c>
      <c r="R929" s="208"/>
      <c r="S929" s="202"/>
      <c r="T929" s="202"/>
      <c r="U929" s="208">
        <v>67.226315789473702</v>
      </c>
      <c r="V929" s="208">
        <v>44.746315789473698</v>
      </c>
      <c r="W929" s="208">
        <v>22.142777777777798</v>
      </c>
      <c r="X929" s="208">
        <v>13.8855555555556</v>
      </c>
      <c r="Y929" s="208">
        <v>21.831666666666699</v>
      </c>
      <c r="Z929" s="208"/>
      <c r="AA929" s="202"/>
      <c r="AB929" s="208"/>
      <c r="AC929" s="208"/>
      <c r="AD929" s="209"/>
      <c r="AE929" s="210"/>
      <c r="AF929" s="210"/>
      <c r="AG929" s="210"/>
      <c r="AH929" s="210"/>
      <c r="AI929" s="210"/>
      <c r="AJ929" s="210"/>
      <c r="AK929" s="202"/>
      <c r="AL929" s="202"/>
      <c r="AM929" s="210"/>
      <c r="AN929" s="210"/>
      <c r="AO929" s="210"/>
      <c r="AP929" s="210"/>
      <c r="AQ929" s="210"/>
      <c r="AR929" s="210"/>
      <c r="AS929" s="202"/>
      <c r="AT929" s="202"/>
      <c r="AU929" s="210"/>
      <c r="AV929" s="210"/>
      <c r="AW929" s="210"/>
      <c r="AX929" s="210"/>
      <c r="AY929" s="210"/>
      <c r="AZ929" s="210"/>
      <c r="BA929" s="202"/>
    </row>
    <row r="930" spans="1:53" s="211" customFormat="1">
      <c r="A930" s="202"/>
      <c r="B930" s="208" t="s">
        <v>398</v>
      </c>
      <c r="C930" s="208"/>
      <c r="D930" s="209" t="s">
        <v>117</v>
      </c>
      <c r="E930" s="208">
        <v>10</v>
      </c>
      <c r="F930" s="208">
        <v>7</v>
      </c>
      <c r="G930" s="208">
        <v>3</v>
      </c>
      <c r="H930" s="208">
        <v>3</v>
      </c>
      <c r="I930" s="208">
        <v>1</v>
      </c>
      <c r="J930" s="208"/>
      <c r="K930" s="202"/>
      <c r="L930" s="202"/>
      <c r="M930" s="208">
        <v>2114.65</v>
      </c>
      <c r="N930" s="208">
        <v>757.17</v>
      </c>
      <c r="O930" s="208">
        <v>580.16</v>
      </c>
      <c r="P930" s="208">
        <v>319.01</v>
      </c>
      <c r="Q930" s="208">
        <v>94.92</v>
      </c>
      <c r="R930" s="208"/>
      <c r="S930" s="202"/>
      <c r="T930" s="202"/>
      <c r="U930" s="208">
        <v>192.24090909090901</v>
      </c>
      <c r="V930" s="208">
        <v>68.833636363636401</v>
      </c>
      <c r="W930" s="208">
        <v>52.741818181818203</v>
      </c>
      <c r="X930" s="208">
        <v>29.000909090909101</v>
      </c>
      <c r="Y930" s="208">
        <v>8.6290909090909107</v>
      </c>
      <c r="Z930" s="208"/>
      <c r="AA930" s="202"/>
      <c r="AB930" s="208"/>
      <c r="AC930" s="208"/>
      <c r="AD930" s="209"/>
      <c r="AE930" s="210"/>
      <c r="AF930" s="210"/>
      <c r="AG930" s="210"/>
      <c r="AH930" s="210"/>
      <c r="AI930" s="210"/>
      <c r="AJ930" s="210"/>
      <c r="AK930" s="202"/>
      <c r="AL930" s="202"/>
      <c r="AM930" s="210"/>
      <c r="AN930" s="210"/>
      <c r="AO930" s="210"/>
      <c r="AP930" s="210"/>
      <c r="AQ930" s="210"/>
      <c r="AR930" s="210"/>
      <c r="AS930" s="202"/>
      <c r="AT930" s="202"/>
      <c r="AU930" s="210"/>
      <c r="AV930" s="210"/>
      <c r="AW930" s="210"/>
      <c r="AX930" s="210"/>
      <c r="AY930" s="210"/>
      <c r="AZ930" s="210"/>
      <c r="BA930" s="202"/>
    </row>
    <row r="931" spans="1:53" s="211" customFormat="1">
      <c r="A931" s="202"/>
      <c r="B931" s="208" t="s">
        <v>399</v>
      </c>
      <c r="C931" s="208"/>
      <c r="D931" s="209" t="s">
        <v>105</v>
      </c>
      <c r="E931" s="208">
        <v>77</v>
      </c>
      <c r="F931" s="208">
        <v>42</v>
      </c>
      <c r="G931" s="208">
        <v>39</v>
      </c>
      <c r="H931" s="208">
        <v>25</v>
      </c>
      <c r="I931" s="208">
        <v>21</v>
      </c>
      <c r="J931" s="208"/>
      <c r="K931" s="202"/>
      <c r="L931" s="202"/>
      <c r="M931" s="208">
        <v>8086.02</v>
      </c>
      <c r="N931" s="208">
        <v>5751.88</v>
      </c>
      <c r="O931" s="208">
        <v>7424.32</v>
      </c>
      <c r="P931" s="208">
        <v>4571.87</v>
      </c>
      <c r="Q931" s="208">
        <v>5904.61</v>
      </c>
      <c r="R931" s="208"/>
      <c r="S931" s="202"/>
      <c r="T931" s="202"/>
      <c r="U931" s="208">
        <v>91.886590909090899</v>
      </c>
      <c r="V931" s="208">
        <v>67.669176470588198</v>
      </c>
      <c r="W931" s="208">
        <v>89.449638554216904</v>
      </c>
      <c r="X931" s="208">
        <v>57.871772151898703</v>
      </c>
      <c r="Y931" s="208">
        <v>67.869080459770103</v>
      </c>
      <c r="Z931" s="208"/>
      <c r="AA931" s="202"/>
      <c r="AB931" s="208"/>
      <c r="AC931" s="208"/>
      <c r="AD931" s="209"/>
      <c r="AE931" s="210"/>
      <c r="AF931" s="210"/>
      <c r="AG931" s="210"/>
      <c r="AH931" s="210"/>
      <c r="AI931" s="210"/>
      <c r="AJ931" s="210"/>
      <c r="AK931" s="202"/>
      <c r="AL931" s="202"/>
      <c r="AM931" s="210"/>
      <c r="AN931" s="210"/>
      <c r="AO931" s="210"/>
      <c r="AP931" s="210"/>
      <c r="AQ931" s="210"/>
      <c r="AR931" s="210"/>
      <c r="AS931" s="202"/>
      <c r="AT931" s="202"/>
      <c r="AU931" s="210"/>
      <c r="AV931" s="210"/>
      <c r="AW931" s="210"/>
      <c r="AX931" s="210"/>
      <c r="AY931" s="210"/>
      <c r="AZ931" s="210"/>
      <c r="BA931" s="202"/>
    </row>
    <row r="932" spans="1:53" s="211" customFormat="1">
      <c r="A932" s="202"/>
      <c r="B932" s="208" t="s">
        <v>400</v>
      </c>
      <c r="C932" s="208"/>
      <c r="D932" s="209" t="s">
        <v>401</v>
      </c>
      <c r="E932" s="208">
        <v>91</v>
      </c>
      <c r="F932" s="208">
        <v>23</v>
      </c>
      <c r="G932" s="208">
        <v>35</v>
      </c>
      <c r="H932" s="208">
        <v>2</v>
      </c>
      <c r="I932" s="208">
        <v>15</v>
      </c>
      <c r="J932" s="208"/>
      <c r="K932" s="202"/>
      <c r="L932" s="202"/>
      <c r="M932" s="208">
        <v>5494.05</v>
      </c>
      <c r="N932" s="208">
        <v>1059.1300000000001</v>
      </c>
      <c r="O932" s="208">
        <v>6597.56</v>
      </c>
      <c r="P932" s="208">
        <v>2047.68</v>
      </c>
      <c r="Q932" s="208">
        <v>5045.71</v>
      </c>
      <c r="R932" s="208"/>
      <c r="S932" s="202"/>
      <c r="T932" s="202"/>
      <c r="U932" s="208">
        <v>57.832105263157899</v>
      </c>
      <c r="V932" s="208">
        <v>25.217380952380999</v>
      </c>
      <c r="W932" s="208">
        <v>76.715813953488393</v>
      </c>
      <c r="X932" s="208">
        <v>107.772631578947</v>
      </c>
      <c r="Y932" s="208">
        <v>62.292716049382697</v>
      </c>
      <c r="Z932" s="208"/>
      <c r="AA932" s="202"/>
      <c r="AB932" s="208"/>
      <c r="AC932" s="208"/>
      <c r="AD932" s="209"/>
      <c r="AE932" s="210"/>
      <c r="AF932" s="210"/>
      <c r="AG932" s="210"/>
      <c r="AH932" s="210"/>
      <c r="AI932" s="210"/>
      <c r="AJ932" s="210"/>
      <c r="AK932" s="202"/>
      <c r="AL932" s="202"/>
      <c r="AM932" s="210"/>
      <c r="AN932" s="210"/>
      <c r="AO932" s="210"/>
      <c r="AP932" s="210"/>
      <c r="AQ932" s="210"/>
      <c r="AR932" s="210"/>
      <c r="AS932" s="202"/>
      <c r="AT932" s="202"/>
      <c r="AU932" s="210"/>
      <c r="AV932" s="210"/>
      <c r="AW932" s="210"/>
      <c r="AX932" s="210"/>
      <c r="AY932" s="210"/>
      <c r="AZ932" s="210"/>
      <c r="BA932" s="202"/>
    </row>
    <row r="933" spans="1:53" s="211" customFormat="1">
      <c r="A933" s="202"/>
      <c r="B933" s="208" t="s">
        <v>402</v>
      </c>
      <c r="C933" s="208"/>
      <c r="D933" s="209" t="s">
        <v>127</v>
      </c>
      <c r="E933" s="208">
        <v>4</v>
      </c>
      <c r="F933" s="208"/>
      <c r="G933" s="208"/>
      <c r="H933" s="208"/>
      <c r="I933" s="208"/>
      <c r="J933" s="208"/>
      <c r="K933" s="202"/>
      <c r="L933" s="202"/>
      <c r="M933" s="208">
        <v>352.12</v>
      </c>
      <c r="N933" s="208">
        <v>0</v>
      </c>
      <c r="O933" s="208">
        <v>0</v>
      </c>
      <c r="P933" s="208">
        <v>0</v>
      </c>
      <c r="Q933" s="208">
        <v>0</v>
      </c>
      <c r="R933" s="208"/>
      <c r="S933" s="202"/>
      <c r="T933" s="202"/>
      <c r="U933" s="208">
        <v>88.03</v>
      </c>
      <c r="V933" s="208">
        <v>0</v>
      </c>
      <c r="W933" s="208">
        <v>0</v>
      </c>
      <c r="X933" s="208">
        <v>0</v>
      </c>
      <c r="Y933" s="208">
        <v>0</v>
      </c>
      <c r="Z933" s="208"/>
      <c r="AA933" s="202"/>
      <c r="AB933" s="208"/>
      <c r="AC933" s="208"/>
      <c r="AD933" s="209"/>
      <c r="AE933" s="210"/>
      <c r="AF933" s="210"/>
      <c r="AG933" s="210"/>
      <c r="AH933" s="210"/>
      <c r="AI933" s="210"/>
      <c r="AJ933" s="210"/>
      <c r="AK933" s="202"/>
      <c r="AL933" s="202"/>
      <c r="AM933" s="210"/>
      <c r="AN933" s="210"/>
      <c r="AO933" s="210"/>
      <c r="AP933" s="210"/>
      <c r="AQ933" s="210"/>
      <c r="AR933" s="210"/>
      <c r="AS933" s="202"/>
      <c r="AT933" s="202"/>
      <c r="AU933" s="210"/>
      <c r="AV933" s="210"/>
      <c r="AW933" s="210"/>
      <c r="AX933" s="210"/>
      <c r="AY933" s="210"/>
      <c r="AZ933" s="210"/>
      <c r="BA933" s="202"/>
    </row>
    <row r="934" spans="1:53" s="211" customFormat="1">
      <c r="A934" s="202"/>
      <c r="B934" s="208" t="s">
        <v>404</v>
      </c>
      <c r="C934" s="208"/>
      <c r="D934" s="209" t="s">
        <v>405</v>
      </c>
      <c r="E934" s="208">
        <v>452</v>
      </c>
      <c r="F934" s="208">
        <v>322</v>
      </c>
      <c r="G934" s="208">
        <v>260</v>
      </c>
      <c r="H934" s="208">
        <v>177</v>
      </c>
      <c r="I934" s="208">
        <v>143</v>
      </c>
      <c r="J934" s="208"/>
      <c r="K934" s="202"/>
      <c r="L934" s="202"/>
      <c r="M934" s="208">
        <v>40653.389999999898</v>
      </c>
      <c r="N934" s="208">
        <v>33915.53</v>
      </c>
      <c r="O934" s="208">
        <v>37950.15</v>
      </c>
      <c r="P934" s="208">
        <v>27517.16</v>
      </c>
      <c r="Q934" s="208">
        <v>40842.81</v>
      </c>
      <c r="R934" s="208"/>
      <c r="S934" s="202"/>
      <c r="T934" s="202"/>
      <c r="U934" s="208">
        <v>74.868121546961206</v>
      </c>
      <c r="V934" s="208">
        <v>63.631388367729798</v>
      </c>
      <c r="W934" s="208">
        <v>72.286000000000001</v>
      </c>
      <c r="X934" s="208">
        <v>53.1219305019305</v>
      </c>
      <c r="Y934" s="208">
        <v>76.772199248120302</v>
      </c>
      <c r="Z934" s="208"/>
      <c r="AA934" s="202"/>
      <c r="AB934" s="208"/>
      <c r="AC934" s="208"/>
      <c r="AD934" s="209"/>
      <c r="AE934" s="210"/>
      <c r="AF934" s="210"/>
      <c r="AG934" s="210"/>
      <c r="AH934" s="210"/>
      <c r="AI934" s="210"/>
      <c r="AJ934" s="210"/>
      <c r="AK934" s="202"/>
      <c r="AL934" s="202"/>
      <c r="AM934" s="210"/>
      <c r="AN934" s="210"/>
      <c r="AO934" s="210"/>
      <c r="AP934" s="210"/>
      <c r="AQ934" s="210"/>
      <c r="AR934" s="210"/>
      <c r="AS934" s="202"/>
      <c r="AT934" s="202"/>
      <c r="AU934" s="210"/>
      <c r="AV934" s="210"/>
      <c r="AW934" s="210"/>
      <c r="AX934" s="210"/>
      <c r="AY934" s="210"/>
      <c r="AZ934" s="210"/>
      <c r="BA934" s="202"/>
    </row>
    <row r="935" spans="1:53" s="211" customFormat="1">
      <c r="A935" s="202"/>
      <c r="B935" s="208" t="s">
        <v>406</v>
      </c>
      <c r="C935" s="208"/>
      <c r="D935" s="209" t="s">
        <v>407</v>
      </c>
      <c r="E935" s="208">
        <v>24</v>
      </c>
      <c r="F935" s="208">
        <v>12</v>
      </c>
      <c r="G935" s="208">
        <v>9</v>
      </c>
      <c r="H935" s="208">
        <v>7</v>
      </c>
      <c r="I935" s="208">
        <v>5</v>
      </c>
      <c r="J935" s="208"/>
      <c r="K935" s="202"/>
      <c r="L935" s="202"/>
      <c r="M935" s="208">
        <v>1098.44</v>
      </c>
      <c r="N935" s="208">
        <v>736.92</v>
      </c>
      <c r="O935" s="208">
        <v>866.04</v>
      </c>
      <c r="P935" s="208">
        <v>754.77</v>
      </c>
      <c r="Q935" s="208">
        <v>1034.75</v>
      </c>
      <c r="R935" s="208"/>
      <c r="S935" s="202"/>
      <c r="T935" s="202"/>
      <c r="U935" s="208">
        <v>42.247692307692297</v>
      </c>
      <c r="V935" s="208">
        <v>28.3430769230769</v>
      </c>
      <c r="W935" s="208">
        <v>33.309230769230801</v>
      </c>
      <c r="X935" s="208">
        <v>29.029615384615401</v>
      </c>
      <c r="Y935" s="208">
        <v>39.798076923076898</v>
      </c>
      <c r="Z935" s="208"/>
      <c r="AA935" s="202"/>
      <c r="AB935" s="208"/>
      <c r="AC935" s="208"/>
      <c r="AD935" s="209"/>
      <c r="AE935" s="210"/>
      <c r="AF935" s="210"/>
      <c r="AG935" s="210"/>
      <c r="AH935" s="210"/>
      <c r="AI935" s="210"/>
      <c r="AJ935" s="210"/>
      <c r="AK935" s="202"/>
      <c r="AL935" s="202"/>
      <c r="AM935" s="210"/>
      <c r="AN935" s="210"/>
      <c r="AO935" s="210"/>
      <c r="AP935" s="210"/>
      <c r="AQ935" s="210"/>
      <c r="AR935" s="210"/>
      <c r="AS935" s="202"/>
      <c r="AT935" s="202"/>
      <c r="AU935" s="210"/>
      <c r="AV935" s="210"/>
      <c r="AW935" s="210"/>
      <c r="AX935" s="210"/>
      <c r="AY935" s="210"/>
      <c r="AZ935" s="210"/>
      <c r="BA935" s="202"/>
    </row>
    <row r="936" spans="1:53" s="211" customFormat="1">
      <c r="A936" s="202"/>
      <c r="B936" s="208" t="s">
        <v>408</v>
      </c>
      <c r="C936" s="208"/>
      <c r="D936" s="209" t="s">
        <v>112</v>
      </c>
      <c r="E936" s="208">
        <v>115</v>
      </c>
      <c r="F936" s="208">
        <v>54</v>
      </c>
      <c r="G936" s="208">
        <v>30</v>
      </c>
      <c r="H936" s="208">
        <v>17</v>
      </c>
      <c r="I936" s="208">
        <v>10</v>
      </c>
      <c r="J936" s="208"/>
      <c r="K936" s="202"/>
      <c r="L936" s="202"/>
      <c r="M936" s="208">
        <v>6004.72</v>
      </c>
      <c r="N936" s="208">
        <v>4052.55</v>
      </c>
      <c r="O936" s="208">
        <v>4523.37</v>
      </c>
      <c r="P936" s="208">
        <v>2615.11</v>
      </c>
      <c r="Q936" s="208">
        <v>1703.93</v>
      </c>
      <c r="R936" s="208"/>
      <c r="S936" s="202"/>
      <c r="T936" s="202"/>
      <c r="U936" s="208">
        <v>49.625785123966899</v>
      </c>
      <c r="V936" s="208">
        <v>35.548684210526297</v>
      </c>
      <c r="W936" s="208">
        <v>39.678684210526299</v>
      </c>
      <c r="X936" s="208">
        <v>23.9918348623853</v>
      </c>
      <c r="Y936" s="208">
        <v>15.3507207207207</v>
      </c>
      <c r="Z936" s="208"/>
      <c r="AA936" s="202"/>
      <c r="AB936" s="208"/>
      <c r="AC936" s="208"/>
      <c r="AD936" s="209"/>
      <c r="AE936" s="210"/>
      <c r="AF936" s="210"/>
      <c r="AG936" s="210"/>
      <c r="AH936" s="210"/>
      <c r="AI936" s="210"/>
      <c r="AJ936" s="210"/>
      <c r="AK936" s="202"/>
      <c r="AL936" s="202"/>
      <c r="AM936" s="210"/>
      <c r="AN936" s="210"/>
      <c r="AO936" s="210"/>
      <c r="AP936" s="210"/>
      <c r="AQ936" s="210"/>
      <c r="AR936" s="210"/>
      <c r="AS936" s="202"/>
      <c r="AT936" s="202"/>
      <c r="AU936" s="210"/>
      <c r="AV936" s="210"/>
      <c r="AW936" s="210"/>
      <c r="AX936" s="210"/>
      <c r="AY936" s="210"/>
      <c r="AZ936" s="210"/>
      <c r="BA936" s="202"/>
    </row>
    <row r="937" spans="1:53" s="211" customFormat="1" ht="13" thickBot="1">
      <c r="A937" s="202"/>
      <c r="B937" s="212" t="s">
        <v>409</v>
      </c>
      <c r="C937" s="212"/>
      <c r="D937" s="213" t="s">
        <v>134</v>
      </c>
      <c r="E937" s="212">
        <v>109</v>
      </c>
      <c r="F937" s="212">
        <v>54</v>
      </c>
      <c r="G937" s="212">
        <v>42</v>
      </c>
      <c r="H937" s="212">
        <v>34</v>
      </c>
      <c r="I937" s="212">
        <v>21</v>
      </c>
      <c r="J937" s="212"/>
      <c r="K937" s="202"/>
      <c r="L937" s="202"/>
      <c r="M937" s="212">
        <v>12093.67</v>
      </c>
      <c r="N937" s="208">
        <v>8049.19</v>
      </c>
      <c r="O937" s="208">
        <v>7718.14</v>
      </c>
      <c r="P937" s="208">
        <v>6667.48</v>
      </c>
      <c r="Q937" s="208">
        <v>4036.28</v>
      </c>
      <c r="R937" s="208"/>
      <c r="S937" s="202"/>
      <c r="T937" s="202"/>
      <c r="U937" s="214">
        <v>101.627478991597</v>
      </c>
      <c r="V937" s="214">
        <v>69.992956521739103</v>
      </c>
      <c r="W937" s="214">
        <v>67.702982456140305</v>
      </c>
      <c r="X937" s="214">
        <v>60.067387387387399</v>
      </c>
      <c r="Y937" s="214">
        <v>35.405964912280702</v>
      </c>
      <c r="Z937" s="214"/>
      <c r="AA937" s="202"/>
      <c r="AB937" s="212"/>
      <c r="AC937" s="212"/>
      <c r="AD937" s="213"/>
      <c r="AE937" s="215"/>
      <c r="AF937" s="215"/>
      <c r="AG937" s="215"/>
      <c r="AH937" s="215"/>
      <c r="AI937" s="215"/>
      <c r="AJ937" s="215"/>
      <c r="AK937" s="202"/>
      <c r="AL937" s="202"/>
      <c r="AM937" s="216"/>
      <c r="AN937" s="215"/>
      <c r="AO937" s="215"/>
      <c r="AP937" s="215"/>
      <c r="AQ937" s="215"/>
      <c r="AR937" s="215"/>
      <c r="AS937" s="202"/>
      <c r="AT937" s="202"/>
      <c r="AU937" s="216"/>
      <c r="AV937" s="215"/>
      <c r="AW937" s="215"/>
      <c r="AX937" s="215"/>
      <c r="AY937" s="215"/>
      <c r="AZ937" s="215"/>
      <c r="BA937" s="202"/>
    </row>
    <row r="938" spans="1:53" s="211" customFormat="1">
      <c r="A938" s="202"/>
      <c r="B938" s="208" t="s">
        <v>410</v>
      </c>
      <c r="C938" s="208"/>
      <c r="D938" s="209" t="s">
        <v>98</v>
      </c>
      <c r="E938" s="208">
        <v>928</v>
      </c>
      <c r="F938" s="208">
        <v>585</v>
      </c>
      <c r="G938" s="208">
        <v>437</v>
      </c>
      <c r="H938" s="208">
        <v>288</v>
      </c>
      <c r="I938" s="208">
        <v>231</v>
      </c>
      <c r="J938" s="208"/>
      <c r="K938" s="202"/>
      <c r="L938" s="202"/>
      <c r="M938" s="208">
        <v>96870.600000000195</v>
      </c>
      <c r="N938" s="208">
        <v>82813.110000000102</v>
      </c>
      <c r="O938" s="208">
        <v>83632.7</v>
      </c>
      <c r="P938" s="208">
        <v>55003</v>
      </c>
      <c r="Q938" s="208">
        <v>77734.039999999994</v>
      </c>
      <c r="R938" s="208"/>
      <c r="S938" s="202"/>
      <c r="T938" s="202"/>
      <c r="U938" s="208">
        <v>89.199447513812302</v>
      </c>
      <c r="V938" s="208">
        <v>80.245261627907098</v>
      </c>
      <c r="W938" s="208">
        <v>80.416057692307703</v>
      </c>
      <c r="X938" s="208">
        <v>57.235171696149798</v>
      </c>
      <c r="Y938" s="208">
        <v>72.648635514018693</v>
      </c>
      <c r="Z938" s="208"/>
      <c r="AA938" s="202"/>
      <c r="AB938" s="208"/>
      <c r="AC938" s="208"/>
      <c r="AD938" s="209"/>
      <c r="AE938" s="210"/>
      <c r="AF938" s="210"/>
      <c r="AG938" s="210"/>
      <c r="AH938" s="210"/>
      <c r="AI938" s="210"/>
      <c r="AJ938" s="210"/>
      <c r="AK938" s="202"/>
      <c r="AL938" s="202"/>
      <c r="AM938" s="210"/>
      <c r="AN938" s="210"/>
      <c r="AO938" s="210"/>
      <c r="AP938" s="210"/>
      <c r="AQ938" s="210"/>
      <c r="AR938" s="210"/>
      <c r="AS938" s="202"/>
      <c r="AT938" s="202"/>
      <c r="AU938" s="210"/>
      <c r="AV938" s="210"/>
      <c r="AW938" s="210"/>
      <c r="AX938" s="210"/>
      <c r="AY938" s="210"/>
      <c r="AZ938" s="210"/>
      <c r="BA938" s="202"/>
    </row>
    <row r="939" spans="1:53" s="211" customFormat="1">
      <c r="A939" s="202"/>
      <c r="B939" s="208" t="s">
        <v>411</v>
      </c>
      <c r="C939" s="208"/>
      <c r="D939" s="209" t="s">
        <v>91</v>
      </c>
      <c r="E939" s="208">
        <v>66</v>
      </c>
      <c r="F939" s="208">
        <v>29</v>
      </c>
      <c r="G939" s="208">
        <v>27</v>
      </c>
      <c r="H939" s="208">
        <v>18</v>
      </c>
      <c r="I939" s="208">
        <v>17</v>
      </c>
      <c r="J939" s="208"/>
      <c r="K939" s="202"/>
      <c r="L939" s="202"/>
      <c r="M939" s="208">
        <v>7812.54</v>
      </c>
      <c r="N939" s="208">
        <v>3466</v>
      </c>
      <c r="O939" s="208">
        <v>4498.17</v>
      </c>
      <c r="P939" s="208">
        <v>3517.9</v>
      </c>
      <c r="Q939" s="208">
        <v>5592.22</v>
      </c>
      <c r="R939" s="208"/>
      <c r="S939" s="202"/>
      <c r="T939" s="202"/>
      <c r="U939" s="208">
        <v>108.50749999999999</v>
      </c>
      <c r="V939" s="208">
        <v>51.731343283582099</v>
      </c>
      <c r="W939" s="208">
        <v>68.154090909090897</v>
      </c>
      <c r="X939" s="208">
        <v>56.740322580645199</v>
      </c>
      <c r="Y939" s="208">
        <v>86.034153846153899</v>
      </c>
      <c r="Z939" s="208"/>
      <c r="AA939" s="202"/>
      <c r="AB939" s="208"/>
      <c r="AC939" s="208"/>
      <c r="AD939" s="209"/>
      <c r="AE939" s="210"/>
      <c r="AF939" s="210"/>
      <c r="AG939" s="210"/>
      <c r="AH939" s="210"/>
      <c r="AI939" s="210"/>
      <c r="AJ939" s="210"/>
      <c r="AK939" s="202"/>
      <c r="AL939" s="202"/>
      <c r="AM939" s="210"/>
      <c r="AN939" s="210"/>
      <c r="AO939" s="210"/>
      <c r="AP939" s="210"/>
      <c r="AQ939" s="210"/>
      <c r="AR939" s="210"/>
      <c r="AS939" s="202"/>
      <c r="AT939" s="202"/>
      <c r="AU939" s="210"/>
      <c r="AV939" s="210"/>
      <c r="AW939" s="210"/>
      <c r="AX939" s="210"/>
      <c r="AY939" s="210"/>
      <c r="AZ939" s="210"/>
      <c r="BA939" s="202"/>
    </row>
    <row r="940" spans="1:53" s="211" customFormat="1">
      <c r="A940" s="202"/>
      <c r="B940" s="208" t="s">
        <v>412</v>
      </c>
      <c r="C940" s="208"/>
      <c r="D940" s="209" t="s">
        <v>254</v>
      </c>
      <c r="E940" s="208">
        <v>18</v>
      </c>
      <c r="F940" s="208">
        <v>6</v>
      </c>
      <c r="G940" s="208">
        <v>5</v>
      </c>
      <c r="H940" s="208">
        <v>3</v>
      </c>
      <c r="I940" s="208">
        <v>1</v>
      </c>
      <c r="J940" s="208"/>
      <c r="K940" s="202"/>
      <c r="L940" s="202"/>
      <c r="M940" s="208">
        <v>3161.08</v>
      </c>
      <c r="N940" s="208">
        <v>1742.1</v>
      </c>
      <c r="O940" s="208">
        <v>1433.96</v>
      </c>
      <c r="P940" s="208">
        <v>775.66</v>
      </c>
      <c r="Q940" s="208">
        <v>117.45</v>
      </c>
      <c r="R940" s="208"/>
      <c r="S940" s="202"/>
      <c r="T940" s="202"/>
      <c r="U940" s="208">
        <v>166.37263157894699</v>
      </c>
      <c r="V940" s="208">
        <v>91.689473684210498</v>
      </c>
      <c r="W940" s="208">
        <v>75.4715789473684</v>
      </c>
      <c r="X940" s="208">
        <v>45.627058823529403</v>
      </c>
      <c r="Y940" s="208">
        <v>6.5250000000000004</v>
      </c>
      <c r="Z940" s="208"/>
      <c r="AA940" s="202"/>
      <c r="AB940" s="208"/>
      <c r="AC940" s="208"/>
      <c r="AD940" s="209"/>
      <c r="AE940" s="210"/>
      <c r="AF940" s="210"/>
      <c r="AG940" s="210"/>
      <c r="AH940" s="210"/>
      <c r="AI940" s="210"/>
      <c r="AJ940" s="210"/>
      <c r="AK940" s="202"/>
      <c r="AL940" s="202"/>
      <c r="AM940" s="210"/>
      <c r="AN940" s="210"/>
      <c r="AO940" s="210"/>
      <c r="AP940" s="210"/>
      <c r="AQ940" s="210"/>
      <c r="AR940" s="210"/>
      <c r="AS940" s="202"/>
      <c r="AT940" s="202"/>
      <c r="AU940" s="210"/>
      <c r="AV940" s="210"/>
      <c r="AW940" s="210"/>
      <c r="AX940" s="210"/>
      <c r="AY940" s="210"/>
      <c r="AZ940" s="210"/>
      <c r="BA940" s="202"/>
    </row>
    <row r="941" spans="1:53" s="211" customFormat="1">
      <c r="A941" s="202"/>
      <c r="B941" s="208" t="s">
        <v>413</v>
      </c>
      <c r="C941" s="208"/>
      <c r="D941" s="209" t="s">
        <v>93</v>
      </c>
      <c r="E941" s="208">
        <v>1</v>
      </c>
      <c r="F941" s="208">
        <v>1</v>
      </c>
      <c r="G941" s="208">
        <v>1</v>
      </c>
      <c r="H941" s="208">
        <v>1</v>
      </c>
      <c r="I941" s="208">
        <v>1</v>
      </c>
      <c r="J941" s="208"/>
      <c r="K941" s="202"/>
      <c r="L941" s="202"/>
      <c r="M941" s="208">
        <v>52.47</v>
      </c>
      <c r="N941" s="208">
        <v>53.11</v>
      </c>
      <c r="O941" s="208">
        <v>59.61</v>
      </c>
      <c r="P941" s="208">
        <v>91.39</v>
      </c>
      <c r="Q941" s="208">
        <v>292.3</v>
      </c>
      <c r="R941" s="208"/>
      <c r="S941" s="202"/>
      <c r="T941" s="202"/>
      <c r="U941" s="208">
        <v>52.47</v>
      </c>
      <c r="V941" s="208">
        <v>53.11</v>
      </c>
      <c r="W941" s="208">
        <v>59.61</v>
      </c>
      <c r="X941" s="208">
        <v>91.39</v>
      </c>
      <c r="Y941" s="208">
        <v>292.3</v>
      </c>
      <c r="Z941" s="208"/>
      <c r="AA941" s="202"/>
      <c r="AB941" s="208"/>
      <c r="AC941" s="208"/>
      <c r="AD941" s="209"/>
      <c r="AE941" s="210"/>
      <c r="AF941" s="210"/>
      <c r="AG941" s="210"/>
      <c r="AH941" s="210"/>
      <c r="AI941" s="210"/>
      <c r="AJ941" s="210"/>
      <c r="AK941" s="202"/>
      <c r="AL941" s="202"/>
      <c r="AM941" s="210"/>
      <c r="AN941" s="210"/>
      <c r="AO941" s="210"/>
      <c r="AP941" s="210"/>
      <c r="AQ941" s="210"/>
      <c r="AR941" s="210"/>
      <c r="AS941" s="202"/>
      <c r="AT941" s="202"/>
      <c r="AU941" s="210"/>
      <c r="AV941" s="210"/>
      <c r="AW941" s="210"/>
      <c r="AX941" s="210"/>
      <c r="AY941" s="210"/>
      <c r="AZ941" s="210"/>
      <c r="BA941" s="202"/>
    </row>
    <row r="942" spans="1:53" s="211" customFormat="1">
      <c r="A942" s="202"/>
      <c r="B942" s="208" t="s">
        <v>413</v>
      </c>
      <c r="C942" s="208"/>
      <c r="D942" s="209" t="s">
        <v>87</v>
      </c>
      <c r="E942" s="208">
        <v>190</v>
      </c>
      <c r="F942" s="208">
        <v>125</v>
      </c>
      <c r="G942" s="208">
        <v>94</v>
      </c>
      <c r="H942" s="208">
        <v>64</v>
      </c>
      <c r="I942" s="208">
        <v>56</v>
      </c>
      <c r="J942" s="208"/>
      <c r="K942" s="202"/>
      <c r="L942" s="202"/>
      <c r="M942" s="208">
        <v>15039.24</v>
      </c>
      <c r="N942" s="208">
        <v>13250.06</v>
      </c>
      <c r="O942" s="208">
        <v>13799.44</v>
      </c>
      <c r="P942" s="208">
        <v>9346.89</v>
      </c>
      <c r="Q942" s="208">
        <v>18437.18</v>
      </c>
      <c r="R942" s="208"/>
      <c r="S942" s="202"/>
      <c r="T942" s="202"/>
      <c r="U942" s="208">
        <v>71.276018957345997</v>
      </c>
      <c r="V942" s="208">
        <v>66.250299999999996</v>
      </c>
      <c r="W942" s="208">
        <v>69.343919597989995</v>
      </c>
      <c r="X942" s="208">
        <v>49.983368983957199</v>
      </c>
      <c r="Y942" s="208">
        <v>88.216172248803801</v>
      </c>
      <c r="Z942" s="208"/>
      <c r="AA942" s="202"/>
      <c r="AB942" s="208"/>
      <c r="AC942" s="208"/>
      <c r="AD942" s="209"/>
      <c r="AE942" s="210"/>
      <c r="AF942" s="210"/>
      <c r="AG942" s="210"/>
      <c r="AH942" s="210"/>
      <c r="AI942" s="210"/>
      <c r="AJ942" s="210"/>
      <c r="AK942" s="202"/>
      <c r="AL942" s="202"/>
      <c r="AM942" s="210"/>
      <c r="AN942" s="210"/>
      <c r="AO942" s="210"/>
      <c r="AP942" s="210"/>
      <c r="AQ942" s="210"/>
      <c r="AR942" s="210"/>
      <c r="AS942" s="202"/>
      <c r="AT942" s="202"/>
      <c r="AU942" s="210"/>
      <c r="AV942" s="210"/>
      <c r="AW942" s="210"/>
      <c r="AX942" s="210"/>
      <c r="AY942" s="210"/>
      <c r="AZ942" s="210"/>
      <c r="BA942" s="202"/>
    </row>
    <row r="943" spans="1:53" s="211" customFormat="1">
      <c r="A943" s="202"/>
      <c r="B943" s="208" t="s">
        <v>414</v>
      </c>
      <c r="C943" s="208"/>
      <c r="D943" s="209" t="s">
        <v>136</v>
      </c>
      <c r="E943" s="208">
        <v>31</v>
      </c>
      <c r="F943" s="208">
        <v>19</v>
      </c>
      <c r="G943" s="208">
        <v>12</v>
      </c>
      <c r="H943" s="208">
        <v>9</v>
      </c>
      <c r="I943" s="208">
        <v>2</v>
      </c>
      <c r="J943" s="208"/>
      <c r="K943" s="202"/>
      <c r="L943" s="202"/>
      <c r="M943" s="208">
        <v>2055.86</v>
      </c>
      <c r="N943" s="208">
        <v>1515.54</v>
      </c>
      <c r="O943" s="208">
        <v>1336.48</v>
      </c>
      <c r="P943" s="208">
        <v>699.48</v>
      </c>
      <c r="Q943" s="208">
        <v>192.04</v>
      </c>
      <c r="R943" s="208"/>
      <c r="S943" s="202"/>
      <c r="T943" s="202"/>
      <c r="U943" s="208">
        <v>64.245625000000004</v>
      </c>
      <c r="V943" s="208">
        <v>47.360624999999999</v>
      </c>
      <c r="W943" s="208">
        <v>43.112258064516098</v>
      </c>
      <c r="X943" s="208">
        <v>24.12</v>
      </c>
      <c r="Y943" s="208">
        <v>6.62206896551724</v>
      </c>
      <c r="Z943" s="208"/>
      <c r="AA943" s="202"/>
      <c r="AB943" s="208"/>
      <c r="AC943" s="208"/>
      <c r="AD943" s="209"/>
      <c r="AE943" s="210"/>
      <c r="AF943" s="210"/>
      <c r="AG943" s="210"/>
      <c r="AH943" s="210"/>
      <c r="AI943" s="210"/>
      <c r="AJ943" s="210"/>
      <c r="AK943" s="202"/>
      <c r="AL943" s="202"/>
      <c r="AM943" s="210"/>
      <c r="AN943" s="210"/>
      <c r="AO943" s="210"/>
      <c r="AP943" s="210"/>
      <c r="AQ943" s="210"/>
      <c r="AR943" s="210"/>
      <c r="AS943" s="202"/>
      <c r="AT943" s="202"/>
      <c r="AU943" s="210"/>
      <c r="AV943" s="210"/>
      <c r="AW943" s="210"/>
      <c r="AX943" s="210"/>
      <c r="AY943" s="210"/>
      <c r="AZ943" s="210"/>
      <c r="BA943" s="202"/>
    </row>
    <row r="944" spans="1:53" s="211" customFormat="1">
      <c r="A944" s="202"/>
      <c r="B944" s="208" t="s">
        <v>415</v>
      </c>
      <c r="C944" s="208"/>
      <c r="D944" s="209" t="s">
        <v>416</v>
      </c>
      <c r="E944" s="208">
        <v>43</v>
      </c>
      <c r="F944" s="208">
        <v>34</v>
      </c>
      <c r="G944" s="208">
        <v>23</v>
      </c>
      <c r="H944" s="208">
        <v>12</v>
      </c>
      <c r="I944" s="208">
        <v>11</v>
      </c>
      <c r="J944" s="208"/>
      <c r="K944" s="202"/>
      <c r="L944" s="202"/>
      <c r="M944" s="208">
        <v>5284.87</v>
      </c>
      <c r="N944" s="208">
        <v>4671.45</v>
      </c>
      <c r="O944" s="208">
        <v>4998.93</v>
      </c>
      <c r="P944" s="208">
        <v>2039.82</v>
      </c>
      <c r="Q944" s="208">
        <v>3983.34</v>
      </c>
      <c r="R944" s="208"/>
      <c r="S944" s="202"/>
      <c r="T944" s="202"/>
      <c r="U944" s="208">
        <v>101.63211538461501</v>
      </c>
      <c r="V944" s="208">
        <v>89.8355769230769</v>
      </c>
      <c r="W944" s="208">
        <v>96.133269230769301</v>
      </c>
      <c r="X944" s="208">
        <v>38.487169811320797</v>
      </c>
      <c r="Y944" s="208">
        <v>73.765555555555594</v>
      </c>
      <c r="Z944" s="208"/>
      <c r="AA944" s="202"/>
      <c r="AB944" s="208"/>
      <c r="AC944" s="208"/>
      <c r="AD944" s="209"/>
      <c r="AE944" s="210"/>
      <c r="AF944" s="210"/>
      <c r="AG944" s="210"/>
      <c r="AH944" s="210"/>
      <c r="AI944" s="210"/>
      <c r="AJ944" s="210"/>
      <c r="AK944" s="202"/>
      <c r="AL944" s="202"/>
      <c r="AM944" s="210"/>
      <c r="AN944" s="210"/>
      <c r="AO944" s="210"/>
      <c r="AP944" s="210"/>
      <c r="AQ944" s="210"/>
      <c r="AR944" s="210"/>
      <c r="AS944" s="202"/>
      <c r="AT944" s="202"/>
      <c r="AU944" s="210"/>
      <c r="AV944" s="210"/>
      <c r="AW944" s="210"/>
      <c r="AX944" s="210"/>
      <c r="AY944" s="210"/>
      <c r="AZ944" s="210"/>
      <c r="BA944" s="202"/>
    </row>
    <row r="945" spans="1:53" s="211" customFormat="1">
      <c r="A945" s="202"/>
      <c r="B945" s="208" t="s">
        <v>415</v>
      </c>
      <c r="C945" s="208"/>
      <c r="D945" s="209" t="s">
        <v>117</v>
      </c>
      <c r="E945" s="208"/>
      <c r="F945" s="208"/>
      <c r="G945" s="208">
        <v>1</v>
      </c>
      <c r="H945" s="208">
        <v>1</v>
      </c>
      <c r="I945" s="208">
        <v>1</v>
      </c>
      <c r="J945" s="208"/>
      <c r="K945" s="202"/>
      <c r="L945" s="202"/>
      <c r="M945" s="208">
        <v>0</v>
      </c>
      <c r="N945" s="208">
        <v>0</v>
      </c>
      <c r="O945" s="208">
        <v>100.24</v>
      </c>
      <c r="P945" s="208">
        <v>146.19</v>
      </c>
      <c r="Q945" s="208">
        <v>585.1</v>
      </c>
      <c r="R945" s="208"/>
      <c r="S945" s="202"/>
      <c r="T945" s="202"/>
      <c r="U945" s="208">
        <v>0</v>
      </c>
      <c r="V945" s="208">
        <v>0</v>
      </c>
      <c r="W945" s="208">
        <v>100.24</v>
      </c>
      <c r="X945" s="208">
        <v>146.19</v>
      </c>
      <c r="Y945" s="208">
        <v>585.1</v>
      </c>
      <c r="Z945" s="208"/>
      <c r="AA945" s="202"/>
      <c r="AB945" s="208"/>
      <c r="AC945" s="208"/>
      <c r="AD945" s="209"/>
      <c r="AE945" s="210"/>
      <c r="AF945" s="210"/>
      <c r="AG945" s="210"/>
      <c r="AH945" s="210"/>
      <c r="AI945" s="210"/>
      <c r="AJ945" s="210"/>
      <c r="AK945" s="202"/>
      <c r="AL945" s="202"/>
      <c r="AM945" s="210"/>
      <c r="AN945" s="210"/>
      <c r="AO945" s="210"/>
      <c r="AP945" s="210"/>
      <c r="AQ945" s="210"/>
      <c r="AR945" s="210"/>
      <c r="AS945" s="202"/>
      <c r="AT945" s="202"/>
      <c r="AU945" s="210"/>
      <c r="AV945" s="210"/>
      <c r="AW945" s="210"/>
      <c r="AX945" s="210"/>
      <c r="AY945" s="210"/>
      <c r="AZ945" s="210"/>
      <c r="BA945" s="202"/>
    </row>
    <row r="946" spans="1:53" s="211" customFormat="1">
      <c r="A946" s="202"/>
      <c r="B946" s="208" t="s">
        <v>417</v>
      </c>
      <c r="C946" s="208"/>
      <c r="D946" s="209" t="s">
        <v>194</v>
      </c>
      <c r="E946" s="208">
        <v>2278</v>
      </c>
      <c r="F946" s="208">
        <v>1419</v>
      </c>
      <c r="G946" s="208">
        <v>1045</v>
      </c>
      <c r="H946" s="208">
        <v>838</v>
      </c>
      <c r="I946" s="208">
        <v>744</v>
      </c>
      <c r="J946" s="208"/>
      <c r="K946" s="202"/>
      <c r="L946" s="202"/>
      <c r="M946" s="208">
        <v>197258.39</v>
      </c>
      <c r="N946" s="208">
        <v>123399.15</v>
      </c>
      <c r="O946" s="208">
        <v>127691.04</v>
      </c>
      <c r="P946" s="208">
        <v>127477.31</v>
      </c>
      <c r="Q946" s="208">
        <v>209390.9</v>
      </c>
      <c r="R946" s="208"/>
      <c r="S946" s="202"/>
      <c r="T946" s="202"/>
      <c r="U946" s="208">
        <v>77.538675314465294</v>
      </c>
      <c r="V946" s="208">
        <v>48.127593603744202</v>
      </c>
      <c r="W946" s="208">
        <v>49.976923679060697</v>
      </c>
      <c r="X946" s="208">
        <v>51.319367954911499</v>
      </c>
      <c r="Y946" s="208">
        <v>78.570694183865001</v>
      </c>
      <c r="Z946" s="208"/>
      <c r="AA946" s="202"/>
      <c r="AB946" s="208"/>
      <c r="AC946" s="208"/>
      <c r="AD946" s="209"/>
      <c r="AE946" s="210"/>
      <c r="AF946" s="210"/>
      <c r="AG946" s="210"/>
      <c r="AH946" s="210"/>
      <c r="AI946" s="210"/>
      <c r="AJ946" s="210"/>
      <c r="AK946" s="202"/>
      <c r="AL946" s="202"/>
      <c r="AM946" s="210"/>
      <c r="AN946" s="210"/>
      <c r="AO946" s="210"/>
      <c r="AP946" s="210"/>
      <c r="AQ946" s="210"/>
      <c r="AR946" s="210"/>
      <c r="AS946" s="202"/>
      <c r="AT946" s="202"/>
      <c r="AU946" s="210"/>
      <c r="AV946" s="210"/>
      <c r="AW946" s="210"/>
      <c r="AX946" s="210"/>
      <c r="AY946" s="210"/>
      <c r="AZ946" s="210"/>
      <c r="BA946" s="202"/>
    </row>
    <row r="947" spans="1:53" s="211" customFormat="1" ht="13" thickBot="1">
      <c r="A947" s="202"/>
      <c r="B947" s="212" t="s">
        <v>418</v>
      </c>
      <c r="C947" s="212"/>
      <c r="D947" s="213" t="s">
        <v>120</v>
      </c>
      <c r="E947" s="212">
        <v>1694</v>
      </c>
      <c r="F947" s="212">
        <v>922</v>
      </c>
      <c r="G947" s="212">
        <v>690</v>
      </c>
      <c r="H947" s="212">
        <v>447</v>
      </c>
      <c r="I947" s="212">
        <v>429</v>
      </c>
      <c r="J947" s="212"/>
      <c r="K947" s="202"/>
      <c r="L947" s="202"/>
      <c r="M947" s="212">
        <v>222227.93</v>
      </c>
      <c r="N947" s="208">
        <v>133281.53</v>
      </c>
      <c r="O947" s="208">
        <v>132644.22</v>
      </c>
      <c r="P947" s="208">
        <v>85459.64</v>
      </c>
      <c r="Q947" s="208">
        <v>153124.04999999999</v>
      </c>
      <c r="R947" s="208"/>
      <c r="S947" s="202"/>
      <c r="T947" s="202"/>
      <c r="U947" s="214">
        <v>117.332592397043</v>
      </c>
      <c r="V947" s="214">
        <v>69.707913179916403</v>
      </c>
      <c r="W947" s="214">
        <v>67.779366377107806</v>
      </c>
      <c r="X947" s="214">
        <v>48.83408</v>
      </c>
      <c r="Y947" s="214">
        <v>76.715455911823597</v>
      </c>
      <c r="Z947" s="214"/>
      <c r="AA947" s="202"/>
      <c r="AB947" s="212"/>
      <c r="AC947" s="212"/>
      <c r="AD947" s="213"/>
      <c r="AE947" s="215"/>
      <c r="AF947" s="215"/>
      <c r="AG947" s="215"/>
      <c r="AH947" s="215"/>
      <c r="AI947" s="215"/>
      <c r="AJ947" s="215"/>
      <c r="AK947" s="202"/>
      <c r="AL947" s="202"/>
      <c r="AM947" s="216"/>
      <c r="AN947" s="215"/>
      <c r="AO947" s="215"/>
      <c r="AP947" s="215"/>
      <c r="AQ947" s="215"/>
      <c r="AR947" s="215"/>
      <c r="AS947" s="202"/>
      <c r="AT947" s="202"/>
      <c r="AU947" s="216"/>
      <c r="AV947" s="215"/>
      <c r="AW947" s="215"/>
      <c r="AX947" s="215"/>
      <c r="AY947" s="215"/>
      <c r="AZ947" s="215"/>
      <c r="BA947" s="202"/>
    </row>
    <row r="948" spans="1:53" s="211" customFormat="1">
      <c r="A948" s="202"/>
      <c r="B948" s="208" t="s">
        <v>419</v>
      </c>
      <c r="C948" s="208"/>
      <c r="D948" s="209" t="s">
        <v>127</v>
      </c>
      <c r="E948" s="208">
        <v>14</v>
      </c>
      <c r="F948" s="208">
        <v>6</v>
      </c>
      <c r="G948" s="208">
        <v>6</v>
      </c>
      <c r="H948" s="208">
        <v>3</v>
      </c>
      <c r="I948" s="208"/>
      <c r="J948" s="208"/>
      <c r="K948" s="202"/>
      <c r="L948" s="202"/>
      <c r="M948" s="208">
        <v>993.25</v>
      </c>
      <c r="N948" s="208">
        <v>709.25</v>
      </c>
      <c r="O948" s="208">
        <v>858.59</v>
      </c>
      <c r="P948" s="208">
        <v>182.31</v>
      </c>
      <c r="Q948" s="208">
        <v>0</v>
      </c>
      <c r="R948" s="208"/>
      <c r="S948" s="202"/>
      <c r="T948" s="202"/>
      <c r="U948" s="208">
        <v>62.078125</v>
      </c>
      <c r="V948" s="208">
        <v>47.283333333333303</v>
      </c>
      <c r="W948" s="208">
        <v>57.239333333333299</v>
      </c>
      <c r="X948" s="208">
        <v>12.154</v>
      </c>
      <c r="Y948" s="208">
        <v>0</v>
      </c>
      <c r="Z948" s="208"/>
      <c r="AA948" s="202"/>
      <c r="AB948" s="208"/>
      <c r="AC948" s="208"/>
      <c r="AD948" s="209"/>
      <c r="AE948" s="210"/>
      <c r="AF948" s="210"/>
      <c r="AG948" s="210"/>
      <c r="AH948" s="210"/>
      <c r="AI948" s="210"/>
      <c r="AJ948" s="210"/>
      <c r="AK948" s="202"/>
      <c r="AL948" s="202"/>
      <c r="AM948" s="210"/>
      <c r="AN948" s="210"/>
      <c r="AO948" s="210"/>
      <c r="AP948" s="210"/>
      <c r="AQ948" s="210"/>
      <c r="AR948" s="210"/>
      <c r="AS948" s="202"/>
      <c r="AT948" s="202"/>
      <c r="AU948" s="210"/>
      <c r="AV948" s="210"/>
      <c r="AW948" s="210"/>
      <c r="AX948" s="210"/>
      <c r="AY948" s="210"/>
      <c r="AZ948" s="210"/>
      <c r="BA948" s="202"/>
    </row>
    <row r="949" spans="1:53" s="211" customFormat="1">
      <c r="A949" s="202"/>
      <c r="B949" s="208" t="s">
        <v>423</v>
      </c>
      <c r="C949" s="208"/>
      <c r="D949" s="209" t="s">
        <v>422</v>
      </c>
      <c r="E949" s="208">
        <v>781</v>
      </c>
      <c r="F949" s="208">
        <v>551</v>
      </c>
      <c r="G949" s="208">
        <v>446</v>
      </c>
      <c r="H949" s="208">
        <v>262</v>
      </c>
      <c r="I949" s="208">
        <v>249</v>
      </c>
      <c r="J949" s="208"/>
      <c r="K949" s="202"/>
      <c r="L949" s="202"/>
      <c r="M949" s="208">
        <v>50641.440000000097</v>
      </c>
      <c r="N949" s="208">
        <v>47499.6</v>
      </c>
      <c r="O949" s="208">
        <v>59631.699999999903</v>
      </c>
      <c r="P949" s="208">
        <v>34908.65</v>
      </c>
      <c r="Q949" s="208">
        <v>61630.239999999998</v>
      </c>
      <c r="R949" s="208"/>
      <c r="S949" s="202"/>
      <c r="T949" s="202"/>
      <c r="U949" s="208">
        <v>58.817003484320601</v>
      </c>
      <c r="V949" s="208">
        <v>56.279146919431298</v>
      </c>
      <c r="W949" s="208">
        <v>71.415209580838294</v>
      </c>
      <c r="X949" s="208">
        <v>47.494761904761901</v>
      </c>
      <c r="Y949" s="208">
        <v>74.253301204819294</v>
      </c>
      <c r="Z949" s="208"/>
      <c r="AA949" s="202"/>
      <c r="AB949" s="208"/>
      <c r="AC949" s="208"/>
      <c r="AD949" s="209"/>
      <c r="AE949" s="210"/>
      <c r="AF949" s="210"/>
      <c r="AG949" s="210"/>
      <c r="AH949" s="210"/>
      <c r="AI949" s="210"/>
      <c r="AJ949" s="210"/>
      <c r="AK949" s="202"/>
      <c r="AL949" s="202"/>
      <c r="AM949" s="210"/>
      <c r="AN949" s="210"/>
      <c r="AO949" s="210"/>
      <c r="AP949" s="210"/>
      <c r="AQ949" s="210"/>
      <c r="AR949" s="210"/>
      <c r="AS949" s="202"/>
      <c r="AT949" s="202"/>
      <c r="AU949" s="210"/>
      <c r="AV949" s="210"/>
      <c r="AW949" s="210"/>
      <c r="AX949" s="210"/>
      <c r="AY949" s="210"/>
      <c r="AZ949" s="210"/>
      <c r="BA949" s="202"/>
    </row>
    <row r="950" spans="1:53" s="211" customFormat="1">
      <c r="A950" s="202"/>
      <c r="B950" s="208" t="s">
        <v>425</v>
      </c>
      <c r="C950" s="208"/>
      <c r="D950" s="209" t="s">
        <v>175</v>
      </c>
      <c r="E950" s="208">
        <v>835</v>
      </c>
      <c r="F950" s="208">
        <v>544</v>
      </c>
      <c r="G950" s="208">
        <v>380</v>
      </c>
      <c r="H950" s="208">
        <v>289</v>
      </c>
      <c r="I950" s="208">
        <v>278</v>
      </c>
      <c r="J950" s="208"/>
      <c r="K950" s="202"/>
      <c r="L950" s="202"/>
      <c r="M950" s="208">
        <v>78080.67</v>
      </c>
      <c r="N950" s="208">
        <v>56164.09</v>
      </c>
      <c r="O950" s="208">
        <v>51570.64</v>
      </c>
      <c r="P950" s="208">
        <v>61654.04</v>
      </c>
      <c r="Q950" s="208">
        <v>114496.3</v>
      </c>
      <c r="R950" s="208"/>
      <c r="S950" s="202"/>
      <c r="T950" s="202"/>
      <c r="U950" s="208">
        <v>81.164937629937597</v>
      </c>
      <c r="V950" s="208">
        <v>59.1823919915701</v>
      </c>
      <c r="W950" s="208">
        <v>55.214817987152003</v>
      </c>
      <c r="X950" s="208">
        <v>67.161263616557704</v>
      </c>
      <c r="Y950" s="208">
        <v>115.76976744186</v>
      </c>
      <c r="Z950" s="208"/>
      <c r="AA950" s="202"/>
      <c r="AB950" s="208"/>
      <c r="AC950" s="208"/>
      <c r="AD950" s="209"/>
      <c r="AE950" s="210"/>
      <c r="AF950" s="210"/>
      <c r="AG950" s="210"/>
      <c r="AH950" s="210"/>
      <c r="AI950" s="210"/>
      <c r="AJ950" s="210"/>
      <c r="AK950" s="202"/>
      <c r="AL950" s="202"/>
      <c r="AM950" s="210"/>
      <c r="AN950" s="210"/>
      <c r="AO950" s="210"/>
      <c r="AP950" s="210"/>
      <c r="AQ950" s="210"/>
      <c r="AR950" s="210"/>
      <c r="AS950" s="202"/>
      <c r="AT950" s="202"/>
      <c r="AU950" s="210"/>
      <c r="AV950" s="210"/>
      <c r="AW950" s="210"/>
      <c r="AX950" s="210"/>
      <c r="AY950" s="210"/>
      <c r="AZ950" s="210"/>
      <c r="BA950" s="202"/>
    </row>
    <row r="951" spans="1:53" s="211" customFormat="1">
      <c r="A951" s="202"/>
      <c r="B951" s="208" t="s">
        <v>426</v>
      </c>
      <c r="C951" s="208"/>
      <c r="D951" s="209" t="s">
        <v>254</v>
      </c>
      <c r="E951" s="208">
        <v>246</v>
      </c>
      <c r="F951" s="208">
        <v>134</v>
      </c>
      <c r="G951" s="208">
        <v>107</v>
      </c>
      <c r="H951" s="208">
        <v>61</v>
      </c>
      <c r="I951" s="208">
        <v>73</v>
      </c>
      <c r="J951" s="208"/>
      <c r="K951" s="202"/>
      <c r="L951" s="202"/>
      <c r="M951" s="208">
        <v>38620.620000000003</v>
      </c>
      <c r="N951" s="208">
        <v>21245.73</v>
      </c>
      <c r="O951" s="208">
        <v>23556.81</v>
      </c>
      <c r="P951" s="208">
        <v>12550.9</v>
      </c>
      <c r="Q951" s="208">
        <v>52695.15</v>
      </c>
      <c r="R951" s="208"/>
      <c r="S951" s="202"/>
      <c r="T951" s="202"/>
      <c r="U951" s="208">
        <v>131.36265306122499</v>
      </c>
      <c r="V951" s="208">
        <v>76.977282608695702</v>
      </c>
      <c r="W951" s="208">
        <v>81.794479166666704</v>
      </c>
      <c r="X951" s="208">
        <v>46.484814814814797</v>
      </c>
      <c r="Y951" s="208">
        <v>177.42474747474699</v>
      </c>
      <c r="Z951" s="208"/>
      <c r="AA951" s="202"/>
      <c r="AB951" s="208"/>
      <c r="AC951" s="208"/>
      <c r="AD951" s="209"/>
      <c r="AE951" s="210"/>
      <c r="AF951" s="210"/>
      <c r="AG951" s="210"/>
      <c r="AH951" s="210"/>
      <c r="AI951" s="210"/>
      <c r="AJ951" s="210"/>
      <c r="AK951" s="202"/>
      <c r="AL951" s="202"/>
      <c r="AM951" s="210"/>
      <c r="AN951" s="210"/>
      <c r="AO951" s="210"/>
      <c r="AP951" s="210"/>
      <c r="AQ951" s="210"/>
      <c r="AR951" s="210"/>
      <c r="AS951" s="202"/>
      <c r="AT951" s="202"/>
      <c r="AU951" s="210"/>
      <c r="AV951" s="210"/>
      <c r="AW951" s="210"/>
      <c r="AX951" s="210"/>
      <c r="AY951" s="210"/>
      <c r="AZ951" s="210"/>
      <c r="BA951" s="202"/>
    </row>
    <row r="952" spans="1:53" s="211" customFormat="1">
      <c r="A952" s="202"/>
      <c r="B952" s="208" t="s">
        <v>427</v>
      </c>
      <c r="C952" s="208"/>
      <c r="D952" s="209" t="s">
        <v>428</v>
      </c>
      <c r="E952" s="208">
        <v>114</v>
      </c>
      <c r="F952" s="208">
        <v>81</v>
      </c>
      <c r="G952" s="208">
        <v>58</v>
      </c>
      <c r="H952" s="208">
        <v>34</v>
      </c>
      <c r="I952" s="208">
        <v>40</v>
      </c>
      <c r="J952" s="208"/>
      <c r="K952" s="202"/>
      <c r="L952" s="202"/>
      <c r="M952" s="208">
        <v>16000.95</v>
      </c>
      <c r="N952" s="208">
        <v>10608.04</v>
      </c>
      <c r="O952" s="208">
        <v>13268.5</v>
      </c>
      <c r="P952" s="208">
        <v>7407.7</v>
      </c>
      <c r="Q952" s="208">
        <v>19468.490000000002</v>
      </c>
      <c r="R952" s="208"/>
      <c r="S952" s="202"/>
      <c r="T952" s="202"/>
      <c r="U952" s="208">
        <v>124.038372093023</v>
      </c>
      <c r="V952" s="208">
        <v>80.977404580152694</v>
      </c>
      <c r="W952" s="208">
        <v>102.065384615385</v>
      </c>
      <c r="X952" s="208">
        <v>83.232584269662894</v>
      </c>
      <c r="Y952" s="208">
        <v>140.06107913669101</v>
      </c>
      <c r="Z952" s="208"/>
      <c r="AA952" s="202"/>
      <c r="AB952" s="208"/>
      <c r="AC952" s="208"/>
      <c r="AD952" s="209"/>
      <c r="AE952" s="210"/>
      <c r="AF952" s="210"/>
      <c r="AG952" s="210"/>
      <c r="AH952" s="210"/>
      <c r="AI952" s="210"/>
      <c r="AJ952" s="210"/>
      <c r="AK952" s="202"/>
      <c r="AL952" s="202"/>
      <c r="AM952" s="210"/>
      <c r="AN952" s="210"/>
      <c r="AO952" s="210"/>
      <c r="AP952" s="210"/>
      <c r="AQ952" s="210"/>
      <c r="AR952" s="210"/>
      <c r="AS952" s="202"/>
      <c r="AT952" s="202"/>
      <c r="AU952" s="210"/>
      <c r="AV952" s="210"/>
      <c r="AW952" s="210"/>
      <c r="AX952" s="210"/>
      <c r="AY952" s="210"/>
      <c r="AZ952" s="210"/>
      <c r="BA952" s="202"/>
    </row>
    <row r="953" spans="1:53" s="211" customFormat="1">
      <c r="A953" s="202"/>
      <c r="B953" s="208" t="s">
        <v>427</v>
      </c>
      <c r="C953" s="208"/>
      <c r="D953" s="209" t="s">
        <v>538</v>
      </c>
      <c r="E953" s="208">
        <v>1</v>
      </c>
      <c r="F953" s="208"/>
      <c r="G953" s="208"/>
      <c r="H953" s="208"/>
      <c r="I953" s="208"/>
      <c r="J953" s="208"/>
      <c r="K953" s="202"/>
      <c r="L953" s="202"/>
      <c r="M953" s="208">
        <v>99.97</v>
      </c>
      <c r="N953" s="208">
        <v>0</v>
      </c>
      <c r="O953" s="208">
        <v>0</v>
      </c>
      <c r="P953" s="208">
        <v>0</v>
      </c>
      <c r="Q953" s="208">
        <v>0</v>
      </c>
      <c r="R953" s="208"/>
      <c r="S953" s="202"/>
      <c r="T953" s="202"/>
      <c r="U953" s="208">
        <v>99.97</v>
      </c>
      <c r="V953" s="208">
        <v>0</v>
      </c>
      <c r="W953" s="208">
        <v>0</v>
      </c>
      <c r="X953" s="208">
        <v>0</v>
      </c>
      <c r="Y953" s="208">
        <v>0</v>
      </c>
      <c r="Z953" s="208"/>
      <c r="AA953" s="202"/>
      <c r="AB953" s="208"/>
      <c r="AC953" s="208"/>
      <c r="AD953" s="209"/>
      <c r="AE953" s="210"/>
      <c r="AF953" s="210"/>
      <c r="AG953" s="210"/>
      <c r="AH953" s="210"/>
      <c r="AI953" s="210"/>
      <c r="AJ953" s="210"/>
      <c r="AK953" s="202"/>
      <c r="AL953" s="202"/>
      <c r="AM953" s="210"/>
      <c r="AN953" s="210"/>
      <c r="AO953" s="210"/>
      <c r="AP953" s="210"/>
      <c r="AQ953" s="210"/>
      <c r="AR953" s="210"/>
      <c r="AS953" s="202"/>
      <c r="AT953" s="202"/>
      <c r="AU953" s="210"/>
      <c r="AV953" s="210"/>
      <c r="AW953" s="210"/>
      <c r="AX953" s="210"/>
      <c r="AY953" s="210"/>
      <c r="AZ953" s="210"/>
      <c r="BA953" s="202"/>
    </row>
    <row r="954" spans="1:53" s="211" customFormat="1">
      <c r="A954" s="202"/>
      <c r="B954" s="208" t="s">
        <v>429</v>
      </c>
      <c r="C954" s="208"/>
      <c r="D954" s="209" t="s">
        <v>259</v>
      </c>
      <c r="E954" s="208">
        <v>4</v>
      </c>
      <c r="F954" s="208">
        <v>1</v>
      </c>
      <c r="G954" s="208"/>
      <c r="H954" s="208"/>
      <c r="I954" s="208"/>
      <c r="J954" s="208"/>
      <c r="K954" s="202"/>
      <c r="L954" s="202"/>
      <c r="M954" s="208">
        <v>412.39</v>
      </c>
      <c r="N954" s="208">
        <v>124.09</v>
      </c>
      <c r="O954" s="208">
        <v>0</v>
      </c>
      <c r="P954" s="208">
        <v>0</v>
      </c>
      <c r="Q954" s="208">
        <v>0</v>
      </c>
      <c r="R954" s="208"/>
      <c r="S954" s="202"/>
      <c r="T954" s="202"/>
      <c r="U954" s="208">
        <v>103.0975</v>
      </c>
      <c r="V954" s="208">
        <v>31.022500000000001</v>
      </c>
      <c r="W954" s="208">
        <v>0</v>
      </c>
      <c r="X954" s="208">
        <v>0</v>
      </c>
      <c r="Y954" s="208">
        <v>0</v>
      </c>
      <c r="Z954" s="208"/>
      <c r="AA954" s="202"/>
      <c r="AB954" s="208"/>
      <c r="AC954" s="208"/>
      <c r="AD954" s="209"/>
      <c r="AE954" s="210"/>
      <c r="AF954" s="210"/>
      <c r="AG954" s="210"/>
      <c r="AH954" s="210"/>
      <c r="AI954" s="210"/>
      <c r="AJ954" s="210"/>
      <c r="AK954" s="202"/>
      <c r="AL954" s="202"/>
      <c r="AM954" s="210"/>
      <c r="AN954" s="210"/>
      <c r="AO954" s="210"/>
      <c r="AP954" s="210"/>
      <c r="AQ954" s="210"/>
      <c r="AR954" s="210"/>
      <c r="AS954" s="202"/>
      <c r="AT954" s="202"/>
      <c r="AU954" s="210"/>
      <c r="AV954" s="210"/>
      <c r="AW954" s="210"/>
      <c r="AX954" s="210"/>
      <c r="AY954" s="210"/>
      <c r="AZ954" s="210"/>
      <c r="BA954" s="202"/>
    </row>
    <row r="955" spans="1:53" s="211" customFormat="1">
      <c r="A955" s="202"/>
      <c r="B955" s="208" t="s">
        <v>430</v>
      </c>
      <c r="C955" s="208"/>
      <c r="D955" s="209" t="s">
        <v>259</v>
      </c>
      <c r="E955" s="208">
        <v>60</v>
      </c>
      <c r="F955" s="208">
        <v>34</v>
      </c>
      <c r="G955" s="208">
        <v>24</v>
      </c>
      <c r="H955" s="208">
        <v>16</v>
      </c>
      <c r="I955" s="208">
        <v>6</v>
      </c>
      <c r="J955" s="208"/>
      <c r="K955" s="202"/>
      <c r="L955" s="202"/>
      <c r="M955" s="208">
        <v>7113.54</v>
      </c>
      <c r="N955" s="208">
        <v>4712.67</v>
      </c>
      <c r="O955" s="208">
        <v>4540.01</v>
      </c>
      <c r="P955" s="208">
        <v>3061.99</v>
      </c>
      <c r="Q955" s="208">
        <v>3219.44</v>
      </c>
      <c r="R955" s="208"/>
      <c r="S955" s="202"/>
      <c r="T955" s="202"/>
      <c r="U955" s="208">
        <v>106.17223880597</v>
      </c>
      <c r="V955" s="208">
        <v>76.010806451612893</v>
      </c>
      <c r="W955" s="208">
        <v>70.937656250000003</v>
      </c>
      <c r="X955" s="208">
        <v>48.603015873015899</v>
      </c>
      <c r="Y955" s="208">
        <v>51.102222222222203</v>
      </c>
      <c r="Z955" s="208"/>
      <c r="AA955" s="202"/>
      <c r="AB955" s="208"/>
      <c r="AC955" s="208"/>
      <c r="AD955" s="209"/>
      <c r="AE955" s="210"/>
      <c r="AF955" s="210"/>
      <c r="AG955" s="210"/>
      <c r="AH955" s="210"/>
      <c r="AI955" s="210"/>
      <c r="AJ955" s="210"/>
      <c r="AK955" s="202"/>
      <c r="AL955" s="202"/>
      <c r="AM955" s="210"/>
      <c r="AN955" s="210"/>
      <c r="AO955" s="210"/>
      <c r="AP955" s="210"/>
      <c r="AQ955" s="210"/>
      <c r="AR955" s="210"/>
      <c r="AS955" s="202"/>
      <c r="AT955" s="202"/>
      <c r="AU955" s="210"/>
      <c r="AV955" s="210"/>
      <c r="AW955" s="210"/>
      <c r="AX955" s="210"/>
      <c r="AY955" s="210"/>
      <c r="AZ955" s="210"/>
      <c r="BA955" s="202"/>
    </row>
    <row r="956" spans="1:53" s="211" customFormat="1">
      <c r="A956" s="202"/>
      <c r="B956" s="208" t="s">
        <v>431</v>
      </c>
      <c r="C956" s="208"/>
      <c r="D956" s="209" t="s">
        <v>183</v>
      </c>
      <c r="E956" s="208">
        <v>2</v>
      </c>
      <c r="F956" s="208"/>
      <c r="G956" s="208"/>
      <c r="H956" s="208"/>
      <c r="I956" s="208"/>
      <c r="J956" s="208"/>
      <c r="K956" s="202"/>
      <c r="L956" s="202"/>
      <c r="M956" s="208">
        <v>241.02</v>
      </c>
      <c r="N956" s="208">
        <v>0</v>
      </c>
      <c r="O956" s="208">
        <v>0</v>
      </c>
      <c r="P956" s="208">
        <v>0</v>
      </c>
      <c r="Q956" s="208">
        <v>0</v>
      </c>
      <c r="R956" s="208"/>
      <c r="S956" s="202"/>
      <c r="T956" s="202"/>
      <c r="U956" s="208">
        <v>120.51</v>
      </c>
      <c r="V956" s="208">
        <v>0</v>
      </c>
      <c r="W956" s="208">
        <v>0</v>
      </c>
      <c r="X956" s="208">
        <v>0</v>
      </c>
      <c r="Y956" s="208">
        <v>0</v>
      </c>
      <c r="Z956" s="208"/>
      <c r="AA956" s="202"/>
      <c r="AB956" s="208"/>
      <c r="AC956" s="208"/>
      <c r="AD956" s="209"/>
      <c r="AE956" s="210"/>
      <c r="AF956" s="210"/>
      <c r="AG956" s="210"/>
      <c r="AH956" s="210"/>
      <c r="AI956" s="210"/>
      <c r="AJ956" s="210"/>
      <c r="AK956" s="202"/>
      <c r="AL956" s="202"/>
      <c r="AM956" s="210"/>
      <c r="AN956" s="210"/>
      <c r="AO956" s="210"/>
      <c r="AP956" s="210"/>
      <c r="AQ956" s="210"/>
      <c r="AR956" s="210"/>
      <c r="AS956" s="202"/>
      <c r="AT956" s="202"/>
      <c r="AU956" s="210"/>
      <c r="AV956" s="210"/>
      <c r="AW956" s="210"/>
      <c r="AX956" s="210"/>
      <c r="AY956" s="210"/>
      <c r="AZ956" s="210"/>
      <c r="BA956" s="202"/>
    </row>
    <row r="957" spans="1:53" s="211" customFormat="1" ht="13" thickBot="1">
      <c r="A957" s="202"/>
      <c r="B957" s="212" t="s">
        <v>432</v>
      </c>
      <c r="C957" s="212"/>
      <c r="D957" s="213" t="s">
        <v>107</v>
      </c>
      <c r="E957" s="212">
        <v>23</v>
      </c>
      <c r="F957" s="212">
        <v>11</v>
      </c>
      <c r="G957" s="212">
        <v>8</v>
      </c>
      <c r="H957" s="212">
        <v>6</v>
      </c>
      <c r="I957" s="212">
        <v>6</v>
      </c>
      <c r="J957" s="212"/>
      <c r="K957" s="202"/>
      <c r="L957" s="202"/>
      <c r="M957" s="212">
        <v>4327.2</v>
      </c>
      <c r="N957" s="208">
        <v>2266.66</v>
      </c>
      <c r="O957" s="208">
        <v>1383.67</v>
      </c>
      <c r="P957" s="208">
        <v>1151.25</v>
      </c>
      <c r="Q957" s="208">
        <v>1878.37</v>
      </c>
      <c r="R957" s="208"/>
      <c r="S957" s="202"/>
      <c r="T957" s="202"/>
      <c r="U957" s="214">
        <v>180.3</v>
      </c>
      <c r="V957" s="214">
        <v>90.666399999999996</v>
      </c>
      <c r="W957" s="214">
        <v>55.346800000000002</v>
      </c>
      <c r="X957" s="214">
        <v>46.05</v>
      </c>
      <c r="Y957" s="214">
        <v>75.134799999999998</v>
      </c>
      <c r="Z957" s="214"/>
      <c r="AA957" s="202"/>
      <c r="AB957" s="212"/>
      <c r="AC957" s="212"/>
      <c r="AD957" s="213"/>
      <c r="AE957" s="215"/>
      <c r="AF957" s="215"/>
      <c r="AG957" s="215"/>
      <c r="AH957" s="215"/>
      <c r="AI957" s="215"/>
      <c r="AJ957" s="215"/>
      <c r="AK957" s="202"/>
      <c r="AL957" s="202"/>
      <c r="AM957" s="216"/>
      <c r="AN957" s="215"/>
      <c r="AO957" s="215"/>
      <c r="AP957" s="215"/>
      <c r="AQ957" s="215"/>
      <c r="AR957" s="215"/>
      <c r="AS957" s="202"/>
      <c r="AT957" s="202"/>
      <c r="AU957" s="216"/>
      <c r="AV957" s="215"/>
      <c r="AW957" s="215"/>
      <c r="AX957" s="215"/>
      <c r="AY957" s="215"/>
      <c r="AZ957" s="215"/>
      <c r="BA957" s="202"/>
    </row>
    <row r="958" spans="1:53" s="211" customFormat="1">
      <c r="A958" s="202"/>
      <c r="B958" s="208" t="s">
        <v>470</v>
      </c>
      <c r="C958" s="208"/>
      <c r="D958" s="209" t="s">
        <v>110</v>
      </c>
      <c r="E958" s="208"/>
      <c r="F958" s="208">
        <v>1</v>
      </c>
      <c r="G958" s="208"/>
      <c r="H958" s="208"/>
      <c r="I958" s="208"/>
      <c r="J958" s="208"/>
      <c r="K958" s="202"/>
      <c r="L958" s="202"/>
      <c r="M958" s="208"/>
      <c r="N958" s="208">
        <v>188.4</v>
      </c>
      <c r="O958" s="208">
        <v>0</v>
      </c>
      <c r="P958" s="208"/>
      <c r="Q958" s="208"/>
      <c r="R958" s="208"/>
      <c r="S958" s="202"/>
      <c r="T958" s="202"/>
      <c r="U958" s="208"/>
      <c r="V958" s="208">
        <v>188.4</v>
      </c>
      <c r="W958" s="208">
        <v>0</v>
      </c>
      <c r="X958" s="208"/>
      <c r="Y958" s="208"/>
      <c r="Z958" s="208"/>
      <c r="AA958" s="202"/>
      <c r="AB958" s="208"/>
      <c r="AC958" s="208"/>
      <c r="AD958" s="209"/>
      <c r="AE958" s="210"/>
      <c r="AF958" s="210"/>
      <c r="AG958" s="210"/>
      <c r="AH958" s="210"/>
      <c r="AI958" s="210"/>
      <c r="AJ958" s="210"/>
      <c r="AK958" s="202"/>
      <c r="AL958" s="202"/>
      <c r="AM958" s="210"/>
      <c r="AN958" s="210"/>
      <c r="AO958" s="210"/>
      <c r="AP958" s="210"/>
      <c r="AQ958" s="210"/>
      <c r="AR958" s="210"/>
      <c r="AS958" s="202"/>
      <c r="AT958" s="202"/>
      <c r="AU958" s="210"/>
      <c r="AV958" s="210"/>
      <c r="AW958" s="210"/>
      <c r="AX958" s="210"/>
      <c r="AY958" s="210"/>
      <c r="AZ958" s="210"/>
      <c r="BA958" s="202"/>
    </row>
    <row r="959" spans="1:53" s="211" customFormat="1">
      <c r="A959" s="202"/>
      <c r="B959" s="208" t="s">
        <v>434</v>
      </c>
      <c r="C959" s="208"/>
      <c r="D959" s="209" t="s">
        <v>156</v>
      </c>
      <c r="E959" s="208">
        <v>197</v>
      </c>
      <c r="F959" s="208">
        <v>125</v>
      </c>
      <c r="G959" s="208">
        <v>83</v>
      </c>
      <c r="H959" s="208">
        <v>67</v>
      </c>
      <c r="I959" s="208">
        <v>65</v>
      </c>
      <c r="J959" s="208"/>
      <c r="K959" s="202"/>
      <c r="L959" s="202"/>
      <c r="M959" s="208">
        <v>22097.13</v>
      </c>
      <c r="N959" s="208">
        <v>16486.57</v>
      </c>
      <c r="O959" s="208">
        <v>12016.27</v>
      </c>
      <c r="P959" s="208">
        <v>11977.14</v>
      </c>
      <c r="Q959" s="208">
        <v>30026.74</v>
      </c>
      <c r="R959" s="208"/>
      <c r="S959" s="202"/>
      <c r="T959" s="202"/>
      <c r="U959" s="208">
        <v>93.631906779660994</v>
      </c>
      <c r="V959" s="208">
        <v>70.155617021276598</v>
      </c>
      <c r="W959" s="208">
        <v>51.571974248927098</v>
      </c>
      <c r="X959" s="208">
        <v>53.231733333333302</v>
      </c>
      <c r="Y959" s="208">
        <v>125.111416666667</v>
      </c>
      <c r="Z959" s="208"/>
      <c r="AA959" s="202"/>
      <c r="AB959" s="208"/>
      <c r="AC959" s="208"/>
      <c r="AD959" s="209"/>
      <c r="AE959" s="210"/>
      <c r="AF959" s="210"/>
      <c r="AG959" s="210"/>
      <c r="AH959" s="210"/>
      <c r="AI959" s="210"/>
      <c r="AJ959" s="210"/>
      <c r="AK959" s="202"/>
      <c r="AL959" s="202"/>
      <c r="AM959" s="210"/>
      <c r="AN959" s="210"/>
      <c r="AO959" s="210"/>
      <c r="AP959" s="210"/>
      <c r="AQ959" s="210"/>
      <c r="AR959" s="210"/>
      <c r="AS959" s="202"/>
      <c r="AT959" s="202"/>
      <c r="AU959" s="210"/>
      <c r="AV959" s="210"/>
      <c r="AW959" s="210"/>
      <c r="AX959" s="210"/>
      <c r="AY959" s="210"/>
      <c r="AZ959" s="210"/>
      <c r="BA959" s="202"/>
    </row>
    <row r="960" spans="1:53" s="211" customFormat="1">
      <c r="A960" s="202"/>
      <c r="B960" s="208" t="s">
        <v>539</v>
      </c>
      <c r="C960" s="208"/>
      <c r="D960" s="209" t="s">
        <v>156</v>
      </c>
      <c r="E960" s="208"/>
      <c r="F960" s="208">
        <v>1</v>
      </c>
      <c r="G960" s="208"/>
      <c r="H960" s="208"/>
      <c r="I960" s="208"/>
      <c r="J960" s="208"/>
      <c r="K960" s="202"/>
      <c r="L960" s="202"/>
      <c r="M960" s="208">
        <v>0</v>
      </c>
      <c r="N960" s="208">
        <v>20.81</v>
      </c>
      <c r="O960" s="208">
        <v>0</v>
      </c>
      <c r="P960" s="208">
        <v>0</v>
      </c>
      <c r="Q960" s="208">
        <v>0</v>
      </c>
      <c r="R960" s="208"/>
      <c r="S960" s="202"/>
      <c r="T960" s="202"/>
      <c r="U960" s="208">
        <v>0</v>
      </c>
      <c r="V960" s="208">
        <v>20.81</v>
      </c>
      <c r="W960" s="208">
        <v>0</v>
      </c>
      <c r="X960" s="208">
        <v>0</v>
      </c>
      <c r="Y960" s="208">
        <v>0</v>
      </c>
      <c r="Z960" s="208"/>
      <c r="AA960" s="202"/>
      <c r="AB960" s="208"/>
      <c r="AC960" s="208"/>
      <c r="AD960" s="209"/>
      <c r="AE960" s="210"/>
      <c r="AF960" s="210"/>
      <c r="AG960" s="210"/>
      <c r="AH960" s="210"/>
      <c r="AI960" s="210"/>
      <c r="AJ960" s="210"/>
      <c r="AK960" s="202"/>
      <c r="AL960" s="202"/>
      <c r="AM960" s="210"/>
      <c r="AN960" s="210"/>
      <c r="AO960" s="210"/>
      <c r="AP960" s="210"/>
      <c r="AQ960" s="210"/>
      <c r="AR960" s="210"/>
      <c r="AS960" s="202"/>
      <c r="AT960" s="202"/>
      <c r="AU960" s="210"/>
      <c r="AV960" s="210"/>
      <c r="AW960" s="210"/>
      <c r="AX960" s="210"/>
      <c r="AY960" s="210"/>
      <c r="AZ960" s="210"/>
      <c r="BA960" s="202"/>
    </row>
    <row r="961" spans="1:53" s="211" customFormat="1">
      <c r="A961" s="202"/>
      <c r="B961" s="208" t="s">
        <v>471</v>
      </c>
      <c r="C961" s="208"/>
      <c r="D961" s="209" t="s">
        <v>120</v>
      </c>
      <c r="E961" s="208">
        <v>2</v>
      </c>
      <c r="F961" s="208">
        <v>2</v>
      </c>
      <c r="G961" s="208">
        <v>2</v>
      </c>
      <c r="H961" s="208">
        <v>2</v>
      </c>
      <c r="I961" s="208">
        <v>2</v>
      </c>
      <c r="J961" s="208"/>
      <c r="K961" s="202"/>
      <c r="L961" s="202"/>
      <c r="M961" s="208">
        <v>233.05</v>
      </c>
      <c r="N961" s="208">
        <v>227.89</v>
      </c>
      <c r="O961" s="208">
        <v>465.65</v>
      </c>
      <c r="P961" s="208">
        <v>545.32000000000005</v>
      </c>
      <c r="Q961" s="208">
        <v>702.23</v>
      </c>
      <c r="R961" s="208"/>
      <c r="S961" s="202"/>
      <c r="T961" s="202"/>
      <c r="U961" s="208">
        <v>116.52500000000001</v>
      </c>
      <c r="V961" s="208">
        <v>113.94499999999999</v>
      </c>
      <c r="W961" s="208">
        <v>232.82499999999999</v>
      </c>
      <c r="X961" s="208">
        <v>272.66000000000003</v>
      </c>
      <c r="Y961" s="208">
        <v>351.11500000000001</v>
      </c>
      <c r="Z961" s="208"/>
      <c r="AA961" s="202"/>
      <c r="AB961" s="208"/>
      <c r="AC961" s="208"/>
      <c r="AD961" s="209"/>
      <c r="AE961" s="210"/>
      <c r="AF961" s="210"/>
      <c r="AG961" s="210"/>
      <c r="AH961" s="210"/>
      <c r="AI961" s="210"/>
      <c r="AJ961" s="210"/>
      <c r="AK961" s="202"/>
      <c r="AL961" s="202"/>
      <c r="AM961" s="210"/>
      <c r="AN961" s="210"/>
      <c r="AO961" s="210"/>
      <c r="AP961" s="210"/>
      <c r="AQ961" s="210"/>
      <c r="AR961" s="210"/>
      <c r="AS961" s="202"/>
      <c r="AT961" s="202"/>
      <c r="AU961" s="210"/>
      <c r="AV961" s="210"/>
      <c r="AW961" s="210"/>
      <c r="AX961" s="210"/>
      <c r="AY961" s="210"/>
      <c r="AZ961" s="210"/>
      <c r="BA961" s="202"/>
    </row>
    <row r="962" spans="1:53" s="211" customFormat="1">
      <c r="A962" s="202"/>
      <c r="B962" s="208" t="s">
        <v>435</v>
      </c>
      <c r="C962" s="208"/>
      <c r="D962" s="209" t="s">
        <v>183</v>
      </c>
      <c r="E962" s="208">
        <v>13</v>
      </c>
      <c r="F962" s="208">
        <v>6</v>
      </c>
      <c r="G962" s="208">
        <v>6</v>
      </c>
      <c r="H962" s="208">
        <v>5</v>
      </c>
      <c r="I962" s="208">
        <v>6</v>
      </c>
      <c r="J962" s="208"/>
      <c r="K962" s="202"/>
      <c r="L962" s="202"/>
      <c r="M962" s="208">
        <v>1429.99</v>
      </c>
      <c r="N962" s="208">
        <v>685.26</v>
      </c>
      <c r="O962" s="208">
        <v>1001.71</v>
      </c>
      <c r="P962" s="208">
        <v>730.18</v>
      </c>
      <c r="Q962" s="208">
        <v>2562.2600000000002</v>
      </c>
      <c r="R962" s="208"/>
      <c r="S962" s="202"/>
      <c r="T962" s="202"/>
      <c r="U962" s="208">
        <v>102.142142857143</v>
      </c>
      <c r="V962" s="208">
        <v>57.104999999999997</v>
      </c>
      <c r="W962" s="208">
        <v>83.475833333333298</v>
      </c>
      <c r="X962" s="208">
        <v>66.38</v>
      </c>
      <c r="Y962" s="208">
        <v>232.93272727272699</v>
      </c>
      <c r="Z962" s="208"/>
      <c r="AA962" s="202"/>
      <c r="AB962" s="208"/>
      <c r="AC962" s="208"/>
      <c r="AD962" s="209"/>
      <c r="AE962" s="210"/>
      <c r="AF962" s="210"/>
      <c r="AG962" s="210"/>
      <c r="AH962" s="210"/>
      <c r="AI962" s="210"/>
      <c r="AJ962" s="210"/>
      <c r="AK962" s="202"/>
      <c r="AL962" s="202"/>
      <c r="AM962" s="210"/>
      <c r="AN962" s="210"/>
      <c r="AO962" s="210"/>
      <c r="AP962" s="210"/>
      <c r="AQ962" s="210"/>
      <c r="AR962" s="210"/>
      <c r="AS962" s="202"/>
      <c r="AT962" s="202"/>
      <c r="AU962" s="210"/>
      <c r="AV962" s="210"/>
      <c r="AW962" s="210"/>
      <c r="AX962" s="210"/>
      <c r="AY962" s="210"/>
      <c r="AZ962" s="210"/>
      <c r="BA962" s="202"/>
    </row>
    <row r="963" spans="1:53" s="211" customFormat="1">
      <c r="A963" s="202"/>
      <c r="B963" s="208" t="s">
        <v>436</v>
      </c>
      <c r="C963" s="208"/>
      <c r="D963" s="209" t="s">
        <v>181</v>
      </c>
      <c r="E963" s="208">
        <v>377</v>
      </c>
      <c r="F963" s="208">
        <v>267</v>
      </c>
      <c r="G963" s="208">
        <v>222</v>
      </c>
      <c r="H963" s="208">
        <v>136</v>
      </c>
      <c r="I963" s="208">
        <v>119</v>
      </c>
      <c r="J963" s="208"/>
      <c r="K963" s="202"/>
      <c r="L963" s="202"/>
      <c r="M963" s="208">
        <v>37152.54</v>
      </c>
      <c r="N963" s="208">
        <v>36366.99</v>
      </c>
      <c r="O963" s="208">
        <v>39886.660000000003</v>
      </c>
      <c r="P963" s="208">
        <v>26835.73</v>
      </c>
      <c r="Q963" s="208">
        <v>40129.1</v>
      </c>
      <c r="R963" s="208"/>
      <c r="S963" s="202"/>
      <c r="T963" s="202"/>
      <c r="U963" s="208">
        <v>85.212247706422005</v>
      </c>
      <c r="V963" s="208">
        <v>84.182847222222193</v>
      </c>
      <c r="W963" s="208">
        <v>92.544454756380503</v>
      </c>
      <c r="X963" s="208">
        <v>63.894595238095299</v>
      </c>
      <c r="Y963" s="208">
        <v>89.774272930648806</v>
      </c>
      <c r="Z963" s="208"/>
      <c r="AA963" s="202"/>
      <c r="AB963" s="208"/>
      <c r="AC963" s="208"/>
      <c r="AD963" s="209"/>
      <c r="AE963" s="210"/>
      <c r="AF963" s="210"/>
      <c r="AG963" s="210"/>
      <c r="AH963" s="210"/>
      <c r="AI963" s="210"/>
      <c r="AJ963" s="210"/>
      <c r="AK963" s="202"/>
      <c r="AL963" s="202"/>
      <c r="AM963" s="210"/>
      <c r="AN963" s="210"/>
      <c r="AO963" s="210"/>
      <c r="AP963" s="210"/>
      <c r="AQ963" s="210"/>
      <c r="AR963" s="210"/>
      <c r="AS963" s="202"/>
      <c r="AT963" s="202"/>
      <c r="AU963" s="210"/>
      <c r="AV963" s="210"/>
      <c r="AW963" s="210"/>
      <c r="AX963" s="210"/>
      <c r="AY963" s="210"/>
      <c r="AZ963" s="210"/>
      <c r="BA963" s="202"/>
    </row>
    <row r="964" spans="1:53" s="211" customFormat="1">
      <c r="A964" s="202"/>
      <c r="B964" s="208" t="s">
        <v>437</v>
      </c>
      <c r="C964" s="208"/>
      <c r="D964" s="209" t="s">
        <v>87</v>
      </c>
      <c r="E964" s="208">
        <v>2</v>
      </c>
      <c r="F964" s="208"/>
      <c r="G964" s="208"/>
      <c r="H964" s="208"/>
      <c r="I964" s="208"/>
      <c r="J964" s="208"/>
      <c r="K964" s="202"/>
      <c r="L964" s="202"/>
      <c r="M964" s="208">
        <v>30</v>
      </c>
      <c r="N964" s="208"/>
      <c r="O964" s="208"/>
      <c r="P964" s="208"/>
      <c r="Q964" s="208"/>
      <c r="R964" s="208"/>
      <c r="S964" s="202"/>
      <c r="T964" s="202"/>
      <c r="U964" s="208">
        <v>15</v>
      </c>
      <c r="V964" s="208"/>
      <c r="W964" s="208"/>
      <c r="X964" s="208"/>
      <c r="Y964" s="208"/>
      <c r="Z964" s="208"/>
      <c r="AA964" s="202"/>
      <c r="AB964" s="208"/>
      <c r="AC964" s="208"/>
      <c r="AD964" s="209"/>
      <c r="AE964" s="210"/>
      <c r="AF964" s="210"/>
      <c r="AG964" s="210"/>
      <c r="AH964" s="210"/>
      <c r="AI964" s="210"/>
      <c r="AJ964" s="210"/>
      <c r="AK964" s="202"/>
      <c r="AL964" s="202"/>
      <c r="AM964" s="210"/>
      <c r="AN964" s="210"/>
      <c r="AO964" s="210"/>
      <c r="AP964" s="210"/>
      <c r="AQ964" s="210"/>
      <c r="AR964" s="210"/>
      <c r="AS964" s="202"/>
      <c r="AT964" s="202"/>
      <c r="AU964" s="210"/>
      <c r="AV964" s="210"/>
      <c r="AW964" s="210"/>
      <c r="AX964" s="210"/>
      <c r="AY964" s="210"/>
      <c r="AZ964" s="210"/>
      <c r="BA964" s="202"/>
    </row>
    <row r="965" spans="1:53" s="211" customFormat="1">
      <c r="A965" s="202"/>
      <c r="B965" s="208" t="s">
        <v>437</v>
      </c>
      <c r="C965" s="208"/>
      <c r="D965" s="209" t="s">
        <v>438</v>
      </c>
      <c r="E965" s="208">
        <v>389</v>
      </c>
      <c r="F965" s="208">
        <v>225</v>
      </c>
      <c r="G965" s="208">
        <v>168</v>
      </c>
      <c r="H965" s="208">
        <v>106</v>
      </c>
      <c r="I965" s="208">
        <v>102</v>
      </c>
      <c r="J965" s="208"/>
      <c r="K965" s="202"/>
      <c r="L965" s="202"/>
      <c r="M965" s="208">
        <v>38995.660000000003</v>
      </c>
      <c r="N965" s="208">
        <v>30137.439999999999</v>
      </c>
      <c r="O965" s="208">
        <v>28444.720000000001</v>
      </c>
      <c r="P965" s="208">
        <v>19725.400000000001</v>
      </c>
      <c r="Q965" s="208">
        <v>36628.19</v>
      </c>
      <c r="R965" s="208"/>
      <c r="S965" s="202"/>
      <c r="T965" s="202"/>
      <c r="U965" s="208">
        <v>88.026320541760697</v>
      </c>
      <c r="V965" s="208">
        <v>72.272038369304596</v>
      </c>
      <c r="W965" s="208">
        <v>68.049569377990395</v>
      </c>
      <c r="X965" s="208">
        <v>51.102072538860099</v>
      </c>
      <c r="Y965" s="208">
        <v>84.202735632184002</v>
      </c>
      <c r="Z965" s="208"/>
      <c r="AA965" s="202"/>
      <c r="AB965" s="208"/>
      <c r="AC965" s="208"/>
      <c r="AD965" s="209"/>
      <c r="AE965" s="210"/>
      <c r="AF965" s="210"/>
      <c r="AG965" s="210"/>
      <c r="AH965" s="210"/>
      <c r="AI965" s="210"/>
      <c r="AJ965" s="210"/>
      <c r="AK965" s="202"/>
      <c r="AL965" s="202"/>
      <c r="AM965" s="210"/>
      <c r="AN965" s="210"/>
      <c r="AO965" s="210"/>
      <c r="AP965" s="210"/>
      <c r="AQ965" s="210"/>
      <c r="AR965" s="210"/>
      <c r="AS965" s="202"/>
      <c r="AT965" s="202"/>
      <c r="AU965" s="210"/>
      <c r="AV965" s="210"/>
      <c r="AW965" s="210"/>
      <c r="AX965" s="210"/>
      <c r="AY965" s="210"/>
      <c r="AZ965" s="210"/>
      <c r="BA965" s="202"/>
    </row>
    <row r="966" spans="1:53" s="211" customFormat="1">
      <c r="A966" s="202"/>
      <c r="B966" s="208" t="s">
        <v>439</v>
      </c>
      <c r="C966" s="208"/>
      <c r="D966" s="209" t="s">
        <v>148</v>
      </c>
      <c r="E966" s="208">
        <v>182</v>
      </c>
      <c r="F966" s="208">
        <v>121</v>
      </c>
      <c r="G966" s="208">
        <v>80</v>
      </c>
      <c r="H966" s="208">
        <v>63</v>
      </c>
      <c r="I966" s="208">
        <v>48</v>
      </c>
      <c r="J966" s="208"/>
      <c r="K966" s="202"/>
      <c r="L966" s="202"/>
      <c r="M966" s="208">
        <v>17095.79</v>
      </c>
      <c r="N966" s="208">
        <v>10442.200000000001</v>
      </c>
      <c r="O966" s="208">
        <v>8022.11</v>
      </c>
      <c r="P966" s="208">
        <v>8016.18</v>
      </c>
      <c r="Q966" s="208">
        <v>22736.42</v>
      </c>
      <c r="R966" s="208"/>
      <c r="S966" s="202"/>
      <c r="T966" s="202"/>
      <c r="U966" s="208">
        <v>85.478949999999998</v>
      </c>
      <c r="V966" s="208">
        <v>53.549743589743599</v>
      </c>
      <c r="W966" s="208">
        <v>41.3510824742268</v>
      </c>
      <c r="X966" s="208">
        <v>42.413650793650802</v>
      </c>
      <c r="Y966" s="208">
        <v>116.002142857143</v>
      </c>
      <c r="Z966" s="208"/>
      <c r="AA966" s="202"/>
      <c r="AB966" s="208"/>
      <c r="AC966" s="208"/>
      <c r="AD966" s="209"/>
      <c r="AE966" s="210"/>
      <c r="AF966" s="210"/>
      <c r="AG966" s="210"/>
      <c r="AH966" s="210"/>
      <c r="AI966" s="210"/>
      <c r="AJ966" s="210"/>
      <c r="AK966" s="202"/>
      <c r="AL966" s="202"/>
      <c r="AM966" s="210"/>
      <c r="AN966" s="210"/>
      <c r="AO966" s="210"/>
      <c r="AP966" s="210"/>
      <c r="AQ966" s="210"/>
      <c r="AR966" s="210"/>
      <c r="AS966" s="202"/>
      <c r="AT966" s="202"/>
      <c r="AU966" s="210"/>
      <c r="AV966" s="210"/>
      <c r="AW966" s="210"/>
      <c r="AX966" s="210"/>
      <c r="AY966" s="210"/>
      <c r="AZ966" s="210"/>
      <c r="BA966" s="202"/>
    </row>
    <row r="967" spans="1:53" s="211" customFormat="1" ht="13" thickBot="1">
      <c r="A967" s="202"/>
      <c r="B967" s="212" t="s">
        <v>440</v>
      </c>
      <c r="C967" s="212"/>
      <c r="D967" s="213" t="s">
        <v>115</v>
      </c>
      <c r="E967" s="212">
        <v>144</v>
      </c>
      <c r="F967" s="212">
        <v>88</v>
      </c>
      <c r="G967" s="212">
        <v>59</v>
      </c>
      <c r="H967" s="212">
        <v>46</v>
      </c>
      <c r="I967" s="212">
        <v>42</v>
      </c>
      <c r="J967" s="212"/>
      <c r="K967" s="202"/>
      <c r="L967" s="202"/>
      <c r="M967" s="212">
        <v>19079.22</v>
      </c>
      <c r="N967" s="208">
        <v>9447.5499999999993</v>
      </c>
      <c r="O967" s="208">
        <v>13650.82</v>
      </c>
      <c r="P967" s="208">
        <v>7130.08</v>
      </c>
      <c r="Q967" s="208">
        <v>18514.490000000002</v>
      </c>
      <c r="R967" s="208"/>
      <c r="S967" s="202"/>
      <c r="T967" s="202"/>
      <c r="U967" s="214">
        <v>117.05042944785301</v>
      </c>
      <c r="V967" s="214">
        <v>58.3182098765432</v>
      </c>
      <c r="W967" s="214">
        <v>86.397594936708899</v>
      </c>
      <c r="X967" s="214">
        <v>45.127088607594899</v>
      </c>
      <c r="Y967" s="214">
        <v>115.7155625</v>
      </c>
      <c r="Z967" s="214"/>
      <c r="AA967" s="202"/>
      <c r="AB967" s="212"/>
      <c r="AC967" s="212"/>
      <c r="AD967" s="213"/>
      <c r="AE967" s="215"/>
      <c r="AF967" s="215"/>
      <c r="AG967" s="215"/>
      <c r="AH967" s="215"/>
      <c r="AI967" s="215"/>
      <c r="AJ967" s="215"/>
      <c r="AK967" s="202"/>
      <c r="AL967" s="202"/>
      <c r="AM967" s="216"/>
      <c r="AN967" s="215"/>
      <c r="AO967" s="215"/>
      <c r="AP967" s="215"/>
      <c r="AQ967" s="215"/>
      <c r="AR967" s="215"/>
      <c r="AS967" s="202"/>
      <c r="AT967" s="202"/>
      <c r="AU967" s="216"/>
      <c r="AV967" s="215"/>
      <c r="AW967" s="215"/>
      <c r="AX967" s="215"/>
      <c r="AY967" s="215"/>
      <c r="AZ967" s="215"/>
      <c r="BA967" s="202"/>
    </row>
    <row r="968" spans="1:53" s="211" customFormat="1">
      <c r="A968" s="202"/>
      <c r="B968" s="208" t="s">
        <v>441</v>
      </c>
      <c r="C968" s="208"/>
      <c r="D968" s="209" t="s">
        <v>134</v>
      </c>
      <c r="E968" s="208">
        <v>3</v>
      </c>
      <c r="F968" s="208">
        <v>1</v>
      </c>
      <c r="G968" s="208">
        <v>1</v>
      </c>
      <c r="H968" s="208"/>
      <c r="I968" s="208"/>
      <c r="J968" s="208"/>
      <c r="K968" s="202"/>
      <c r="L968" s="202"/>
      <c r="M968" s="208">
        <v>180.97</v>
      </c>
      <c r="N968" s="208">
        <v>63.67</v>
      </c>
      <c r="O968" s="208">
        <v>64.63</v>
      </c>
      <c r="P968" s="208">
        <v>0</v>
      </c>
      <c r="Q968" s="208">
        <v>0</v>
      </c>
      <c r="R968" s="208"/>
      <c r="S968" s="202"/>
      <c r="T968" s="202"/>
      <c r="U968" s="208">
        <v>60.323333333333302</v>
      </c>
      <c r="V968" s="208">
        <v>31.835000000000001</v>
      </c>
      <c r="W968" s="208">
        <v>32.314999999999998</v>
      </c>
      <c r="X968" s="208">
        <v>0</v>
      </c>
      <c r="Y968" s="208">
        <v>0</v>
      </c>
      <c r="Z968" s="208"/>
      <c r="AA968" s="202"/>
      <c r="AB968" s="208"/>
      <c r="AC968" s="208"/>
      <c r="AD968" s="209"/>
      <c r="AE968" s="210"/>
      <c r="AF968" s="210"/>
      <c r="AG968" s="210"/>
      <c r="AH968" s="210"/>
      <c r="AI968" s="210"/>
      <c r="AJ968" s="210"/>
      <c r="AK968" s="202"/>
      <c r="AL968" s="202"/>
      <c r="AM968" s="210"/>
      <c r="AN968" s="210"/>
      <c r="AO968" s="210"/>
      <c r="AP968" s="210"/>
      <c r="AQ968" s="210"/>
      <c r="AR968" s="210"/>
      <c r="AS968" s="202"/>
      <c r="AT968" s="202"/>
      <c r="AU968" s="210"/>
      <c r="AV968" s="210"/>
      <c r="AW968" s="210"/>
      <c r="AX968" s="210"/>
      <c r="AY968" s="210"/>
      <c r="AZ968" s="210"/>
      <c r="BA968" s="202"/>
    </row>
    <row r="969" spans="1:53" s="211" customFormat="1">
      <c r="A969" s="202"/>
      <c r="B969" s="208" t="s">
        <v>441</v>
      </c>
      <c r="C969" s="208"/>
      <c r="D969" s="209" t="s">
        <v>442</v>
      </c>
      <c r="E969" s="208">
        <v>140</v>
      </c>
      <c r="F969" s="208">
        <v>96</v>
      </c>
      <c r="G969" s="208">
        <v>70</v>
      </c>
      <c r="H969" s="208">
        <v>59</v>
      </c>
      <c r="I969" s="208">
        <v>75</v>
      </c>
      <c r="J969" s="208"/>
      <c r="K969" s="202"/>
      <c r="L969" s="202"/>
      <c r="M969" s="208">
        <v>18841.849999999999</v>
      </c>
      <c r="N969" s="208">
        <v>11696.47</v>
      </c>
      <c r="O969" s="208">
        <v>10589.65</v>
      </c>
      <c r="P969" s="208">
        <v>30365.040000000001</v>
      </c>
      <c r="Q969" s="208">
        <v>30920.45</v>
      </c>
      <c r="R969" s="208"/>
      <c r="S969" s="202"/>
      <c r="T969" s="202"/>
      <c r="U969" s="208">
        <v>115.59417177914101</v>
      </c>
      <c r="V969" s="208">
        <v>72.200432098765404</v>
      </c>
      <c r="W969" s="208">
        <v>68.320322580645197</v>
      </c>
      <c r="X969" s="208">
        <v>199.77</v>
      </c>
      <c r="Y969" s="208">
        <v>181.88499999999999</v>
      </c>
      <c r="Z969" s="208"/>
      <c r="AA969" s="202"/>
      <c r="AB969" s="208"/>
      <c r="AC969" s="208"/>
      <c r="AD969" s="209"/>
      <c r="AE969" s="210"/>
      <c r="AF969" s="210"/>
      <c r="AG969" s="210"/>
      <c r="AH969" s="210"/>
      <c r="AI969" s="210"/>
      <c r="AJ969" s="210"/>
      <c r="AK969" s="202"/>
      <c r="AL969" s="202"/>
      <c r="AM969" s="210"/>
      <c r="AN969" s="210"/>
      <c r="AO969" s="210"/>
      <c r="AP969" s="210"/>
      <c r="AQ969" s="210"/>
      <c r="AR969" s="210"/>
      <c r="AS969" s="202"/>
      <c r="AT969" s="202"/>
      <c r="AU969" s="210"/>
      <c r="AV969" s="210"/>
      <c r="AW969" s="210"/>
      <c r="AX969" s="210"/>
      <c r="AY969" s="210"/>
      <c r="AZ969" s="210"/>
      <c r="BA969" s="202"/>
    </row>
    <row r="970" spans="1:53" s="211" customFormat="1">
      <c r="A970" s="202"/>
      <c r="B970" s="208" t="s">
        <v>443</v>
      </c>
      <c r="C970" s="208"/>
      <c r="D970" s="209" t="s">
        <v>444</v>
      </c>
      <c r="E970" s="208">
        <v>1743</v>
      </c>
      <c r="F970" s="208">
        <v>973</v>
      </c>
      <c r="G970" s="208">
        <v>830</v>
      </c>
      <c r="H970" s="208">
        <v>394</v>
      </c>
      <c r="I970" s="208">
        <v>424</v>
      </c>
      <c r="J970" s="208"/>
      <c r="K970" s="202"/>
      <c r="L970" s="202"/>
      <c r="M970" s="208">
        <v>94853.390000000101</v>
      </c>
      <c r="N970" s="208">
        <v>73755.830000000104</v>
      </c>
      <c r="O970" s="208">
        <v>104788.87</v>
      </c>
      <c r="P970" s="208">
        <v>46320.63</v>
      </c>
      <c r="Q970" s="208">
        <v>90013.819999999905</v>
      </c>
      <c r="R970" s="208"/>
      <c r="S970" s="202"/>
      <c r="T970" s="202"/>
      <c r="U970" s="208">
        <v>50.642493326214698</v>
      </c>
      <c r="V970" s="208">
        <v>45.612758194186803</v>
      </c>
      <c r="W970" s="208">
        <v>58.573991056456201</v>
      </c>
      <c r="X970" s="208">
        <v>33.884879297732198</v>
      </c>
      <c r="Y970" s="208">
        <v>49.403852908891302</v>
      </c>
      <c r="Z970" s="208"/>
      <c r="AA970" s="202"/>
      <c r="AB970" s="208"/>
      <c r="AC970" s="208"/>
      <c r="AD970" s="209"/>
      <c r="AE970" s="210"/>
      <c r="AF970" s="210"/>
      <c r="AG970" s="210"/>
      <c r="AH970" s="210"/>
      <c r="AI970" s="210"/>
      <c r="AJ970" s="210"/>
      <c r="AK970" s="202"/>
      <c r="AL970" s="202"/>
      <c r="AM970" s="210"/>
      <c r="AN970" s="210"/>
      <c r="AO970" s="210"/>
      <c r="AP970" s="210"/>
      <c r="AQ970" s="210"/>
      <c r="AR970" s="210"/>
      <c r="AS970" s="202"/>
      <c r="AT970" s="202"/>
      <c r="AU970" s="210"/>
      <c r="AV970" s="210"/>
      <c r="AW970" s="210"/>
      <c r="AX970" s="210"/>
      <c r="AY970" s="210"/>
      <c r="AZ970" s="210"/>
      <c r="BA970" s="202"/>
    </row>
    <row r="971" spans="1:53" s="211" customFormat="1">
      <c r="A971" s="202"/>
      <c r="B971" s="208" t="s">
        <v>445</v>
      </c>
      <c r="C971" s="208"/>
      <c r="D971" s="209" t="s">
        <v>87</v>
      </c>
      <c r="E971" s="208">
        <v>1</v>
      </c>
      <c r="F971" s="208"/>
      <c r="G971" s="208"/>
      <c r="H971" s="208"/>
      <c r="I971" s="208"/>
      <c r="J971" s="208"/>
      <c r="K971" s="202"/>
      <c r="L971" s="202"/>
      <c r="M971" s="208">
        <v>176</v>
      </c>
      <c r="N971" s="208">
        <v>0</v>
      </c>
      <c r="O971" s="208">
        <v>0</v>
      </c>
      <c r="P971" s="208">
        <v>0</v>
      </c>
      <c r="Q971" s="208">
        <v>0</v>
      </c>
      <c r="R971" s="208"/>
      <c r="S971" s="202"/>
      <c r="T971" s="202"/>
      <c r="U971" s="208">
        <v>176</v>
      </c>
      <c r="V971" s="208">
        <v>0</v>
      </c>
      <c r="W971" s="208">
        <v>0</v>
      </c>
      <c r="X971" s="208">
        <v>0</v>
      </c>
      <c r="Y971" s="208">
        <v>0</v>
      </c>
      <c r="Z971" s="208"/>
      <c r="AA971" s="202"/>
      <c r="AB971" s="208"/>
      <c r="AC971" s="208"/>
      <c r="AD971" s="209"/>
      <c r="AE971" s="210"/>
      <c r="AF971" s="210"/>
      <c r="AG971" s="210"/>
      <c r="AH971" s="210"/>
      <c r="AI971" s="210"/>
      <c r="AJ971" s="210"/>
      <c r="AK971" s="202"/>
      <c r="AL971" s="202"/>
      <c r="AM971" s="210"/>
      <c r="AN971" s="210"/>
      <c r="AO971" s="210"/>
      <c r="AP971" s="210"/>
      <c r="AQ971" s="210"/>
      <c r="AR971" s="210"/>
      <c r="AS971" s="202"/>
      <c r="AT971" s="202"/>
      <c r="AU971" s="210"/>
      <c r="AV971" s="210"/>
      <c r="AW971" s="210"/>
      <c r="AX971" s="210"/>
      <c r="AY971" s="210"/>
      <c r="AZ971" s="210"/>
      <c r="BA971" s="202"/>
    </row>
    <row r="972" spans="1:53" s="211" customFormat="1">
      <c r="A972" s="202"/>
      <c r="B972" s="208" t="s">
        <v>445</v>
      </c>
      <c r="C972" s="208"/>
      <c r="D972" s="209" t="s">
        <v>144</v>
      </c>
      <c r="E972" s="208">
        <v>2999</v>
      </c>
      <c r="F972" s="208">
        <v>1893</v>
      </c>
      <c r="G972" s="208">
        <v>1426</v>
      </c>
      <c r="H972" s="208">
        <v>1017</v>
      </c>
      <c r="I972" s="208">
        <v>912</v>
      </c>
      <c r="J972" s="208"/>
      <c r="K972" s="202"/>
      <c r="L972" s="202"/>
      <c r="M972" s="208">
        <v>327095.38</v>
      </c>
      <c r="N972" s="208">
        <v>217734.62999999899</v>
      </c>
      <c r="O972" s="208">
        <v>214369.49</v>
      </c>
      <c r="P972" s="208">
        <v>166874.17000000001</v>
      </c>
      <c r="Q972" s="208">
        <v>329046.68</v>
      </c>
      <c r="R972" s="208"/>
      <c r="S972" s="202"/>
      <c r="T972" s="202"/>
      <c r="U972" s="208">
        <v>96.659391252955103</v>
      </c>
      <c r="V972" s="208">
        <v>64.937259170891593</v>
      </c>
      <c r="W972" s="208">
        <v>65.336632124352306</v>
      </c>
      <c r="X972" s="208">
        <v>51.743928682170598</v>
      </c>
      <c r="Y972" s="208">
        <v>97.264759089565601</v>
      </c>
      <c r="Z972" s="208"/>
      <c r="AA972" s="202"/>
      <c r="AB972" s="208"/>
      <c r="AC972" s="208"/>
      <c r="AD972" s="209"/>
      <c r="AE972" s="210"/>
      <c r="AF972" s="210"/>
      <c r="AG972" s="210"/>
      <c r="AH972" s="210"/>
      <c r="AI972" s="210"/>
      <c r="AJ972" s="210"/>
      <c r="AK972" s="202"/>
      <c r="AL972" s="202"/>
      <c r="AM972" s="210"/>
      <c r="AN972" s="210"/>
      <c r="AO972" s="210"/>
      <c r="AP972" s="210"/>
      <c r="AQ972" s="210"/>
      <c r="AR972" s="210"/>
      <c r="AS972" s="202"/>
      <c r="AT972" s="202"/>
      <c r="AU972" s="210"/>
      <c r="AV972" s="210"/>
      <c r="AW972" s="210"/>
      <c r="AX972" s="210"/>
      <c r="AY972" s="210"/>
      <c r="AZ972" s="210"/>
      <c r="BA972" s="202"/>
    </row>
    <row r="973" spans="1:53" s="211" customFormat="1">
      <c r="A973" s="202"/>
      <c r="B973" s="208" t="s">
        <v>446</v>
      </c>
      <c r="C973" s="208"/>
      <c r="D973" s="209" t="s">
        <v>218</v>
      </c>
      <c r="E973" s="208">
        <v>52</v>
      </c>
      <c r="F973" s="208">
        <v>30</v>
      </c>
      <c r="G973" s="208">
        <v>28</v>
      </c>
      <c r="H973" s="208">
        <v>18</v>
      </c>
      <c r="I973" s="208">
        <v>8</v>
      </c>
      <c r="J973" s="208"/>
      <c r="K973" s="202"/>
      <c r="L973" s="202"/>
      <c r="M973" s="208">
        <v>6294.07</v>
      </c>
      <c r="N973" s="208">
        <v>3929.43</v>
      </c>
      <c r="O973" s="208">
        <v>4067.9</v>
      </c>
      <c r="P973" s="208">
        <v>2894.48</v>
      </c>
      <c r="Q973" s="208">
        <v>4467.82</v>
      </c>
      <c r="R973" s="208"/>
      <c r="S973" s="202"/>
      <c r="T973" s="202"/>
      <c r="U973" s="208">
        <v>104.901166666667</v>
      </c>
      <c r="V973" s="208">
        <v>66.600508474576301</v>
      </c>
      <c r="W973" s="208">
        <v>68.947457627118695</v>
      </c>
      <c r="X973" s="208">
        <v>47.450491803278702</v>
      </c>
      <c r="Y973" s="208">
        <v>78.382807017543897</v>
      </c>
      <c r="Z973" s="208"/>
      <c r="AA973" s="202"/>
      <c r="AB973" s="208"/>
      <c r="AC973" s="208"/>
      <c r="AD973" s="209"/>
      <c r="AE973" s="210"/>
      <c r="AF973" s="210"/>
      <c r="AG973" s="210"/>
      <c r="AH973" s="210"/>
      <c r="AI973" s="210"/>
      <c r="AJ973" s="210"/>
      <c r="AK973" s="202"/>
      <c r="AL973" s="202"/>
      <c r="AM973" s="210"/>
      <c r="AN973" s="210"/>
      <c r="AO973" s="210"/>
      <c r="AP973" s="210"/>
      <c r="AQ973" s="210"/>
      <c r="AR973" s="210"/>
      <c r="AS973" s="202"/>
      <c r="AT973" s="202"/>
      <c r="AU973" s="210"/>
      <c r="AV973" s="210"/>
      <c r="AW973" s="210"/>
      <c r="AX973" s="210"/>
      <c r="AY973" s="210"/>
      <c r="AZ973" s="210"/>
      <c r="BA973" s="202"/>
    </row>
    <row r="974" spans="1:53" s="211" customFormat="1">
      <c r="A974" s="202"/>
      <c r="B974" s="208" t="s">
        <v>447</v>
      </c>
      <c r="C974" s="208"/>
      <c r="D974" s="209" t="s">
        <v>448</v>
      </c>
      <c r="E974" s="208">
        <v>53</v>
      </c>
      <c r="F974" s="208">
        <v>31</v>
      </c>
      <c r="G974" s="208">
        <v>22</v>
      </c>
      <c r="H974" s="208">
        <v>14</v>
      </c>
      <c r="I974" s="208">
        <v>16</v>
      </c>
      <c r="J974" s="208"/>
      <c r="K974" s="202"/>
      <c r="L974" s="202"/>
      <c r="M974" s="208">
        <v>5937.94</v>
      </c>
      <c r="N974" s="208">
        <v>3723.59</v>
      </c>
      <c r="O974" s="208">
        <v>3091.6</v>
      </c>
      <c r="P974" s="208">
        <v>2567.36</v>
      </c>
      <c r="Q974" s="208">
        <v>5243.91</v>
      </c>
      <c r="R974" s="208"/>
      <c r="S974" s="202"/>
      <c r="T974" s="202"/>
      <c r="U974" s="208">
        <v>97.343278688524606</v>
      </c>
      <c r="V974" s="208">
        <v>62.059833333333302</v>
      </c>
      <c r="W974" s="208">
        <v>53.303448275862102</v>
      </c>
      <c r="X974" s="208">
        <v>44.264827586206899</v>
      </c>
      <c r="Y974" s="208">
        <v>80.675538461538494</v>
      </c>
      <c r="Z974" s="208"/>
      <c r="AA974" s="202"/>
      <c r="AB974" s="208"/>
      <c r="AC974" s="208"/>
      <c r="AD974" s="209"/>
      <c r="AE974" s="210"/>
      <c r="AF974" s="210"/>
      <c r="AG974" s="210"/>
      <c r="AH974" s="210"/>
      <c r="AI974" s="210"/>
      <c r="AJ974" s="210"/>
      <c r="AK974" s="202"/>
      <c r="AL974" s="202"/>
      <c r="AM974" s="210"/>
      <c r="AN974" s="210"/>
      <c r="AO974" s="210"/>
      <c r="AP974" s="210"/>
      <c r="AQ974" s="210"/>
      <c r="AR974" s="210"/>
      <c r="AS974" s="202"/>
      <c r="AT974" s="202"/>
      <c r="AU974" s="210"/>
      <c r="AV974" s="210"/>
      <c r="AW974" s="210"/>
      <c r="AX974" s="210"/>
      <c r="AY974" s="210"/>
      <c r="AZ974" s="210"/>
      <c r="BA974" s="202"/>
    </row>
    <row r="975" spans="1:53" s="211" customFormat="1">
      <c r="A975" s="202"/>
      <c r="B975" s="208" t="s">
        <v>449</v>
      </c>
      <c r="C975" s="208"/>
      <c r="D975" s="209" t="s">
        <v>117</v>
      </c>
      <c r="E975" s="208">
        <v>337</v>
      </c>
      <c r="F975" s="208">
        <v>212</v>
      </c>
      <c r="G975" s="208">
        <v>161</v>
      </c>
      <c r="H975" s="208">
        <v>123</v>
      </c>
      <c r="I975" s="208">
        <v>114</v>
      </c>
      <c r="J975" s="208"/>
      <c r="K975" s="202"/>
      <c r="L975" s="202"/>
      <c r="M975" s="208">
        <v>29974.720000000001</v>
      </c>
      <c r="N975" s="208">
        <v>19155.38</v>
      </c>
      <c r="O975" s="208">
        <v>19304.330000000002</v>
      </c>
      <c r="P975" s="208">
        <v>17671.41</v>
      </c>
      <c r="Q975" s="208">
        <v>68471.199999999997</v>
      </c>
      <c r="R975" s="208"/>
      <c r="S975" s="202"/>
      <c r="T975" s="202"/>
      <c r="U975" s="208">
        <v>80.794393530997297</v>
      </c>
      <c r="V975" s="208">
        <v>52.4804931506849</v>
      </c>
      <c r="W975" s="208">
        <v>53.623138888888903</v>
      </c>
      <c r="X975" s="208">
        <v>49.638792134831398</v>
      </c>
      <c r="Y975" s="208">
        <v>178.77597911227201</v>
      </c>
      <c r="Z975" s="208"/>
      <c r="AA975" s="202"/>
      <c r="AB975" s="208"/>
      <c r="AC975" s="208"/>
      <c r="AD975" s="209"/>
      <c r="AE975" s="210"/>
      <c r="AF975" s="210"/>
      <c r="AG975" s="210"/>
      <c r="AH975" s="210"/>
      <c r="AI975" s="210"/>
      <c r="AJ975" s="210"/>
      <c r="AK975" s="202"/>
      <c r="AL975" s="202"/>
      <c r="AM975" s="210"/>
      <c r="AN975" s="210"/>
      <c r="AO975" s="210"/>
      <c r="AP975" s="210"/>
      <c r="AQ975" s="210"/>
      <c r="AR975" s="210"/>
      <c r="AS975" s="202"/>
      <c r="AT975" s="202"/>
      <c r="AU975" s="210"/>
      <c r="AV975" s="210"/>
      <c r="AW975" s="210"/>
      <c r="AX975" s="210"/>
      <c r="AY975" s="210"/>
      <c r="AZ975" s="210"/>
      <c r="BA975" s="202"/>
    </row>
    <row r="976" spans="1:53" s="211" customFormat="1">
      <c r="A976" s="202"/>
      <c r="B976" s="208" t="s">
        <v>472</v>
      </c>
      <c r="C976" s="208"/>
      <c r="D976" s="209" t="s">
        <v>473</v>
      </c>
      <c r="E976" s="208">
        <v>1</v>
      </c>
      <c r="F976" s="208">
        <v>1</v>
      </c>
      <c r="G976" s="208">
        <v>1</v>
      </c>
      <c r="H976" s="208"/>
      <c r="I976" s="208"/>
      <c r="J976" s="208"/>
      <c r="K976" s="202"/>
      <c r="L976" s="202"/>
      <c r="M976" s="208">
        <v>73.11</v>
      </c>
      <c r="N976" s="208">
        <v>89.51</v>
      </c>
      <c r="O976" s="208">
        <v>53.88</v>
      </c>
      <c r="P976" s="208">
        <v>0</v>
      </c>
      <c r="Q976" s="208">
        <v>0</v>
      </c>
      <c r="R976" s="208"/>
      <c r="S976" s="202"/>
      <c r="T976" s="202"/>
      <c r="U976" s="208">
        <v>73.11</v>
      </c>
      <c r="V976" s="208">
        <v>89.51</v>
      </c>
      <c r="W976" s="208">
        <v>53.88</v>
      </c>
      <c r="X976" s="208">
        <v>0</v>
      </c>
      <c r="Y976" s="208">
        <v>0</v>
      </c>
      <c r="Z976" s="208"/>
      <c r="AA976" s="202"/>
      <c r="AB976" s="208"/>
      <c r="AC976" s="208"/>
      <c r="AD976" s="209"/>
      <c r="AE976" s="210"/>
      <c r="AF976" s="210"/>
      <c r="AG976" s="210"/>
      <c r="AH976" s="210"/>
      <c r="AI976" s="210"/>
      <c r="AJ976" s="210"/>
      <c r="AK976" s="202"/>
      <c r="AL976" s="202"/>
      <c r="AM976" s="210"/>
      <c r="AN976" s="210"/>
      <c r="AO976" s="210"/>
      <c r="AP976" s="210"/>
      <c r="AQ976" s="210"/>
      <c r="AR976" s="210"/>
      <c r="AS976" s="202"/>
      <c r="AT976" s="202"/>
      <c r="AU976" s="210"/>
      <c r="AV976" s="210"/>
      <c r="AW976" s="210"/>
      <c r="AX976" s="210"/>
      <c r="AY976" s="210"/>
      <c r="AZ976" s="210"/>
      <c r="BA976" s="202"/>
    </row>
    <row r="977" spans="1:53" s="211" customFormat="1" ht="13" thickBot="1">
      <c r="A977" s="202"/>
      <c r="B977" s="212" t="s">
        <v>450</v>
      </c>
      <c r="C977" s="212"/>
      <c r="D977" s="213" t="s">
        <v>346</v>
      </c>
      <c r="E977" s="212">
        <v>530</v>
      </c>
      <c r="F977" s="212">
        <v>334</v>
      </c>
      <c r="G977" s="212">
        <v>239</v>
      </c>
      <c r="H977" s="212">
        <v>175</v>
      </c>
      <c r="I977" s="212">
        <v>158</v>
      </c>
      <c r="J977" s="212"/>
      <c r="K977" s="202"/>
      <c r="L977" s="202"/>
      <c r="M977" s="212">
        <v>49855.42</v>
      </c>
      <c r="N977" s="208">
        <v>35314.71</v>
      </c>
      <c r="O977" s="208">
        <v>32761.68</v>
      </c>
      <c r="P977" s="208">
        <v>25654.54</v>
      </c>
      <c r="Q977" s="208">
        <v>52591.09</v>
      </c>
      <c r="R977" s="208"/>
      <c r="S977" s="202"/>
      <c r="T977" s="202"/>
      <c r="U977" s="214">
        <v>83.790621848739505</v>
      </c>
      <c r="V977" s="214">
        <v>61.310260416666701</v>
      </c>
      <c r="W977" s="214">
        <v>58.294804270462699</v>
      </c>
      <c r="X977" s="214">
        <v>46.307833935018103</v>
      </c>
      <c r="Y977" s="214">
        <v>91.462765217391294</v>
      </c>
      <c r="Z977" s="214"/>
      <c r="AA977" s="202"/>
      <c r="AB977" s="212"/>
      <c r="AC977" s="212"/>
      <c r="AD977" s="213"/>
      <c r="AE977" s="215"/>
      <c r="AF977" s="215"/>
      <c r="AG977" s="215"/>
      <c r="AH977" s="215"/>
      <c r="AI977" s="215"/>
      <c r="AJ977" s="215"/>
      <c r="AK977" s="202"/>
      <c r="AL977" s="202"/>
      <c r="AM977" s="216"/>
      <c r="AN977" s="215"/>
      <c r="AO977" s="215"/>
      <c r="AP977" s="215"/>
      <c r="AQ977" s="215"/>
      <c r="AR977" s="215"/>
      <c r="AS977" s="202"/>
      <c r="AT977" s="202"/>
      <c r="AU977" s="216"/>
      <c r="AV977" s="215"/>
      <c r="AW977" s="215"/>
      <c r="AX977" s="215"/>
      <c r="AY977" s="215"/>
      <c r="AZ977" s="215"/>
      <c r="BA977" s="202"/>
    </row>
    <row r="978" spans="1:53" s="211" customFormat="1" ht="13" thickBot="1">
      <c r="A978" s="202"/>
      <c r="B978" s="208" t="s">
        <v>451</v>
      </c>
      <c r="C978" s="208"/>
      <c r="D978" s="209" t="s">
        <v>346</v>
      </c>
      <c r="E978" s="208">
        <v>1</v>
      </c>
      <c r="F978" s="208">
        <v>1</v>
      </c>
      <c r="G978" s="208">
        <v>1</v>
      </c>
      <c r="H978" s="208"/>
      <c r="I978" s="208"/>
      <c r="J978" s="208"/>
      <c r="K978" s="202"/>
      <c r="L978" s="202"/>
      <c r="M978" s="208">
        <v>203.52</v>
      </c>
      <c r="N978" s="208">
        <v>67.41</v>
      </c>
      <c r="O978" s="208">
        <v>33.700000000000003</v>
      </c>
      <c r="P978" s="208">
        <v>0</v>
      </c>
      <c r="Q978" s="208">
        <v>0</v>
      </c>
      <c r="R978" s="208"/>
      <c r="S978" s="202"/>
      <c r="T978" s="202"/>
      <c r="U978" s="208">
        <v>203.52</v>
      </c>
      <c r="V978" s="208">
        <v>67.41</v>
      </c>
      <c r="W978" s="208">
        <v>33.700000000000003</v>
      </c>
      <c r="X978" s="208">
        <v>0</v>
      </c>
      <c r="Y978" s="208">
        <v>0</v>
      </c>
      <c r="Z978" s="208"/>
      <c r="AA978" s="202"/>
      <c r="AB978" s="208"/>
      <c r="AC978" s="208"/>
      <c r="AD978" s="209"/>
      <c r="AE978" s="210"/>
      <c r="AF978" s="210"/>
      <c r="AG978" s="210"/>
      <c r="AH978" s="210"/>
      <c r="AI978" s="210"/>
      <c r="AJ978" s="210"/>
      <c r="AK978" s="202"/>
      <c r="AL978" s="202"/>
      <c r="AM978" s="210"/>
      <c r="AN978" s="210"/>
      <c r="AO978" s="210"/>
      <c r="AP978" s="210"/>
      <c r="AQ978" s="210"/>
      <c r="AR978" s="210"/>
      <c r="AS978" s="202"/>
      <c r="AT978" s="202"/>
      <c r="AU978" s="210"/>
      <c r="AV978" s="210"/>
      <c r="AW978" s="210"/>
      <c r="AX978" s="210"/>
      <c r="AY978" s="210"/>
      <c r="AZ978" s="210"/>
      <c r="BA978" s="202"/>
    </row>
    <row r="979" spans="1:53" ht="13.5" thickBot="1">
      <c r="B979" s="95" t="s">
        <v>530</v>
      </c>
      <c r="C979" s="102"/>
      <c r="D979" s="109"/>
      <c r="E979" s="97"/>
      <c r="F979" s="97"/>
      <c r="G979" s="97"/>
      <c r="H979" s="97"/>
      <c r="I979" s="97"/>
      <c r="J979" s="98"/>
      <c r="L979" s="153" t="s">
        <v>531</v>
      </c>
      <c r="M979" s="141"/>
      <c r="N979" s="155"/>
      <c r="O979" s="97"/>
      <c r="P979" s="97"/>
      <c r="Q979" s="97"/>
      <c r="R979" s="98"/>
      <c r="S979" s="4"/>
      <c r="T979" s="153" t="s">
        <v>532</v>
      </c>
      <c r="U979" s="99"/>
      <c r="V979" s="97"/>
      <c r="W979" s="97"/>
      <c r="X979" s="97"/>
      <c r="Y979" s="97"/>
      <c r="Z979" s="98"/>
      <c r="AA979" s="4"/>
      <c r="AB979" s="95" t="s">
        <v>530</v>
      </c>
      <c r="AC979" s="102"/>
      <c r="AD979" s="109"/>
      <c r="AE979" s="106"/>
      <c r="AF979" s="107"/>
      <c r="AG979" s="107"/>
      <c r="AH979" s="107"/>
      <c r="AI979" s="107"/>
      <c r="AJ979" s="108"/>
      <c r="AK979" s="4"/>
      <c r="AL979" s="153" t="s">
        <v>531</v>
      </c>
      <c r="AM979" s="106"/>
      <c r="AN979" s="107"/>
      <c r="AO979" s="107"/>
      <c r="AP979" s="107"/>
      <c r="AQ979" s="107"/>
      <c r="AR979" s="108"/>
      <c r="AS979" s="4"/>
      <c r="AT979" s="153" t="s">
        <v>532</v>
      </c>
      <c r="AU979" s="106"/>
      <c r="AV979" s="107"/>
      <c r="AW979" s="107"/>
      <c r="AX979" s="107"/>
      <c r="AY979" s="107"/>
      <c r="AZ979" s="108"/>
      <c r="BA979" s="4"/>
    </row>
    <row r="980" spans="1:53">
      <c r="B980" s="11"/>
      <c r="C980" s="11"/>
      <c r="D980" s="70"/>
      <c r="E980" s="11"/>
      <c r="F980" s="11"/>
      <c r="G980" s="11"/>
      <c r="H980" s="11"/>
      <c r="I980" s="11"/>
      <c r="J980" s="11"/>
      <c r="M980" s="11"/>
      <c r="N980" s="11"/>
      <c r="O980" s="11"/>
      <c r="P980" s="11"/>
      <c r="Q980" s="11"/>
      <c r="R980" s="11"/>
      <c r="S980" s="4"/>
      <c r="T980" s="4"/>
      <c r="U980" s="11"/>
      <c r="V980" s="11"/>
      <c r="W980" s="11"/>
      <c r="X980" s="11"/>
      <c r="Y980" s="11"/>
      <c r="Z980" s="11"/>
      <c r="AA980" s="4"/>
      <c r="AB980" s="11"/>
      <c r="AC980" s="11"/>
      <c r="AD980" s="70"/>
      <c r="AE980" s="24"/>
      <c r="AF980" s="24"/>
      <c r="AG980" s="24"/>
      <c r="AH980" s="24"/>
      <c r="AI980" s="24"/>
      <c r="AJ980" s="24"/>
      <c r="AK980" s="4"/>
      <c r="AL980" s="4"/>
      <c r="AM980" s="24"/>
      <c r="AN980" s="24"/>
      <c r="AO980" s="24"/>
      <c r="AP980" s="24"/>
      <c r="AQ980" s="24"/>
      <c r="AR980" s="24"/>
      <c r="AS980" s="4"/>
      <c r="AT980" s="4"/>
      <c r="AU980" s="24"/>
      <c r="AV980" s="24"/>
      <c r="AW980" s="24"/>
      <c r="AX980" s="24"/>
      <c r="AY980" s="24"/>
      <c r="AZ980" s="24"/>
      <c r="BA980" s="4"/>
    </row>
    <row r="981" spans="1:53">
      <c r="B981" s="11"/>
      <c r="C981" s="11"/>
      <c r="D981" s="70"/>
      <c r="E981" s="11"/>
      <c r="F981" s="11"/>
      <c r="G981" s="11"/>
      <c r="H981" s="11"/>
      <c r="I981" s="11"/>
      <c r="J981" s="11"/>
      <c r="M981" s="11"/>
      <c r="N981" s="11"/>
      <c r="O981" s="11"/>
      <c r="P981" s="11"/>
      <c r="Q981" s="11"/>
      <c r="R981" s="11"/>
      <c r="S981" s="4"/>
      <c r="T981" s="4"/>
      <c r="U981" s="11"/>
      <c r="V981" s="11"/>
      <c r="W981" s="11"/>
      <c r="X981" s="11"/>
      <c r="Y981" s="11"/>
      <c r="Z981" s="11"/>
      <c r="AA981" s="4"/>
      <c r="AB981" s="11"/>
      <c r="AC981" s="11"/>
      <c r="AD981" s="70"/>
      <c r="AE981" s="24"/>
      <c r="AF981" s="24"/>
      <c r="AG981" s="24"/>
      <c r="AH981" s="24"/>
      <c r="AI981" s="24"/>
      <c r="AJ981" s="24"/>
      <c r="AK981" s="4"/>
      <c r="AL981" s="4"/>
      <c r="AM981" s="24"/>
      <c r="AN981" s="24"/>
      <c r="AO981" s="24"/>
      <c r="AP981" s="24"/>
      <c r="AQ981" s="24"/>
      <c r="AR981" s="24"/>
      <c r="AS981" s="4"/>
      <c r="AT981" s="4"/>
      <c r="AU981" s="24"/>
      <c r="AV981" s="24"/>
      <c r="AW981" s="24"/>
      <c r="AX981" s="24"/>
      <c r="AY981" s="24"/>
      <c r="AZ981" s="24"/>
      <c r="BA981" s="4"/>
    </row>
    <row r="982" spans="1:53">
      <c r="B982" s="11"/>
      <c r="C982" s="11"/>
      <c r="D982" s="70"/>
      <c r="E982" s="11"/>
      <c r="F982" s="11"/>
      <c r="G982" s="11"/>
      <c r="H982" s="11"/>
      <c r="I982" s="11"/>
      <c r="J982" s="11"/>
      <c r="M982" s="11"/>
      <c r="N982" s="11"/>
      <c r="O982" s="11"/>
      <c r="P982" s="11"/>
      <c r="Q982" s="11"/>
      <c r="R982" s="11"/>
      <c r="S982" s="4"/>
      <c r="T982" s="4"/>
      <c r="U982" s="11"/>
      <c r="V982" s="11"/>
      <c r="W982" s="11"/>
      <c r="X982" s="11"/>
      <c r="Y982" s="11"/>
      <c r="Z982" s="11"/>
      <c r="AA982" s="4"/>
      <c r="AB982" s="11"/>
      <c r="AC982" s="11"/>
      <c r="AD982" s="70"/>
      <c r="AE982" s="24"/>
      <c r="AF982" s="24"/>
      <c r="AG982" s="24"/>
      <c r="AH982" s="24"/>
      <c r="AI982" s="24"/>
      <c r="AJ982" s="24"/>
      <c r="AK982" s="4"/>
      <c r="AL982" s="4"/>
      <c r="AM982" s="24"/>
      <c r="AN982" s="24"/>
      <c r="AO982" s="24"/>
      <c r="AP982" s="24"/>
      <c r="AQ982" s="24"/>
      <c r="AR982" s="24"/>
      <c r="AS982" s="4"/>
      <c r="AT982" s="4"/>
      <c r="AU982" s="24"/>
      <c r="AV982" s="24"/>
      <c r="AW982" s="24"/>
      <c r="AX982" s="24"/>
      <c r="AY982" s="24"/>
      <c r="AZ982" s="24"/>
      <c r="BA982" s="4"/>
    </row>
    <row r="983" spans="1:53">
      <c r="B983" s="11"/>
      <c r="C983" s="11"/>
      <c r="D983" s="70"/>
      <c r="E983" s="11"/>
      <c r="F983" s="11"/>
      <c r="G983" s="11"/>
      <c r="H983" s="11"/>
      <c r="I983" s="11"/>
      <c r="J983" s="11"/>
      <c r="M983" s="11"/>
      <c r="N983" s="11"/>
      <c r="O983" s="11"/>
      <c r="P983" s="11"/>
      <c r="Q983" s="11"/>
      <c r="R983" s="11"/>
      <c r="S983" s="4"/>
      <c r="T983" s="4"/>
      <c r="U983" s="11"/>
      <c r="V983" s="11"/>
      <c r="W983" s="11"/>
      <c r="X983" s="11"/>
      <c r="Y983" s="11"/>
      <c r="Z983" s="11"/>
      <c r="AA983" s="4"/>
      <c r="AB983" s="11"/>
      <c r="AC983" s="11"/>
      <c r="AD983" s="70"/>
      <c r="AE983" s="24"/>
      <c r="AF983" s="24"/>
      <c r="AG983" s="24"/>
      <c r="AH983" s="24"/>
      <c r="AI983" s="24"/>
      <c r="AJ983" s="24"/>
      <c r="AK983" s="4"/>
      <c r="AL983" s="4"/>
      <c r="AM983" s="24"/>
      <c r="AN983" s="24"/>
      <c r="AO983" s="24"/>
      <c r="AP983" s="24"/>
      <c r="AQ983" s="24"/>
      <c r="AR983" s="24"/>
      <c r="AS983" s="4"/>
      <c r="AT983" s="4"/>
      <c r="AU983" s="24"/>
      <c r="AV983" s="24"/>
      <c r="AW983" s="24"/>
      <c r="AX983" s="24"/>
      <c r="AY983" s="24"/>
      <c r="AZ983" s="24"/>
      <c r="BA983" s="4"/>
    </row>
    <row r="984" spans="1:53">
      <c r="B984" s="11"/>
      <c r="C984" s="11"/>
      <c r="D984" s="70"/>
      <c r="E984" s="11"/>
      <c r="F984" s="11"/>
      <c r="G984" s="11"/>
      <c r="H984" s="11"/>
      <c r="I984" s="11"/>
      <c r="J984" s="11"/>
      <c r="M984" s="11"/>
      <c r="N984" s="11"/>
      <c r="O984" s="11"/>
      <c r="P984" s="11"/>
      <c r="Q984" s="11"/>
      <c r="R984" s="11"/>
      <c r="S984" s="4"/>
      <c r="T984" s="4"/>
      <c r="U984" s="11"/>
      <c r="V984" s="11"/>
      <c r="W984" s="11"/>
      <c r="X984" s="11"/>
      <c r="Y984" s="11"/>
      <c r="Z984" s="11"/>
      <c r="AA984" s="4"/>
      <c r="AB984" s="11"/>
      <c r="AC984" s="11"/>
      <c r="AD984" s="70"/>
      <c r="AE984" s="24"/>
      <c r="AF984" s="24"/>
      <c r="AG984" s="24"/>
      <c r="AH984" s="24"/>
      <c r="AI984" s="24"/>
      <c r="AJ984" s="24"/>
      <c r="AK984" s="4"/>
      <c r="AL984" s="4"/>
      <c r="AM984" s="24"/>
      <c r="AN984" s="24"/>
      <c r="AO984" s="24"/>
      <c r="AP984" s="24"/>
      <c r="AQ984" s="24"/>
      <c r="AR984" s="24"/>
      <c r="AS984" s="4"/>
      <c r="AT984" s="4"/>
      <c r="AU984" s="24"/>
      <c r="AV984" s="24"/>
      <c r="AW984" s="24"/>
      <c r="AX984" s="24"/>
      <c r="AY984" s="24"/>
      <c r="AZ984" s="24"/>
      <c r="BA984" s="4"/>
    </row>
    <row r="985" spans="1:53">
      <c r="B985" s="11"/>
      <c r="C985" s="11"/>
      <c r="D985" s="70"/>
      <c r="E985" s="11"/>
      <c r="F985" s="11"/>
      <c r="G985" s="11"/>
      <c r="H985" s="11"/>
      <c r="I985" s="11"/>
      <c r="J985" s="11"/>
      <c r="M985" s="11"/>
      <c r="N985" s="11"/>
      <c r="O985" s="11"/>
      <c r="P985" s="11"/>
      <c r="Q985" s="11"/>
      <c r="R985" s="11"/>
      <c r="S985" s="4"/>
      <c r="T985" s="4"/>
      <c r="U985" s="11"/>
      <c r="V985" s="11"/>
      <c r="W985" s="11"/>
      <c r="X985" s="11"/>
      <c r="Y985" s="11"/>
      <c r="Z985" s="11"/>
      <c r="AA985" s="4"/>
      <c r="AB985" s="11"/>
      <c r="AC985" s="11"/>
      <c r="AD985" s="70"/>
      <c r="AE985" s="24"/>
      <c r="AF985" s="24"/>
      <c r="AG985" s="24"/>
      <c r="AH985" s="24"/>
      <c r="AI985" s="24"/>
      <c r="AJ985" s="24"/>
      <c r="AK985" s="4"/>
      <c r="AL985" s="4"/>
      <c r="AM985" s="24"/>
      <c r="AN985" s="24"/>
      <c r="AO985" s="24"/>
      <c r="AP985" s="24"/>
      <c r="AQ985" s="24"/>
      <c r="AR985" s="24"/>
      <c r="AS985" s="4"/>
      <c r="AT985" s="4"/>
      <c r="AU985" s="24"/>
      <c r="AV985" s="24"/>
      <c r="AW985" s="24"/>
      <c r="AX985" s="24"/>
      <c r="AY985" s="24"/>
      <c r="AZ985" s="24"/>
      <c r="BA985" s="4"/>
    </row>
    <row r="986" spans="1:53">
      <c r="B986" s="11"/>
      <c r="C986" s="11"/>
      <c r="D986" s="70"/>
      <c r="E986" s="11"/>
      <c r="F986" s="11"/>
      <c r="G986" s="11"/>
      <c r="H986" s="11"/>
      <c r="I986" s="11"/>
      <c r="J986" s="11"/>
      <c r="M986" s="11"/>
      <c r="N986" s="11"/>
      <c r="O986" s="11"/>
      <c r="P986" s="11"/>
      <c r="Q986" s="11"/>
      <c r="R986" s="11"/>
      <c r="S986" s="4"/>
      <c r="T986" s="4"/>
      <c r="U986" s="11"/>
      <c r="V986" s="11"/>
      <c r="W986" s="11"/>
      <c r="X986" s="11"/>
      <c r="Y986" s="11"/>
      <c r="Z986" s="11"/>
      <c r="AA986" s="4"/>
      <c r="AB986" s="11"/>
      <c r="AC986" s="11"/>
      <c r="AD986" s="70"/>
      <c r="AE986" s="24"/>
      <c r="AF986" s="24"/>
      <c r="AG986" s="24"/>
      <c r="AH986" s="24"/>
      <c r="AI986" s="24"/>
      <c r="AJ986" s="24"/>
      <c r="AK986" s="4"/>
      <c r="AL986" s="4"/>
      <c r="AM986" s="24"/>
      <c r="AN986" s="24"/>
      <c r="AO986" s="24"/>
      <c r="AP986" s="24"/>
      <c r="AQ986" s="24"/>
      <c r="AR986" s="24"/>
      <c r="AS986" s="4"/>
      <c r="AT986" s="4"/>
      <c r="AU986" s="24"/>
      <c r="AV986" s="24"/>
      <c r="AW986" s="24"/>
      <c r="AX986" s="24"/>
      <c r="AY986" s="24"/>
      <c r="AZ986" s="24"/>
      <c r="BA986" s="4"/>
    </row>
    <row r="987" spans="1:53" ht="13" thickBot="1">
      <c r="B987" s="94"/>
      <c r="C987" s="94"/>
      <c r="D987" s="86"/>
      <c r="E987" s="94"/>
      <c r="F987" s="94"/>
      <c r="G987" s="94"/>
      <c r="H987" s="94"/>
      <c r="I987" s="94"/>
      <c r="J987" s="94"/>
      <c r="M987" s="94"/>
      <c r="N987" s="11"/>
      <c r="O987" s="11"/>
      <c r="P987" s="11"/>
      <c r="Q987" s="11"/>
      <c r="R987" s="11"/>
      <c r="S987" s="4"/>
      <c r="T987" s="4"/>
      <c r="U987" s="162"/>
      <c r="V987" s="162"/>
      <c r="W987" s="162"/>
      <c r="X987" s="162"/>
      <c r="Y987" s="162"/>
      <c r="Z987" s="162"/>
      <c r="AA987" s="4"/>
      <c r="AB987" s="94"/>
      <c r="AC987" s="94"/>
      <c r="AD987" s="86"/>
      <c r="AE987" s="105"/>
      <c r="AF987" s="105"/>
      <c r="AG987" s="105"/>
      <c r="AH987" s="105"/>
      <c r="AI987" s="105"/>
      <c r="AJ987" s="105"/>
      <c r="AK987" s="4"/>
      <c r="AL987" s="4"/>
      <c r="AM987" s="164"/>
      <c r="AN987" s="105"/>
      <c r="AO987" s="105"/>
      <c r="AP987" s="105"/>
      <c r="AQ987" s="105"/>
      <c r="AR987" s="105"/>
      <c r="AS987" s="4"/>
      <c r="AT987" s="4"/>
      <c r="AU987" s="164"/>
      <c r="AV987" s="105"/>
      <c r="AW987" s="105"/>
      <c r="AX987" s="105"/>
      <c r="AY987" s="105"/>
      <c r="AZ987" s="105"/>
      <c r="BA987" s="4"/>
    </row>
    <row r="988" spans="1:53">
      <c r="B988" s="11"/>
      <c r="C988" s="11"/>
      <c r="D988" s="70"/>
      <c r="E988" s="11"/>
      <c r="F988" s="11"/>
      <c r="G988" s="11"/>
      <c r="H988" s="11"/>
      <c r="I988" s="11"/>
      <c r="J988" s="11"/>
      <c r="M988" s="11"/>
      <c r="N988" s="11"/>
      <c r="O988" s="11"/>
      <c r="P988" s="11"/>
      <c r="Q988" s="11"/>
      <c r="R988" s="11"/>
      <c r="S988" s="4"/>
      <c r="T988" s="4"/>
      <c r="U988" s="11"/>
      <c r="V988" s="11"/>
      <c r="W988" s="11"/>
      <c r="X988" s="11"/>
      <c r="Y988" s="11"/>
      <c r="Z988" s="11"/>
      <c r="AA988" s="4"/>
      <c r="AB988" s="11"/>
      <c r="AC988" s="11"/>
      <c r="AD988" s="70"/>
      <c r="AE988" s="24"/>
      <c r="AF988" s="24"/>
      <c r="AG988" s="24"/>
      <c r="AH988" s="24"/>
      <c r="AI988" s="24"/>
      <c r="AJ988" s="24"/>
      <c r="AK988" s="4"/>
      <c r="AL988" s="4"/>
      <c r="AM988" s="24"/>
      <c r="AN988" s="24"/>
      <c r="AO988" s="24"/>
      <c r="AP988" s="24"/>
      <c r="AQ988" s="24"/>
      <c r="AR988" s="24"/>
      <c r="AS988" s="4"/>
      <c r="AT988" s="4"/>
      <c r="AU988" s="24"/>
      <c r="AV988" s="24"/>
      <c r="AW988" s="24"/>
      <c r="AX988" s="24"/>
      <c r="AY988" s="24"/>
      <c r="AZ988" s="24"/>
      <c r="BA988" s="4"/>
    </row>
    <row r="989" spans="1:53">
      <c r="B989" s="11"/>
      <c r="C989" s="11"/>
      <c r="D989" s="70"/>
      <c r="E989" s="11"/>
      <c r="F989" s="11"/>
      <c r="G989" s="11"/>
      <c r="H989" s="11"/>
      <c r="I989" s="11"/>
      <c r="J989" s="11"/>
      <c r="M989" s="11"/>
      <c r="N989" s="11"/>
      <c r="O989" s="11"/>
      <c r="P989" s="11"/>
      <c r="Q989" s="11"/>
      <c r="R989" s="11"/>
      <c r="S989" s="4"/>
      <c r="T989" s="4"/>
      <c r="U989" s="11"/>
      <c r="V989" s="11"/>
      <c r="W989" s="11"/>
      <c r="X989" s="11"/>
      <c r="Y989" s="11"/>
      <c r="Z989" s="11"/>
      <c r="AA989" s="4"/>
      <c r="AB989" s="11"/>
      <c r="AC989" s="11"/>
      <c r="AD989" s="70"/>
      <c r="AE989" s="24"/>
      <c r="AF989" s="24"/>
      <c r="AG989" s="24"/>
      <c r="AH989" s="24"/>
      <c r="AI989" s="24"/>
      <c r="AJ989" s="24"/>
      <c r="AK989" s="4"/>
      <c r="AL989" s="4"/>
      <c r="AM989" s="24"/>
      <c r="AN989" s="24"/>
      <c r="AO989" s="24"/>
      <c r="AP989" s="24"/>
      <c r="AQ989" s="24"/>
      <c r="AR989" s="24"/>
      <c r="AS989" s="4"/>
      <c r="AT989" s="4"/>
      <c r="AU989" s="24"/>
      <c r="AV989" s="24"/>
      <c r="AW989" s="24"/>
      <c r="AX989" s="24"/>
      <c r="AY989" s="24"/>
      <c r="AZ989" s="24"/>
      <c r="BA989" s="4"/>
    </row>
    <row r="990" spans="1:53">
      <c r="B990" s="11"/>
      <c r="C990" s="11"/>
      <c r="D990" s="70"/>
      <c r="E990" s="11"/>
      <c r="F990" s="11"/>
      <c r="G990" s="11"/>
      <c r="H990" s="11"/>
      <c r="I990" s="11"/>
      <c r="J990" s="11"/>
      <c r="M990" s="11"/>
      <c r="N990" s="11"/>
      <c r="O990" s="11"/>
      <c r="P990" s="11"/>
      <c r="Q990" s="11"/>
      <c r="R990" s="11"/>
      <c r="S990" s="4"/>
      <c r="T990" s="4"/>
      <c r="U990" s="11"/>
      <c r="V990" s="11"/>
      <c r="W990" s="11"/>
      <c r="X990" s="11"/>
      <c r="Y990" s="11"/>
      <c r="Z990" s="11"/>
      <c r="AA990" s="4"/>
      <c r="AB990" s="11"/>
      <c r="AC990" s="11"/>
      <c r="AD990" s="70"/>
      <c r="AE990" s="24"/>
      <c r="AF990" s="24"/>
      <c r="AG990" s="24"/>
      <c r="AH990" s="24"/>
      <c r="AI990" s="24"/>
      <c r="AJ990" s="24"/>
      <c r="AK990" s="4"/>
      <c r="AL990" s="4"/>
      <c r="AM990" s="24"/>
      <c r="AN990" s="24"/>
      <c r="AO990" s="24"/>
      <c r="AP990" s="24"/>
      <c r="AQ990" s="24"/>
      <c r="AR990" s="24"/>
      <c r="AS990" s="4"/>
      <c r="AT990" s="4"/>
      <c r="AU990" s="24"/>
      <c r="AV990" s="24"/>
      <c r="AW990" s="24"/>
      <c r="AX990" s="24"/>
      <c r="AY990" s="24"/>
      <c r="AZ990" s="24"/>
      <c r="BA990" s="4"/>
    </row>
    <row r="991" spans="1:53">
      <c r="B991" s="11"/>
      <c r="C991" s="11"/>
      <c r="D991" s="70"/>
      <c r="E991" s="11"/>
      <c r="F991" s="11"/>
      <c r="G991" s="11"/>
      <c r="H991" s="11"/>
      <c r="I991" s="11"/>
      <c r="J991" s="11"/>
      <c r="M991" s="11"/>
      <c r="N991" s="11"/>
      <c r="O991" s="11"/>
      <c r="P991" s="11"/>
      <c r="Q991" s="11"/>
      <c r="R991" s="11"/>
      <c r="S991" s="4"/>
      <c r="T991" s="4"/>
      <c r="U991" s="11"/>
      <c r="V991" s="11"/>
      <c r="W991" s="11"/>
      <c r="X991" s="11"/>
      <c r="Y991" s="11"/>
      <c r="Z991" s="11"/>
      <c r="AA991" s="4"/>
      <c r="AB991" s="11"/>
      <c r="AC991" s="11"/>
      <c r="AD991" s="70"/>
      <c r="AE991" s="24"/>
      <c r="AF991" s="24"/>
      <c r="AG991" s="24"/>
      <c r="AH991" s="24"/>
      <c r="AI991" s="24"/>
      <c r="AJ991" s="24"/>
      <c r="AK991" s="4"/>
      <c r="AL991" s="4"/>
      <c r="AM991" s="24"/>
      <c r="AN991" s="24"/>
      <c r="AO991" s="24"/>
      <c r="AP991" s="24"/>
      <c r="AQ991" s="24"/>
      <c r="AR991" s="24"/>
      <c r="AS991" s="4"/>
      <c r="AT991" s="4"/>
      <c r="AU991" s="24"/>
      <c r="AV991" s="24"/>
      <c r="AW991" s="24"/>
      <c r="AX991" s="24"/>
      <c r="AY991" s="24"/>
      <c r="AZ991" s="24"/>
      <c r="BA991" s="4"/>
    </row>
    <row r="992" spans="1:53">
      <c r="B992" s="11"/>
      <c r="C992" s="11"/>
      <c r="D992" s="70"/>
      <c r="E992" s="11"/>
      <c r="F992" s="11"/>
      <c r="G992" s="11"/>
      <c r="H992" s="11"/>
      <c r="I992" s="11"/>
      <c r="J992" s="11"/>
      <c r="M992" s="11"/>
      <c r="N992" s="11"/>
      <c r="O992" s="11"/>
      <c r="P992" s="11"/>
      <c r="Q992" s="11"/>
      <c r="R992" s="11"/>
      <c r="S992" s="4"/>
      <c r="T992" s="4"/>
      <c r="U992" s="11"/>
      <c r="V992" s="11"/>
      <c r="W992" s="11"/>
      <c r="X992" s="11"/>
      <c r="Y992" s="11"/>
      <c r="Z992" s="11"/>
      <c r="AA992" s="4"/>
      <c r="AB992" s="11"/>
      <c r="AC992" s="11"/>
      <c r="AD992" s="70"/>
      <c r="AE992" s="24"/>
      <c r="AF992" s="24"/>
      <c r="AG992" s="24"/>
      <c r="AH992" s="24"/>
      <c r="AI992" s="24"/>
      <c r="AJ992" s="24"/>
      <c r="AK992" s="4"/>
      <c r="AL992" s="4"/>
      <c r="AM992" s="24"/>
      <c r="AN992" s="24"/>
      <c r="AO992" s="24"/>
      <c r="AP992" s="24"/>
      <c r="AQ992" s="24"/>
      <c r="AR992" s="24"/>
      <c r="AS992" s="4"/>
      <c r="AT992" s="4"/>
      <c r="AU992" s="24"/>
      <c r="AV992" s="24"/>
      <c r="AW992" s="24"/>
      <c r="AX992" s="24"/>
      <c r="AY992" s="24"/>
      <c r="AZ992" s="24"/>
      <c r="BA992" s="4"/>
    </row>
    <row r="993" spans="2:53">
      <c r="B993" s="11"/>
      <c r="C993" s="11"/>
      <c r="D993" s="70"/>
      <c r="E993" s="11"/>
      <c r="F993" s="11"/>
      <c r="G993" s="11"/>
      <c r="H993" s="11"/>
      <c r="I993" s="11"/>
      <c r="J993" s="11"/>
      <c r="M993" s="11"/>
      <c r="N993" s="11"/>
      <c r="O993" s="11"/>
      <c r="P993" s="11"/>
      <c r="Q993" s="11"/>
      <c r="R993" s="11"/>
      <c r="S993" s="4"/>
      <c r="T993" s="4"/>
      <c r="U993" s="11"/>
      <c r="V993" s="11"/>
      <c r="W993" s="11"/>
      <c r="X993" s="11"/>
      <c r="Y993" s="11"/>
      <c r="Z993" s="11"/>
      <c r="AA993" s="4"/>
      <c r="AB993" s="11"/>
      <c r="AC993" s="11"/>
      <c r="AD993" s="70"/>
      <c r="AE993" s="24"/>
      <c r="AF993" s="24"/>
      <c r="AG993" s="24"/>
      <c r="AH993" s="24"/>
      <c r="AI993" s="24"/>
      <c r="AJ993" s="24"/>
      <c r="AK993" s="4"/>
      <c r="AL993" s="4"/>
      <c r="AM993" s="24"/>
      <c r="AN993" s="24"/>
      <c r="AO993" s="24"/>
      <c r="AP993" s="24"/>
      <c r="AQ993" s="24"/>
      <c r="AR993" s="24"/>
      <c r="AS993" s="4"/>
      <c r="AT993" s="4"/>
      <c r="AU993" s="24"/>
      <c r="AV993" s="24"/>
      <c r="AW993" s="24"/>
      <c r="AX993" s="24"/>
      <c r="AY993" s="24"/>
      <c r="AZ993" s="24"/>
      <c r="BA993" s="4"/>
    </row>
    <row r="994" spans="2:53">
      <c r="B994" s="11"/>
      <c r="C994" s="11"/>
      <c r="D994" s="70"/>
      <c r="E994" s="11"/>
      <c r="F994" s="11"/>
      <c r="G994" s="11"/>
      <c r="H994" s="11"/>
      <c r="I994" s="11"/>
      <c r="J994" s="11"/>
      <c r="M994" s="11"/>
      <c r="N994" s="11"/>
      <c r="O994" s="11"/>
      <c r="P994" s="11"/>
      <c r="Q994" s="11"/>
      <c r="R994" s="11"/>
      <c r="S994" s="4"/>
      <c r="T994" s="4"/>
      <c r="U994" s="11"/>
      <c r="V994" s="11"/>
      <c r="W994" s="11"/>
      <c r="X994" s="11"/>
      <c r="Y994" s="11"/>
      <c r="Z994" s="11"/>
      <c r="AA994" s="4"/>
      <c r="AB994" s="11"/>
      <c r="AC994" s="11"/>
      <c r="AD994" s="70"/>
      <c r="AE994" s="24"/>
      <c r="AF994" s="24"/>
      <c r="AG994" s="24"/>
      <c r="AH994" s="24"/>
      <c r="AI994" s="24"/>
      <c r="AJ994" s="24"/>
      <c r="AK994" s="4"/>
      <c r="AL994" s="4"/>
      <c r="AM994" s="24"/>
      <c r="AN994" s="24"/>
      <c r="AO994" s="24"/>
      <c r="AP994" s="24"/>
      <c r="AQ994" s="24"/>
      <c r="AR994" s="24"/>
      <c r="AS994" s="4"/>
      <c r="AT994" s="4"/>
      <c r="AU994" s="24"/>
      <c r="AV994" s="24"/>
      <c r="AW994" s="24"/>
      <c r="AX994" s="24"/>
      <c r="AY994" s="24"/>
      <c r="AZ994" s="24"/>
      <c r="BA994" s="4"/>
    </row>
    <row r="995" spans="2:53">
      <c r="B995" s="11"/>
      <c r="C995" s="11"/>
      <c r="D995" s="70"/>
      <c r="E995" s="11"/>
      <c r="F995" s="11"/>
      <c r="G995" s="11"/>
      <c r="H995" s="11"/>
      <c r="I995" s="11"/>
      <c r="J995" s="11"/>
      <c r="M995" s="11"/>
      <c r="N995" s="11"/>
      <c r="O995" s="11"/>
      <c r="P995" s="11"/>
      <c r="Q995" s="11"/>
      <c r="R995" s="11"/>
      <c r="S995" s="4"/>
      <c r="T995" s="4"/>
      <c r="U995" s="11"/>
      <c r="V995" s="11"/>
      <c r="W995" s="11"/>
      <c r="X995" s="11"/>
      <c r="Y995" s="11"/>
      <c r="Z995" s="11"/>
      <c r="AA995" s="4"/>
      <c r="AB995" s="11"/>
      <c r="AC995" s="11"/>
      <c r="AD995" s="70"/>
      <c r="AE995" s="24"/>
      <c r="AF995" s="24"/>
      <c r="AG995" s="24"/>
      <c r="AH995" s="24"/>
      <c r="AI995" s="24"/>
      <c r="AJ995" s="24"/>
      <c r="AK995" s="4"/>
      <c r="AL995" s="4"/>
      <c r="AM995" s="24"/>
      <c r="AN995" s="24"/>
      <c r="AO995" s="24"/>
      <c r="AP995" s="24"/>
      <c r="AQ995" s="24"/>
      <c r="AR995" s="24"/>
      <c r="AS995" s="4"/>
      <c r="AT995" s="4"/>
      <c r="AU995" s="24"/>
      <c r="AV995" s="24"/>
      <c r="AW995" s="24"/>
      <c r="AX995" s="24"/>
      <c r="AY995" s="24"/>
      <c r="AZ995" s="24"/>
      <c r="BA995" s="4"/>
    </row>
    <row r="996" spans="2:53">
      <c r="B996" s="11"/>
      <c r="C996" s="11"/>
      <c r="D996" s="70"/>
      <c r="E996" s="11"/>
      <c r="F996" s="11"/>
      <c r="G996" s="11"/>
      <c r="H996" s="11"/>
      <c r="I996" s="11"/>
      <c r="J996" s="11"/>
      <c r="M996" s="11"/>
      <c r="N996" s="11"/>
      <c r="O996" s="11"/>
      <c r="P996" s="11"/>
      <c r="Q996" s="11"/>
      <c r="R996" s="11"/>
      <c r="S996" s="4"/>
      <c r="T996" s="4"/>
      <c r="U996" s="11"/>
      <c r="V996" s="11"/>
      <c r="W996" s="11"/>
      <c r="X996" s="11"/>
      <c r="Y996" s="11"/>
      <c r="Z996" s="11"/>
      <c r="AA996" s="4"/>
      <c r="AB996" s="11"/>
      <c r="AC996" s="11"/>
      <c r="AD996" s="70"/>
      <c r="AE996" s="24"/>
      <c r="AF996" s="24"/>
      <c r="AG996" s="24"/>
      <c r="AH996" s="24"/>
      <c r="AI996" s="24"/>
      <c r="AJ996" s="24"/>
      <c r="AK996" s="4"/>
      <c r="AL996" s="4"/>
      <c r="AM996" s="24"/>
      <c r="AN996" s="24"/>
      <c r="AO996" s="24"/>
      <c r="AP996" s="24"/>
      <c r="AQ996" s="24"/>
      <c r="AR996" s="24"/>
      <c r="AS996" s="4"/>
      <c r="AT996" s="4"/>
      <c r="AU996" s="24"/>
      <c r="AV996" s="24"/>
      <c r="AW996" s="24"/>
      <c r="AX996" s="24"/>
      <c r="AY996" s="24"/>
      <c r="AZ996" s="24"/>
      <c r="BA996" s="4"/>
    </row>
    <row r="997" spans="2:53" ht="13" thickBot="1">
      <c r="B997" s="94"/>
      <c r="C997" s="94"/>
      <c r="D997" s="86"/>
      <c r="E997" s="94"/>
      <c r="F997" s="94"/>
      <c r="G997" s="94"/>
      <c r="H997" s="94"/>
      <c r="I997" s="94"/>
      <c r="J997" s="94"/>
      <c r="M997" s="94"/>
      <c r="N997" s="11"/>
      <c r="O997" s="11"/>
      <c r="P997" s="11"/>
      <c r="Q997" s="11"/>
      <c r="R997" s="11"/>
      <c r="S997" s="4"/>
      <c r="T997" s="4"/>
      <c r="U997" s="162"/>
      <c r="V997" s="162"/>
      <c r="W997" s="162"/>
      <c r="X997" s="162"/>
      <c r="Y997" s="162"/>
      <c r="Z997" s="162"/>
      <c r="AA997" s="4"/>
      <c r="AB997" s="94"/>
      <c r="AC997" s="94"/>
      <c r="AD997" s="86"/>
      <c r="AE997" s="105"/>
      <c r="AF997" s="105"/>
      <c r="AG997" s="105"/>
      <c r="AH997" s="105"/>
      <c r="AI997" s="105"/>
      <c r="AJ997" s="105"/>
      <c r="AK997" s="4"/>
      <c r="AL997" s="4"/>
      <c r="AM997" s="164"/>
      <c r="AN997" s="105"/>
      <c r="AO997" s="105"/>
      <c r="AP997" s="105"/>
      <c r="AQ997" s="105"/>
      <c r="AR997" s="105"/>
      <c r="AS997" s="4"/>
      <c r="AT997" s="4"/>
      <c r="AU997" s="164"/>
      <c r="AV997" s="105"/>
      <c r="AW997" s="105"/>
      <c r="AX997" s="105"/>
      <c r="AY997" s="105"/>
      <c r="AZ997" s="105"/>
      <c r="BA997" s="4"/>
    </row>
    <row r="998" spans="2:53">
      <c r="B998" s="11"/>
      <c r="C998" s="11"/>
      <c r="D998" s="70"/>
      <c r="E998" s="11"/>
      <c r="F998" s="11"/>
      <c r="G998" s="11"/>
      <c r="H998" s="11"/>
      <c r="I998" s="11"/>
      <c r="J998" s="11"/>
      <c r="M998" s="11"/>
      <c r="N998" s="11"/>
      <c r="O998" s="11"/>
      <c r="P998" s="11"/>
      <c r="Q998" s="11"/>
      <c r="R998" s="11"/>
      <c r="S998" s="4"/>
      <c r="T998" s="4"/>
      <c r="U998" s="11"/>
      <c r="V998" s="11"/>
      <c r="W998" s="11"/>
      <c r="X998" s="11"/>
      <c r="Y998" s="11"/>
      <c r="Z998" s="11"/>
      <c r="AA998" s="4"/>
      <c r="AB998" s="11"/>
      <c r="AC998" s="11"/>
      <c r="AD998" s="70"/>
      <c r="AE998" s="24"/>
      <c r="AF998" s="24"/>
      <c r="AG998" s="24"/>
      <c r="AH998" s="24"/>
      <c r="AI998" s="24"/>
      <c r="AJ998" s="24"/>
      <c r="AK998" s="4"/>
      <c r="AL998" s="4"/>
      <c r="AM998" s="24"/>
      <c r="AN998" s="24"/>
      <c r="AO998" s="24"/>
      <c r="AP998" s="24"/>
      <c r="AQ998" s="24"/>
      <c r="AR998" s="24"/>
      <c r="AS998" s="4"/>
      <c r="AT998" s="4"/>
      <c r="AU998" s="24"/>
      <c r="AV998" s="24"/>
      <c r="AW998" s="24"/>
      <c r="AX998" s="24"/>
      <c r="AY998" s="24"/>
      <c r="AZ998" s="24"/>
      <c r="BA998" s="4"/>
    </row>
    <row r="999" spans="2:53">
      <c r="B999" s="11"/>
      <c r="C999" s="11"/>
      <c r="D999" s="70"/>
      <c r="E999" s="11"/>
      <c r="F999" s="11"/>
      <c r="G999" s="11"/>
      <c r="H999" s="11"/>
      <c r="I999" s="11"/>
      <c r="J999" s="11"/>
      <c r="M999" s="11"/>
      <c r="N999" s="11"/>
      <c r="O999" s="11"/>
      <c r="P999" s="11"/>
      <c r="Q999" s="11"/>
      <c r="R999" s="11"/>
      <c r="S999" s="4"/>
      <c r="T999" s="4"/>
      <c r="U999" s="11"/>
      <c r="V999" s="11"/>
      <c r="W999" s="11"/>
      <c r="X999" s="11"/>
      <c r="Y999" s="11"/>
      <c r="Z999" s="11"/>
      <c r="AA999" s="4"/>
      <c r="AB999" s="11"/>
      <c r="AC999" s="11"/>
      <c r="AD999" s="70"/>
      <c r="AE999" s="24"/>
      <c r="AF999" s="24"/>
      <c r="AG999" s="24"/>
      <c r="AH999" s="24"/>
      <c r="AI999" s="24"/>
      <c r="AJ999" s="24"/>
      <c r="AK999" s="4"/>
      <c r="AL999" s="4"/>
      <c r="AM999" s="24"/>
      <c r="AN999" s="24"/>
      <c r="AO999" s="24"/>
      <c r="AP999" s="24"/>
      <c r="AQ999" s="24"/>
      <c r="AR999" s="24"/>
      <c r="AS999" s="4"/>
      <c r="AT999" s="4"/>
      <c r="AU999" s="24"/>
      <c r="AV999" s="24"/>
      <c r="AW999" s="24"/>
      <c r="AX999" s="24"/>
      <c r="AY999" s="24"/>
      <c r="AZ999" s="24"/>
      <c r="BA999" s="4"/>
    </row>
    <row r="1000" spans="2:53">
      <c r="B1000" s="11"/>
      <c r="C1000" s="11"/>
      <c r="D1000" s="70"/>
      <c r="E1000" s="11"/>
      <c r="F1000" s="11"/>
      <c r="G1000" s="11"/>
      <c r="H1000" s="11"/>
      <c r="I1000" s="11"/>
      <c r="J1000" s="11"/>
      <c r="M1000" s="11"/>
      <c r="N1000" s="11"/>
      <c r="O1000" s="11"/>
      <c r="P1000" s="11"/>
      <c r="Q1000" s="11"/>
      <c r="R1000" s="11"/>
      <c r="S1000" s="4"/>
      <c r="T1000" s="4"/>
      <c r="U1000" s="11"/>
      <c r="V1000" s="11"/>
      <c r="W1000" s="11"/>
      <c r="X1000" s="11"/>
      <c r="Y1000" s="11"/>
      <c r="Z1000" s="11"/>
      <c r="AA1000" s="4"/>
      <c r="AB1000" s="11"/>
      <c r="AC1000" s="11"/>
      <c r="AD1000" s="70"/>
      <c r="AE1000" s="24"/>
      <c r="AF1000" s="24"/>
      <c r="AG1000" s="24"/>
      <c r="AH1000" s="24"/>
      <c r="AI1000" s="24"/>
      <c r="AJ1000" s="24"/>
      <c r="AK1000" s="4"/>
      <c r="AL1000" s="4"/>
      <c r="AM1000" s="24"/>
      <c r="AN1000" s="24"/>
      <c r="AO1000" s="24"/>
      <c r="AP1000" s="24"/>
      <c r="AQ1000" s="24"/>
      <c r="AR1000" s="24"/>
      <c r="AS1000" s="4"/>
      <c r="AT1000" s="4"/>
      <c r="AU1000" s="24"/>
      <c r="AV1000" s="24"/>
      <c r="AW1000" s="24"/>
      <c r="AX1000" s="24"/>
      <c r="AY1000" s="24"/>
      <c r="AZ1000" s="24"/>
      <c r="BA1000" s="4"/>
    </row>
    <row r="1001" spans="2:53">
      <c r="B1001" s="11"/>
      <c r="C1001" s="11"/>
      <c r="D1001" s="70"/>
      <c r="E1001" s="11"/>
      <c r="F1001" s="11"/>
      <c r="G1001" s="11"/>
      <c r="H1001" s="11"/>
      <c r="I1001" s="11"/>
      <c r="J1001" s="11"/>
      <c r="M1001" s="11"/>
      <c r="N1001" s="11"/>
      <c r="O1001" s="11"/>
      <c r="P1001" s="11"/>
      <c r="Q1001" s="11"/>
      <c r="R1001" s="11"/>
      <c r="S1001" s="4"/>
      <c r="T1001" s="4"/>
      <c r="U1001" s="11"/>
      <c r="V1001" s="11"/>
      <c r="W1001" s="11"/>
      <c r="X1001" s="11"/>
      <c r="Y1001" s="11"/>
      <c r="Z1001" s="11"/>
      <c r="AA1001" s="4"/>
      <c r="AB1001" s="11"/>
      <c r="AC1001" s="11"/>
      <c r="AD1001" s="70"/>
      <c r="AE1001" s="24"/>
      <c r="AF1001" s="24"/>
      <c r="AG1001" s="24"/>
      <c r="AH1001" s="24"/>
      <c r="AI1001" s="24"/>
      <c r="AJ1001" s="24"/>
      <c r="AK1001" s="4"/>
      <c r="AL1001" s="4"/>
      <c r="AM1001" s="24"/>
      <c r="AN1001" s="24"/>
      <c r="AO1001" s="24"/>
      <c r="AP1001" s="24"/>
      <c r="AQ1001" s="24"/>
      <c r="AR1001" s="24"/>
      <c r="AS1001" s="4"/>
      <c r="AT1001" s="4"/>
      <c r="AU1001" s="24"/>
      <c r="AV1001" s="24"/>
      <c r="AW1001" s="24"/>
      <c r="AX1001" s="24"/>
      <c r="AY1001" s="24"/>
      <c r="AZ1001" s="24"/>
      <c r="BA1001" s="4"/>
    </row>
    <row r="1002" spans="2:53">
      <c r="B1002" s="11"/>
      <c r="C1002" s="11"/>
      <c r="D1002" s="70"/>
      <c r="E1002" s="11"/>
      <c r="F1002" s="11"/>
      <c r="G1002" s="11"/>
      <c r="H1002" s="11"/>
      <c r="I1002" s="11"/>
      <c r="J1002" s="11"/>
      <c r="M1002" s="11"/>
      <c r="N1002" s="11"/>
      <c r="O1002" s="11"/>
      <c r="P1002" s="11"/>
      <c r="Q1002" s="11"/>
      <c r="R1002" s="11"/>
      <c r="S1002" s="4"/>
      <c r="T1002" s="4"/>
      <c r="U1002" s="11"/>
      <c r="V1002" s="11"/>
      <c r="W1002" s="11"/>
      <c r="X1002" s="11"/>
      <c r="Y1002" s="11"/>
      <c r="Z1002" s="11"/>
      <c r="AA1002" s="4"/>
      <c r="AB1002" s="11"/>
      <c r="AC1002" s="11"/>
      <c r="AD1002" s="70"/>
      <c r="AE1002" s="24"/>
      <c r="AF1002" s="24"/>
      <c r="AG1002" s="24"/>
      <c r="AH1002" s="24"/>
      <c r="AI1002" s="24"/>
      <c r="AJ1002" s="24"/>
      <c r="AK1002" s="4"/>
      <c r="AL1002" s="4"/>
      <c r="AM1002" s="24"/>
      <c r="AN1002" s="24"/>
      <c r="AO1002" s="24"/>
      <c r="AP1002" s="24"/>
      <c r="AQ1002" s="24"/>
      <c r="AR1002" s="24"/>
      <c r="AS1002" s="4"/>
      <c r="AT1002" s="4"/>
      <c r="AU1002" s="24"/>
      <c r="AV1002" s="24"/>
      <c r="AW1002" s="24"/>
      <c r="AX1002" s="24"/>
      <c r="AY1002" s="24"/>
      <c r="AZ1002" s="24"/>
      <c r="BA1002" s="4"/>
    </row>
    <row r="1003" spans="2:53">
      <c r="B1003" s="11"/>
      <c r="C1003" s="11"/>
      <c r="D1003" s="70"/>
      <c r="E1003" s="11"/>
      <c r="F1003" s="11"/>
      <c r="G1003" s="11"/>
      <c r="H1003" s="11"/>
      <c r="I1003" s="11"/>
      <c r="J1003" s="11"/>
      <c r="M1003" s="11"/>
      <c r="N1003" s="11"/>
      <c r="O1003" s="11"/>
      <c r="P1003" s="11"/>
      <c r="Q1003" s="11"/>
      <c r="R1003" s="11"/>
      <c r="S1003" s="4"/>
      <c r="T1003" s="4"/>
      <c r="U1003" s="11"/>
      <c r="V1003" s="11"/>
      <c r="W1003" s="11"/>
      <c r="X1003" s="11"/>
      <c r="Y1003" s="11"/>
      <c r="Z1003" s="11"/>
      <c r="AA1003" s="4"/>
      <c r="AB1003" s="11"/>
      <c r="AC1003" s="11"/>
      <c r="AD1003" s="70"/>
      <c r="AE1003" s="24"/>
      <c r="AF1003" s="24"/>
      <c r="AG1003" s="24"/>
      <c r="AH1003" s="24"/>
      <c r="AI1003" s="24"/>
      <c r="AJ1003" s="24"/>
      <c r="AK1003" s="4"/>
      <c r="AL1003" s="4"/>
      <c r="AM1003" s="24"/>
      <c r="AN1003" s="24"/>
      <c r="AO1003" s="24"/>
      <c r="AP1003" s="24"/>
      <c r="AQ1003" s="24"/>
      <c r="AR1003" s="24"/>
      <c r="AS1003" s="4"/>
      <c r="AT1003" s="4"/>
      <c r="AU1003" s="24"/>
      <c r="AV1003" s="24"/>
      <c r="AW1003" s="24"/>
      <c r="AX1003" s="24"/>
      <c r="AY1003" s="24"/>
      <c r="AZ1003" s="24"/>
      <c r="BA1003" s="4"/>
    </row>
    <row r="1004" spans="2:53">
      <c r="B1004" s="11"/>
      <c r="C1004" s="11"/>
      <c r="D1004" s="70"/>
      <c r="E1004" s="11"/>
      <c r="F1004" s="11"/>
      <c r="G1004" s="11"/>
      <c r="H1004" s="11"/>
      <c r="I1004" s="11"/>
      <c r="J1004" s="11"/>
      <c r="M1004" s="11"/>
      <c r="N1004" s="11"/>
      <c r="O1004" s="11"/>
      <c r="P1004" s="11"/>
      <c r="Q1004" s="11"/>
      <c r="R1004" s="11"/>
      <c r="S1004" s="4"/>
      <c r="T1004" s="4"/>
      <c r="U1004" s="11"/>
      <c r="V1004" s="11"/>
      <c r="W1004" s="11"/>
      <c r="X1004" s="11"/>
      <c r="Y1004" s="11"/>
      <c r="Z1004" s="11"/>
      <c r="AA1004" s="4"/>
      <c r="AB1004" s="11"/>
      <c r="AC1004" s="11"/>
      <c r="AD1004" s="70"/>
      <c r="AE1004" s="24"/>
      <c r="AF1004" s="24"/>
      <c r="AG1004" s="24"/>
      <c r="AH1004" s="24"/>
      <c r="AI1004" s="24"/>
      <c r="AJ1004" s="24"/>
      <c r="AK1004" s="4"/>
      <c r="AL1004" s="4"/>
      <c r="AM1004" s="24"/>
      <c r="AN1004" s="24"/>
      <c r="AO1004" s="24"/>
      <c r="AP1004" s="24"/>
      <c r="AQ1004" s="24"/>
      <c r="AR1004" s="24"/>
      <c r="AS1004" s="4"/>
      <c r="AT1004" s="4"/>
      <c r="AU1004" s="24"/>
      <c r="AV1004" s="24"/>
      <c r="AW1004" s="24"/>
      <c r="AX1004" s="24"/>
      <c r="AY1004" s="24"/>
      <c r="AZ1004" s="24"/>
      <c r="BA1004" s="4"/>
    </row>
    <row r="1005" spans="2:53">
      <c r="B1005" s="11"/>
      <c r="C1005" s="11"/>
      <c r="D1005" s="70"/>
      <c r="E1005" s="11"/>
      <c r="F1005" s="11"/>
      <c r="G1005" s="11"/>
      <c r="H1005" s="11"/>
      <c r="I1005" s="11"/>
      <c r="J1005" s="11"/>
      <c r="M1005" s="11"/>
      <c r="N1005" s="11"/>
      <c r="O1005" s="11"/>
      <c r="P1005" s="11"/>
      <c r="Q1005" s="11"/>
      <c r="R1005" s="11"/>
      <c r="S1005" s="4"/>
      <c r="T1005" s="4"/>
      <c r="U1005" s="11"/>
      <c r="V1005" s="11"/>
      <c r="W1005" s="11"/>
      <c r="X1005" s="11"/>
      <c r="Y1005" s="11"/>
      <c r="Z1005" s="11"/>
      <c r="AA1005" s="4"/>
      <c r="AB1005" s="11"/>
      <c r="AC1005" s="11"/>
      <c r="AD1005" s="70"/>
      <c r="AE1005" s="24"/>
      <c r="AF1005" s="24"/>
      <c r="AG1005" s="24"/>
      <c r="AH1005" s="24"/>
      <c r="AI1005" s="24"/>
      <c r="AJ1005" s="24"/>
      <c r="AK1005" s="4"/>
      <c r="AL1005" s="4"/>
      <c r="AM1005" s="24"/>
      <c r="AN1005" s="24"/>
      <c r="AO1005" s="24"/>
      <c r="AP1005" s="24"/>
      <c r="AQ1005" s="24"/>
      <c r="AR1005" s="24"/>
      <c r="AS1005" s="4"/>
      <c r="AT1005" s="4"/>
      <c r="AU1005" s="24"/>
      <c r="AV1005" s="24"/>
      <c r="AW1005" s="24"/>
      <c r="AX1005" s="24"/>
      <c r="AY1005" s="24"/>
      <c r="AZ1005" s="24"/>
      <c r="BA1005" s="4"/>
    </row>
    <row r="1006" spans="2:53">
      <c r="B1006" s="11"/>
      <c r="C1006" s="11"/>
      <c r="D1006" s="70"/>
      <c r="E1006" s="11"/>
      <c r="F1006" s="11"/>
      <c r="G1006" s="11"/>
      <c r="H1006" s="11"/>
      <c r="I1006" s="11"/>
      <c r="J1006" s="11"/>
      <c r="M1006" s="11"/>
      <c r="N1006" s="11"/>
      <c r="O1006" s="11"/>
      <c r="P1006" s="11"/>
      <c r="Q1006" s="11"/>
      <c r="R1006" s="11"/>
      <c r="S1006" s="4"/>
      <c r="T1006" s="4"/>
      <c r="U1006" s="11"/>
      <c r="V1006" s="11"/>
      <c r="W1006" s="11"/>
      <c r="X1006" s="11"/>
      <c r="Y1006" s="11"/>
      <c r="Z1006" s="11"/>
      <c r="AA1006" s="4"/>
      <c r="AB1006" s="11"/>
      <c r="AC1006" s="11"/>
      <c r="AD1006" s="70"/>
      <c r="AE1006" s="24"/>
      <c r="AF1006" s="24"/>
      <c r="AG1006" s="24"/>
      <c r="AH1006" s="24"/>
      <c r="AI1006" s="24"/>
      <c r="AJ1006" s="24"/>
      <c r="AK1006" s="4"/>
      <c r="AL1006" s="4"/>
      <c r="AM1006" s="24"/>
      <c r="AN1006" s="24"/>
      <c r="AO1006" s="24"/>
      <c r="AP1006" s="24"/>
      <c r="AQ1006" s="24"/>
      <c r="AR1006" s="24"/>
      <c r="AS1006" s="4"/>
      <c r="AT1006" s="4"/>
      <c r="AU1006" s="24"/>
      <c r="AV1006" s="24"/>
      <c r="AW1006" s="24"/>
      <c r="AX1006" s="24"/>
      <c r="AY1006" s="24"/>
      <c r="AZ1006" s="24"/>
      <c r="BA1006" s="4"/>
    </row>
    <row r="1007" spans="2:53" ht="13" thickBot="1">
      <c r="B1007" s="94"/>
      <c r="C1007" s="94"/>
      <c r="D1007" s="86"/>
      <c r="E1007" s="94"/>
      <c r="F1007" s="94"/>
      <c r="G1007" s="94"/>
      <c r="H1007" s="94"/>
      <c r="I1007" s="94"/>
      <c r="J1007" s="94"/>
      <c r="M1007" s="94"/>
      <c r="N1007" s="11"/>
      <c r="O1007" s="11"/>
      <c r="P1007" s="11"/>
      <c r="Q1007" s="11"/>
      <c r="R1007" s="11"/>
      <c r="S1007" s="4"/>
      <c r="T1007" s="4"/>
      <c r="U1007" s="162"/>
      <c r="V1007" s="162"/>
      <c r="W1007" s="162"/>
      <c r="X1007" s="162"/>
      <c r="Y1007" s="162"/>
      <c r="Z1007" s="162"/>
      <c r="AA1007" s="4"/>
      <c r="AB1007" s="94"/>
      <c r="AC1007" s="94"/>
      <c r="AD1007" s="86"/>
      <c r="AE1007" s="105"/>
      <c r="AF1007" s="105"/>
      <c r="AG1007" s="105"/>
      <c r="AH1007" s="105"/>
      <c r="AI1007" s="105"/>
      <c r="AJ1007" s="105"/>
      <c r="AK1007" s="4"/>
      <c r="AL1007" s="4"/>
      <c r="AM1007" s="164"/>
      <c r="AN1007" s="105"/>
      <c r="AO1007" s="105"/>
      <c r="AP1007" s="105"/>
      <c r="AQ1007" s="105"/>
      <c r="AR1007" s="105"/>
      <c r="AS1007" s="4"/>
      <c r="AT1007" s="4"/>
      <c r="AU1007" s="164"/>
      <c r="AV1007" s="105"/>
      <c r="AW1007" s="105"/>
      <c r="AX1007" s="105"/>
      <c r="AY1007" s="105"/>
      <c r="AZ1007" s="105"/>
      <c r="BA1007" s="4"/>
    </row>
    <row r="1008" spans="2:53">
      <c r="B1008" s="11"/>
      <c r="C1008" s="11"/>
      <c r="D1008" s="70"/>
      <c r="E1008" s="11"/>
      <c r="F1008" s="11"/>
      <c r="G1008" s="11"/>
      <c r="H1008" s="11"/>
      <c r="I1008" s="11"/>
      <c r="J1008" s="11"/>
      <c r="M1008" s="11"/>
      <c r="N1008" s="11"/>
      <c r="O1008" s="11"/>
      <c r="P1008" s="11"/>
      <c r="Q1008" s="11"/>
      <c r="R1008" s="11"/>
      <c r="S1008" s="4"/>
      <c r="T1008" s="4"/>
      <c r="U1008" s="11"/>
      <c r="V1008" s="11"/>
      <c r="W1008" s="11"/>
      <c r="X1008" s="11"/>
      <c r="Y1008" s="11"/>
      <c r="Z1008" s="11"/>
      <c r="AA1008" s="4"/>
      <c r="AB1008" s="11"/>
      <c r="AC1008" s="11"/>
      <c r="AD1008" s="70"/>
      <c r="AE1008" s="24"/>
      <c r="AF1008" s="24"/>
      <c r="AG1008" s="24"/>
      <c r="AH1008" s="24"/>
      <c r="AI1008" s="24"/>
      <c r="AJ1008" s="24"/>
      <c r="AK1008" s="4"/>
      <c r="AL1008" s="4"/>
      <c r="AM1008" s="24"/>
      <c r="AN1008" s="24"/>
      <c r="AO1008" s="24"/>
      <c r="AP1008" s="24"/>
      <c r="AQ1008" s="24"/>
      <c r="AR1008" s="24"/>
      <c r="AS1008" s="4"/>
      <c r="AT1008" s="4"/>
      <c r="AU1008" s="24"/>
      <c r="AV1008" s="24"/>
      <c r="AW1008" s="24"/>
      <c r="AX1008" s="24"/>
      <c r="AY1008" s="24"/>
      <c r="AZ1008" s="24"/>
      <c r="BA1008" s="4"/>
    </row>
    <row r="1009" spans="2:53">
      <c r="B1009" s="11"/>
      <c r="C1009" s="11"/>
      <c r="D1009" s="70"/>
      <c r="E1009" s="11"/>
      <c r="F1009" s="11"/>
      <c r="G1009" s="11"/>
      <c r="H1009" s="11"/>
      <c r="I1009" s="11"/>
      <c r="J1009" s="11"/>
      <c r="M1009" s="11"/>
      <c r="N1009" s="11"/>
      <c r="O1009" s="11"/>
      <c r="P1009" s="11"/>
      <c r="Q1009" s="11"/>
      <c r="R1009" s="11"/>
      <c r="S1009" s="4"/>
      <c r="T1009" s="4"/>
      <c r="U1009" s="11"/>
      <c r="V1009" s="11"/>
      <c r="W1009" s="11"/>
      <c r="X1009" s="11"/>
      <c r="Y1009" s="11"/>
      <c r="Z1009" s="11"/>
      <c r="AA1009" s="4"/>
      <c r="AB1009" s="11"/>
      <c r="AC1009" s="11"/>
      <c r="AD1009" s="70"/>
      <c r="AE1009" s="24"/>
      <c r="AF1009" s="24"/>
      <c r="AG1009" s="24"/>
      <c r="AH1009" s="24"/>
      <c r="AI1009" s="24"/>
      <c r="AJ1009" s="24"/>
      <c r="AK1009" s="4"/>
      <c r="AL1009" s="4"/>
      <c r="AM1009" s="24"/>
      <c r="AN1009" s="24"/>
      <c r="AO1009" s="24"/>
      <c r="AP1009" s="24"/>
      <c r="AQ1009" s="24"/>
      <c r="AR1009" s="24"/>
      <c r="AS1009" s="4"/>
      <c r="AT1009" s="4"/>
      <c r="AU1009" s="24"/>
      <c r="AV1009" s="24"/>
      <c r="AW1009" s="24"/>
      <c r="AX1009" s="24"/>
      <c r="AY1009" s="24"/>
      <c r="AZ1009" s="24"/>
      <c r="BA1009" s="4"/>
    </row>
    <row r="1010" spans="2:53">
      <c r="B1010" s="11"/>
      <c r="C1010" s="11"/>
      <c r="D1010" s="70"/>
      <c r="E1010" s="11"/>
      <c r="F1010" s="11"/>
      <c r="G1010" s="11"/>
      <c r="H1010" s="11"/>
      <c r="I1010" s="11"/>
      <c r="J1010" s="11"/>
      <c r="M1010" s="11"/>
      <c r="N1010" s="11"/>
      <c r="O1010" s="11"/>
      <c r="P1010" s="11"/>
      <c r="Q1010" s="11"/>
      <c r="R1010" s="11"/>
      <c r="S1010" s="4"/>
      <c r="T1010" s="4"/>
      <c r="U1010" s="11"/>
      <c r="V1010" s="11"/>
      <c r="W1010" s="11"/>
      <c r="X1010" s="11"/>
      <c r="Y1010" s="11"/>
      <c r="Z1010" s="11"/>
      <c r="AA1010" s="4"/>
      <c r="AB1010" s="11"/>
      <c r="AC1010" s="11"/>
      <c r="AD1010" s="70"/>
      <c r="AE1010" s="24"/>
      <c r="AF1010" s="24"/>
      <c r="AG1010" s="24"/>
      <c r="AH1010" s="24"/>
      <c r="AI1010" s="24"/>
      <c r="AJ1010" s="24"/>
      <c r="AK1010" s="4"/>
      <c r="AL1010" s="4"/>
      <c r="AM1010" s="24"/>
      <c r="AN1010" s="24"/>
      <c r="AO1010" s="24"/>
      <c r="AP1010" s="24"/>
      <c r="AQ1010" s="24"/>
      <c r="AR1010" s="24"/>
      <c r="AS1010" s="4"/>
      <c r="AT1010" s="4"/>
      <c r="AU1010" s="24"/>
      <c r="AV1010" s="24"/>
      <c r="AW1010" s="24"/>
      <c r="AX1010" s="24"/>
      <c r="AY1010" s="24"/>
      <c r="AZ1010" s="24"/>
      <c r="BA1010" s="4"/>
    </row>
    <row r="1011" spans="2:53">
      <c r="B1011" s="11"/>
      <c r="C1011" s="11"/>
      <c r="D1011" s="70"/>
      <c r="E1011" s="11"/>
      <c r="F1011" s="11"/>
      <c r="G1011" s="11"/>
      <c r="H1011" s="11"/>
      <c r="I1011" s="11"/>
      <c r="J1011" s="11"/>
      <c r="M1011" s="11"/>
      <c r="N1011" s="11"/>
      <c r="O1011" s="11"/>
      <c r="P1011" s="11"/>
      <c r="Q1011" s="11"/>
      <c r="R1011" s="11"/>
      <c r="S1011" s="4"/>
      <c r="T1011" s="4"/>
      <c r="U1011" s="11"/>
      <c r="V1011" s="11"/>
      <c r="W1011" s="11"/>
      <c r="X1011" s="11"/>
      <c r="Y1011" s="11"/>
      <c r="Z1011" s="11"/>
      <c r="AA1011" s="4"/>
      <c r="AB1011" s="11"/>
      <c r="AC1011" s="11"/>
      <c r="AD1011" s="70"/>
      <c r="AE1011" s="24"/>
      <c r="AF1011" s="24"/>
      <c r="AG1011" s="24"/>
      <c r="AH1011" s="24"/>
      <c r="AI1011" s="24"/>
      <c r="AJ1011" s="24"/>
      <c r="AK1011" s="4"/>
      <c r="AL1011" s="4"/>
      <c r="AM1011" s="24"/>
      <c r="AN1011" s="24"/>
      <c r="AO1011" s="24"/>
      <c r="AP1011" s="24"/>
      <c r="AQ1011" s="24"/>
      <c r="AR1011" s="24"/>
      <c r="AS1011" s="4"/>
      <c r="AT1011" s="4"/>
      <c r="AU1011" s="24"/>
      <c r="AV1011" s="24"/>
      <c r="AW1011" s="24"/>
      <c r="AX1011" s="24"/>
      <c r="AY1011" s="24"/>
      <c r="AZ1011" s="24"/>
      <c r="BA1011" s="4"/>
    </row>
    <row r="1012" spans="2:53">
      <c r="B1012" s="11"/>
      <c r="C1012" s="11"/>
      <c r="D1012" s="70"/>
      <c r="E1012" s="11"/>
      <c r="F1012" s="11"/>
      <c r="G1012" s="11"/>
      <c r="H1012" s="11"/>
      <c r="I1012" s="11"/>
      <c r="J1012" s="11"/>
      <c r="M1012" s="11"/>
      <c r="N1012" s="11"/>
      <c r="O1012" s="11"/>
      <c r="P1012" s="11"/>
      <c r="Q1012" s="11"/>
      <c r="R1012" s="11"/>
      <c r="S1012" s="4"/>
      <c r="T1012" s="4"/>
      <c r="U1012" s="11"/>
      <c r="V1012" s="11"/>
      <c r="W1012" s="11"/>
      <c r="X1012" s="11"/>
      <c r="Y1012" s="11"/>
      <c r="Z1012" s="11"/>
      <c r="AA1012" s="4"/>
      <c r="AB1012" s="11"/>
      <c r="AC1012" s="11"/>
      <c r="AD1012" s="70"/>
      <c r="AE1012" s="24"/>
      <c r="AF1012" s="24"/>
      <c r="AG1012" s="24"/>
      <c r="AH1012" s="24"/>
      <c r="AI1012" s="24"/>
      <c r="AJ1012" s="24"/>
      <c r="AK1012" s="4"/>
      <c r="AL1012" s="4"/>
      <c r="AM1012" s="24"/>
      <c r="AN1012" s="24"/>
      <c r="AO1012" s="24"/>
      <c r="AP1012" s="24"/>
      <c r="AQ1012" s="24"/>
      <c r="AR1012" s="24"/>
      <c r="AS1012" s="4"/>
      <c r="AT1012" s="4"/>
      <c r="AU1012" s="24"/>
      <c r="AV1012" s="24"/>
      <c r="AW1012" s="24"/>
      <c r="AX1012" s="24"/>
      <c r="AY1012" s="24"/>
      <c r="AZ1012" s="24"/>
      <c r="BA1012" s="4"/>
    </row>
    <row r="1013" spans="2:53">
      <c r="B1013" s="11"/>
      <c r="C1013" s="11"/>
      <c r="D1013" s="70"/>
      <c r="E1013" s="11"/>
      <c r="F1013" s="11"/>
      <c r="G1013" s="11"/>
      <c r="H1013" s="11"/>
      <c r="I1013" s="11"/>
      <c r="J1013" s="11"/>
      <c r="M1013" s="11"/>
      <c r="N1013" s="11"/>
      <c r="O1013" s="11"/>
      <c r="P1013" s="11"/>
      <c r="Q1013" s="11"/>
      <c r="R1013" s="11"/>
      <c r="S1013" s="4"/>
      <c r="T1013" s="4"/>
      <c r="U1013" s="11"/>
      <c r="V1013" s="11"/>
      <c r="W1013" s="11"/>
      <c r="X1013" s="11"/>
      <c r="Y1013" s="11"/>
      <c r="Z1013" s="11"/>
      <c r="AA1013" s="4"/>
      <c r="AB1013" s="11"/>
      <c r="AC1013" s="11"/>
      <c r="AD1013" s="70"/>
      <c r="AE1013" s="24"/>
      <c r="AF1013" s="24"/>
      <c r="AG1013" s="24"/>
      <c r="AH1013" s="24"/>
      <c r="AI1013" s="24"/>
      <c r="AJ1013" s="24"/>
      <c r="AK1013" s="4"/>
      <c r="AL1013" s="4"/>
      <c r="AM1013" s="24"/>
      <c r="AN1013" s="24"/>
      <c r="AO1013" s="24"/>
      <c r="AP1013" s="24"/>
      <c r="AQ1013" s="24"/>
      <c r="AR1013" s="24"/>
      <c r="AS1013" s="4"/>
      <c r="AT1013" s="4"/>
      <c r="AU1013" s="24"/>
      <c r="AV1013" s="24"/>
      <c r="AW1013" s="24"/>
      <c r="AX1013" s="24"/>
      <c r="AY1013" s="24"/>
      <c r="AZ1013" s="24"/>
      <c r="BA1013" s="4"/>
    </row>
    <row r="1014" spans="2:53">
      <c r="B1014" s="11"/>
      <c r="C1014" s="11"/>
      <c r="D1014" s="70"/>
      <c r="E1014" s="11"/>
      <c r="F1014" s="11"/>
      <c r="G1014" s="11"/>
      <c r="H1014" s="11"/>
      <c r="I1014" s="11"/>
      <c r="J1014" s="11"/>
      <c r="M1014" s="11"/>
      <c r="N1014" s="11"/>
      <c r="O1014" s="11"/>
      <c r="P1014" s="11"/>
      <c r="Q1014" s="11"/>
      <c r="R1014" s="11"/>
      <c r="S1014" s="4"/>
      <c r="T1014" s="4"/>
      <c r="U1014" s="11"/>
      <c r="V1014" s="11"/>
      <c r="W1014" s="11"/>
      <c r="X1014" s="11"/>
      <c r="Y1014" s="11"/>
      <c r="Z1014" s="11"/>
      <c r="AA1014" s="4"/>
      <c r="AB1014" s="11"/>
      <c r="AC1014" s="11"/>
      <c r="AD1014" s="70"/>
      <c r="AE1014" s="24"/>
      <c r="AF1014" s="24"/>
      <c r="AG1014" s="24"/>
      <c r="AH1014" s="24"/>
      <c r="AI1014" s="24"/>
      <c r="AJ1014" s="24"/>
      <c r="AK1014" s="4"/>
      <c r="AL1014" s="4"/>
      <c r="AM1014" s="24"/>
      <c r="AN1014" s="24"/>
      <c r="AO1014" s="24"/>
      <c r="AP1014" s="24"/>
      <c r="AQ1014" s="24"/>
      <c r="AR1014" s="24"/>
      <c r="AS1014" s="4"/>
      <c r="AT1014" s="4"/>
      <c r="AU1014" s="24"/>
      <c r="AV1014" s="24"/>
      <c r="AW1014" s="24"/>
      <c r="AX1014" s="24"/>
      <c r="AY1014" s="24"/>
      <c r="AZ1014" s="24"/>
      <c r="BA1014" s="4"/>
    </row>
    <row r="1015" spans="2:53">
      <c r="B1015" s="11"/>
      <c r="C1015" s="11"/>
      <c r="D1015" s="70"/>
      <c r="E1015" s="11"/>
      <c r="F1015" s="11"/>
      <c r="G1015" s="11"/>
      <c r="H1015" s="11"/>
      <c r="I1015" s="11"/>
      <c r="J1015" s="11"/>
      <c r="M1015" s="11"/>
      <c r="N1015" s="11"/>
      <c r="O1015" s="11"/>
      <c r="P1015" s="11"/>
      <c r="Q1015" s="11"/>
      <c r="R1015" s="11"/>
      <c r="S1015" s="4"/>
      <c r="T1015" s="4"/>
      <c r="U1015" s="11"/>
      <c r="V1015" s="11"/>
      <c r="W1015" s="11"/>
      <c r="X1015" s="11"/>
      <c r="Y1015" s="11"/>
      <c r="Z1015" s="11"/>
      <c r="AA1015" s="4"/>
      <c r="AB1015" s="11"/>
      <c r="AC1015" s="11"/>
      <c r="AD1015" s="70"/>
      <c r="AE1015" s="24"/>
      <c r="AF1015" s="24"/>
      <c r="AG1015" s="24"/>
      <c r="AH1015" s="24"/>
      <c r="AI1015" s="24"/>
      <c r="AJ1015" s="24"/>
      <c r="AK1015" s="4"/>
      <c r="AL1015" s="4"/>
      <c r="AM1015" s="24"/>
      <c r="AN1015" s="24"/>
      <c r="AO1015" s="24"/>
      <c r="AP1015" s="24"/>
      <c r="AQ1015" s="24"/>
      <c r="AR1015" s="24"/>
      <c r="AS1015" s="4"/>
      <c r="AT1015" s="4"/>
      <c r="AU1015" s="24"/>
      <c r="AV1015" s="24"/>
      <c r="AW1015" s="24"/>
      <c r="AX1015" s="24"/>
      <c r="AY1015" s="24"/>
      <c r="AZ1015" s="24"/>
      <c r="BA1015" s="4"/>
    </row>
    <row r="1016" spans="2:53">
      <c r="B1016" s="11"/>
      <c r="C1016" s="11"/>
      <c r="D1016" s="70"/>
      <c r="E1016" s="11"/>
      <c r="F1016" s="11"/>
      <c r="G1016" s="11"/>
      <c r="H1016" s="11"/>
      <c r="I1016" s="11"/>
      <c r="J1016" s="11"/>
      <c r="M1016" s="11"/>
      <c r="N1016" s="11"/>
      <c r="O1016" s="11"/>
      <c r="P1016" s="11"/>
      <c r="Q1016" s="11"/>
      <c r="R1016" s="11"/>
      <c r="S1016" s="4"/>
      <c r="T1016" s="4"/>
      <c r="U1016" s="11"/>
      <c r="V1016" s="11"/>
      <c r="W1016" s="11"/>
      <c r="X1016" s="11"/>
      <c r="Y1016" s="11"/>
      <c r="Z1016" s="11"/>
      <c r="AA1016" s="4"/>
      <c r="AB1016" s="11"/>
      <c r="AC1016" s="11"/>
      <c r="AD1016" s="70"/>
      <c r="AE1016" s="24"/>
      <c r="AF1016" s="24"/>
      <c r="AG1016" s="24"/>
      <c r="AH1016" s="24"/>
      <c r="AI1016" s="24"/>
      <c r="AJ1016" s="24"/>
      <c r="AK1016" s="4"/>
      <c r="AL1016" s="4"/>
      <c r="AM1016" s="24"/>
      <c r="AN1016" s="24"/>
      <c r="AO1016" s="24"/>
      <c r="AP1016" s="24"/>
      <c r="AQ1016" s="24"/>
      <c r="AR1016" s="24"/>
      <c r="AS1016" s="4"/>
      <c r="AT1016" s="4"/>
      <c r="AU1016" s="24"/>
      <c r="AV1016" s="24"/>
      <c r="AW1016" s="24"/>
      <c r="AX1016" s="24"/>
      <c r="AY1016" s="24"/>
      <c r="AZ1016" s="24"/>
      <c r="BA1016" s="4"/>
    </row>
    <row r="1017" spans="2:53" ht="13" thickBot="1">
      <c r="B1017" s="94"/>
      <c r="C1017" s="94"/>
      <c r="D1017" s="86"/>
      <c r="E1017" s="94"/>
      <c r="F1017" s="94"/>
      <c r="G1017" s="94"/>
      <c r="H1017" s="94"/>
      <c r="I1017" s="94"/>
      <c r="J1017" s="94"/>
      <c r="M1017" s="94"/>
      <c r="N1017" s="11"/>
      <c r="O1017" s="11"/>
      <c r="P1017" s="11"/>
      <c r="Q1017" s="11"/>
      <c r="R1017" s="11"/>
      <c r="S1017" s="4"/>
      <c r="T1017" s="4"/>
      <c r="U1017" s="162"/>
      <c r="V1017" s="162"/>
      <c r="W1017" s="162"/>
      <c r="X1017" s="162"/>
      <c r="Y1017" s="162"/>
      <c r="Z1017" s="162"/>
      <c r="AA1017" s="4"/>
      <c r="AB1017" s="94"/>
      <c r="AC1017" s="94"/>
      <c r="AD1017" s="86"/>
      <c r="AE1017" s="105"/>
      <c r="AF1017" s="105"/>
      <c r="AG1017" s="105"/>
      <c r="AH1017" s="105"/>
      <c r="AI1017" s="105"/>
      <c r="AJ1017" s="105"/>
      <c r="AK1017" s="4"/>
      <c r="AL1017" s="4"/>
      <c r="AM1017" s="164"/>
      <c r="AN1017" s="105"/>
      <c r="AO1017" s="105"/>
      <c r="AP1017" s="105"/>
      <c r="AQ1017" s="105"/>
      <c r="AR1017" s="105"/>
      <c r="AS1017" s="4"/>
      <c r="AT1017" s="4"/>
      <c r="AU1017" s="164"/>
      <c r="AV1017" s="105"/>
      <c r="AW1017" s="105"/>
      <c r="AX1017" s="105"/>
      <c r="AY1017" s="105"/>
      <c r="AZ1017" s="105"/>
      <c r="BA1017" s="4"/>
    </row>
    <row r="1018" spans="2:53">
      <c r="B1018" s="11"/>
      <c r="C1018" s="11"/>
      <c r="D1018" s="70"/>
      <c r="E1018" s="11"/>
      <c r="F1018" s="11"/>
      <c r="G1018" s="11"/>
      <c r="H1018" s="11"/>
      <c r="I1018" s="11"/>
      <c r="J1018" s="11"/>
      <c r="M1018" s="11"/>
      <c r="N1018" s="11"/>
      <c r="O1018" s="11"/>
      <c r="P1018" s="11"/>
      <c r="Q1018" s="11"/>
      <c r="R1018" s="11"/>
      <c r="S1018" s="4"/>
      <c r="T1018" s="4"/>
      <c r="U1018" s="11"/>
      <c r="V1018" s="11"/>
      <c r="W1018" s="11"/>
      <c r="X1018" s="11"/>
      <c r="Y1018" s="11"/>
      <c r="Z1018" s="11"/>
      <c r="AA1018" s="4"/>
      <c r="AB1018" s="11"/>
      <c r="AC1018" s="11"/>
      <c r="AD1018" s="70"/>
      <c r="AE1018" s="24"/>
      <c r="AF1018" s="24"/>
      <c r="AG1018" s="24"/>
      <c r="AH1018" s="24"/>
      <c r="AI1018" s="24"/>
      <c r="AJ1018" s="24"/>
      <c r="AK1018" s="4"/>
      <c r="AL1018" s="4"/>
      <c r="AM1018" s="24"/>
      <c r="AN1018" s="24"/>
      <c r="AO1018" s="24"/>
      <c r="AP1018" s="24"/>
      <c r="AQ1018" s="24"/>
      <c r="AR1018" s="24"/>
      <c r="AS1018" s="4"/>
      <c r="AT1018" s="4"/>
      <c r="AU1018" s="24"/>
      <c r="AV1018" s="24"/>
      <c r="AW1018" s="24"/>
      <c r="AX1018" s="24"/>
      <c r="AY1018" s="24"/>
      <c r="AZ1018" s="24"/>
      <c r="BA1018" s="4"/>
    </row>
    <row r="1019" spans="2:53">
      <c r="B1019" s="11"/>
      <c r="C1019" s="11"/>
      <c r="D1019" s="70"/>
      <c r="E1019" s="11"/>
      <c r="F1019" s="11"/>
      <c r="G1019" s="11"/>
      <c r="H1019" s="11"/>
      <c r="I1019" s="11"/>
      <c r="J1019" s="11"/>
      <c r="M1019" s="11"/>
      <c r="N1019" s="11"/>
      <c r="O1019" s="11"/>
      <c r="P1019" s="11"/>
      <c r="Q1019" s="11"/>
      <c r="R1019" s="11"/>
      <c r="S1019" s="4"/>
      <c r="T1019" s="4"/>
      <c r="U1019" s="11"/>
      <c r="V1019" s="11"/>
      <c r="W1019" s="11"/>
      <c r="X1019" s="11"/>
      <c r="Y1019" s="11"/>
      <c r="Z1019" s="11"/>
      <c r="AA1019" s="4"/>
      <c r="AB1019" s="11"/>
      <c r="AC1019" s="11"/>
      <c r="AD1019" s="70"/>
      <c r="AE1019" s="24"/>
      <c r="AF1019" s="24"/>
      <c r="AG1019" s="24"/>
      <c r="AH1019" s="24"/>
      <c r="AI1019" s="24"/>
      <c r="AJ1019" s="24"/>
      <c r="AK1019" s="4"/>
      <c r="AL1019" s="4"/>
      <c r="AM1019" s="24"/>
      <c r="AN1019" s="24"/>
      <c r="AO1019" s="24"/>
      <c r="AP1019" s="24"/>
      <c r="AQ1019" s="24"/>
      <c r="AR1019" s="24"/>
      <c r="AS1019" s="4"/>
      <c r="AT1019" s="4"/>
      <c r="AU1019" s="24"/>
      <c r="AV1019" s="24"/>
      <c r="AW1019" s="24"/>
      <c r="AX1019" s="24"/>
      <c r="AY1019" s="24"/>
      <c r="AZ1019" s="24"/>
      <c r="BA1019" s="4"/>
    </row>
    <row r="1020" spans="2:53">
      <c r="B1020" s="11"/>
      <c r="C1020" s="11"/>
      <c r="D1020" s="70"/>
      <c r="E1020" s="11"/>
      <c r="F1020" s="11"/>
      <c r="G1020" s="11"/>
      <c r="H1020" s="11"/>
      <c r="I1020" s="11"/>
      <c r="J1020" s="11"/>
      <c r="M1020" s="11"/>
      <c r="N1020" s="11"/>
      <c r="O1020" s="11"/>
      <c r="P1020" s="11"/>
      <c r="Q1020" s="11"/>
      <c r="R1020" s="11"/>
      <c r="S1020" s="4"/>
      <c r="T1020" s="4"/>
      <c r="U1020" s="11"/>
      <c r="V1020" s="11"/>
      <c r="W1020" s="11"/>
      <c r="X1020" s="11"/>
      <c r="Y1020" s="11"/>
      <c r="Z1020" s="11"/>
      <c r="AA1020" s="4"/>
      <c r="AB1020" s="11"/>
      <c r="AC1020" s="11"/>
      <c r="AD1020" s="70"/>
      <c r="AE1020" s="24"/>
      <c r="AF1020" s="24"/>
      <c r="AG1020" s="24"/>
      <c r="AH1020" s="24"/>
      <c r="AI1020" s="24"/>
      <c r="AJ1020" s="24"/>
      <c r="AK1020" s="4"/>
      <c r="AL1020" s="4"/>
      <c r="AM1020" s="24"/>
      <c r="AN1020" s="24"/>
      <c r="AO1020" s="24"/>
      <c r="AP1020" s="24"/>
      <c r="AQ1020" s="24"/>
      <c r="AR1020" s="24"/>
      <c r="AS1020" s="4"/>
      <c r="AT1020" s="4"/>
      <c r="AU1020" s="24"/>
      <c r="AV1020" s="24"/>
      <c r="AW1020" s="24"/>
      <c r="AX1020" s="24"/>
      <c r="AY1020" s="24"/>
      <c r="AZ1020" s="24"/>
      <c r="BA1020" s="4"/>
    </row>
    <row r="1021" spans="2:53">
      <c r="B1021" s="11"/>
      <c r="C1021" s="11"/>
      <c r="D1021" s="70"/>
      <c r="E1021" s="11"/>
      <c r="F1021" s="11"/>
      <c r="G1021" s="11"/>
      <c r="H1021" s="11"/>
      <c r="I1021" s="11"/>
      <c r="J1021" s="11"/>
      <c r="M1021" s="11"/>
      <c r="N1021" s="11"/>
      <c r="O1021" s="11"/>
      <c r="P1021" s="11"/>
      <c r="Q1021" s="11"/>
      <c r="R1021" s="11"/>
      <c r="S1021" s="4"/>
      <c r="T1021" s="4"/>
      <c r="U1021" s="11"/>
      <c r="V1021" s="11"/>
      <c r="W1021" s="11"/>
      <c r="X1021" s="11"/>
      <c r="Y1021" s="11"/>
      <c r="Z1021" s="11"/>
      <c r="AA1021" s="4"/>
      <c r="AB1021" s="11"/>
      <c r="AC1021" s="11"/>
      <c r="AD1021" s="70"/>
      <c r="AE1021" s="24"/>
      <c r="AF1021" s="24"/>
      <c r="AG1021" s="24"/>
      <c r="AH1021" s="24"/>
      <c r="AI1021" s="24"/>
      <c r="AJ1021" s="24"/>
      <c r="AK1021" s="4"/>
      <c r="AL1021" s="4"/>
      <c r="AM1021" s="24"/>
      <c r="AN1021" s="24"/>
      <c r="AO1021" s="24"/>
      <c r="AP1021" s="24"/>
      <c r="AQ1021" s="24"/>
      <c r="AR1021" s="24"/>
      <c r="AS1021" s="4"/>
      <c r="AT1021" s="4"/>
      <c r="AU1021" s="24"/>
      <c r="AV1021" s="24"/>
      <c r="AW1021" s="24"/>
      <c r="AX1021" s="24"/>
      <c r="AY1021" s="24"/>
      <c r="AZ1021" s="24"/>
      <c r="BA1021" s="4"/>
    </row>
    <row r="1022" spans="2:53">
      <c r="B1022" s="11"/>
      <c r="C1022" s="11"/>
      <c r="D1022" s="70"/>
      <c r="E1022" s="11"/>
      <c r="F1022" s="11"/>
      <c r="G1022" s="11"/>
      <c r="H1022" s="11"/>
      <c r="I1022" s="11"/>
      <c r="J1022" s="11"/>
      <c r="M1022" s="11"/>
      <c r="N1022" s="11"/>
      <c r="O1022" s="11"/>
      <c r="P1022" s="11"/>
      <c r="Q1022" s="11"/>
      <c r="R1022" s="11"/>
      <c r="S1022" s="4"/>
      <c r="T1022" s="4"/>
      <c r="U1022" s="11"/>
      <c r="V1022" s="11"/>
      <c r="W1022" s="11"/>
      <c r="X1022" s="11"/>
      <c r="Y1022" s="11"/>
      <c r="Z1022" s="11"/>
      <c r="AA1022" s="4"/>
      <c r="AB1022" s="11"/>
      <c r="AC1022" s="11"/>
      <c r="AD1022" s="70"/>
      <c r="AE1022" s="24"/>
      <c r="AF1022" s="24"/>
      <c r="AG1022" s="24"/>
      <c r="AH1022" s="24"/>
      <c r="AI1022" s="24"/>
      <c r="AJ1022" s="24"/>
      <c r="AK1022" s="4"/>
      <c r="AL1022" s="4"/>
      <c r="AM1022" s="24"/>
      <c r="AN1022" s="24"/>
      <c r="AO1022" s="24"/>
      <c r="AP1022" s="24"/>
      <c r="AQ1022" s="24"/>
      <c r="AR1022" s="24"/>
      <c r="AS1022" s="4"/>
      <c r="AT1022" s="4"/>
      <c r="AU1022" s="24"/>
      <c r="AV1022" s="24"/>
      <c r="AW1022" s="24"/>
      <c r="AX1022" s="24"/>
      <c r="AY1022" s="24"/>
      <c r="AZ1022" s="24"/>
      <c r="BA1022" s="4"/>
    </row>
    <row r="1023" spans="2:53">
      <c r="B1023" s="11"/>
      <c r="C1023" s="11"/>
      <c r="D1023" s="70"/>
      <c r="E1023" s="11"/>
      <c r="F1023" s="11"/>
      <c r="G1023" s="11"/>
      <c r="H1023" s="11"/>
      <c r="I1023" s="11"/>
      <c r="J1023" s="11"/>
      <c r="M1023" s="11"/>
      <c r="N1023" s="11"/>
      <c r="O1023" s="11"/>
      <c r="P1023" s="11"/>
      <c r="Q1023" s="11"/>
      <c r="R1023" s="11"/>
      <c r="S1023" s="4"/>
      <c r="T1023" s="4"/>
      <c r="U1023" s="11"/>
      <c r="V1023" s="11"/>
      <c r="W1023" s="11"/>
      <c r="X1023" s="11"/>
      <c r="Y1023" s="11"/>
      <c r="Z1023" s="11"/>
      <c r="AA1023" s="4"/>
      <c r="AB1023" s="11"/>
      <c r="AC1023" s="11"/>
      <c r="AD1023" s="70"/>
      <c r="AE1023" s="24"/>
      <c r="AF1023" s="24"/>
      <c r="AG1023" s="24"/>
      <c r="AH1023" s="24"/>
      <c r="AI1023" s="24"/>
      <c r="AJ1023" s="24"/>
      <c r="AK1023" s="4"/>
      <c r="AL1023" s="4"/>
      <c r="AM1023" s="24"/>
      <c r="AN1023" s="24"/>
      <c r="AO1023" s="24"/>
      <c r="AP1023" s="24"/>
      <c r="AQ1023" s="24"/>
      <c r="AR1023" s="24"/>
      <c r="AS1023" s="4"/>
      <c r="AT1023" s="4"/>
      <c r="AU1023" s="24"/>
      <c r="AV1023" s="24"/>
      <c r="AW1023" s="24"/>
      <c r="AX1023" s="24"/>
      <c r="AY1023" s="24"/>
      <c r="AZ1023" s="24"/>
      <c r="BA1023" s="4"/>
    </row>
    <row r="1024" spans="2:53">
      <c r="B1024" s="11"/>
      <c r="C1024" s="11"/>
      <c r="D1024" s="70"/>
      <c r="E1024" s="11"/>
      <c r="F1024" s="11"/>
      <c r="G1024" s="11"/>
      <c r="H1024" s="11"/>
      <c r="I1024" s="11"/>
      <c r="J1024" s="11"/>
      <c r="M1024" s="11"/>
      <c r="N1024" s="11"/>
      <c r="O1024" s="11"/>
      <c r="P1024" s="11"/>
      <c r="Q1024" s="11"/>
      <c r="R1024" s="11"/>
      <c r="S1024" s="4"/>
      <c r="T1024" s="4"/>
      <c r="U1024" s="11"/>
      <c r="V1024" s="11"/>
      <c r="W1024" s="11"/>
      <c r="X1024" s="11"/>
      <c r="Y1024" s="11"/>
      <c r="Z1024" s="11"/>
      <c r="AA1024" s="4"/>
      <c r="AB1024" s="11"/>
      <c r="AC1024" s="11"/>
      <c r="AD1024" s="70"/>
      <c r="AE1024" s="24"/>
      <c r="AF1024" s="24"/>
      <c r="AG1024" s="24"/>
      <c r="AH1024" s="24"/>
      <c r="AI1024" s="24"/>
      <c r="AJ1024" s="24"/>
      <c r="AK1024" s="4"/>
      <c r="AL1024" s="4"/>
      <c r="AM1024" s="24"/>
      <c r="AN1024" s="24"/>
      <c r="AO1024" s="24"/>
      <c r="AP1024" s="24"/>
      <c r="AQ1024" s="24"/>
      <c r="AR1024" s="24"/>
      <c r="AS1024" s="4"/>
      <c r="AT1024" s="4"/>
      <c r="AU1024" s="24"/>
      <c r="AV1024" s="24"/>
      <c r="AW1024" s="24"/>
      <c r="AX1024" s="24"/>
      <c r="AY1024" s="24"/>
      <c r="AZ1024" s="24"/>
      <c r="BA1024" s="4"/>
    </row>
    <row r="1025" spans="2:53">
      <c r="B1025" s="11"/>
      <c r="C1025" s="11"/>
      <c r="D1025" s="70"/>
      <c r="E1025" s="11"/>
      <c r="F1025" s="11"/>
      <c r="G1025" s="11"/>
      <c r="H1025" s="11"/>
      <c r="I1025" s="11"/>
      <c r="J1025" s="11"/>
      <c r="M1025" s="11"/>
      <c r="N1025" s="11"/>
      <c r="O1025" s="11"/>
      <c r="P1025" s="11"/>
      <c r="Q1025" s="11"/>
      <c r="R1025" s="11"/>
      <c r="S1025" s="4"/>
      <c r="T1025" s="4"/>
      <c r="U1025" s="11"/>
      <c r="V1025" s="11"/>
      <c r="W1025" s="11"/>
      <c r="X1025" s="11"/>
      <c r="Y1025" s="11"/>
      <c r="Z1025" s="11"/>
      <c r="AA1025" s="4"/>
      <c r="AB1025" s="11"/>
      <c r="AC1025" s="11"/>
      <c r="AD1025" s="70"/>
      <c r="AE1025" s="24"/>
      <c r="AF1025" s="24"/>
      <c r="AG1025" s="24"/>
      <c r="AH1025" s="24"/>
      <c r="AI1025" s="24"/>
      <c r="AJ1025" s="24"/>
      <c r="AK1025" s="4"/>
      <c r="AL1025" s="4"/>
      <c r="AM1025" s="24"/>
      <c r="AN1025" s="24"/>
      <c r="AO1025" s="24"/>
      <c r="AP1025" s="24"/>
      <c r="AQ1025" s="24"/>
      <c r="AR1025" s="24"/>
      <c r="AS1025" s="4"/>
      <c r="AT1025" s="4"/>
      <c r="AU1025" s="24"/>
      <c r="AV1025" s="24"/>
      <c r="AW1025" s="24"/>
      <c r="AX1025" s="24"/>
      <c r="AY1025" s="24"/>
      <c r="AZ1025" s="24"/>
      <c r="BA1025" s="4"/>
    </row>
    <row r="1026" spans="2:53">
      <c r="B1026" s="11"/>
      <c r="C1026" s="11"/>
      <c r="D1026" s="70"/>
      <c r="E1026" s="11"/>
      <c r="F1026" s="11"/>
      <c r="G1026" s="11"/>
      <c r="H1026" s="11"/>
      <c r="I1026" s="11"/>
      <c r="J1026" s="11"/>
      <c r="M1026" s="11"/>
      <c r="N1026" s="11"/>
      <c r="O1026" s="11"/>
      <c r="P1026" s="11"/>
      <c r="Q1026" s="11"/>
      <c r="R1026" s="11"/>
      <c r="S1026" s="4"/>
      <c r="T1026" s="4"/>
      <c r="U1026" s="11"/>
      <c r="V1026" s="11"/>
      <c r="W1026" s="11"/>
      <c r="X1026" s="11"/>
      <c r="Y1026" s="11"/>
      <c r="Z1026" s="11"/>
      <c r="AA1026" s="4"/>
      <c r="AB1026" s="11"/>
      <c r="AC1026" s="11"/>
      <c r="AD1026" s="70"/>
      <c r="AE1026" s="24"/>
      <c r="AF1026" s="24"/>
      <c r="AG1026" s="24"/>
      <c r="AH1026" s="24"/>
      <c r="AI1026" s="24"/>
      <c r="AJ1026" s="24"/>
      <c r="AK1026" s="4"/>
      <c r="AL1026" s="4"/>
      <c r="AM1026" s="24"/>
      <c r="AN1026" s="24"/>
      <c r="AO1026" s="24"/>
      <c r="AP1026" s="24"/>
      <c r="AQ1026" s="24"/>
      <c r="AR1026" s="24"/>
      <c r="AS1026" s="4"/>
      <c r="AT1026" s="4"/>
      <c r="AU1026" s="24"/>
      <c r="AV1026" s="24"/>
      <c r="AW1026" s="24"/>
      <c r="AX1026" s="24"/>
      <c r="AY1026" s="24"/>
      <c r="AZ1026" s="24"/>
      <c r="BA1026" s="4"/>
    </row>
    <row r="1027" spans="2:53" ht="13" thickBot="1">
      <c r="B1027" s="94"/>
      <c r="C1027" s="94"/>
      <c r="D1027" s="86"/>
      <c r="E1027" s="94"/>
      <c r="F1027" s="94"/>
      <c r="G1027" s="94"/>
      <c r="H1027" s="94"/>
      <c r="I1027" s="94"/>
      <c r="J1027" s="94"/>
      <c r="M1027" s="94"/>
      <c r="N1027" s="11"/>
      <c r="O1027" s="11"/>
      <c r="P1027" s="11"/>
      <c r="Q1027" s="11"/>
      <c r="R1027" s="11"/>
      <c r="S1027" s="4"/>
      <c r="T1027" s="4"/>
      <c r="U1027" s="162"/>
      <c r="V1027" s="162"/>
      <c r="W1027" s="162"/>
      <c r="X1027" s="162"/>
      <c r="Y1027" s="162"/>
      <c r="Z1027" s="162"/>
      <c r="AA1027" s="4"/>
      <c r="AB1027" s="94"/>
      <c r="AC1027" s="94"/>
      <c r="AD1027" s="86"/>
      <c r="AE1027" s="105"/>
      <c r="AF1027" s="105"/>
      <c r="AG1027" s="105"/>
      <c r="AH1027" s="105"/>
      <c r="AI1027" s="105"/>
      <c r="AJ1027" s="105"/>
      <c r="AK1027" s="4"/>
      <c r="AL1027" s="4"/>
      <c r="AM1027" s="164"/>
      <c r="AN1027" s="105"/>
      <c r="AO1027" s="105"/>
      <c r="AP1027" s="105"/>
      <c r="AQ1027" s="105"/>
      <c r="AR1027" s="105"/>
      <c r="AS1027" s="4"/>
      <c r="AT1027" s="4"/>
      <c r="AU1027" s="164"/>
      <c r="AV1027" s="105"/>
      <c r="AW1027" s="105"/>
      <c r="AX1027" s="105"/>
      <c r="AY1027" s="105"/>
      <c r="AZ1027" s="105"/>
      <c r="BA1027" s="4"/>
    </row>
    <row r="1028" spans="2:53">
      <c r="B1028" s="11"/>
      <c r="C1028" s="11"/>
      <c r="D1028" s="70"/>
      <c r="E1028" s="11"/>
      <c r="F1028" s="11"/>
      <c r="G1028" s="11"/>
      <c r="H1028" s="11"/>
      <c r="I1028" s="11"/>
      <c r="J1028" s="11"/>
      <c r="M1028" s="11"/>
      <c r="N1028" s="11"/>
      <c r="O1028" s="11"/>
      <c r="P1028" s="11"/>
      <c r="Q1028" s="11"/>
      <c r="R1028" s="11"/>
      <c r="S1028" s="4"/>
      <c r="T1028" s="4"/>
      <c r="U1028" s="11"/>
      <c r="V1028" s="11"/>
      <c r="W1028" s="11"/>
      <c r="X1028" s="11"/>
      <c r="Y1028" s="11"/>
      <c r="Z1028" s="11"/>
      <c r="AA1028" s="4"/>
      <c r="AB1028" s="11"/>
      <c r="AC1028" s="11"/>
      <c r="AD1028" s="70"/>
      <c r="AE1028" s="24"/>
      <c r="AF1028" s="24"/>
      <c r="AG1028" s="24"/>
      <c r="AH1028" s="24"/>
      <c r="AI1028" s="24"/>
      <c r="AJ1028" s="24"/>
      <c r="AK1028" s="4"/>
      <c r="AL1028" s="4"/>
      <c r="AM1028" s="24"/>
      <c r="AN1028" s="24"/>
      <c r="AO1028" s="24"/>
      <c r="AP1028" s="24"/>
      <c r="AQ1028" s="24"/>
      <c r="AR1028" s="24"/>
      <c r="AS1028" s="4"/>
      <c r="AT1028" s="4"/>
      <c r="AU1028" s="24"/>
      <c r="AV1028" s="24"/>
      <c r="AW1028" s="24"/>
      <c r="AX1028" s="24"/>
      <c r="AY1028" s="24"/>
      <c r="AZ1028" s="24"/>
      <c r="BA1028" s="4"/>
    </row>
    <row r="1029" spans="2:53">
      <c r="B1029" s="11"/>
      <c r="C1029" s="11"/>
      <c r="D1029" s="70"/>
      <c r="E1029" s="11"/>
      <c r="F1029" s="11"/>
      <c r="G1029" s="11"/>
      <c r="H1029" s="11"/>
      <c r="I1029" s="11"/>
      <c r="J1029" s="11"/>
      <c r="M1029" s="11"/>
      <c r="N1029" s="11"/>
      <c r="O1029" s="11"/>
      <c r="P1029" s="11"/>
      <c r="Q1029" s="11"/>
      <c r="R1029" s="11"/>
      <c r="S1029" s="4"/>
      <c r="T1029" s="4"/>
      <c r="U1029" s="11"/>
      <c r="V1029" s="11"/>
      <c r="W1029" s="11"/>
      <c r="X1029" s="11"/>
      <c r="Y1029" s="11"/>
      <c r="Z1029" s="11"/>
      <c r="AA1029" s="4"/>
      <c r="AB1029" s="11"/>
      <c r="AC1029" s="11"/>
      <c r="AD1029" s="70"/>
      <c r="AE1029" s="24"/>
      <c r="AF1029" s="24"/>
      <c r="AG1029" s="24"/>
      <c r="AH1029" s="24"/>
      <c r="AI1029" s="24"/>
      <c r="AJ1029" s="24"/>
      <c r="AK1029" s="4"/>
      <c r="AL1029" s="4"/>
      <c r="AM1029" s="24"/>
      <c r="AN1029" s="24"/>
      <c r="AO1029" s="24"/>
      <c r="AP1029" s="24"/>
      <c r="AQ1029" s="24"/>
      <c r="AR1029" s="24"/>
      <c r="AS1029" s="4"/>
      <c r="AT1029" s="4"/>
      <c r="AU1029" s="24"/>
      <c r="AV1029" s="24"/>
      <c r="AW1029" s="24"/>
      <c r="AX1029" s="24"/>
      <c r="AY1029" s="24"/>
      <c r="AZ1029" s="24"/>
      <c r="BA1029" s="4"/>
    </row>
    <row r="1030" spans="2:53">
      <c r="B1030" s="11"/>
      <c r="C1030" s="11"/>
      <c r="D1030" s="70"/>
      <c r="E1030" s="11"/>
      <c r="F1030" s="11"/>
      <c r="G1030" s="11"/>
      <c r="H1030" s="11"/>
      <c r="I1030" s="11"/>
      <c r="J1030" s="11"/>
      <c r="M1030" s="11"/>
      <c r="N1030" s="11"/>
      <c r="O1030" s="11"/>
      <c r="P1030" s="11"/>
      <c r="Q1030" s="11"/>
      <c r="R1030" s="11"/>
      <c r="S1030" s="4"/>
      <c r="T1030" s="4"/>
      <c r="U1030" s="11"/>
      <c r="V1030" s="11"/>
      <c r="W1030" s="11"/>
      <c r="X1030" s="11"/>
      <c r="Y1030" s="11"/>
      <c r="Z1030" s="11"/>
      <c r="AA1030" s="4"/>
      <c r="AB1030" s="11"/>
      <c r="AC1030" s="11"/>
      <c r="AD1030" s="70"/>
      <c r="AE1030" s="24"/>
      <c r="AF1030" s="24"/>
      <c r="AG1030" s="24"/>
      <c r="AH1030" s="24"/>
      <c r="AI1030" s="24"/>
      <c r="AJ1030" s="24"/>
      <c r="AK1030" s="4"/>
      <c r="AL1030" s="4"/>
      <c r="AM1030" s="24"/>
      <c r="AN1030" s="24"/>
      <c r="AO1030" s="24"/>
      <c r="AP1030" s="24"/>
      <c r="AQ1030" s="24"/>
      <c r="AR1030" s="24"/>
      <c r="AS1030" s="4"/>
      <c r="AT1030" s="4"/>
      <c r="AU1030" s="24"/>
      <c r="AV1030" s="24"/>
      <c r="AW1030" s="24"/>
      <c r="AX1030" s="24"/>
      <c r="AY1030" s="24"/>
      <c r="AZ1030" s="24"/>
      <c r="BA1030" s="4"/>
    </row>
    <row r="1031" spans="2:53">
      <c r="B1031" s="11"/>
      <c r="C1031" s="11"/>
      <c r="D1031" s="70"/>
      <c r="E1031" s="11"/>
      <c r="F1031" s="11"/>
      <c r="G1031" s="11"/>
      <c r="H1031" s="11"/>
      <c r="I1031" s="11"/>
      <c r="J1031" s="11"/>
      <c r="M1031" s="11"/>
      <c r="N1031" s="11"/>
      <c r="O1031" s="11"/>
      <c r="P1031" s="11"/>
      <c r="Q1031" s="11"/>
      <c r="R1031" s="11"/>
      <c r="S1031" s="4"/>
      <c r="T1031" s="4"/>
      <c r="U1031" s="11"/>
      <c r="V1031" s="11"/>
      <c r="W1031" s="11"/>
      <c r="X1031" s="11"/>
      <c r="Y1031" s="11"/>
      <c r="Z1031" s="11"/>
      <c r="AA1031" s="4"/>
      <c r="AB1031" s="11"/>
      <c r="AC1031" s="11"/>
      <c r="AD1031" s="70"/>
      <c r="AE1031" s="24"/>
      <c r="AF1031" s="24"/>
      <c r="AG1031" s="24"/>
      <c r="AH1031" s="24"/>
      <c r="AI1031" s="24"/>
      <c r="AJ1031" s="24"/>
      <c r="AK1031" s="4"/>
      <c r="AL1031" s="4"/>
      <c r="AM1031" s="24"/>
      <c r="AN1031" s="24"/>
      <c r="AO1031" s="24"/>
      <c r="AP1031" s="24"/>
      <c r="AQ1031" s="24"/>
      <c r="AR1031" s="24"/>
      <c r="AS1031" s="4"/>
      <c r="AT1031" s="4"/>
      <c r="AU1031" s="24"/>
      <c r="AV1031" s="24"/>
      <c r="AW1031" s="24"/>
      <c r="AX1031" s="24"/>
      <c r="AY1031" s="24"/>
      <c r="AZ1031" s="24"/>
      <c r="BA1031" s="4"/>
    </row>
    <row r="1032" spans="2:53">
      <c r="B1032" s="11"/>
      <c r="C1032" s="11"/>
      <c r="D1032" s="70"/>
      <c r="E1032" s="11"/>
      <c r="F1032" s="11"/>
      <c r="G1032" s="11"/>
      <c r="H1032" s="11"/>
      <c r="I1032" s="11"/>
      <c r="J1032" s="11"/>
      <c r="M1032" s="11"/>
      <c r="N1032" s="11"/>
      <c r="O1032" s="11"/>
      <c r="P1032" s="11"/>
      <c r="Q1032" s="11"/>
      <c r="R1032" s="11"/>
      <c r="S1032" s="4"/>
      <c r="T1032" s="4"/>
      <c r="U1032" s="11"/>
      <c r="V1032" s="11"/>
      <c r="W1032" s="11"/>
      <c r="X1032" s="11"/>
      <c r="Y1032" s="11"/>
      <c r="Z1032" s="11"/>
      <c r="AA1032" s="4"/>
      <c r="AB1032" s="11"/>
      <c r="AC1032" s="11"/>
      <c r="AD1032" s="70"/>
      <c r="AE1032" s="24"/>
      <c r="AF1032" s="24"/>
      <c r="AG1032" s="24"/>
      <c r="AH1032" s="24"/>
      <c r="AI1032" s="24"/>
      <c r="AJ1032" s="24"/>
      <c r="AK1032" s="4"/>
      <c r="AL1032" s="4"/>
      <c r="AM1032" s="24"/>
      <c r="AN1032" s="24"/>
      <c r="AO1032" s="24"/>
      <c r="AP1032" s="24"/>
      <c r="AQ1032" s="24"/>
      <c r="AR1032" s="24"/>
      <c r="AS1032" s="4"/>
      <c r="AT1032" s="4"/>
      <c r="AU1032" s="24"/>
      <c r="AV1032" s="24"/>
      <c r="AW1032" s="24"/>
      <c r="AX1032" s="24"/>
      <c r="AY1032" s="24"/>
      <c r="AZ1032" s="24"/>
      <c r="BA1032" s="4"/>
    </row>
    <row r="1033" spans="2:53">
      <c r="B1033" s="11"/>
      <c r="C1033" s="11"/>
      <c r="D1033" s="70"/>
      <c r="E1033" s="11"/>
      <c r="F1033" s="11"/>
      <c r="G1033" s="11"/>
      <c r="H1033" s="11"/>
      <c r="I1033" s="11"/>
      <c r="J1033" s="11"/>
      <c r="M1033" s="11"/>
      <c r="N1033" s="11"/>
      <c r="O1033" s="11"/>
      <c r="P1033" s="11"/>
      <c r="Q1033" s="11"/>
      <c r="R1033" s="11"/>
      <c r="S1033" s="4"/>
      <c r="T1033" s="4"/>
      <c r="U1033" s="11"/>
      <c r="V1033" s="11"/>
      <c r="W1033" s="11"/>
      <c r="X1033" s="11"/>
      <c r="Y1033" s="11"/>
      <c r="Z1033" s="11"/>
      <c r="AA1033" s="4"/>
      <c r="AB1033" s="11"/>
      <c r="AC1033" s="11"/>
      <c r="AD1033" s="70"/>
      <c r="AE1033" s="24"/>
      <c r="AF1033" s="24"/>
      <c r="AG1033" s="24"/>
      <c r="AH1033" s="24"/>
      <c r="AI1033" s="24"/>
      <c r="AJ1033" s="24"/>
      <c r="AK1033" s="4"/>
      <c r="AL1033" s="4"/>
      <c r="AM1033" s="24"/>
      <c r="AN1033" s="24"/>
      <c r="AO1033" s="24"/>
      <c r="AP1033" s="24"/>
      <c r="AQ1033" s="24"/>
      <c r="AR1033" s="24"/>
      <c r="AS1033" s="4"/>
      <c r="AT1033" s="4"/>
      <c r="AU1033" s="24"/>
      <c r="AV1033" s="24"/>
      <c r="AW1033" s="24"/>
      <c r="AX1033" s="24"/>
      <c r="AY1033" s="24"/>
      <c r="AZ1033" s="24"/>
      <c r="BA1033" s="4"/>
    </row>
    <row r="1034" spans="2:53">
      <c r="B1034" s="11"/>
      <c r="C1034" s="11"/>
      <c r="D1034" s="70"/>
      <c r="E1034" s="11"/>
      <c r="F1034" s="11"/>
      <c r="G1034" s="11"/>
      <c r="H1034" s="11"/>
      <c r="I1034" s="11"/>
      <c r="J1034" s="11"/>
      <c r="M1034" s="11"/>
      <c r="N1034" s="11"/>
      <c r="O1034" s="11"/>
      <c r="P1034" s="11"/>
      <c r="Q1034" s="11"/>
      <c r="R1034" s="11"/>
      <c r="S1034" s="4"/>
      <c r="T1034" s="4"/>
      <c r="U1034" s="11"/>
      <c r="V1034" s="11"/>
      <c r="W1034" s="11"/>
      <c r="X1034" s="11"/>
      <c r="Y1034" s="11"/>
      <c r="Z1034" s="11"/>
      <c r="AA1034" s="4"/>
      <c r="AB1034" s="11"/>
      <c r="AC1034" s="11"/>
      <c r="AD1034" s="70"/>
      <c r="AE1034" s="24"/>
      <c r="AF1034" s="24"/>
      <c r="AG1034" s="24"/>
      <c r="AH1034" s="24"/>
      <c r="AI1034" s="24"/>
      <c r="AJ1034" s="24"/>
      <c r="AK1034" s="4"/>
      <c r="AL1034" s="4"/>
      <c r="AM1034" s="24"/>
      <c r="AN1034" s="24"/>
      <c r="AO1034" s="24"/>
      <c r="AP1034" s="24"/>
      <c r="AQ1034" s="24"/>
      <c r="AR1034" s="24"/>
      <c r="AS1034" s="4"/>
      <c r="AT1034" s="4"/>
      <c r="AU1034" s="24"/>
      <c r="AV1034" s="24"/>
      <c r="AW1034" s="24"/>
      <c r="AX1034" s="24"/>
      <c r="AY1034" s="24"/>
      <c r="AZ1034" s="24"/>
      <c r="BA1034" s="4"/>
    </row>
    <row r="1035" spans="2:53">
      <c r="B1035" s="11"/>
      <c r="C1035" s="11"/>
      <c r="D1035" s="70"/>
      <c r="E1035" s="11"/>
      <c r="F1035" s="11"/>
      <c r="G1035" s="11"/>
      <c r="H1035" s="11"/>
      <c r="I1035" s="11"/>
      <c r="J1035" s="11"/>
      <c r="M1035" s="11"/>
      <c r="N1035" s="11"/>
      <c r="O1035" s="11"/>
      <c r="P1035" s="11"/>
      <c r="Q1035" s="11"/>
      <c r="R1035" s="11"/>
      <c r="S1035" s="4"/>
      <c r="T1035" s="4"/>
      <c r="U1035" s="11"/>
      <c r="V1035" s="11"/>
      <c r="W1035" s="11"/>
      <c r="X1035" s="11"/>
      <c r="Y1035" s="11"/>
      <c r="Z1035" s="11"/>
      <c r="AA1035" s="4"/>
      <c r="AB1035" s="11"/>
      <c r="AC1035" s="11"/>
      <c r="AD1035" s="70"/>
      <c r="AE1035" s="24"/>
      <c r="AF1035" s="24"/>
      <c r="AG1035" s="24"/>
      <c r="AH1035" s="24"/>
      <c r="AI1035" s="24"/>
      <c r="AJ1035" s="24"/>
      <c r="AK1035" s="4"/>
      <c r="AL1035" s="4"/>
      <c r="AM1035" s="24"/>
      <c r="AN1035" s="24"/>
      <c r="AO1035" s="24"/>
      <c r="AP1035" s="24"/>
      <c r="AQ1035" s="24"/>
      <c r="AR1035" s="24"/>
      <c r="AS1035" s="4"/>
      <c r="AT1035" s="4"/>
      <c r="AU1035" s="24"/>
      <c r="AV1035" s="24"/>
      <c r="AW1035" s="24"/>
      <c r="AX1035" s="24"/>
      <c r="AY1035" s="24"/>
      <c r="AZ1035" s="24"/>
      <c r="BA1035" s="4"/>
    </row>
    <row r="1036" spans="2:53">
      <c r="B1036" s="11"/>
      <c r="C1036" s="11"/>
      <c r="D1036" s="70"/>
      <c r="E1036" s="11"/>
      <c r="F1036" s="11"/>
      <c r="G1036" s="11"/>
      <c r="H1036" s="11"/>
      <c r="I1036" s="11"/>
      <c r="J1036" s="11"/>
      <c r="M1036" s="11"/>
      <c r="N1036" s="11"/>
      <c r="O1036" s="11"/>
      <c r="P1036" s="11"/>
      <c r="Q1036" s="11"/>
      <c r="R1036" s="11"/>
      <c r="S1036" s="4"/>
      <c r="T1036" s="4"/>
      <c r="U1036" s="11"/>
      <c r="V1036" s="11"/>
      <c r="W1036" s="11"/>
      <c r="X1036" s="11"/>
      <c r="Y1036" s="11"/>
      <c r="Z1036" s="11"/>
      <c r="AA1036" s="4"/>
      <c r="AB1036" s="11"/>
      <c r="AC1036" s="11"/>
      <c r="AD1036" s="70"/>
      <c r="AE1036" s="24"/>
      <c r="AF1036" s="24"/>
      <c r="AG1036" s="24"/>
      <c r="AH1036" s="24"/>
      <c r="AI1036" s="24"/>
      <c r="AJ1036" s="24"/>
      <c r="AK1036" s="4"/>
      <c r="AL1036" s="4"/>
      <c r="AM1036" s="24"/>
      <c r="AN1036" s="24"/>
      <c r="AO1036" s="24"/>
      <c r="AP1036" s="24"/>
      <c r="AQ1036" s="24"/>
      <c r="AR1036" s="24"/>
      <c r="AS1036" s="4"/>
      <c r="AT1036" s="4"/>
      <c r="AU1036" s="24"/>
      <c r="AV1036" s="24"/>
      <c r="AW1036" s="24"/>
      <c r="AX1036" s="24"/>
      <c r="AY1036" s="24"/>
      <c r="AZ1036" s="24"/>
      <c r="BA1036" s="4"/>
    </row>
    <row r="1037" spans="2:53">
      <c r="B1037" s="11"/>
      <c r="C1037" s="11"/>
      <c r="D1037" s="70"/>
      <c r="E1037" s="11"/>
      <c r="F1037" s="11"/>
      <c r="G1037" s="11"/>
      <c r="H1037" s="11"/>
      <c r="I1037" s="11"/>
      <c r="J1037" s="11"/>
      <c r="M1037" s="11"/>
      <c r="N1037" s="11"/>
      <c r="O1037" s="11"/>
      <c r="P1037" s="11"/>
      <c r="Q1037" s="11"/>
      <c r="R1037" s="11"/>
      <c r="S1037" s="4"/>
      <c r="T1037" s="4"/>
      <c r="U1037" s="11"/>
      <c r="V1037" s="11"/>
      <c r="W1037" s="11"/>
      <c r="X1037" s="11"/>
      <c r="Y1037" s="11"/>
      <c r="Z1037" s="11"/>
      <c r="AA1037" s="4"/>
      <c r="AB1037" s="11"/>
      <c r="AC1037" s="11"/>
      <c r="AD1037" s="70"/>
      <c r="AE1037" s="24"/>
      <c r="AF1037" s="24"/>
      <c r="AG1037" s="24"/>
      <c r="AH1037" s="24"/>
      <c r="AI1037" s="24"/>
      <c r="AJ1037" s="24"/>
      <c r="AK1037" s="4"/>
      <c r="AL1037" s="4"/>
      <c r="AM1037" s="24"/>
      <c r="AN1037" s="24"/>
      <c r="AO1037" s="24"/>
      <c r="AP1037" s="24"/>
      <c r="AQ1037" s="24"/>
      <c r="AR1037" s="24"/>
      <c r="AS1037" s="4"/>
      <c r="AT1037" s="4"/>
      <c r="AU1037" s="24"/>
      <c r="AV1037" s="24"/>
      <c r="AW1037" s="24"/>
      <c r="AX1037" s="24"/>
      <c r="AY1037" s="24"/>
      <c r="AZ1037" s="24"/>
      <c r="BA1037" s="4"/>
    </row>
    <row r="1038" spans="2:53">
      <c r="B1038" s="11"/>
      <c r="C1038" s="11"/>
      <c r="D1038" s="70"/>
      <c r="E1038" s="11"/>
      <c r="F1038" s="11"/>
      <c r="G1038" s="11"/>
      <c r="H1038" s="11"/>
      <c r="I1038" s="11"/>
      <c r="J1038" s="11"/>
      <c r="M1038" s="11"/>
      <c r="N1038" s="11"/>
      <c r="O1038" s="11"/>
      <c r="P1038" s="11"/>
      <c r="Q1038" s="11"/>
      <c r="R1038" s="11"/>
      <c r="S1038" s="4"/>
      <c r="T1038" s="4"/>
      <c r="U1038" s="11"/>
      <c r="V1038" s="11"/>
      <c r="W1038" s="11"/>
      <c r="X1038" s="11"/>
      <c r="Y1038" s="11"/>
      <c r="Z1038" s="11"/>
      <c r="AA1038" s="4"/>
      <c r="AB1038" s="11"/>
      <c r="AC1038" s="11"/>
      <c r="AD1038" s="70"/>
      <c r="AE1038" s="24"/>
      <c r="AF1038" s="24"/>
      <c r="AG1038" s="24"/>
      <c r="AH1038" s="24"/>
      <c r="AI1038" s="24"/>
      <c r="AJ1038" s="24"/>
      <c r="AK1038" s="4"/>
      <c r="AL1038" s="4"/>
      <c r="AM1038" s="24"/>
      <c r="AN1038" s="24"/>
      <c r="AO1038" s="24"/>
      <c r="AP1038" s="24"/>
      <c r="AQ1038" s="24"/>
      <c r="AR1038" s="24"/>
      <c r="AS1038" s="4"/>
      <c r="AT1038" s="4"/>
      <c r="AU1038" s="24"/>
      <c r="AV1038" s="24"/>
      <c r="AW1038" s="24"/>
      <c r="AX1038" s="24"/>
      <c r="AY1038" s="24"/>
      <c r="AZ1038" s="24"/>
      <c r="BA1038" s="4"/>
    </row>
    <row r="1039" spans="2:53">
      <c r="B1039" s="11"/>
      <c r="C1039" s="11"/>
      <c r="D1039" s="70"/>
      <c r="E1039" s="11"/>
      <c r="F1039" s="11"/>
      <c r="G1039" s="11"/>
      <c r="H1039" s="11"/>
      <c r="I1039" s="11"/>
      <c r="J1039" s="11"/>
      <c r="M1039" s="11"/>
      <c r="N1039" s="11"/>
      <c r="O1039" s="11"/>
      <c r="P1039" s="11"/>
      <c r="Q1039" s="11"/>
      <c r="R1039" s="11"/>
      <c r="S1039" s="4"/>
      <c r="T1039" s="4"/>
      <c r="U1039" s="11"/>
      <c r="V1039" s="11"/>
      <c r="W1039" s="11"/>
      <c r="X1039" s="11"/>
      <c r="Y1039" s="11"/>
      <c r="Z1039" s="11"/>
      <c r="AA1039" s="4"/>
      <c r="AB1039" s="11"/>
      <c r="AC1039" s="11"/>
      <c r="AD1039" s="70"/>
      <c r="AE1039" s="24"/>
      <c r="AF1039" s="24"/>
      <c r="AG1039" s="24"/>
      <c r="AH1039" s="24"/>
      <c r="AI1039" s="24"/>
      <c r="AJ1039" s="24"/>
      <c r="AK1039" s="4"/>
      <c r="AL1039" s="4"/>
      <c r="AM1039" s="24"/>
      <c r="AN1039" s="24"/>
      <c r="AO1039" s="24"/>
      <c r="AP1039" s="24"/>
      <c r="AQ1039" s="24"/>
      <c r="AR1039" s="24"/>
      <c r="AS1039" s="4"/>
      <c r="AT1039" s="4"/>
      <c r="AU1039" s="24"/>
      <c r="AV1039" s="24"/>
      <c r="AW1039" s="24"/>
      <c r="AX1039" s="24"/>
      <c r="AY1039" s="24"/>
      <c r="AZ1039" s="24"/>
      <c r="BA1039" s="4"/>
    </row>
    <row r="1040" spans="2:53">
      <c r="B1040" s="11"/>
      <c r="C1040" s="11"/>
      <c r="D1040" s="70"/>
      <c r="E1040" s="11"/>
      <c r="F1040" s="11"/>
      <c r="G1040" s="11"/>
      <c r="H1040" s="11"/>
      <c r="I1040" s="11"/>
      <c r="J1040" s="11"/>
      <c r="M1040" s="11"/>
      <c r="N1040" s="11"/>
      <c r="O1040" s="11"/>
      <c r="P1040" s="11"/>
      <c r="Q1040" s="11"/>
      <c r="R1040" s="11"/>
      <c r="S1040" s="4"/>
      <c r="T1040" s="4"/>
      <c r="U1040" s="11"/>
      <c r="V1040" s="11"/>
      <c r="W1040" s="11"/>
      <c r="X1040" s="11"/>
      <c r="Y1040" s="11"/>
      <c r="Z1040" s="11"/>
      <c r="AA1040" s="4"/>
      <c r="AB1040" s="11"/>
      <c r="AC1040" s="11"/>
      <c r="AD1040" s="70"/>
      <c r="AE1040" s="24"/>
      <c r="AF1040" s="24"/>
      <c r="AG1040" s="24"/>
      <c r="AH1040" s="24"/>
      <c r="AI1040" s="24"/>
      <c r="AJ1040" s="24"/>
      <c r="AK1040" s="4"/>
      <c r="AL1040" s="4"/>
      <c r="AM1040" s="24"/>
      <c r="AN1040" s="24"/>
      <c r="AO1040" s="24"/>
      <c r="AP1040" s="24"/>
      <c r="AQ1040" s="24"/>
      <c r="AR1040" s="24"/>
      <c r="AS1040" s="4"/>
      <c r="AT1040" s="4"/>
      <c r="AU1040" s="24"/>
      <c r="AV1040" s="24"/>
      <c r="AW1040" s="24"/>
      <c r="AX1040" s="24"/>
      <c r="AY1040" s="24"/>
      <c r="AZ1040" s="24"/>
      <c r="BA1040" s="4"/>
    </row>
    <row r="1041" spans="2:53">
      <c r="B1041" s="11"/>
      <c r="C1041" s="11"/>
      <c r="D1041" s="70"/>
      <c r="E1041" s="11"/>
      <c r="F1041" s="11"/>
      <c r="G1041" s="11"/>
      <c r="H1041" s="11"/>
      <c r="I1041" s="11"/>
      <c r="J1041" s="11"/>
      <c r="M1041" s="11"/>
      <c r="N1041" s="11"/>
      <c r="O1041" s="11"/>
      <c r="P1041" s="11"/>
      <c r="Q1041" s="11"/>
      <c r="R1041" s="11"/>
      <c r="S1041" s="4"/>
      <c r="T1041" s="4"/>
      <c r="U1041" s="11"/>
      <c r="V1041" s="11"/>
      <c r="W1041" s="11"/>
      <c r="X1041" s="11"/>
      <c r="Y1041" s="11"/>
      <c r="Z1041" s="11"/>
      <c r="AA1041" s="4"/>
      <c r="AB1041" s="11"/>
      <c r="AC1041" s="11"/>
      <c r="AD1041" s="70"/>
      <c r="AE1041" s="24"/>
      <c r="AF1041" s="24"/>
      <c r="AG1041" s="24"/>
      <c r="AH1041" s="24"/>
      <c r="AI1041" s="24"/>
      <c r="AJ1041" s="24"/>
      <c r="AK1041" s="4"/>
      <c r="AL1041" s="4"/>
      <c r="AM1041" s="24"/>
      <c r="AN1041" s="24"/>
      <c r="AO1041" s="24"/>
      <c r="AP1041" s="24"/>
      <c r="AQ1041" s="24"/>
      <c r="AR1041" s="24"/>
      <c r="AS1041" s="4"/>
      <c r="AT1041" s="4"/>
      <c r="AU1041" s="24"/>
      <c r="AV1041" s="24"/>
      <c r="AW1041" s="24"/>
      <c r="AX1041" s="24"/>
      <c r="AY1041" s="24"/>
      <c r="AZ1041" s="24"/>
      <c r="BA1041" s="4"/>
    </row>
    <row r="1042" spans="2:53">
      <c r="B1042" s="11"/>
      <c r="C1042" s="11"/>
      <c r="D1042" s="70"/>
      <c r="E1042" s="11"/>
      <c r="F1042" s="11"/>
      <c r="G1042" s="11"/>
      <c r="H1042" s="11"/>
      <c r="I1042" s="11"/>
      <c r="J1042" s="11"/>
      <c r="M1042" s="11"/>
      <c r="N1042" s="11"/>
      <c r="O1042" s="11"/>
      <c r="P1042" s="11"/>
      <c r="Q1042" s="11"/>
      <c r="R1042" s="11"/>
      <c r="S1042" s="4"/>
      <c r="T1042" s="4"/>
      <c r="U1042" s="11"/>
      <c r="V1042" s="11"/>
      <c r="W1042" s="11"/>
      <c r="X1042" s="11"/>
      <c r="Y1042" s="11"/>
      <c r="Z1042" s="11"/>
      <c r="AA1042" s="4"/>
      <c r="AB1042" s="11"/>
      <c r="AC1042" s="11"/>
      <c r="AD1042" s="70"/>
      <c r="AE1042" s="24"/>
      <c r="AF1042" s="24"/>
      <c r="AG1042" s="24"/>
      <c r="AH1042" s="24"/>
      <c r="AI1042" s="24"/>
      <c r="AJ1042" s="24"/>
      <c r="AK1042" s="4"/>
      <c r="AL1042" s="4"/>
      <c r="AM1042" s="24"/>
      <c r="AN1042" s="24"/>
      <c r="AO1042" s="24"/>
      <c r="AP1042" s="24"/>
      <c r="AQ1042" s="24"/>
      <c r="AR1042" s="24"/>
      <c r="AS1042" s="4"/>
      <c r="AT1042" s="4"/>
      <c r="AU1042" s="24"/>
      <c r="AV1042" s="24"/>
      <c r="AW1042" s="24"/>
      <c r="AX1042" s="24"/>
      <c r="AY1042" s="24"/>
      <c r="AZ1042" s="24"/>
      <c r="BA1042" s="4"/>
    </row>
    <row r="1043" spans="2:53">
      <c r="B1043" s="11"/>
      <c r="C1043" s="11"/>
      <c r="D1043" s="70"/>
      <c r="E1043" s="11"/>
      <c r="F1043" s="11"/>
      <c r="G1043" s="11"/>
      <c r="H1043" s="11"/>
      <c r="I1043" s="11"/>
      <c r="J1043" s="11"/>
      <c r="M1043" s="11"/>
      <c r="N1043" s="11"/>
      <c r="O1043" s="11"/>
      <c r="P1043" s="11"/>
      <c r="Q1043" s="11"/>
      <c r="R1043" s="11"/>
      <c r="S1043" s="4"/>
      <c r="T1043" s="4"/>
      <c r="U1043" s="11"/>
      <c r="V1043" s="11"/>
      <c r="W1043" s="11"/>
      <c r="X1043" s="11"/>
      <c r="Y1043" s="11"/>
      <c r="Z1043" s="11"/>
      <c r="AA1043" s="4"/>
      <c r="AB1043" s="11"/>
      <c r="AC1043" s="11"/>
      <c r="AD1043" s="70"/>
      <c r="AE1043" s="24"/>
      <c r="AF1043" s="24"/>
      <c r="AG1043" s="24"/>
      <c r="AH1043" s="24"/>
      <c r="AI1043" s="24"/>
      <c r="AJ1043" s="24"/>
      <c r="AK1043" s="4"/>
      <c r="AL1043" s="4"/>
      <c r="AM1043" s="24"/>
      <c r="AN1043" s="24"/>
      <c r="AO1043" s="24"/>
      <c r="AP1043" s="24"/>
      <c r="AQ1043" s="24"/>
      <c r="AR1043" s="24"/>
      <c r="AS1043" s="4"/>
      <c r="AT1043" s="4"/>
      <c r="AU1043" s="24"/>
      <c r="AV1043" s="24"/>
      <c r="AW1043" s="24"/>
      <c r="AX1043" s="24"/>
      <c r="AY1043" s="24"/>
      <c r="AZ1043" s="24"/>
      <c r="BA1043" s="4"/>
    </row>
    <row r="1044" spans="2:53">
      <c r="B1044" s="11"/>
      <c r="C1044" s="11"/>
      <c r="D1044" s="70"/>
      <c r="E1044" s="11"/>
      <c r="F1044" s="11"/>
      <c r="G1044" s="11"/>
      <c r="H1044" s="11"/>
      <c r="I1044" s="11"/>
      <c r="J1044" s="11"/>
      <c r="M1044" s="11"/>
      <c r="N1044" s="11"/>
      <c r="O1044" s="11"/>
      <c r="P1044" s="11"/>
      <c r="Q1044" s="11"/>
      <c r="R1044" s="11"/>
      <c r="S1044" s="4"/>
      <c r="T1044" s="4"/>
      <c r="U1044" s="11"/>
      <c r="V1044" s="11"/>
      <c r="W1044" s="11"/>
      <c r="X1044" s="11"/>
      <c r="Y1044" s="11"/>
      <c r="Z1044" s="11"/>
      <c r="AA1044" s="4"/>
      <c r="AB1044" s="11"/>
      <c r="AC1044" s="11"/>
      <c r="AD1044" s="70"/>
      <c r="AE1044" s="24"/>
      <c r="AF1044" s="24"/>
      <c r="AG1044" s="24"/>
      <c r="AH1044" s="24"/>
      <c r="AI1044" s="24"/>
      <c r="AJ1044" s="24"/>
      <c r="AK1044" s="4"/>
      <c r="AL1044" s="4"/>
      <c r="AM1044" s="24"/>
      <c r="AN1044" s="24"/>
      <c r="AO1044" s="24"/>
      <c r="AP1044" s="24"/>
      <c r="AQ1044" s="24"/>
      <c r="AR1044" s="24"/>
      <c r="AS1044" s="4"/>
      <c r="AT1044" s="4"/>
      <c r="AU1044" s="24"/>
      <c r="AV1044" s="24"/>
      <c r="AW1044" s="24"/>
      <c r="AX1044" s="24"/>
      <c r="AY1044" s="24"/>
      <c r="AZ1044" s="24"/>
      <c r="BA1044" s="4"/>
    </row>
    <row r="1045" spans="2:53">
      <c r="B1045" s="11"/>
      <c r="C1045" s="11"/>
      <c r="D1045" s="70"/>
      <c r="E1045" s="11"/>
      <c r="F1045" s="11"/>
      <c r="G1045" s="11"/>
      <c r="H1045" s="11"/>
      <c r="I1045" s="11"/>
      <c r="J1045" s="11"/>
      <c r="M1045" s="11"/>
      <c r="N1045" s="11"/>
      <c r="O1045" s="11"/>
      <c r="P1045" s="11"/>
      <c r="Q1045" s="11"/>
      <c r="R1045" s="11"/>
      <c r="S1045" s="4"/>
      <c r="T1045" s="4"/>
      <c r="U1045" s="11"/>
      <c r="V1045" s="11"/>
      <c r="W1045" s="11"/>
      <c r="X1045" s="11"/>
      <c r="Y1045" s="11"/>
      <c r="Z1045" s="11"/>
      <c r="AA1045" s="4"/>
      <c r="AB1045" s="11"/>
      <c r="AC1045" s="11"/>
      <c r="AD1045" s="70"/>
      <c r="AE1045" s="24"/>
      <c r="AF1045" s="24"/>
      <c r="AG1045" s="24"/>
      <c r="AH1045" s="24"/>
      <c r="AI1045" s="24"/>
      <c r="AJ1045" s="24"/>
      <c r="AK1045" s="4"/>
      <c r="AL1045" s="4"/>
      <c r="AM1045" s="24"/>
      <c r="AN1045" s="24"/>
      <c r="AO1045" s="24"/>
      <c r="AP1045" s="24"/>
      <c r="AQ1045" s="24"/>
      <c r="AR1045" s="24"/>
      <c r="AS1045" s="4"/>
      <c r="AT1045" s="4"/>
      <c r="AU1045" s="24"/>
      <c r="AV1045" s="24"/>
      <c r="AW1045" s="24"/>
      <c r="AX1045" s="24"/>
      <c r="AY1045" s="24"/>
      <c r="AZ1045" s="24"/>
      <c r="BA1045" s="4"/>
    </row>
    <row r="1046" spans="2:53">
      <c r="B1046" s="11"/>
      <c r="C1046" s="11"/>
      <c r="D1046" s="70"/>
      <c r="E1046" s="11"/>
      <c r="F1046" s="11"/>
      <c r="G1046" s="11"/>
      <c r="H1046" s="11"/>
      <c r="I1046" s="11"/>
      <c r="J1046" s="11"/>
      <c r="M1046" s="11"/>
      <c r="N1046" s="11"/>
      <c r="O1046" s="11"/>
      <c r="P1046" s="11"/>
      <c r="Q1046" s="11"/>
      <c r="R1046" s="11"/>
      <c r="S1046" s="4"/>
      <c r="T1046" s="4"/>
      <c r="U1046" s="11"/>
      <c r="V1046" s="11"/>
      <c r="W1046" s="11"/>
      <c r="X1046" s="11"/>
      <c r="Y1046" s="11"/>
      <c r="Z1046" s="11"/>
      <c r="AA1046" s="4"/>
      <c r="AB1046" s="11"/>
      <c r="AC1046" s="11"/>
      <c r="AD1046" s="70"/>
      <c r="AE1046" s="24"/>
      <c r="AF1046" s="24"/>
      <c r="AG1046" s="24"/>
      <c r="AH1046" s="24"/>
      <c r="AI1046" s="24"/>
      <c r="AJ1046" s="24"/>
      <c r="AK1046" s="4"/>
      <c r="AL1046" s="4"/>
      <c r="AM1046" s="24"/>
      <c r="AN1046" s="24"/>
      <c r="AO1046" s="24"/>
      <c r="AP1046" s="24"/>
      <c r="AQ1046" s="24"/>
      <c r="AR1046" s="24"/>
      <c r="AS1046" s="4"/>
      <c r="AT1046" s="4"/>
      <c r="AU1046" s="24"/>
      <c r="AV1046" s="24"/>
      <c r="AW1046" s="24"/>
      <c r="AX1046" s="24"/>
      <c r="AY1046" s="24"/>
      <c r="AZ1046" s="24"/>
      <c r="BA1046" s="4"/>
    </row>
    <row r="1047" spans="2:53">
      <c r="B1047" s="11"/>
      <c r="C1047" s="11"/>
      <c r="D1047" s="70"/>
      <c r="E1047" s="11"/>
      <c r="F1047" s="11"/>
      <c r="G1047" s="11"/>
      <c r="H1047" s="11"/>
      <c r="I1047" s="11"/>
      <c r="J1047" s="11"/>
      <c r="M1047" s="11"/>
      <c r="N1047" s="11"/>
      <c r="O1047" s="11"/>
      <c r="P1047" s="11"/>
      <c r="Q1047" s="11"/>
      <c r="R1047" s="11"/>
      <c r="S1047" s="4"/>
      <c r="T1047" s="4"/>
      <c r="U1047" s="11"/>
      <c r="V1047" s="11"/>
      <c r="W1047" s="11"/>
      <c r="X1047" s="11"/>
      <c r="Y1047" s="11"/>
      <c r="Z1047" s="11"/>
      <c r="AA1047" s="4"/>
      <c r="AB1047" s="11"/>
      <c r="AC1047" s="11"/>
      <c r="AD1047" s="70"/>
      <c r="AE1047" s="24"/>
      <c r="AF1047" s="24"/>
      <c r="AG1047" s="24"/>
      <c r="AH1047" s="24"/>
      <c r="AI1047" s="24"/>
      <c r="AJ1047" s="24"/>
      <c r="AK1047" s="4"/>
      <c r="AL1047" s="4"/>
      <c r="AM1047" s="24"/>
      <c r="AN1047" s="24"/>
      <c r="AO1047" s="24"/>
      <c r="AP1047" s="24"/>
      <c r="AQ1047" s="24"/>
      <c r="AR1047" s="24"/>
      <c r="AS1047" s="4"/>
      <c r="AT1047" s="4"/>
      <c r="AU1047" s="24"/>
      <c r="AV1047" s="24"/>
      <c r="AW1047" s="24"/>
      <c r="AX1047" s="24"/>
      <c r="AY1047" s="24"/>
      <c r="AZ1047" s="24"/>
      <c r="BA1047" s="4"/>
    </row>
    <row r="1048" spans="2:53">
      <c r="B1048" s="11"/>
      <c r="C1048" s="11"/>
      <c r="D1048" s="70"/>
      <c r="E1048" s="11"/>
      <c r="F1048" s="11"/>
      <c r="G1048" s="11"/>
      <c r="H1048" s="11"/>
      <c r="I1048" s="11"/>
      <c r="J1048" s="11"/>
      <c r="M1048" s="11"/>
      <c r="N1048" s="11"/>
      <c r="O1048" s="11"/>
      <c r="P1048" s="11"/>
      <c r="Q1048" s="11"/>
      <c r="R1048" s="11"/>
      <c r="S1048" s="4"/>
      <c r="T1048" s="4"/>
      <c r="U1048" s="11"/>
      <c r="V1048" s="11"/>
      <c r="W1048" s="11"/>
      <c r="X1048" s="11"/>
      <c r="Y1048" s="11"/>
      <c r="Z1048" s="11"/>
      <c r="AA1048" s="4"/>
      <c r="AB1048" s="11"/>
      <c r="AC1048" s="11"/>
      <c r="AD1048" s="70"/>
      <c r="AE1048" s="24"/>
      <c r="AF1048" s="24"/>
      <c r="AG1048" s="24"/>
      <c r="AH1048" s="24"/>
      <c r="AI1048" s="24"/>
      <c r="AJ1048" s="24"/>
      <c r="AK1048" s="4"/>
      <c r="AL1048" s="4"/>
      <c r="AM1048" s="24"/>
      <c r="AN1048" s="24"/>
      <c r="AO1048" s="24"/>
      <c r="AP1048" s="24"/>
      <c r="AQ1048" s="24"/>
      <c r="AR1048" s="24"/>
      <c r="AS1048" s="4"/>
      <c r="AT1048" s="4"/>
      <c r="AU1048" s="24"/>
      <c r="AV1048" s="24"/>
      <c r="AW1048" s="24"/>
      <c r="AX1048" s="24"/>
      <c r="AY1048" s="24"/>
      <c r="AZ1048" s="24"/>
      <c r="BA1048" s="4"/>
    </row>
    <row r="1049" spans="2:53">
      <c r="B1049" s="11"/>
      <c r="C1049" s="11"/>
      <c r="D1049" s="70"/>
      <c r="E1049" s="11"/>
      <c r="F1049" s="11"/>
      <c r="G1049" s="11"/>
      <c r="H1049" s="11"/>
      <c r="I1049" s="11"/>
      <c r="J1049" s="11"/>
      <c r="M1049" s="11"/>
      <c r="N1049" s="11"/>
      <c r="O1049" s="11"/>
      <c r="P1049" s="11"/>
      <c r="Q1049" s="11"/>
      <c r="R1049" s="11"/>
      <c r="S1049" s="4"/>
      <c r="T1049" s="4"/>
      <c r="U1049" s="11"/>
      <c r="V1049" s="11"/>
      <c r="W1049" s="11"/>
      <c r="X1049" s="11"/>
      <c r="Y1049" s="11"/>
      <c r="Z1049" s="11"/>
      <c r="AA1049" s="4"/>
      <c r="AB1049" s="11"/>
      <c r="AC1049" s="11"/>
      <c r="AD1049" s="70"/>
      <c r="AE1049" s="24"/>
      <c r="AF1049" s="24"/>
      <c r="AG1049" s="24"/>
      <c r="AH1049" s="24"/>
      <c r="AI1049" s="24"/>
      <c r="AJ1049" s="24"/>
      <c r="AK1049" s="4"/>
      <c r="AL1049" s="4"/>
      <c r="AM1049" s="24"/>
      <c r="AN1049" s="24"/>
      <c r="AO1049" s="24"/>
      <c r="AP1049" s="24"/>
      <c r="AQ1049" s="24"/>
      <c r="AR1049" s="24"/>
      <c r="AS1049" s="4"/>
      <c r="AT1049" s="4"/>
      <c r="AU1049" s="24"/>
      <c r="AV1049" s="24"/>
      <c r="AW1049" s="24"/>
      <c r="AX1049" s="24"/>
      <c r="AY1049" s="24"/>
      <c r="AZ1049" s="24"/>
      <c r="BA1049" s="4"/>
    </row>
    <row r="1050" spans="2:53">
      <c r="B1050" s="11"/>
      <c r="C1050" s="11"/>
      <c r="D1050" s="70"/>
      <c r="E1050" s="11"/>
      <c r="F1050" s="11"/>
      <c r="G1050" s="11"/>
      <c r="H1050" s="11"/>
      <c r="I1050" s="11"/>
      <c r="J1050" s="11"/>
      <c r="M1050" s="11"/>
      <c r="N1050" s="11"/>
      <c r="O1050" s="11"/>
      <c r="P1050" s="11"/>
      <c r="Q1050" s="11"/>
      <c r="R1050" s="11"/>
      <c r="S1050" s="4"/>
      <c r="T1050" s="4"/>
      <c r="U1050" s="11"/>
      <c r="V1050" s="11"/>
      <c r="W1050" s="11"/>
      <c r="X1050" s="11"/>
      <c r="Y1050" s="11"/>
      <c r="Z1050" s="11"/>
      <c r="AA1050" s="4"/>
      <c r="AB1050" s="11"/>
      <c r="AC1050" s="11"/>
      <c r="AD1050" s="70"/>
      <c r="AE1050" s="24"/>
      <c r="AF1050" s="24"/>
      <c r="AG1050" s="24"/>
      <c r="AH1050" s="24"/>
      <c r="AI1050" s="24"/>
      <c r="AJ1050" s="24"/>
      <c r="AK1050" s="4"/>
      <c r="AL1050" s="4"/>
      <c r="AM1050" s="24"/>
      <c r="AN1050" s="24"/>
      <c r="AO1050" s="24"/>
      <c r="AP1050" s="24"/>
      <c r="AQ1050" s="24"/>
      <c r="AR1050" s="24"/>
      <c r="AS1050" s="4"/>
      <c r="AT1050" s="4"/>
      <c r="AU1050" s="24"/>
      <c r="AV1050" s="24"/>
      <c r="AW1050" s="24"/>
      <c r="AX1050" s="24"/>
      <c r="AY1050" s="24"/>
      <c r="AZ1050" s="24"/>
      <c r="BA1050" s="4"/>
    </row>
    <row r="1051" spans="2:53">
      <c r="B1051" s="11"/>
      <c r="C1051" s="11"/>
      <c r="D1051" s="70"/>
      <c r="E1051" s="11"/>
      <c r="F1051" s="11"/>
      <c r="G1051" s="11"/>
      <c r="H1051" s="11"/>
      <c r="I1051" s="11"/>
      <c r="J1051" s="11"/>
      <c r="M1051" s="11"/>
      <c r="N1051" s="11"/>
      <c r="O1051" s="11"/>
      <c r="P1051" s="11"/>
      <c r="Q1051" s="11"/>
      <c r="R1051" s="11"/>
      <c r="S1051" s="4"/>
      <c r="T1051" s="4"/>
      <c r="U1051" s="11"/>
      <c r="V1051" s="11"/>
      <c r="W1051" s="11"/>
      <c r="X1051" s="11"/>
      <c r="Y1051" s="11"/>
      <c r="Z1051" s="11"/>
      <c r="AA1051" s="4"/>
      <c r="AB1051" s="11"/>
      <c r="AC1051" s="11"/>
      <c r="AD1051" s="70"/>
      <c r="AE1051" s="24"/>
      <c r="AF1051" s="24"/>
      <c r="AG1051" s="24"/>
      <c r="AH1051" s="24"/>
      <c r="AI1051" s="24"/>
      <c r="AJ1051" s="24"/>
      <c r="AK1051" s="4"/>
      <c r="AL1051" s="4"/>
      <c r="AM1051" s="24"/>
      <c r="AN1051" s="24"/>
      <c r="AO1051" s="24"/>
      <c r="AP1051" s="24"/>
      <c r="AQ1051" s="24"/>
      <c r="AR1051" s="24"/>
      <c r="AS1051" s="4"/>
      <c r="AT1051" s="4"/>
      <c r="AU1051" s="24"/>
      <c r="AV1051" s="24"/>
      <c r="AW1051" s="24"/>
      <c r="AX1051" s="24"/>
      <c r="AY1051" s="24"/>
      <c r="AZ1051" s="24"/>
      <c r="BA1051" s="4"/>
    </row>
    <row r="1052" spans="2:53">
      <c r="B1052" s="11"/>
      <c r="C1052" s="11"/>
      <c r="D1052" s="70"/>
      <c r="E1052" s="11"/>
      <c r="F1052" s="11"/>
      <c r="G1052" s="11"/>
      <c r="H1052" s="11"/>
      <c r="I1052" s="11"/>
      <c r="J1052" s="11"/>
      <c r="M1052" s="11"/>
      <c r="N1052" s="11"/>
      <c r="O1052" s="11"/>
      <c r="P1052" s="11"/>
      <c r="Q1052" s="11"/>
      <c r="R1052" s="11"/>
      <c r="S1052" s="4"/>
      <c r="T1052" s="4"/>
      <c r="U1052" s="11"/>
      <c r="V1052" s="11"/>
      <c r="W1052" s="11"/>
      <c r="X1052" s="11"/>
      <c r="Y1052" s="11"/>
      <c r="Z1052" s="11"/>
      <c r="AA1052" s="4"/>
      <c r="AB1052" s="11"/>
      <c r="AC1052" s="11"/>
      <c r="AD1052" s="70"/>
      <c r="AE1052" s="24"/>
      <c r="AF1052" s="24"/>
      <c r="AG1052" s="24"/>
      <c r="AH1052" s="24"/>
      <c r="AI1052" s="24"/>
      <c r="AJ1052" s="24"/>
      <c r="AK1052" s="4"/>
      <c r="AL1052" s="4"/>
      <c r="AM1052" s="24"/>
      <c r="AN1052" s="24"/>
      <c r="AO1052" s="24"/>
      <c r="AP1052" s="24"/>
      <c r="AQ1052" s="24"/>
      <c r="AR1052" s="24"/>
      <c r="AS1052" s="4"/>
      <c r="AT1052" s="4"/>
      <c r="AU1052" s="24"/>
      <c r="AV1052" s="24"/>
      <c r="AW1052" s="24"/>
      <c r="AX1052" s="24"/>
      <c r="AY1052" s="24"/>
      <c r="AZ1052" s="24"/>
      <c r="BA1052" s="4"/>
    </row>
    <row r="1053" spans="2:53">
      <c r="B1053" s="11"/>
      <c r="C1053" s="11"/>
      <c r="D1053" s="70"/>
      <c r="E1053" s="11"/>
      <c r="F1053" s="11"/>
      <c r="G1053" s="11"/>
      <c r="H1053" s="11"/>
      <c r="I1053" s="11"/>
      <c r="J1053" s="11"/>
      <c r="M1053" s="11"/>
      <c r="N1053" s="11"/>
      <c r="O1053" s="11"/>
      <c r="P1053" s="11"/>
      <c r="Q1053" s="11"/>
      <c r="R1053" s="11"/>
      <c r="S1053" s="4"/>
      <c r="T1053" s="4"/>
      <c r="U1053" s="11"/>
      <c r="V1053" s="11"/>
      <c r="W1053" s="11"/>
      <c r="X1053" s="11"/>
      <c r="Y1053" s="11"/>
      <c r="Z1053" s="11"/>
      <c r="AA1053" s="4"/>
      <c r="AB1053" s="11"/>
      <c r="AC1053" s="11"/>
      <c r="AD1053" s="70"/>
      <c r="AE1053" s="24"/>
      <c r="AF1053" s="24"/>
      <c r="AG1053" s="24"/>
      <c r="AH1053" s="24"/>
      <c r="AI1053" s="24"/>
      <c r="AJ1053" s="24"/>
      <c r="AK1053" s="4"/>
      <c r="AL1053" s="4"/>
      <c r="AM1053" s="24"/>
      <c r="AN1053" s="24"/>
      <c r="AO1053" s="24"/>
      <c r="AP1053" s="24"/>
      <c r="AQ1053" s="24"/>
      <c r="AR1053" s="24"/>
      <c r="AS1053" s="4"/>
      <c r="AT1053" s="4"/>
      <c r="AU1053" s="24"/>
      <c r="AV1053" s="24"/>
      <c r="AW1053" s="24"/>
      <c r="AX1053" s="24"/>
      <c r="AY1053" s="24"/>
      <c r="AZ1053" s="24"/>
      <c r="BA1053" s="4"/>
    </row>
    <row r="1054" spans="2:53">
      <c r="B1054" s="11"/>
      <c r="C1054" s="11"/>
      <c r="D1054" s="70"/>
      <c r="E1054" s="11"/>
      <c r="F1054" s="11"/>
      <c r="G1054" s="11"/>
      <c r="H1054" s="11"/>
      <c r="I1054" s="11"/>
      <c r="J1054" s="11"/>
      <c r="M1054" s="11"/>
      <c r="N1054" s="11"/>
      <c r="O1054" s="11"/>
      <c r="P1054" s="11"/>
      <c r="Q1054" s="11"/>
      <c r="R1054" s="11"/>
      <c r="S1054" s="4"/>
      <c r="T1054" s="4"/>
      <c r="U1054" s="11"/>
      <c r="V1054" s="11"/>
      <c r="W1054" s="11"/>
      <c r="X1054" s="11"/>
      <c r="Y1054" s="11"/>
      <c r="Z1054" s="11"/>
      <c r="AA1054" s="4"/>
      <c r="AB1054" s="11"/>
      <c r="AC1054" s="11"/>
      <c r="AD1054" s="70"/>
      <c r="AE1054" s="24"/>
      <c r="AF1054" s="24"/>
      <c r="AG1054" s="24"/>
      <c r="AH1054" s="24"/>
      <c r="AI1054" s="24"/>
      <c r="AJ1054" s="24"/>
      <c r="AK1054" s="4"/>
      <c r="AL1054" s="4"/>
      <c r="AM1054" s="24"/>
      <c r="AN1054" s="24"/>
      <c r="AO1054" s="24"/>
      <c r="AP1054" s="24"/>
      <c r="AQ1054" s="24"/>
      <c r="AR1054" s="24"/>
      <c r="AS1054" s="4"/>
      <c r="AT1054" s="4"/>
      <c r="AU1054" s="24"/>
      <c r="AV1054" s="24"/>
      <c r="AW1054" s="24"/>
      <c r="AX1054" s="24"/>
      <c r="AY1054" s="24"/>
      <c r="AZ1054" s="24"/>
      <c r="BA1054" s="4"/>
    </row>
    <row r="1055" spans="2:53" ht="13" thickBot="1">
      <c r="B1055" s="94"/>
      <c r="C1055" s="94"/>
      <c r="D1055" s="86"/>
      <c r="E1055" s="94"/>
      <c r="F1055" s="94"/>
      <c r="G1055" s="94"/>
      <c r="H1055" s="94"/>
      <c r="I1055" s="94"/>
      <c r="J1055" s="94"/>
      <c r="M1055" s="94"/>
      <c r="N1055" s="11"/>
      <c r="O1055" s="11"/>
      <c r="P1055" s="11"/>
      <c r="Q1055" s="11"/>
      <c r="R1055" s="11"/>
      <c r="S1055" s="4"/>
      <c r="T1055" s="4"/>
      <c r="U1055" s="162"/>
      <c r="V1055" s="162"/>
      <c r="W1055" s="162"/>
      <c r="X1055" s="162"/>
      <c r="Y1055" s="162"/>
      <c r="Z1055" s="162"/>
      <c r="AA1055" s="4"/>
      <c r="AB1055" s="94"/>
      <c r="AC1055" s="94"/>
      <c r="AD1055" s="86"/>
      <c r="AE1055" s="105"/>
      <c r="AF1055" s="105"/>
      <c r="AG1055" s="105"/>
      <c r="AH1055" s="105"/>
      <c r="AI1055" s="105"/>
      <c r="AJ1055" s="105"/>
      <c r="AK1055" s="4"/>
      <c r="AL1055" s="4"/>
      <c r="AM1055" s="164"/>
      <c r="AN1055" s="105"/>
      <c r="AO1055" s="105"/>
      <c r="AP1055" s="105"/>
      <c r="AQ1055" s="105"/>
      <c r="AR1055" s="105"/>
      <c r="AS1055" s="4"/>
      <c r="AT1055" s="4"/>
      <c r="AU1055" s="164"/>
      <c r="AV1055" s="105"/>
      <c r="AW1055" s="105"/>
      <c r="AX1055" s="105"/>
      <c r="AY1055" s="105"/>
      <c r="AZ1055" s="105"/>
      <c r="BA1055" s="4"/>
    </row>
    <row r="1056" spans="2:53">
      <c r="B1056" s="11"/>
      <c r="C1056" s="11"/>
      <c r="D1056" s="70"/>
      <c r="E1056" s="11"/>
      <c r="F1056" s="11"/>
      <c r="G1056" s="11"/>
      <c r="H1056" s="11"/>
      <c r="I1056" s="11"/>
      <c r="J1056" s="11"/>
      <c r="M1056" s="11"/>
      <c r="N1056" s="11"/>
      <c r="O1056" s="11"/>
      <c r="P1056" s="11"/>
      <c r="Q1056" s="11"/>
      <c r="R1056" s="11"/>
      <c r="S1056" s="4"/>
      <c r="T1056" s="4"/>
      <c r="U1056" s="11"/>
      <c r="V1056" s="11"/>
      <c r="W1056" s="11"/>
      <c r="X1056" s="11"/>
      <c r="Y1056" s="11"/>
      <c r="Z1056" s="11"/>
      <c r="AA1056" s="4"/>
      <c r="AB1056" s="11"/>
      <c r="AC1056" s="11"/>
      <c r="AD1056" s="70"/>
      <c r="AE1056" s="24"/>
      <c r="AF1056" s="24"/>
      <c r="AG1056" s="24"/>
      <c r="AH1056" s="24"/>
      <c r="AI1056" s="24"/>
      <c r="AJ1056" s="24"/>
      <c r="AK1056" s="4"/>
      <c r="AL1056" s="4"/>
      <c r="AM1056" s="24"/>
      <c r="AN1056" s="24"/>
      <c r="AO1056" s="24"/>
      <c r="AP1056" s="24"/>
      <c r="AQ1056" s="24"/>
      <c r="AR1056" s="24"/>
      <c r="AS1056" s="4"/>
      <c r="AT1056" s="4"/>
      <c r="AU1056" s="24"/>
      <c r="AV1056" s="24"/>
      <c r="AW1056" s="24"/>
      <c r="AX1056" s="24"/>
      <c r="AY1056" s="24"/>
      <c r="AZ1056" s="24"/>
      <c r="BA1056" s="4"/>
    </row>
    <row r="1057" spans="2:53">
      <c r="B1057" s="11"/>
      <c r="C1057" s="11"/>
      <c r="D1057" s="70"/>
      <c r="E1057" s="11"/>
      <c r="F1057" s="11"/>
      <c r="G1057" s="11"/>
      <c r="H1057" s="11"/>
      <c r="I1057" s="11"/>
      <c r="J1057" s="11"/>
      <c r="M1057" s="11"/>
      <c r="N1057" s="11"/>
      <c r="O1057" s="11"/>
      <c r="P1057" s="11"/>
      <c r="Q1057" s="11"/>
      <c r="R1057" s="11"/>
      <c r="S1057" s="4"/>
      <c r="T1057" s="4"/>
      <c r="U1057" s="11"/>
      <c r="V1057" s="11"/>
      <c r="W1057" s="11"/>
      <c r="X1057" s="11"/>
      <c r="Y1057" s="11"/>
      <c r="Z1057" s="11"/>
      <c r="AA1057" s="4"/>
      <c r="AB1057" s="11"/>
      <c r="AC1057" s="11"/>
      <c r="AD1057" s="70"/>
      <c r="AE1057" s="24"/>
      <c r="AF1057" s="24"/>
      <c r="AG1057" s="24"/>
      <c r="AH1057" s="24"/>
      <c r="AI1057" s="24"/>
      <c r="AJ1057" s="24"/>
      <c r="AK1057" s="4"/>
      <c r="AL1057" s="4"/>
      <c r="AM1057" s="24"/>
      <c r="AN1057" s="24"/>
      <c r="AO1057" s="24"/>
      <c r="AP1057" s="24"/>
      <c r="AQ1057" s="24"/>
      <c r="AR1057" s="24"/>
      <c r="AS1057" s="4"/>
      <c r="AT1057" s="4"/>
      <c r="AU1057" s="24"/>
      <c r="AV1057" s="24"/>
      <c r="AW1057" s="24"/>
      <c r="AX1057" s="24"/>
      <c r="AY1057" s="24"/>
      <c r="AZ1057" s="24"/>
      <c r="BA1057" s="4"/>
    </row>
    <row r="1058" spans="2:53">
      <c r="B1058" s="11"/>
      <c r="C1058" s="11"/>
      <c r="D1058" s="70"/>
      <c r="E1058" s="11"/>
      <c r="F1058" s="11"/>
      <c r="G1058" s="11"/>
      <c r="H1058" s="11"/>
      <c r="I1058" s="11"/>
      <c r="J1058" s="11"/>
      <c r="M1058" s="11"/>
      <c r="N1058" s="11"/>
      <c r="O1058" s="11"/>
      <c r="P1058" s="11"/>
      <c r="Q1058" s="11"/>
      <c r="R1058" s="11"/>
      <c r="S1058" s="4"/>
      <c r="T1058" s="4"/>
      <c r="U1058" s="11"/>
      <c r="V1058" s="11"/>
      <c r="W1058" s="11"/>
      <c r="X1058" s="11"/>
      <c r="Y1058" s="11"/>
      <c r="Z1058" s="11"/>
      <c r="AA1058" s="4"/>
      <c r="AB1058" s="11"/>
      <c r="AC1058" s="11"/>
      <c r="AD1058" s="70"/>
      <c r="AE1058" s="24"/>
      <c r="AF1058" s="24"/>
      <c r="AG1058" s="24"/>
      <c r="AH1058" s="24"/>
      <c r="AI1058" s="24"/>
      <c r="AJ1058" s="24"/>
      <c r="AK1058" s="4"/>
      <c r="AL1058" s="4"/>
      <c r="AM1058" s="24"/>
      <c r="AN1058" s="24"/>
      <c r="AO1058" s="24"/>
      <c r="AP1058" s="24"/>
      <c r="AQ1058" s="24"/>
      <c r="AR1058" s="24"/>
      <c r="AS1058" s="4"/>
      <c r="AT1058" s="4"/>
      <c r="AU1058" s="24"/>
      <c r="AV1058" s="24"/>
      <c r="AW1058" s="24"/>
      <c r="AX1058" s="24"/>
      <c r="AY1058" s="24"/>
      <c r="AZ1058" s="24"/>
      <c r="BA1058" s="4"/>
    </row>
    <row r="1059" spans="2:53">
      <c r="B1059" s="11"/>
      <c r="C1059" s="11"/>
      <c r="D1059" s="70"/>
      <c r="E1059" s="11"/>
      <c r="F1059" s="11"/>
      <c r="G1059" s="11"/>
      <c r="H1059" s="11"/>
      <c r="I1059" s="11"/>
      <c r="J1059" s="11"/>
      <c r="M1059" s="11"/>
      <c r="N1059" s="11"/>
      <c r="O1059" s="11"/>
      <c r="P1059" s="11"/>
      <c r="Q1059" s="11"/>
      <c r="R1059" s="11"/>
      <c r="S1059" s="4"/>
      <c r="T1059" s="4"/>
      <c r="U1059" s="11"/>
      <c r="V1059" s="11"/>
      <c r="W1059" s="11"/>
      <c r="X1059" s="11"/>
      <c r="Y1059" s="11"/>
      <c r="Z1059" s="11"/>
      <c r="AA1059" s="4"/>
      <c r="AB1059" s="11"/>
      <c r="AC1059" s="11"/>
      <c r="AD1059" s="70"/>
      <c r="AE1059" s="24"/>
      <c r="AF1059" s="24"/>
      <c r="AG1059" s="24"/>
      <c r="AH1059" s="24"/>
      <c r="AI1059" s="24"/>
      <c r="AJ1059" s="24"/>
      <c r="AK1059" s="4"/>
      <c r="AL1059" s="4"/>
      <c r="AM1059" s="24"/>
      <c r="AN1059" s="24"/>
      <c r="AO1059" s="24"/>
      <c r="AP1059" s="24"/>
      <c r="AQ1059" s="24"/>
      <c r="AR1059" s="24"/>
      <c r="AS1059" s="4"/>
      <c r="AT1059" s="4"/>
      <c r="AU1059" s="24"/>
      <c r="AV1059" s="24"/>
      <c r="AW1059" s="24"/>
      <c r="AX1059" s="24"/>
      <c r="AY1059" s="24"/>
      <c r="AZ1059" s="24"/>
      <c r="BA1059" s="4"/>
    </row>
    <row r="1060" spans="2:53">
      <c r="B1060" s="11"/>
      <c r="C1060" s="11"/>
      <c r="D1060" s="70"/>
      <c r="E1060" s="11"/>
      <c r="F1060" s="11"/>
      <c r="G1060" s="11"/>
      <c r="H1060" s="11"/>
      <c r="I1060" s="11"/>
      <c r="J1060" s="11"/>
      <c r="M1060" s="11"/>
      <c r="N1060" s="11"/>
      <c r="O1060" s="11"/>
      <c r="P1060" s="11"/>
      <c r="Q1060" s="11"/>
      <c r="R1060" s="11"/>
      <c r="S1060" s="4"/>
      <c r="T1060" s="4"/>
      <c r="U1060" s="11"/>
      <c r="V1060" s="11"/>
      <c r="W1060" s="11"/>
      <c r="X1060" s="11"/>
      <c r="Y1060" s="11"/>
      <c r="Z1060" s="11"/>
      <c r="AA1060" s="4"/>
      <c r="AB1060" s="11"/>
      <c r="AC1060" s="11"/>
      <c r="AD1060" s="70"/>
      <c r="AE1060" s="24"/>
      <c r="AF1060" s="24"/>
      <c r="AG1060" s="24"/>
      <c r="AH1060" s="24"/>
      <c r="AI1060" s="24"/>
      <c r="AJ1060" s="24"/>
      <c r="AK1060" s="4"/>
      <c r="AL1060" s="4"/>
      <c r="AM1060" s="24"/>
      <c r="AN1060" s="24"/>
      <c r="AO1060" s="24"/>
      <c r="AP1060" s="24"/>
      <c r="AQ1060" s="24"/>
      <c r="AR1060" s="24"/>
      <c r="AS1060" s="4"/>
      <c r="AT1060" s="4"/>
      <c r="AU1060" s="24"/>
      <c r="AV1060" s="24"/>
      <c r="AW1060" s="24"/>
      <c r="AX1060" s="24"/>
      <c r="AY1060" s="24"/>
      <c r="AZ1060" s="24"/>
      <c r="BA1060" s="4"/>
    </row>
    <row r="1061" spans="2:53">
      <c r="B1061" s="11"/>
      <c r="C1061" s="11"/>
      <c r="D1061" s="70"/>
      <c r="E1061" s="11"/>
      <c r="F1061" s="11"/>
      <c r="G1061" s="11"/>
      <c r="H1061" s="11"/>
      <c r="I1061" s="11"/>
      <c r="J1061" s="11"/>
      <c r="M1061" s="11"/>
      <c r="N1061" s="11"/>
      <c r="O1061" s="11"/>
      <c r="P1061" s="11"/>
      <c r="Q1061" s="11"/>
      <c r="R1061" s="11"/>
      <c r="S1061" s="4"/>
      <c r="T1061" s="4"/>
      <c r="U1061" s="11"/>
      <c r="V1061" s="11"/>
      <c r="W1061" s="11"/>
      <c r="X1061" s="11"/>
      <c r="Y1061" s="11"/>
      <c r="Z1061" s="11"/>
      <c r="AA1061" s="4"/>
      <c r="AB1061" s="11"/>
      <c r="AC1061" s="11"/>
      <c r="AD1061" s="70"/>
      <c r="AE1061" s="24"/>
      <c r="AF1061" s="24"/>
      <c r="AG1061" s="24"/>
      <c r="AH1061" s="24"/>
      <c r="AI1061" s="24"/>
      <c r="AJ1061" s="24"/>
      <c r="AK1061" s="4"/>
      <c r="AL1061" s="4"/>
      <c r="AM1061" s="24"/>
      <c r="AN1061" s="24"/>
      <c r="AO1061" s="24"/>
      <c r="AP1061" s="24"/>
      <c r="AQ1061" s="24"/>
      <c r="AR1061" s="24"/>
      <c r="AS1061" s="4"/>
      <c r="AT1061" s="4"/>
      <c r="AU1061" s="24"/>
      <c r="AV1061" s="24"/>
      <c r="AW1061" s="24"/>
      <c r="AX1061" s="24"/>
      <c r="AY1061" s="24"/>
      <c r="AZ1061" s="24"/>
      <c r="BA1061" s="4"/>
    </row>
    <row r="1062" spans="2:53">
      <c r="B1062" s="11"/>
      <c r="C1062" s="11"/>
      <c r="D1062" s="70"/>
      <c r="E1062" s="11"/>
      <c r="F1062" s="11"/>
      <c r="G1062" s="11"/>
      <c r="H1062" s="11"/>
      <c r="I1062" s="11"/>
      <c r="J1062" s="11"/>
      <c r="M1062" s="11"/>
      <c r="N1062" s="11"/>
      <c r="O1062" s="11"/>
      <c r="P1062" s="11"/>
      <c r="Q1062" s="11"/>
      <c r="R1062" s="11"/>
      <c r="S1062" s="4"/>
      <c r="T1062" s="4"/>
      <c r="U1062" s="11"/>
      <c r="V1062" s="11"/>
      <c r="W1062" s="11"/>
      <c r="X1062" s="11"/>
      <c r="Y1062" s="11"/>
      <c r="Z1062" s="11"/>
      <c r="AA1062" s="4"/>
      <c r="AB1062" s="11"/>
      <c r="AC1062" s="11"/>
      <c r="AD1062" s="70"/>
      <c r="AE1062" s="24"/>
      <c r="AF1062" s="24"/>
      <c r="AG1062" s="24"/>
      <c r="AH1062" s="24"/>
      <c r="AI1062" s="24"/>
      <c r="AJ1062" s="24"/>
      <c r="AK1062" s="4"/>
      <c r="AL1062" s="4"/>
      <c r="AM1062" s="24"/>
      <c r="AN1062" s="24"/>
      <c r="AO1062" s="24"/>
      <c r="AP1062" s="24"/>
      <c r="AQ1062" s="24"/>
      <c r="AR1062" s="24"/>
      <c r="AS1062" s="4"/>
      <c r="AT1062" s="4"/>
      <c r="AU1062" s="24"/>
      <c r="AV1062" s="24"/>
      <c r="AW1062" s="24"/>
      <c r="AX1062" s="24"/>
      <c r="AY1062" s="24"/>
      <c r="AZ1062" s="24"/>
      <c r="BA1062" s="4"/>
    </row>
    <row r="1063" spans="2:53">
      <c r="B1063" s="11"/>
      <c r="C1063" s="11"/>
      <c r="D1063" s="70"/>
      <c r="E1063" s="11"/>
      <c r="F1063" s="11"/>
      <c r="G1063" s="11"/>
      <c r="H1063" s="11"/>
      <c r="I1063" s="11"/>
      <c r="J1063" s="11"/>
      <c r="M1063" s="11"/>
      <c r="N1063" s="11"/>
      <c r="O1063" s="11"/>
      <c r="P1063" s="11"/>
      <c r="Q1063" s="11"/>
      <c r="R1063" s="11"/>
      <c r="S1063" s="4"/>
      <c r="T1063" s="4"/>
      <c r="U1063" s="11"/>
      <c r="V1063" s="11"/>
      <c r="W1063" s="11"/>
      <c r="X1063" s="11"/>
      <c r="Y1063" s="11"/>
      <c r="Z1063" s="11"/>
      <c r="AA1063" s="4"/>
      <c r="AB1063" s="11"/>
      <c r="AC1063" s="11"/>
      <c r="AD1063" s="70"/>
      <c r="AE1063" s="24"/>
      <c r="AF1063" s="24"/>
      <c r="AG1063" s="24"/>
      <c r="AH1063" s="24"/>
      <c r="AI1063" s="24"/>
      <c r="AJ1063" s="24"/>
      <c r="AK1063" s="4"/>
      <c r="AL1063" s="4"/>
      <c r="AM1063" s="24"/>
      <c r="AN1063" s="24"/>
      <c r="AO1063" s="24"/>
      <c r="AP1063" s="24"/>
      <c r="AQ1063" s="24"/>
      <c r="AR1063" s="24"/>
      <c r="AS1063" s="4"/>
      <c r="AT1063" s="4"/>
      <c r="AU1063" s="24"/>
      <c r="AV1063" s="24"/>
      <c r="AW1063" s="24"/>
      <c r="AX1063" s="24"/>
      <c r="AY1063" s="24"/>
      <c r="AZ1063" s="24"/>
      <c r="BA1063" s="4"/>
    </row>
    <row r="1064" spans="2:53">
      <c r="B1064" s="11"/>
      <c r="C1064" s="11"/>
      <c r="D1064" s="70"/>
      <c r="E1064" s="11"/>
      <c r="F1064" s="11"/>
      <c r="G1064" s="11"/>
      <c r="H1064" s="11"/>
      <c r="I1064" s="11"/>
      <c r="J1064" s="11"/>
      <c r="M1064" s="11"/>
      <c r="N1064" s="11"/>
      <c r="O1064" s="11"/>
      <c r="P1064" s="11"/>
      <c r="Q1064" s="11"/>
      <c r="R1064" s="11"/>
      <c r="S1064" s="4"/>
      <c r="T1064" s="4"/>
      <c r="U1064" s="11"/>
      <c r="V1064" s="11"/>
      <c r="W1064" s="11"/>
      <c r="X1064" s="11"/>
      <c r="Y1064" s="11"/>
      <c r="Z1064" s="11"/>
      <c r="AA1064" s="4"/>
      <c r="AB1064" s="11"/>
      <c r="AC1064" s="11"/>
      <c r="AD1064" s="70"/>
      <c r="AE1064" s="24"/>
      <c r="AF1064" s="24"/>
      <c r="AG1064" s="24"/>
      <c r="AH1064" s="24"/>
      <c r="AI1064" s="24"/>
      <c r="AJ1064" s="24"/>
      <c r="AK1064" s="4"/>
      <c r="AL1064" s="4"/>
      <c r="AM1064" s="24"/>
      <c r="AN1064" s="24"/>
      <c r="AO1064" s="24"/>
      <c r="AP1064" s="24"/>
      <c r="AQ1064" s="24"/>
      <c r="AR1064" s="24"/>
      <c r="AS1064" s="4"/>
      <c r="AT1064" s="4"/>
      <c r="AU1064" s="24"/>
      <c r="AV1064" s="24"/>
      <c r="AW1064" s="24"/>
      <c r="AX1064" s="24"/>
      <c r="AY1064" s="24"/>
      <c r="AZ1064" s="24"/>
      <c r="BA1064" s="4"/>
    </row>
    <row r="1065" spans="2:53" ht="13" thickBot="1">
      <c r="B1065" s="94"/>
      <c r="C1065" s="94"/>
      <c r="D1065" s="86"/>
      <c r="E1065" s="94"/>
      <c r="F1065" s="94"/>
      <c r="G1065" s="94"/>
      <c r="H1065" s="94"/>
      <c r="I1065" s="94"/>
      <c r="J1065" s="94"/>
      <c r="M1065" s="94"/>
      <c r="N1065" s="11"/>
      <c r="O1065" s="11"/>
      <c r="P1065" s="11"/>
      <c r="Q1065" s="11"/>
      <c r="R1065" s="11"/>
      <c r="S1065" s="4"/>
      <c r="T1065" s="4"/>
      <c r="U1065" s="162"/>
      <c r="V1065" s="162"/>
      <c r="W1065" s="162"/>
      <c r="X1065" s="162"/>
      <c r="Y1065" s="162"/>
      <c r="Z1065" s="162"/>
      <c r="AA1065" s="4"/>
      <c r="AB1065" s="94"/>
      <c r="AC1065" s="94"/>
      <c r="AD1065" s="86"/>
      <c r="AE1065" s="105"/>
      <c r="AF1065" s="105"/>
      <c r="AG1065" s="105"/>
      <c r="AH1065" s="105"/>
      <c r="AI1065" s="105"/>
      <c r="AJ1065" s="105"/>
      <c r="AK1065" s="4"/>
      <c r="AL1065" s="4"/>
      <c r="AM1065" s="164"/>
      <c r="AN1065" s="105"/>
      <c r="AO1065" s="105"/>
      <c r="AP1065" s="105"/>
      <c r="AQ1065" s="105"/>
      <c r="AR1065" s="105"/>
      <c r="AS1065" s="4"/>
      <c r="AT1065" s="4"/>
      <c r="AU1065" s="164"/>
      <c r="AV1065" s="105"/>
      <c r="AW1065" s="105"/>
      <c r="AX1065" s="105"/>
      <c r="AY1065" s="105"/>
      <c r="AZ1065" s="105"/>
      <c r="BA1065" s="4"/>
    </row>
    <row r="1066" spans="2:53">
      <c r="B1066" s="11"/>
      <c r="C1066" s="11"/>
      <c r="D1066" s="70"/>
      <c r="E1066" s="11"/>
      <c r="F1066" s="11"/>
      <c r="G1066" s="11"/>
      <c r="H1066" s="11"/>
      <c r="I1066" s="11"/>
      <c r="J1066" s="11"/>
      <c r="M1066" s="11"/>
      <c r="N1066" s="11"/>
      <c r="O1066" s="11"/>
      <c r="P1066" s="11"/>
      <c r="Q1066" s="11"/>
      <c r="R1066" s="11"/>
      <c r="S1066" s="4"/>
      <c r="T1066" s="4"/>
      <c r="U1066" s="11"/>
      <c r="V1066" s="11"/>
      <c r="W1066" s="11"/>
      <c r="X1066" s="11"/>
      <c r="Y1066" s="11"/>
      <c r="Z1066" s="11"/>
      <c r="AA1066" s="4"/>
      <c r="AB1066" s="11"/>
      <c r="AC1066" s="11"/>
      <c r="AD1066" s="70"/>
      <c r="AE1066" s="24"/>
      <c r="AF1066" s="24"/>
      <c r="AG1066" s="24"/>
      <c r="AH1066" s="24"/>
      <c r="AI1066" s="24"/>
      <c r="AJ1066" s="24"/>
      <c r="AK1066" s="4"/>
      <c r="AL1066" s="4"/>
      <c r="AM1066" s="24"/>
      <c r="AN1066" s="24"/>
      <c r="AO1066" s="24"/>
      <c r="AP1066" s="24"/>
      <c r="AQ1066" s="24"/>
      <c r="AR1066" s="24"/>
      <c r="AS1066" s="4"/>
      <c r="AT1066" s="4"/>
      <c r="AU1066" s="24"/>
      <c r="AV1066" s="24"/>
      <c r="AW1066" s="24"/>
      <c r="AX1066" s="24"/>
      <c r="AY1066" s="24"/>
      <c r="AZ1066" s="24"/>
      <c r="BA1066" s="4"/>
    </row>
    <row r="1067" spans="2:53">
      <c r="B1067" s="11"/>
      <c r="C1067" s="11"/>
      <c r="D1067" s="70"/>
      <c r="E1067" s="11"/>
      <c r="F1067" s="11"/>
      <c r="G1067" s="11"/>
      <c r="H1067" s="11"/>
      <c r="I1067" s="11"/>
      <c r="J1067" s="11"/>
      <c r="M1067" s="11"/>
      <c r="N1067" s="11"/>
      <c r="O1067" s="11"/>
      <c r="P1067" s="11"/>
      <c r="Q1067" s="11"/>
      <c r="R1067" s="11"/>
      <c r="S1067" s="4"/>
      <c r="T1067" s="4"/>
      <c r="U1067" s="11"/>
      <c r="V1067" s="11"/>
      <c r="W1067" s="11"/>
      <c r="X1067" s="11"/>
      <c r="Y1067" s="11"/>
      <c r="Z1067" s="11"/>
      <c r="AA1067" s="4"/>
      <c r="AB1067" s="11"/>
      <c r="AC1067" s="11"/>
      <c r="AD1067" s="70"/>
      <c r="AE1067" s="24"/>
      <c r="AF1067" s="24"/>
      <c r="AG1067" s="24"/>
      <c r="AH1067" s="24"/>
      <c r="AI1067" s="24"/>
      <c r="AJ1067" s="24"/>
      <c r="AK1067" s="4"/>
      <c r="AL1067" s="4"/>
      <c r="AM1067" s="24"/>
      <c r="AN1067" s="24"/>
      <c r="AO1067" s="24"/>
      <c r="AP1067" s="24"/>
      <c r="AQ1067" s="24"/>
      <c r="AR1067" s="24"/>
      <c r="AS1067" s="4"/>
      <c r="AT1067" s="4"/>
      <c r="AU1067" s="24"/>
      <c r="AV1067" s="24"/>
      <c r="AW1067" s="24"/>
      <c r="AX1067" s="24"/>
      <c r="AY1067" s="24"/>
      <c r="AZ1067" s="24"/>
      <c r="BA1067" s="4"/>
    </row>
    <row r="1068" spans="2:53">
      <c r="B1068" s="11"/>
      <c r="C1068" s="11"/>
      <c r="D1068" s="70"/>
      <c r="E1068" s="11"/>
      <c r="F1068" s="11"/>
      <c r="G1068" s="11"/>
      <c r="H1068" s="11"/>
      <c r="I1068" s="11"/>
      <c r="J1068" s="11"/>
      <c r="M1068" s="11"/>
      <c r="N1068" s="11"/>
      <c r="O1068" s="11"/>
      <c r="P1068" s="11"/>
      <c r="Q1068" s="11"/>
      <c r="R1068" s="11"/>
      <c r="S1068" s="4"/>
      <c r="T1068" s="4"/>
      <c r="U1068" s="11"/>
      <c r="V1068" s="11"/>
      <c r="W1068" s="11"/>
      <c r="X1068" s="11"/>
      <c r="Y1068" s="11"/>
      <c r="Z1068" s="11"/>
      <c r="AA1068" s="4"/>
      <c r="AB1068" s="11"/>
      <c r="AC1068" s="11"/>
      <c r="AD1068" s="70"/>
      <c r="AE1068" s="24"/>
      <c r="AF1068" s="24"/>
      <c r="AG1068" s="24"/>
      <c r="AH1068" s="24"/>
      <c r="AI1068" s="24"/>
      <c r="AJ1068" s="24"/>
      <c r="AK1068" s="4"/>
      <c r="AL1068" s="4"/>
      <c r="AM1068" s="24"/>
      <c r="AN1068" s="24"/>
      <c r="AO1068" s="24"/>
      <c r="AP1068" s="24"/>
      <c r="AQ1068" s="24"/>
      <c r="AR1068" s="24"/>
      <c r="AS1068" s="4"/>
      <c r="AT1068" s="4"/>
      <c r="AU1068" s="24"/>
      <c r="AV1068" s="24"/>
      <c r="AW1068" s="24"/>
      <c r="AX1068" s="24"/>
      <c r="AY1068" s="24"/>
      <c r="AZ1068" s="24"/>
      <c r="BA1068" s="4"/>
    </row>
    <row r="1069" spans="2:53">
      <c r="B1069" s="11"/>
      <c r="C1069" s="11"/>
      <c r="D1069" s="70"/>
      <c r="E1069" s="11"/>
      <c r="F1069" s="11"/>
      <c r="G1069" s="11"/>
      <c r="H1069" s="11"/>
      <c r="I1069" s="11"/>
      <c r="J1069" s="11"/>
      <c r="M1069" s="11"/>
      <c r="N1069" s="11"/>
      <c r="O1069" s="11"/>
      <c r="P1069" s="11"/>
      <c r="Q1069" s="11"/>
      <c r="R1069" s="11"/>
      <c r="S1069" s="4"/>
      <c r="T1069" s="4"/>
      <c r="U1069" s="11"/>
      <c r="V1069" s="11"/>
      <c r="W1069" s="11"/>
      <c r="X1069" s="11"/>
      <c r="Y1069" s="11"/>
      <c r="Z1069" s="11"/>
      <c r="AA1069" s="4"/>
      <c r="AB1069" s="11"/>
      <c r="AC1069" s="11"/>
      <c r="AD1069" s="70"/>
      <c r="AE1069" s="24"/>
      <c r="AF1069" s="24"/>
      <c r="AG1069" s="24"/>
      <c r="AH1069" s="24"/>
      <c r="AI1069" s="24"/>
      <c r="AJ1069" s="24"/>
      <c r="AK1069" s="4"/>
      <c r="AL1069" s="4"/>
      <c r="AM1069" s="24"/>
      <c r="AN1069" s="24"/>
      <c r="AO1069" s="24"/>
      <c r="AP1069" s="24"/>
      <c r="AQ1069" s="24"/>
      <c r="AR1069" s="24"/>
      <c r="AS1069" s="4"/>
      <c r="AT1069" s="4"/>
      <c r="AU1069" s="24"/>
      <c r="AV1069" s="24"/>
      <c r="AW1069" s="24"/>
      <c r="AX1069" s="24"/>
      <c r="AY1069" s="24"/>
      <c r="AZ1069" s="24"/>
      <c r="BA1069" s="4"/>
    </row>
    <row r="1070" spans="2:53">
      <c r="B1070" s="11"/>
      <c r="C1070" s="11"/>
      <c r="D1070" s="70"/>
      <c r="E1070" s="11"/>
      <c r="F1070" s="11"/>
      <c r="G1070" s="11"/>
      <c r="H1070" s="11"/>
      <c r="I1070" s="11"/>
      <c r="J1070" s="11"/>
      <c r="M1070" s="11"/>
      <c r="N1070" s="11"/>
      <c r="O1070" s="11"/>
      <c r="P1070" s="11"/>
      <c r="Q1070" s="11"/>
      <c r="R1070" s="11"/>
      <c r="S1070" s="4"/>
      <c r="T1070" s="4"/>
      <c r="U1070" s="11"/>
      <c r="V1070" s="11"/>
      <c r="W1070" s="11"/>
      <c r="X1070" s="11"/>
      <c r="Y1070" s="11"/>
      <c r="Z1070" s="11"/>
      <c r="AA1070" s="4"/>
      <c r="AB1070" s="11"/>
      <c r="AC1070" s="11"/>
      <c r="AD1070" s="70"/>
      <c r="AE1070" s="24"/>
      <c r="AF1070" s="24"/>
      <c r="AG1070" s="24"/>
      <c r="AH1070" s="24"/>
      <c r="AI1070" s="24"/>
      <c r="AJ1070" s="24"/>
      <c r="AK1070" s="4"/>
      <c r="AL1070" s="4"/>
      <c r="AM1070" s="24"/>
      <c r="AN1070" s="24"/>
      <c r="AO1070" s="24"/>
      <c r="AP1070" s="24"/>
      <c r="AQ1070" s="24"/>
      <c r="AR1070" s="24"/>
      <c r="AS1070" s="4"/>
      <c r="AT1070" s="4"/>
      <c r="AU1070" s="24"/>
      <c r="AV1070" s="24"/>
      <c r="AW1070" s="24"/>
      <c r="AX1070" s="24"/>
      <c r="AY1070" s="24"/>
      <c r="AZ1070" s="24"/>
      <c r="BA1070" s="4"/>
    </row>
    <row r="1071" spans="2:53">
      <c r="B1071" s="11"/>
      <c r="C1071" s="11"/>
      <c r="D1071" s="70"/>
      <c r="E1071" s="11"/>
      <c r="F1071" s="11"/>
      <c r="G1071" s="11"/>
      <c r="H1071" s="11"/>
      <c r="I1071" s="11"/>
      <c r="J1071" s="11"/>
      <c r="M1071" s="11"/>
      <c r="N1071" s="11"/>
      <c r="O1071" s="11"/>
      <c r="P1071" s="11"/>
      <c r="Q1071" s="11"/>
      <c r="R1071" s="11"/>
      <c r="S1071" s="4"/>
      <c r="T1071" s="4"/>
      <c r="U1071" s="11"/>
      <c r="V1071" s="11"/>
      <c r="W1071" s="11"/>
      <c r="X1071" s="11"/>
      <c r="Y1071" s="11"/>
      <c r="Z1071" s="11"/>
      <c r="AA1071" s="4"/>
      <c r="AB1071" s="11"/>
      <c r="AC1071" s="11"/>
      <c r="AD1071" s="70"/>
      <c r="AE1071" s="24"/>
      <c r="AF1071" s="24"/>
      <c r="AG1071" s="24"/>
      <c r="AH1071" s="24"/>
      <c r="AI1071" s="24"/>
      <c r="AJ1071" s="24"/>
      <c r="AK1071" s="4"/>
      <c r="AL1071" s="4"/>
      <c r="AM1071" s="24"/>
      <c r="AN1071" s="24"/>
      <c r="AO1071" s="24"/>
      <c r="AP1071" s="24"/>
      <c r="AQ1071" s="24"/>
      <c r="AR1071" s="24"/>
      <c r="AS1071" s="4"/>
      <c r="AT1071" s="4"/>
      <c r="AU1071" s="24"/>
      <c r="AV1071" s="24"/>
      <c r="AW1071" s="24"/>
      <c r="AX1071" s="24"/>
      <c r="AY1071" s="24"/>
      <c r="AZ1071" s="24"/>
      <c r="BA1071" s="4"/>
    </row>
    <row r="1072" spans="2:53">
      <c r="B1072" s="11"/>
      <c r="C1072" s="11"/>
      <c r="D1072" s="70"/>
      <c r="E1072" s="11"/>
      <c r="F1072" s="11"/>
      <c r="G1072" s="11"/>
      <c r="H1072" s="11"/>
      <c r="I1072" s="11"/>
      <c r="J1072" s="11"/>
      <c r="M1072" s="11"/>
      <c r="N1072" s="11"/>
      <c r="O1072" s="11"/>
      <c r="P1072" s="11"/>
      <c r="Q1072" s="11"/>
      <c r="R1072" s="11"/>
      <c r="S1072" s="4"/>
      <c r="T1072" s="4"/>
      <c r="U1072" s="11"/>
      <c r="V1072" s="11"/>
      <c r="W1072" s="11"/>
      <c r="X1072" s="11"/>
      <c r="Y1072" s="11"/>
      <c r="Z1072" s="11"/>
      <c r="AA1072" s="4"/>
      <c r="AB1072" s="11"/>
      <c r="AC1072" s="11"/>
      <c r="AD1072" s="70"/>
      <c r="AE1072" s="24"/>
      <c r="AF1072" s="24"/>
      <c r="AG1072" s="24"/>
      <c r="AH1072" s="24"/>
      <c r="AI1072" s="24"/>
      <c r="AJ1072" s="24"/>
      <c r="AK1072" s="4"/>
      <c r="AL1072" s="4"/>
      <c r="AM1072" s="24"/>
      <c r="AN1072" s="24"/>
      <c r="AO1072" s="24"/>
      <c r="AP1072" s="24"/>
      <c r="AQ1072" s="24"/>
      <c r="AR1072" s="24"/>
      <c r="AS1072" s="4"/>
      <c r="AT1072" s="4"/>
      <c r="AU1072" s="24"/>
      <c r="AV1072" s="24"/>
      <c r="AW1072" s="24"/>
      <c r="AX1072" s="24"/>
      <c r="AY1072" s="24"/>
      <c r="AZ1072" s="24"/>
      <c r="BA1072" s="4"/>
    </row>
    <row r="1073" spans="2:53">
      <c r="B1073" s="11"/>
      <c r="C1073" s="11"/>
      <c r="D1073" s="70"/>
      <c r="E1073" s="11"/>
      <c r="F1073" s="11"/>
      <c r="G1073" s="11"/>
      <c r="H1073" s="11"/>
      <c r="I1073" s="11"/>
      <c r="J1073" s="11"/>
      <c r="M1073" s="11"/>
      <c r="N1073" s="11"/>
      <c r="O1073" s="11"/>
      <c r="P1073" s="11"/>
      <c r="Q1073" s="11"/>
      <c r="R1073" s="11"/>
      <c r="S1073" s="4"/>
      <c r="T1073" s="4"/>
      <c r="U1073" s="11"/>
      <c r="V1073" s="11"/>
      <c r="W1073" s="11"/>
      <c r="X1073" s="11"/>
      <c r="Y1073" s="11"/>
      <c r="Z1073" s="11"/>
      <c r="AA1073" s="4"/>
      <c r="AB1073" s="11"/>
      <c r="AC1073" s="11"/>
      <c r="AD1073" s="70"/>
      <c r="AE1073" s="24"/>
      <c r="AF1073" s="24"/>
      <c r="AG1073" s="24"/>
      <c r="AH1073" s="24"/>
      <c r="AI1073" s="24"/>
      <c r="AJ1073" s="24"/>
      <c r="AK1073" s="4"/>
      <c r="AL1073" s="4"/>
      <c r="AM1073" s="24"/>
      <c r="AN1073" s="24"/>
      <c r="AO1073" s="24"/>
      <c r="AP1073" s="24"/>
      <c r="AQ1073" s="24"/>
      <c r="AR1073" s="24"/>
      <c r="AS1073" s="4"/>
      <c r="AT1073" s="4"/>
      <c r="AU1073" s="24"/>
      <c r="AV1073" s="24"/>
      <c r="AW1073" s="24"/>
      <c r="AX1073" s="24"/>
      <c r="AY1073" s="24"/>
      <c r="AZ1073" s="24"/>
      <c r="BA1073" s="4"/>
    </row>
    <row r="1074" spans="2:53">
      <c r="B1074" s="11"/>
      <c r="C1074" s="11"/>
      <c r="D1074" s="70"/>
      <c r="E1074" s="11"/>
      <c r="F1074" s="11"/>
      <c r="G1074" s="11"/>
      <c r="H1074" s="11"/>
      <c r="I1074" s="11"/>
      <c r="J1074" s="11"/>
      <c r="M1074" s="11"/>
      <c r="N1074" s="11"/>
      <c r="O1074" s="11"/>
      <c r="P1074" s="11"/>
      <c r="Q1074" s="11"/>
      <c r="R1074" s="11"/>
      <c r="S1074" s="4"/>
      <c r="T1074" s="4"/>
      <c r="U1074" s="11"/>
      <c r="V1074" s="11"/>
      <c r="W1074" s="11"/>
      <c r="X1074" s="11"/>
      <c r="Y1074" s="11"/>
      <c r="Z1074" s="11"/>
      <c r="AA1074" s="4"/>
      <c r="AB1074" s="11"/>
      <c r="AC1074" s="11"/>
      <c r="AD1074" s="70"/>
      <c r="AE1074" s="24"/>
      <c r="AF1074" s="24"/>
      <c r="AG1074" s="24"/>
      <c r="AH1074" s="24"/>
      <c r="AI1074" s="24"/>
      <c r="AJ1074" s="24"/>
      <c r="AK1074" s="4"/>
      <c r="AL1074" s="4"/>
      <c r="AM1074" s="24"/>
      <c r="AN1074" s="24"/>
      <c r="AO1074" s="24"/>
      <c r="AP1074" s="24"/>
      <c r="AQ1074" s="24"/>
      <c r="AR1074" s="24"/>
      <c r="AS1074" s="4"/>
      <c r="AT1074" s="4"/>
      <c r="AU1074" s="24"/>
      <c r="AV1074" s="24"/>
      <c r="AW1074" s="24"/>
      <c r="AX1074" s="24"/>
      <c r="AY1074" s="24"/>
      <c r="AZ1074" s="24"/>
      <c r="BA1074" s="4"/>
    </row>
    <row r="1075" spans="2:53" ht="13" thickBot="1">
      <c r="B1075" s="94"/>
      <c r="C1075" s="94"/>
      <c r="D1075" s="86"/>
      <c r="E1075" s="94"/>
      <c r="F1075" s="94"/>
      <c r="G1075" s="94"/>
      <c r="H1075" s="94"/>
      <c r="I1075" s="94"/>
      <c r="J1075" s="94"/>
      <c r="M1075" s="94"/>
      <c r="N1075" s="11"/>
      <c r="O1075" s="11"/>
      <c r="P1075" s="11"/>
      <c r="Q1075" s="11"/>
      <c r="R1075" s="11"/>
      <c r="S1075" s="4"/>
      <c r="T1075" s="4"/>
      <c r="U1075" s="162"/>
      <c r="V1075" s="162"/>
      <c r="W1075" s="162"/>
      <c r="X1075" s="162"/>
      <c r="Y1075" s="162"/>
      <c r="Z1075" s="162"/>
      <c r="AA1075" s="4"/>
      <c r="AB1075" s="94"/>
      <c r="AC1075" s="94"/>
      <c r="AD1075" s="86"/>
      <c r="AE1075" s="105"/>
      <c r="AF1075" s="105"/>
      <c r="AG1075" s="105"/>
      <c r="AH1075" s="105"/>
      <c r="AI1075" s="105"/>
      <c r="AJ1075" s="105"/>
      <c r="AK1075" s="4"/>
      <c r="AL1075" s="4"/>
      <c r="AM1075" s="164"/>
      <c r="AN1075" s="105"/>
      <c r="AO1075" s="105"/>
      <c r="AP1075" s="105"/>
      <c r="AQ1075" s="105"/>
      <c r="AR1075" s="105"/>
      <c r="AS1075" s="4"/>
      <c r="AT1075" s="4"/>
      <c r="AU1075" s="164"/>
      <c r="AV1075" s="105"/>
      <c r="AW1075" s="105"/>
      <c r="AX1075" s="105"/>
      <c r="AY1075" s="105"/>
      <c r="AZ1075" s="105"/>
      <c r="BA1075" s="4"/>
    </row>
    <row r="1076" spans="2:53">
      <c r="B1076" s="11"/>
      <c r="C1076" s="11"/>
      <c r="D1076" s="70"/>
      <c r="E1076" s="11"/>
      <c r="F1076" s="11"/>
      <c r="G1076" s="11"/>
      <c r="H1076" s="11"/>
      <c r="I1076" s="11"/>
      <c r="J1076" s="11"/>
      <c r="M1076" s="11"/>
      <c r="N1076" s="11"/>
      <c r="O1076" s="11"/>
      <c r="P1076" s="11"/>
      <c r="Q1076" s="11"/>
      <c r="R1076" s="11"/>
      <c r="S1076" s="4"/>
      <c r="T1076" s="4"/>
      <c r="U1076" s="11"/>
      <c r="V1076" s="11"/>
      <c r="W1076" s="11"/>
      <c r="X1076" s="11"/>
      <c r="Y1076" s="11"/>
      <c r="Z1076" s="11"/>
      <c r="AA1076" s="4"/>
      <c r="AB1076" s="11"/>
      <c r="AC1076" s="11"/>
      <c r="AD1076" s="70"/>
      <c r="AE1076" s="24"/>
      <c r="AF1076" s="24"/>
      <c r="AG1076" s="24"/>
      <c r="AH1076" s="24"/>
      <c r="AI1076" s="24"/>
      <c r="AJ1076" s="24"/>
      <c r="AK1076" s="4"/>
      <c r="AL1076" s="4"/>
      <c r="AM1076" s="24"/>
      <c r="AN1076" s="24"/>
      <c r="AO1076" s="24"/>
      <c r="AP1076" s="24"/>
      <c r="AQ1076" s="24"/>
      <c r="AR1076" s="24"/>
      <c r="AS1076" s="4"/>
      <c r="AT1076" s="4"/>
      <c r="AU1076" s="24"/>
      <c r="AV1076" s="24"/>
      <c r="AW1076" s="24"/>
      <c r="AX1076" s="24"/>
      <c r="AY1076" s="24"/>
      <c r="AZ1076" s="24"/>
      <c r="BA1076" s="4"/>
    </row>
    <row r="1077" spans="2:53">
      <c r="B1077" s="11"/>
      <c r="C1077" s="11"/>
      <c r="D1077" s="70"/>
      <c r="E1077" s="11"/>
      <c r="F1077" s="11"/>
      <c r="G1077" s="11"/>
      <c r="H1077" s="11"/>
      <c r="I1077" s="11"/>
      <c r="J1077" s="11"/>
      <c r="M1077" s="11"/>
      <c r="N1077" s="11"/>
      <c r="O1077" s="11"/>
      <c r="P1077" s="11"/>
      <c r="Q1077" s="11"/>
      <c r="R1077" s="11"/>
      <c r="S1077" s="4"/>
      <c r="T1077" s="4"/>
      <c r="U1077" s="11"/>
      <c r="V1077" s="11"/>
      <c r="W1077" s="11"/>
      <c r="X1077" s="11"/>
      <c r="Y1077" s="11"/>
      <c r="Z1077" s="11"/>
      <c r="AA1077" s="4"/>
      <c r="AB1077" s="11"/>
      <c r="AC1077" s="11"/>
      <c r="AD1077" s="70"/>
      <c r="AE1077" s="24"/>
      <c r="AF1077" s="24"/>
      <c r="AG1077" s="24"/>
      <c r="AH1077" s="24"/>
      <c r="AI1077" s="24"/>
      <c r="AJ1077" s="24"/>
      <c r="AK1077" s="4"/>
      <c r="AL1077" s="4"/>
      <c r="AM1077" s="24"/>
      <c r="AN1077" s="24"/>
      <c r="AO1077" s="24"/>
      <c r="AP1077" s="24"/>
      <c r="AQ1077" s="24"/>
      <c r="AR1077" s="24"/>
      <c r="AS1077" s="4"/>
      <c r="AT1077" s="4"/>
      <c r="AU1077" s="24"/>
      <c r="AV1077" s="24"/>
      <c r="AW1077" s="24"/>
      <c r="AX1077" s="24"/>
      <c r="AY1077" s="24"/>
      <c r="AZ1077" s="24"/>
      <c r="BA1077" s="4"/>
    </row>
    <row r="1078" spans="2:53">
      <c r="B1078" s="11"/>
      <c r="C1078" s="11"/>
      <c r="D1078" s="70"/>
      <c r="E1078" s="11"/>
      <c r="F1078" s="11"/>
      <c r="G1078" s="11"/>
      <c r="H1078" s="11"/>
      <c r="I1078" s="11"/>
      <c r="J1078" s="11"/>
      <c r="M1078" s="11"/>
      <c r="N1078" s="11"/>
      <c r="O1078" s="11"/>
      <c r="P1078" s="11"/>
      <c r="Q1078" s="11"/>
      <c r="R1078" s="11"/>
      <c r="S1078" s="4"/>
      <c r="T1078" s="4"/>
      <c r="U1078" s="11"/>
      <c r="V1078" s="11"/>
      <c r="W1078" s="11"/>
      <c r="X1078" s="11"/>
      <c r="Y1078" s="11"/>
      <c r="Z1078" s="11"/>
      <c r="AA1078" s="4"/>
      <c r="AB1078" s="11"/>
      <c r="AC1078" s="11"/>
      <c r="AD1078" s="70"/>
      <c r="AE1078" s="24"/>
      <c r="AF1078" s="24"/>
      <c r="AG1078" s="24"/>
      <c r="AH1078" s="24"/>
      <c r="AI1078" s="24"/>
      <c r="AJ1078" s="24"/>
      <c r="AK1078" s="4"/>
      <c r="AL1078" s="4"/>
      <c r="AM1078" s="24"/>
      <c r="AN1078" s="24"/>
      <c r="AO1078" s="24"/>
      <c r="AP1078" s="24"/>
      <c r="AQ1078" s="24"/>
      <c r="AR1078" s="24"/>
      <c r="AS1078" s="4"/>
      <c r="AT1078" s="4"/>
      <c r="AU1078" s="24"/>
      <c r="AV1078" s="24"/>
      <c r="AW1078" s="24"/>
      <c r="AX1078" s="24"/>
      <c r="AY1078" s="24"/>
      <c r="AZ1078" s="24"/>
      <c r="BA1078" s="4"/>
    </row>
    <row r="1079" spans="2:53">
      <c r="B1079" s="11"/>
      <c r="C1079" s="11"/>
      <c r="D1079" s="70"/>
      <c r="E1079" s="11"/>
      <c r="F1079" s="11"/>
      <c r="G1079" s="11"/>
      <c r="H1079" s="11"/>
      <c r="I1079" s="11"/>
      <c r="J1079" s="11"/>
      <c r="M1079" s="11"/>
      <c r="N1079" s="11"/>
      <c r="O1079" s="11"/>
      <c r="P1079" s="11"/>
      <c r="Q1079" s="11"/>
      <c r="R1079" s="11"/>
      <c r="S1079" s="4"/>
      <c r="T1079" s="4"/>
      <c r="U1079" s="11"/>
      <c r="V1079" s="11"/>
      <c r="W1079" s="11"/>
      <c r="X1079" s="11"/>
      <c r="Y1079" s="11"/>
      <c r="Z1079" s="11"/>
      <c r="AA1079" s="4"/>
      <c r="AB1079" s="11"/>
      <c r="AC1079" s="11"/>
      <c r="AD1079" s="70"/>
      <c r="AE1079" s="24"/>
      <c r="AF1079" s="24"/>
      <c r="AG1079" s="24"/>
      <c r="AH1079" s="24"/>
      <c r="AI1079" s="24"/>
      <c r="AJ1079" s="24"/>
      <c r="AK1079" s="4"/>
      <c r="AL1079" s="4"/>
      <c r="AM1079" s="24"/>
      <c r="AN1079" s="24"/>
      <c r="AO1079" s="24"/>
      <c r="AP1079" s="24"/>
      <c r="AQ1079" s="24"/>
      <c r="AR1079" s="24"/>
      <c r="AS1079" s="4"/>
      <c r="AT1079" s="4"/>
      <c r="AU1079" s="24"/>
      <c r="AV1079" s="24"/>
      <c r="AW1079" s="24"/>
      <c r="AX1079" s="24"/>
      <c r="AY1079" s="24"/>
      <c r="AZ1079" s="24"/>
      <c r="BA1079" s="4"/>
    </row>
    <row r="1080" spans="2:53">
      <c r="B1080" s="11"/>
      <c r="C1080" s="11"/>
      <c r="D1080" s="70"/>
      <c r="E1080" s="11"/>
      <c r="F1080" s="11"/>
      <c r="G1080" s="11"/>
      <c r="H1080" s="11"/>
      <c r="I1080" s="11"/>
      <c r="J1080" s="11"/>
      <c r="M1080" s="11"/>
      <c r="N1080" s="11"/>
      <c r="O1080" s="11"/>
      <c r="P1080" s="11"/>
      <c r="Q1080" s="11"/>
      <c r="R1080" s="11"/>
      <c r="S1080" s="4"/>
      <c r="T1080" s="4"/>
      <c r="U1080" s="11"/>
      <c r="V1080" s="11"/>
      <c r="W1080" s="11"/>
      <c r="X1080" s="11"/>
      <c r="Y1080" s="11"/>
      <c r="Z1080" s="11"/>
      <c r="AA1080" s="4"/>
      <c r="AB1080" s="11"/>
      <c r="AC1080" s="11"/>
      <c r="AD1080" s="70"/>
      <c r="AE1080" s="24"/>
      <c r="AF1080" s="24"/>
      <c r="AG1080" s="24"/>
      <c r="AH1080" s="24"/>
      <c r="AI1080" s="24"/>
      <c r="AJ1080" s="24"/>
      <c r="AK1080" s="4"/>
      <c r="AL1080" s="4"/>
      <c r="AM1080" s="24"/>
      <c r="AN1080" s="24"/>
      <c r="AO1080" s="24"/>
      <c r="AP1080" s="24"/>
      <c r="AQ1080" s="24"/>
      <c r="AR1080" s="24"/>
      <c r="AS1080" s="4"/>
      <c r="AT1080" s="4"/>
      <c r="AU1080" s="24"/>
      <c r="AV1080" s="24"/>
      <c r="AW1080" s="24"/>
      <c r="AX1080" s="24"/>
      <c r="AY1080" s="24"/>
      <c r="AZ1080" s="24"/>
      <c r="BA1080" s="4"/>
    </row>
    <row r="1081" spans="2:53">
      <c r="B1081" s="11"/>
      <c r="C1081" s="11"/>
      <c r="D1081" s="70"/>
      <c r="E1081" s="11"/>
      <c r="F1081" s="11"/>
      <c r="G1081" s="11"/>
      <c r="H1081" s="11"/>
      <c r="I1081" s="11"/>
      <c r="J1081" s="11"/>
      <c r="M1081" s="11"/>
      <c r="N1081" s="11"/>
      <c r="O1081" s="11"/>
      <c r="P1081" s="11"/>
      <c r="Q1081" s="11"/>
      <c r="R1081" s="11"/>
      <c r="S1081" s="4"/>
      <c r="T1081" s="4"/>
      <c r="U1081" s="11"/>
      <c r="V1081" s="11"/>
      <c r="W1081" s="11"/>
      <c r="X1081" s="11"/>
      <c r="Y1081" s="11"/>
      <c r="Z1081" s="11"/>
      <c r="AA1081" s="4"/>
      <c r="AB1081" s="11"/>
      <c r="AC1081" s="11"/>
      <c r="AD1081" s="70"/>
      <c r="AE1081" s="24"/>
      <c r="AF1081" s="24"/>
      <c r="AG1081" s="24"/>
      <c r="AH1081" s="24"/>
      <c r="AI1081" s="24"/>
      <c r="AJ1081" s="24"/>
      <c r="AK1081" s="4"/>
      <c r="AL1081" s="4"/>
      <c r="AM1081" s="24"/>
      <c r="AN1081" s="24"/>
      <c r="AO1081" s="24"/>
      <c r="AP1081" s="24"/>
      <c r="AQ1081" s="24"/>
      <c r="AR1081" s="24"/>
      <c r="AS1081" s="4"/>
      <c r="AT1081" s="4"/>
      <c r="AU1081" s="24"/>
      <c r="AV1081" s="24"/>
      <c r="AW1081" s="24"/>
      <c r="AX1081" s="24"/>
      <c r="AY1081" s="24"/>
      <c r="AZ1081" s="24"/>
      <c r="BA1081" s="4"/>
    </row>
    <row r="1082" spans="2:53">
      <c r="B1082" s="11"/>
      <c r="C1082" s="11"/>
      <c r="D1082" s="70"/>
      <c r="E1082" s="11"/>
      <c r="F1082" s="11"/>
      <c r="G1082" s="11"/>
      <c r="H1082" s="11"/>
      <c r="I1082" s="11"/>
      <c r="J1082" s="11"/>
      <c r="M1082" s="11"/>
      <c r="N1082" s="11"/>
      <c r="O1082" s="11"/>
      <c r="P1082" s="11"/>
      <c r="Q1082" s="11"/>
      <c r="R1082" s="11"/>
      <c r="S1082" s="4"/>
      <c r="T1082" s="4"/>
      <c r="U1082" s="11"/>
      <c r="V1082" s="11"/>
      <c r="W1082" s="11"/>
      <c r="X1082" s="11"/>
      <c r="Y1082" s="11"/>
      <c r="Z1082" s="11"/>
      <c r="AA1082" s="4"/>
      <c r="AB1082" s="11"/>
      <c r="AC1082" s="11"/>
      <c r="AD1082" s="70"/>
      <c r="AE1082" s="24"/>
      <c r="AF1082" s="24"/>
      <c r="AG1082" s="24"/>
      <c r="AH1082" s="24"/>
      <c r="AI1082" s="24"/>
      <c r="AJ1082" s="24"/>
      <c r="AK1082" s="4"/>
      <c r="AL1082" s="4"/>
      <c r="AM1082" s="24"/>
      <c r="AN1082" s="24"/>
      <c r="AO1082" s="24"/>
      <c r="AP1082" s="24"/>
      <c r="AQ1082" s="24"/>
      <c r="AR1082" s="24"/>
      <c r="AS1082" s="4"/>
      <c r="AT1082" s="4"/>
      <c r="AU1082" s="24"/>
      <c r="AV1082" s="24"/>
      <c r="AW1082" s="24"/>
      <c r="AX1082" s="24"/>
      <c r="AY1082" s="24"/>
      <c r="AZ1082" s="24"/>
      <c r="BA1082" s="4"/>
    </row>
    <row r="1083" spans="2:53">
      <c r="B1083" s="11"/>
      <c r="C1083" s="11"/>
      <c r="D1083" s="70"/>
      <c r="E1083" s="11"/>
      <c r="F1083" s="11"/>
      <c r="G1083" s="11"/>
      <c r="H1083" s="11"/>
      <c r="I1083" s="11"/>
      <c r="J1083" s="11"/>
      <c r="M1083" s="11"/>
      <c r="N1083" s="11"/>
      <c r="O1083" s="11"/>
      <c r="P1083" s="11"/>
      <c r="Q1083" s="11"/>
      <c r="R1083" s="11"/>
      <c r="S1083" s="4"/>
      <c r="T1083" s="4"/>
      <c r="U1083" s="11"/>
      <c r="V1083" s="11"/>
      <c r="W1083" s="11"/>
      <c r="X1083" s="11"/>
      <c r="Y1083" s="11"/>
      <c r="Z1083" s="11"/>
      <c r="AA1083" s="4"/>
      <c r="AB1083" s="11"/>
      <c r="AC1083" s="11"/>
      <c r="AD1083" s="70"/>
      <c r="AE1083" s="24"/>
      <c r="AF1083" s="24"/>
      <c r="AG1083" s="24"/>
      <c r="AH1083" s="24"/>
      <c r="AI1083" s="24"/>
      <c r="AJ1083" s="24"/>
      <c r="AK1083" s="4"/>
      <c r="AL1083" s="4"/>
      <c r="AM1083" s="24"/>
      <c r="AN1083" s="24"/>
      <c r="AO1083" s="24"/>
      <c r="AP1083" s="24"/>
      <c r="AQ1083" s="24"/>
      <c r="AR1083" s="24"/>
      <c r="AS1083" s="4"/>
      <c r="AT1083" s="4"/>
      <c r="AU1083" s="24"/>
      <c r="AV1083" s="24"/>
      <c r="AW1083" s="24"/>
      <c r="AX1083" s="24"/>
      <c r="AY1083" s="24"/>
      <c r="AZ1083" s="24"/>
      <c r="BA1083" s="4"/>
    </row>
    <row r="1084" spans="2:53">
      <c r="B1084" s="11"/>
      <c r="C1084" s="11"/>
      <c r="D1084" s="70"/>
      <c r="E1084" s="11"/>
      <c r="F1084" s="11"/>
      <c r="G1084" s="11"/>
      <c r="H1084" s="11"/>
      <c r="I1084" s="11"/>
      <c r="J1084" s="11"/>
      <c r="M1084" s="11"/>
      <c r="N1084" s="11"/>
      <c r="O1084" s="11"/>
      <c r="P1084" s="11"/>
      <c r="Q1084" s="11"/>
      <c r="R1084" s="11"/>
      <c r="S1084" s="4"/>
      <c r="T1084" s="4"/>
      <c r="U1084" s="11"/>
      <c r="V1084" s="11"/>
      <c r="W1084" s="11"/>
      <c r="X1084" s="11"/>
      <c r="Y1084" s="11"/>
      <c r="Z1084" s="11"/>
      <c r="AA1084" s="4"/>
      <c r="AB1084" s="11"/>
      <c r="AC1084" s="11"/>
      <c r="AD1084" s="70"/>
      <c r="AE1084" s="24"/>
      <c r="AF1084" s="24"/>
      <c r="AG1084" s="24"/>
      <c r="AH1084" s="24"/>
      <c r="AI1084" s="24"/>
      <c r="AJ1084" s="24"/>
      <c r="AK1084" s="4"/>
      <c r="AL1084" s="4"/>
      <c r="AM1084" s="24"/>
      <c r="AN1084" s="24"/>
      <c r="AO1084" s="24"/>
      <c r="AP1084" s="24"/>
      <c r="AQ1084" s="24"/>
      <c r="AR1084" s="24"/>
      <c r="AS1084" s="4"/>
      <c r="AT1084" s="4"/>
      <c r="AU1084" s="24"/>
      <c r="AV1084" s="24"/>
      <c r="AW1084" s="24"/>
      <c r="AX1084" s="24"/>
      <c r="AY1084" s="24"/>
      <c r="AZ1084" s="24"/>
      <c r="BA1084" s="4"/>
    </row>
    <row r="1085" spans="2:53" ht="13" thickBot="1">
      <c r="B1085" s="94"/>
      <c r="C1085" s="94"/>
      <c r="D1085" s="86"/>
      <c r="E1085" s="94"/>
      <c r="F1085" s="94"/>
      <c r="G1085" s="94"/>
      <c r="H1085" s="94"/>
      <c r="I1085" s="94"/>
      <c r="J1085" s="94"/>
      <c r="M1085" s="94"/>
      <c r="N1085" s="11"/>
      <c r="O1085" s="11"/>
      <c r="P1085" s="11"/>
      <c r="Q1085" s="11"/>
      <c r="R1085" s="11"/>
      <c r="S1085" s="4"/>
      <c r="T1085" s="4"/>
      <c r="U1085" s="162"/>
      <c r="V1085" s="162"/>
      <c r="W1085" s="162"/>
      <c r="X1085" s="162"/>
      <c r="Y1085" s="162"/>
      <c r="Z1085" s="162"/>
      <c r="AA1085" s="4"/>
      <c r="AB1085" s="94"/>
      <c r="AC1085" s="94"/>
      <c r="AD1085" s="86"/>
      <c r="AE1085" s="105"/>
      <c r="AF1085" s="105"/>
      <c r="AG1085" s="105"/>
      <c r="AH1085" s="105"/>
      <c r="AI1085" s="105"/>
      <c r="AJ1085" s="105"/>
      <c r="AK1085" s="4"/>
      <c r="AL1085" s="4"/>
      <c r="AM1085" s="164"/>
      <c r="AN1085" s="105"/>
      <c r="AO1085" s="105"/>
      <c r="AP1085" s="105"/>
      <c r="AQ1085" s="105"/>
      <c r="AR1085" s="105"/>
      <c r="AS1085" s="4"/>
      <c r="AT1085" s="4"/>
      <c r="AU1085" s="164"/>
      <c r="AV1085" s="105"/>
      <c r="AW1085" s="105"/>
      <c r="AX1085" s="105"/>
      <c r="AY1085" s="105"/>
      <c r="AZ1085" s="105"/>
      <c r="BA1085" s="4"/>
    </row>
    <row r="1086" spans="2:53">
      <c r="B1086" s="11"/>
      <c r="C1086" s="11"/>
      <c r="D1086" s="70"/>
      <c r="E1086" s="11"/>
      <c r="F1086" s="11"/>
      <c r="G1086" s="11"/>
      <c r="H1086" s="11"/>
      <c r="I1086" s="11"/>
      <c r="J1086" s="11"/>
      <c r="M1086" s="11"/>
      <c r="N1086" s="11"/>
      <c r="O1086" s="11"/>
      <c r="P1086" s="11"/>
      <c r="Q1086" s="11"/>
      <c r="R1086" s="11"/>
      <c r="S1086" s="4"/>
      <c r="T1086" s="4"/>
      <c r="U1086" s="11"/>
      <c r="V1086" s="11"/>
      <c r="W1086" s="11"/>
      <c r="X1086" s="11"/>
      <c r="Y1086" s="11"/>
      <c r="Z1086" s="11"/>
      <c r="AA1086" s="4"/>
      <c r="AB1086" s="11"/>
      <c r="AC1086" s="11"/>
      <c r="AD1086" s="70"/>
      <c r="AE1086" s="24"/>
      <c r="AF1086" s="24"/>
      <c r="AG1086" s="24"/>
      <c r="AH1086" s="24"/>
      <c r="AI1086" s="24"/>
      <c r="AJ1086" s="24"/>
      <c r="AK1086" s="4"/>
      <c r="AL1086" s="4"/>
      <c r="AM1086" s="24"/>
      <c r="AN1086" s="24"/>
      <c r="AO1086" s="24"/>
      <c r="AP1086" s="24"/>
      <c r="AQ1086" s="24"/>
      <c r="AR1086" s="24"/>
      <c r="AS1086" s="4"/>
      <c r="AT1086" s="4"/>
      <c r="AU1086" s="24"/>
      <c r="AV1086" s="24"/>
      <c r="AW1086" s="24"/>
      <c r="AX1086" s="24"/>
      <c r="AY1086" s="24"/>
      <c r="AZ1086" s="24"/>
      <c r="BA1086" s="4"/>
    </row>
    <row r="1087" spans="2:53">
      <c r="B1087" s="11"/>
      <c r="C1087" s="11"/>
      <c r="D1087" s="70"/>
      <c r="E1087" s="11"/>
      <c r="F1087" s="11"/>
      <c r="G1087" s="11"/>
      <c r="H1087" s="11"/>
      <c r="I1087" s="11"/>
      <c r="J1087" s="11"/>
      <c r="M1087" s="11"/>
      <c r="N1087" s="11"/>
      <c r="O1087" s="11"/>
      <c r="P1087" s="11"/>
      <c r="Q1087" s="11"/>
      <c r="R1087" s="11"/>
      <c r="S1087" s="4"/>
      <c r="T1087" s="4"/>
      <c r="U1087" s="11"/>
      <c r="V1087" s="11"/>
      <c r="W1087" s="11"/>
      <c r="X1087" s="11"/>
      <c r="Y1087" s="11"/>
      <c r="Z1087" s="11"/>
      <c r="AA1087" s="4"/>
      <c r="AB1087" s="11"/>
      <c r="AC1087" s="11"/>
      <c r="AD1087" s="70"/>
      <c r="AE1087" s="24"/>
      <c r="AF1087" s="24"/>
      <c r="AG1087" s="24"/>
      <c r="AH1087" s="24"/>
      <c r="AI1087" s="24"/>
      <c r="AJ1087" s="24"/>
      <c r="AK1087" s="4"/>
      <c r="AL1087" s="4"/>
      <c r="AM1087" s="24"/>
      <c r="AN1087" s="24"/>
      <c r="AO1087" s="24"/>
      <c r="AP1087" s="24"/>
      <c r="AQ1087" s="24"/>
      <c r="AR1087" s="24"/>
      <c r="AS1087" s="4"/>
      <c r="AT1087" s="4"/>
      <c r="AU1087" s="24"/>
      <c r="AV1087" s="24"/>
      <c r="AW1087" s="24"/>
      <c r="AX1087" s="24"/>
      <c r="AY1087" s="24"/>
      <c r="AZ1087" s="24"/>
      <c r="BA1087" s="4"/>
    </row>
    <row r="1088" spans="2:53">
      <c r="B1088" s="11"/>
      <c r="C1088" s="11"/>
      <c r="D1088" s="70"/>
      <c r="E1088" s="11"/>
      <c r="F1088" s="11"/>
      <c r="G1088" s="11"/>
      <c r="H1088" s="11"/>
      <c r="I1088" s="11"/>
      <c r="J1088" s="11"/>
      <c r="M1088" s="11"/>
      <c r="N1088" s="11"/>
      <c r="O1088" s="11"/>
      <c r="P1088" s="11"/>
      <c r="Q1088" s="11"/>
      <c r="R1088" s="11"/>
      <c r="S1088" s="4"/>
      <c r="T1088" s="4"/>
      <c r="U1088" s="11"/>
      <c r="V1088" s="11"/>
      <c r="W1088" s="11"/>
      <c r="X1088" s="11"/>
      <c r="Y1088" s="11"/>
      <c r="Z1088" s="11"/>
      <c r="AA1088" s="4"/>
      <c r="AB1088" s="11"/>
      <c r="AC1088" s="11"/>
      <c r="AD1088" s="70"/>
      <c r="AE1088" s="24"/>
      <c r="AF1088" s="24"/>
      <c r="AG1088" s="24"/>
      <c r="AH1088" s="24"/>
      <c r="AI1088" s="24"/>
      <c r="AJ1088" s="24"/>
      <c r="AK1088" s="4"/>
      <c r="AL1088" s="4"/>
      <c r="AM1088" s="24"/>
      <c r="AN1088" s="24"/>
      <c r="AO1088" s="24"/>
      <c r="AP1088" s="24"/>
      <c r="AQ1088" s="24"/>
      <c r="AR1088" s="24"/>
      <c r="AS1088" s="4"/>
      <c r="AT1088" s="4"/>
      <c r="AU1088" s="24"/>
      <c r="AV1088" s="24"/>
      <c r="AW1088" s="24"/>
      <c r="AX1088" s="24"/>
      <c r="AY1088" s="24"/>
      <c r="AZ1088" s="24"/>
      <c r="BA1088" s="4"/>
    </row>
    <row r="1089" spans="2:53">
      <c r="B1089" s="11"/>
      <c r="C1089" s="11"/>
      <c r="D1089" s="70"/>
      <c r="E1089" s="11"/>
      <c r="F1089" s="11"/>
      <c r="G1089" s="11"/>
      <c r="H1089" s="11"/>
      <c r="I1089" s="11"/>
      <c r="J1089" s="11"/>
      <c r="M1089" s="11"/>
      <c r="N1089" s="11"/>
      <c r="O1089" s="11"/>
      <c r="P1089" s="11"/>
      <c r="Q1089" s="11"/>
      <c r="R1089" s="11"/>
      <c r="S1089" s="4"/>
      <c r="T1089" s="4"/>
      <c r="U1089" s="11"/>
      <c r="V1089" s="11"/>
      <c r="W1089" s="11"/>
      <c r="X1089" s="11"/>
      <c r="Y1089" s="11"/>
      <c r="Z1089" s="11"/>
      <c r="AA1089" s="4"/>
      <c r="AB1089" s="11"/>
      <c r="AC1089" s="11"/>
      <c r="AD1089" s="70"/>
      <c r="AE1089" s="24"/>
      <c r="AF1089" s="24"/>
      <c r="AG1089" s="24"/>
      <c r="AH1089" s="24"/>
      <c r="AI1089" s="24"/>
      <c r="AJ1089" s="24"/>
      <c r="AK1089" s="4"/>
      <c r="AL1089" s="4"/>
      <c r="AM1089" s="24"/>
      <c r="AN1089" s="24"/>
      <c r="AO1089" s="24"/>
      <c r="AP1089" s="24"/>
      <c r="AQ1089" s="24"/>
      <c r="AR1089" s="24"/>
      <c r="AS1089" s="4"/>
      <c r="AT1089" s="4"/>
      <c r="AU1089" s="24"/>
      <c r="AV1089" s="24"/>
      <c r="AW1089" s="24"/>
      <c r="AX1089" s="24"/>
      <c r="AY1089" s="24"/>
      <c r="AZ1089" s="24"/>
      <c r="BA1089" s="4"/>
    </row>
    <row r="1090" spans="2:53">
      <c r="B1090" s="11"/>
      <c r="C1090" s="11"/>
      <c r="D1090" s="70"/>
      <c r="E1090" s="11"/>
      <c r="F1090" s="11"/>
      <c r="G1090" s="11"/>
      <c r="H1090" s="11"/>
      <c r="I1090" s="11"/>
      <c r="J1090" s="11"/>
      <c r="M1090" s="11"/>
      <c r="N1090" s="11"/>
      <c r="O1090" s="11"/>
      <c r="P1090" s="11"/>
      <c r="Q1090" s="11"/>
      <c r="R1090" s="11"/>
      <c r="S1090" s="4"/>
      <c r="T1090" s="4"/>
      <c r="U1090" s="11"/>
      <c r="V1090" s="11"/>
      <c r="W1090" s="11"/>
      <c r="X1090" s="11"/>
      <c r="Y1090" s="11"/>
      <c r="Z1090" s="11"/>
      <c r="AA1090" s="4"/>
      <c r="AB1090" s="11"/>
      <c r="AC1090" s="11"/>
      <c r="AD1090" s="70"/>
      <c r="AE1090" s="24"/>
      <c r="AF1090" s="24"/>
      <c r="AG1090" s="24"/>
      <c r="AH1090" s="24"/>
      <c r="AI1090" s="24"/>
      <c r="AJ1090" s="24"/>
      <c r="AK1090" s="4"/>
      <c r="AL1090" s="4"/>
      <c r="AM1090" s="24"/>
      <c r="AN1090" s="24"/>
      <c r="AO1090" s="24"/>
      <c r="AP1090" s="24"/>
      <c r="AQ1090" s="24"/>
      <c r="AR1090" s="24"/>
      <c r="AS1090" s="4"/>
      <c r="AT1090" s="4"/>
      <c r="AU1090" s="24"/>
      <c r="AV1090" s="24"/>
      <c r="AW1090" s="24"/>
      <c r="AX1090" s="24"/>
      <c r="AY1090" s="24"/>
      <c r="AZ1090" s="24"/>
      <c r="BA1090" s="4"/>
    </row>
    <row r="1091" spans="2:53">
      <c r="B1091" s="11"/>
      <c r="C1091" s="11"/>
      <c r="D1091" s="70"/>
      <c r="E1091" s="11"/>
      <c r="F1091" s="11"/>
      <c r="G1091" s="11"/>
      <c r="H1091" s="11"/>
      <c r="I1091" s="11"/>
      <c r="J1091" s="11"/>
      <c r="M1091" s="11"/>
      <c r="N1091" s="11"/>
      <c r="O1091" s="11"/>
      <c r="P1091" s="11"/>
      <c r="Q1091" s="11"/>
      <c r="R1091" s="11"/>
      <c r="S1091" s="4"/>
      <c r="T1091" s="4"/>
      <c r="U1091" s="11"/>
      <c r="V1091" s="11"/>
      <c r="W1091" s="11"/>
      <c r="X1091" s="11"/>
      <c r="Y1091" s="11"/>
      <c r="Z1091" s="11"/>
      <c r="AA1091" s="4"/>
      <c r="AB1091" s="11"/>
      <c r="AC1091" s="11"/>
      <c r="AD1091" s="70"/>
      <c r="AE1091" s="24"/>
      <c r="AF1091" s="24"/>
      <c r="AG1091" s="24"/>
      <c r="AH1091" s="24"/>
      <c r="AI1091" s="24"/>
      <c r="AJ1091" s="24"/>
      <c r="AK1091" s="4"/>
      <c r="AL1091" s="4"/>
      <c r="AM1091" s="24"/>
      <c r="AN1091" s="24"/>
      <c r="AO1091" s="24"/>
      <c r="AP1091" s="24"/>
      <c r="AQ1091" s="24"/>
      <c r="AR1091" s="24"/>
      <c r="AS1091" s="4"/>
      <c r="AT1091" s="4"/>
      <c r="AU1091" s="24"/>
      <c r="AV1091" s="24"/>
      <c r="AW1091" s="24"/>
      <c r="AX1091" s="24"/>
      <c r="AY1091" s="24"/>
      <c r="AZ1091" s="24"/>
      <c r="BA1091" s="4"/>
    </row>
    <row r="1092" spans="2:53">
      <c r="B1092" s="11"/>
      <c r="C1092" s="11"/>
      <c r="D1092" s="70"/>
      <c r="E1092" s="11"/>
      <c r="F1092" s="11"/>
      <c r="G1092" s="11"/>
      <c r="H1092" s="11"/>
      <c r="I1092" s="11"/>
      <c r="J1092" s="11"/>
      <c r="M1092" s="11"/>
      <c r="N1092" s="11"/>
      <c r="O1092" s="11"/>
      <c r="P1092" s="11"/>
      <c r="Q1092" s="11"/>
      <c r="R1092" s="11"/>
      <c r="S1092" s="4"/>
      <c r="T1092" s="4"/>
      <c r="U1092" s="11"/>
      <c r="V1092" s="11"/>
      <c r="W1092" s="11"/>
      <c r="X1092" s="11"/>
      <c r="Y1092" s="11"/>
      <c r="Z1092" s="11"/>
      <c r="AA1092" s="4"/>
      <c r="AB1092" s="11"/>
      <c r="AC1092" s="11"/>
      <c r="AD1092" s="70"/>
      <c r="AE1092" s="24"/>
      <c r="AF1092" s="24"/>
      <c r="AG1092" s="24"/>
      <c r="AH1092" s="24"/>
      <c r="AI1092" s="24"/>
      <c r="AJ1092" s="24"/>
      <c r="AK1092" s="4"/>
      <c r="AL1092" s="4"/>
      <c r="AM1092" s="24"/>
      <c r="AN1092" s="24"/>
      <c r="AO1092" s="24"/>
      <c r="AP1092" s="24"/>
      <c r="AQ1092" s="24"/>
      <c r="AR1092" s="24"/>
      <c r="AS1092" s="4"/>
      <c r="AT1092" s="4"/>
      <c r="AU1092" s="24"/>
      <c r="AV1092" s="24"/>
      <c r="AW1092" s="24"/>
      <c r="AX1092" s="24"/>
      <c r="AY1092" s="24"/>
      <c r="AZ1092" s="24"/>
      <c r="BA1092" s="4"/>
    </row>
    <row r="1093" spans="2:53">
      <c r="B1093" s="11"/>
      <c r="C1093" s="11"/>
      <c r="D1093" s="70"/>
      <c r="E1093" s="11"/>
      <c r="F1093" s="11"/>
      <c r="G1093" s="11"/>
      <c r="H1093" s="11"/>
      <c r="I1093" s="11"/>
      <c r="J1093" s="11"/>
      <c r="M1093" s="11"/>
      <c r="N1093" s="11"/>
      <c r="O1093" s="11"/>
      <c r="P1093" s="11"/>
      <c r="Q1093" s="11"/>
      <c r="R1093" s="11"/>
      <c r="S1093" s="4"/>
      <c r="T1093" s="4"/>
      <c r="U1093" s="11"/>
      <c r="V1093" s="11"/>
      <c r="W1093" s="11"/>
      <c r="X1093" s="11"/>
      <c r="Y1093" s="11"/>
      <c r="Z1093" s="11"/>
      <c r="AA1093" s="4"/>
      <c r="AB1093" s="11"/>
      <c r="AC1093" s="11"/>
      <c r="AD1093" s="70"/>
      <c r="AE1093" s="24"/>
      <c r="AF1093" s="24"/>
      <c r="AG1093" s="24"/>
      <c r="AH1093" s="24"/>
      <c r="AI1093" s="24"/>
      <c r="AJ1093" s="24"/>
      <c r="AK1093" s="4"/>
      <c r="AL1093" s="4"/>
      <c r="AM1093" s="24"/>
      <c r="AN1093" s="24"/>
      <c r="AO1093" s="24"/>
      <c r="AP1093" s="24"/>
      <c r="AQ1093" s="24"/>
      <c r="AR1093" s="24"/>
      <c r="AS1093" s="4"/>
      <c r="AT1093" s="4"/>
      <c r="AU1093" s="24"/>
      <c r="AV1093" s="24"/>
      <c r="AW1093" s="24"/>
      <c r="AX1093" s="24"/>
      <c r="AY1093" s="24"/>
      <c r="AZ1093" s="24"/>
      <c r="BA1093" s="4"/>
    </row>
    <row r="1094" spans="2:53">
      <c r="B1094" s="11"/>
      <c r="C1094" s="11"/>
      <c r="D1094" s="70"/>
      <c r="E1094" s="11"/>
      <c r="F1094" s="11"/>
      <c r="G1094" s="11"/>
      <c r="H1094" s="11"/>
      <c r="I1094" s="11"/>
      <c r="J1094" s="11"/>
      <c r="M1094" s="11"/>
      <c r="N1094" s="11"/>
      <c r="O1094" s="11"/>
      <c r="P1094" s="11"/>
      <c r="Q1094" s="11"/>
      <c r="R1094" s="11"/>
      <c r="S1094" s="4"/>
      <c r="T1094" s="4"/>
      <c r="U1094" s="11"/>
      <c r="V1094" s="11"/>
      <c r="W1094" s="11"/>
      <c r="X1094" s="11"/>
      <c r="Y1094" s="11"/>
      <c r="Z1094" s="11"/>
      <c r="AA1094" s="4"/>
      <c r="AB1094" s="11"/>
      <c r="AC1094" s="11"/>
      <c r="AD1094" s="70"/>
      <c r="AE1094" s="24"/>
      <c r="AF1094" s="24"/>
      <c r="AG1094" s="24"/>
      <c r="AH1094" s="24"/>
      <c r="AI1094" s="24"/>
      <c r="AJ1094" s="24"/>
      <c r="AK1094" s="4"/>
      <c r="AL1094" s="4"/>
      <c r="AM1094" s="24"/>
      <c r="AN1094" s="24"/>
      <c r="AO1094" s="24"/>
      <c r="AP1094" s="24"/>
      <c r="AQ1094" s="24"/>
      <c r="AR1094" s="24"/>
      <c r="AS1094" s="4"/>
      <c r="AT1094" s="4"/>
      <c r="AU1094" s="24"/>
      <c r="AV1094" s="24"/>
      <c r="AW1094" s="24"/>
      <c r="AX1094" s="24"/>
      <c r="AY1094" s="24"/>
      <c r="AZ1094" s="24"/>
      <c r="BA1094" s="4"/>
    </row>
    <row r="1095" spans="2:53" ht="13" thickBot="1">
      <c r="B1095" s="94"/>
      <c r="C1095" s="94"/>
      <c r="D1095" s="86"/>
      <c r="E1095" s="94"/>
      <c r="F1095" s="94"/>
      <c r="G1095" s="94"/>
      <c r="H1095" s="94"/>
      <c r="I1095" s="94"/>
      <c r="J1095" s="94"/>
      <c r="M1095" s="94"/>
      <c r="N1095" s="11"/>
      <c r="O1095" s="11"/>
      <c r="P1095" s="11"/>
      <c r="Q1095" s="11"/>
      <c r="R1095" s="11"/>
      <c r="S1095" s="4"/>
      <c r="T1095" s="4"/>
      <c r="U1095" s="162"/>
      <c r="V1095" s="162"/>
      <c r="W1095" s="162"/>
      <c r="X1095" s="162"/>
      <c r="Y1095" s="162"/>
      <c r="Z1095" s="162"/>
      <c r="AA1095" s="4"/>
      <c r="AB1095" s="94"/>
      <c r="AC1095" s="94"/>
      <c r="AD1095" s="86"/>
      <c r="AE1095" s="105"/>
      <c r="AF1095" s="105"/>
      <c r="AG1095" s="105"/>
      <c r="AH1095" s="105"/>
      <c r="AI1095" s="105"/>
      <c r="AJ1095" s="105"/>
      <c r="AK1095" s="4"/>
      <c r="AL1095" s="4"/>
      <c r="AM1095" s="164"/>
      <c r="AN1095" s="105"/>
      <c r="AO1095" s="105"/>
      <c r="AP1095" s="105"/>
      <c r="AQ1095" s="105"/>
      <c r="AR1095" s="105"/>
      <c r="AS1095" s="4"/>
      <c r="AT1095" s="4"/>
      <c r="AU1095" s="164"/>
      <c r="AV1095" s="105"/>
      <c r="AW1095" s="105"/>
      <c r="AX1095" s="105"/>
      <c r="AY1095" s="105"/>
      <c r="AZ1095" s="105"/>
      <c r="BA1095" s="4"/>
    </row>
    <row r="1096" spans="2:53">
      <c r="B1096" s="11"/>
      <c r="C1096" s="11"/>
      <c r="D1096" s="70"/>
      <c r="E1096" s="11"/>
      <c r="F1096" s="11"/>
      <c r="G1096" s="11"/>
      <c r="H1096" s="11"/>
      <c r="I1096" s="11"/>
      <c r="J1096" s="11"/>
      <c r="M1096" s="11"/>
      <c r="N1096" s="11"/>
      <c r="O1096" s="11"/>
      <c r="P1096" s="11"/>
      <c r="Q1096" s="11"/>
      <c r="R1096" s="11"/>
      <c r="S1096" s="4"/>
      <c r="T1096" s="4"/>
      <c r="U1096" s="11"/>
      <c r="V1096" s="11"/>
      <c r="W1096" s="11"/>
      <c r="X1096" s="11"/>
      <c r="Y1096" s="11"/>
      <c r="Z1096" s="11"/>
      <c r="AA1096" s="4"/>
      <c r="AB1096" s="11"/>
      <c r="AC1096" s="11"/>
      <c r="AD1096" s="70"/>
      <c r="AE1096" s="24"/>
      <c r="AF1096" s="24"/>
      <c r="AG1096" s="24"/>
      <c r="AH1096" s="24"/>
      <c r="AI1096" s="24"/>
      <c r="AJ1096" s="24"/>
      <c r="AK1096" s="4"/>
      <c r="AL1096" s="4"/>
      <c r="AM1096" s="24"/>
      <c r="AN1096" s="24"/>
      <c r="AO1096" s="24"/>
      <c r="AP1096" s="24"/>
      <c r="AQ1096" s="24"/>
      <c r="AR1096" s="24"/>
      <c r="AS1096" s="4"/>
      <c r="AT1096" s="4"/>
      <c r="AU1096" s="24"/>
      <c r="AV1096" s="24"/>
      <c r="AW1096" s="24"/>
      <c r="AX1096" s="24"/>
      <c r="AY1096" s="24"/>
      <c r="AZ1096" s="24"/>
      <c r="BA1096" s="4"/>
    </row>
    <row r="1097" spans="2:53">
      <c r="B1097" s="11"/>
      <c r="C1097" s="11"/>
      <c r="D1097" s="70"/>
      <c r="E1097" s="11"/>
      <c r="F1097" s="11"/>
      <c r="G1097" s="11"/>
      <c r="H1097" s="11"/>
      <c r="I1097" s="11"/>
      <c r="J1097" s="11"/>
      <c r="M1097" s="11"/>
      <c r="N1097" s="11"/>
      <c r="O1097" s="11"/>
      <c r="P1097" s="11"/>
      <c r="Q1097" s="11"/>
      <c r="R1097" s="11"/>
      <c r="S1097" s="4"/>
      <c r="T1097" s="4"/>
      <c r="U1097" s="11"/>
      <c r="V1097" s="11"/>
      <c r="W1097" s="11"/>
      <c r="X1097" s="11"/>
      <c r="Y1097" s="11"/>
      <c r="Z1097" s="11"/>
      <c r="AA1097" s="4"/>
      <c r="AB1097" s="11"/>
      <c r="AC1097" s="11"/>
      <c r="AD1097" s="70"/>
      <c r="AE1097" s="24"/>
      <c r="AF1097" s="24"/>
      <c r="AG1097" s="24"/>
      <c r="AH1097" s="24"/>
      <c r="AI1097" s="24"/>
      <c r="AJ1097" s="24"/>
      <c r="AK1097" s="4"/>
      <c r="AL1097" s="4"/>
      <c r="AM1097" s="24"/>
      <c r="AN1097" s="24"/>
      <c r="AO1097" s="24"/>
      <c r="AP1097" s="24"/>
      <c r="AQ1097" s="24"/>
      <c r="AR1097" s="24"/>
      <c r="AS1097" s="4"/>
      <c r="AT1097" s="4"/>
      <c r="AU1097" s="24"/>
      <c r="AV1097" s="24"/>
      <c r="AW1097" s="24"/>
      <c r="AX1097" s="24"/>
      <c r="AY1097" s="24"/>
      <c r="AZ1097" s="24"/>
      <c r="BA1097" s="4"/>
    </row>
    <row r="1098" spans="2:53">
      <c r="B1098" s="11"/>
      <c r="C1098" s="11"/>
      <c r="D1098" s="70"/>
      <c r="E1098" s="11"/>
      <c r="F1098" s="11"/>
      <c r="G1098" s="11"/>
      <c r="H1098" s="11"/>
      <c r="I1098" s="11"/>
      <c r="J1098" s="11"/>
      <c r="M1098" s="11"/>
      <c r="N1098" s="11"/>
      <c r="O1098" s="11"/>
      <c r="P1098" s="11"/>
      <c r="Q1098" s="11"/>
      <c r="R1098" s="11"/>
      <c r="S1098" s="4"/>
      <c r="T1098" s="4"/>
      <c r="U1098" s="11"/>
      <c r="V1098" s="11"/>
      <c r="W1098" s="11"/>
      <c r="X1098" s="11"/>
      <c r="Y1098" s="11"/>
      <c r="Z1098" s="11"/>
      <c r="AA1098" s="4"/>
      <c r="AB1098" s="11"/>
      <c r="AC1098" s="11"/>
      <c r="AD1098" s="70"/>
      <c r="AE1098" s="24"/>
      <c r="AF1098" s="24"/>
      <c r="AG1098" s="24"/>
      <c r="AH1098" s="24"/>
      <c r="AI1098" s="24"/>
      <c r="AJ1098" s="24"/>
      <c r="AK1098" s="4"/>
      <c r="AL1098" s="4"/>
      <c r="AM1098" s="24"/>
      <c r="AN1098" s="24"/>
      <c r="AO1098" s="24"/>
      <c r="AP1098" s="24"/>
      <c r="AQ1098" s="24"/>
      <c r="AR1098" s="24"/>
      <c r="AS1098" s="4"/>
      <c r="AT1098" s="4"/>
      <c r="AU1098" s="24"/>
      <c r="AV1098" s="24"/>
      <c r="AW1098" s="24"/>
      <c r="AX1098" s="24"/>
      <c r="AY1098" s="24"/>
      <c r="AZ1098" s="24"/>
      <c r="BA1098" s="4"/>
    </row>
    <row r="1099" spans="2:53">
      <c r="B1099" s="11"/>
      <c r="C1099" s="11"/>
      <c r="D1099" s="70"/>
      <c r="E1099" s="11"/>
      <c r="F1099" s="11"/>
      <c r="G1099" s="11"/>
      <c r="H1099" s="11"/>
      <c r="I1099" s="11"/>
      <c r="J1099" s="11"/>
      <c r="M1099" s="11"/>
      <c r="N1099" s="11"/>
      <c r="O1099" s="11"/>
      <c r="P1099" s="11"/>
      <c r="Q1099" s="11"/>
      <c r="R1099" s="11"/>
      <c r="S1099" s="4"/>
      <c r="T1099" s="4"/>
      <c r="U1099" s="11"/>
      <c r="V1099" s="11"/>
      <c r="W1099" s="11"/>
      <c r="X1099" s="11"/>
      <c r="Y1099" s="11"/>
      <c r="Z1099" s="11"/>
      <c r="AA1099" s="4"/>
      <c r="AB1099" s="11"/>
      <c r="AC1099" s="11"/>
      <c r="AD1099" s="70"/>
      <c r="AE1099" s="24"/>
      <c r="AF1099" s="24"/>
      <c r="AG1099" s="24"/>
      <c r="AH1099" s="24"/>
      <c r="AI1099" s="24"/>
      <c r="AJ1099" s="24"/>
      <c r="AK1099" s="4"/>
      <c r="AL1099" s="4"/>
      <c r="AM1099" s="24"/>
      <c r="AN1099" s="24"/>
      <c r="AO1099" s="24"/>
      <c r="AP1099" s="24"/>
      <c r="AQ1099" s="24"/>
      <c r="AR1099" s="24"/>
      <c r="AS1099" s="4"/>
      <c r="AT1099" s="4"/>
      <c r="AU1099" s="24"/>
      <c r="AV1099" s="24"/>
      <c r="AW1099" s="24"/>
      <c r="AX1099" s="24"/>
      <c r="AY1099" s="24"/>
      <c r="AZ1099" s="24"/>
      <c r="BA1099" s="4"/>
    </row>
    <row r="1100" spans="2:53">
      <c r="B1100" s="11"/>
      <c r="C1100" s="11"/>
      <c r="D1100" s="70"/>
      <c r="E1100" s="11"/>
      <c r="F1100" s="11"/>
      <c r="G1100" s="11"/>
      <c r="H1100" s="11"/>
      <c r="I1100" s="11"/>
      <c r="J1100" s="11"/>
      <c r="M1100" s="11"/>
      <c r="N1100" s="11"/>
      <c r="O1100" s="11"/>
      <c r="P1100" s="11"/>
      <c r="Q1100" s="11"/>
      <c r="R1100" s="11"/>
      <c r="S1100" s="4"/>
      <c r="T1100" s="4"/>
      <c r="U1100" s="11"/>
      <c r="V1100" s="11"/>
      <c r="W1100" s="11"/>
      <c r="X1100" s="11"/>
      <c r="Y1100" s="11"/>
      <c r="Z1100" s="11"/>
      <c r="AA1100" s="4"/>
      <c r="AB1100" s="11"/>
      <c r="AC1100" s="11"/>
      <c r="AD1100" s="70"/>
      <c r="AE1100" s="24"/>
      <c r="AF1100" s="24"/>
      <c r="AG1100" s="24"/>
      <c r="AH1100" s="24"/>
      <c r="AI1100" s="24"/>
      <c r="AJ1100" s="24"/>
      <c r="AK1100" s="4"/>
      <c r="AL1100" s="4"/>
      <c r="AM1100" s="24"/>
      <c r="AN1100" s="24"/>
      <c r="AO1100" s="24"/>
      <c r="AP1100" s="24"/>
      <c r="AQ1100" s="24"/>
      <c r="AR1100" s="24"/>
      <c r="AS1100" s="4"/>
      <c r="AT1100" s="4"/>
      <c r="AU1100" s="24"/>
      <c r="AV1100" s="24"/>
      <c r="AW1100" s="24"/>
      <c r="AX1100" s="24"/>
      <c r="AY1100" s="24"/>
      <c r="AZ1100" s="24"/>
      <c r="BA1100" s="4"/>
    </row>
    <row r="1101" spans="2:53">
      <c r="B1101" s="11"/>
      <c r="C1101" s="11"/>
      <c r="D1101" s="70"/>
      <c r="E1101" s="11"/>
      <c r="F1101" s="11"/>
      <c r="G1101" s="11"/>
      <c r="H1101" s="11"/>
      <c r="I1101" s="11"/>
      <c r="J1101" s="11"/>
      <c r="M1101" s="11"/>
      <c r="N1101" s="11"/>
      <c r="O1101" s="11"/>
      <c r="P1101" s="11"/>
      <c r="Q1101" s="11"/>
      <c r="R1101" s="11"/>
      <c r="S1101" s="4"/>
      <c r="T1101" s="4"/>
      <c r="U1101" s="11"/>
      <c r="V1101" s="11"/>
      <c r="W1101" s="11"/>
      <c r="X1101" s="11"/>
      <c r="Y1101" s="11"/>
      <c r="Z1101" s="11"/>
      <c r="AA1101" s="4"/>
      <c r="AB1101" s="11"/>
      <c r="AC1101" s="11"/>
      <c r="AD1101" s="70"/>
      <c r="AE1101" s="24"/>
      <c r="AF1101" s="24"/>
      <c r="AG1101" s="24"/>
      <c r="AH1101" s="24"/>
      <c r="AI1101" s="24"/>
      <c r="AJ1101" s="24"/>
      <c r="AK1101" s="4"/>
      <c r="AL1101" s="4"/>
      <c r="AM1101" s="24"/>
      <c r="AN1101" s="24"/>
      <c r="AO1101" s="24"/>
      <c r="AP1101" s="24"/>
      <c r="AQ1101" s="24"/>
      <c r="AR1101" s="24"/>
      <c r="AS1101" s="4"/>
      <c r="AT1101" s="4"/>
      <c r="AU1101" s="24"/>
      <c r="AV1101" s="24"/>
      <c r="AW1101" s="24"/>
      <c r="AX1101" s="24"/>
      <c r="AY1101" s="24"/>
      <c r="AZ1101" s="24"/>
      <c r="BA1101" s="4"/>
    </row>
    <row r="1102" spans="2:53">
      <c r="B1102" s="11"/>
      <c r="C1102" s="11"/>
      <c r="D1102" s="70"/>
      <c r="E1102" s="11"/>
      <c r="F1102" s="11"/>
      <c r="G1102" s="11"/>
      <c r="H1102" s="11"/>
      <c r="I1102" s="11"/>
      <c r="J1102" s="11"/>
      <c r="M1102" s="11"/>
      <c r="N1102" s="11"/>
      <c r="O1102" s="11"/>
      <c r="P1102" s="11"/>
      <c r="Q1102" s="11"/>
      <c r="R1102" s="11"/>
      <c r="S1102" s="4"/>
      <c r="T1102" s="4"/>
      <c r="U1102" s="11"/>
      <c r="V1102" s="11"/>
      <c r="W1102" s="11"/>
      <c r="X1102" s="11"/>
      <c r="Y1102" s="11"/>
      <c r="Z1102" s="11"/>
      <c r="AA1102" s="4"/>
      <c r="AB1102" s="11"/>
      <c r="AC1102" s="11"/>
      <c r="AD1102" s="70"/>
      <c r="AE1102" s="24"/>
      <c r="AF1102" s="24"/>
      <c r="AG1102" s="24"/>
      <c r="AH1102" s="24"/>
      <c r="AI1102" s="24"/>
      <c r="AJ1102" s="24"/>
      <c r="AK1102" s="4"/>
      <c r="AL1102" s="4"/>
      <c r="AM1102" s="24"/>
      <c r="AN1102" s="24"/>
      <c r="AO1102" s="24"/>
      <c r="AP1102" s="24"/>
      <c r="AQ1102" s="24"/>
      <c r="AR1102" s="24"/>
      <c r="AS1102" s="4"/>
      <c r="AT1102" s="4"/>
      <c r="AU1102" s="24"/>
      <c r="AV1102" s="24"/>
      <c r="AW1102" s="24"/>
      <c r="AX1102" s="24"/>
      <c r="AY1102" s="24"/>
      <c r="AZ1102" s="24"/>
      <c r="BA1102" s="4"/>
    </row>
    <row r="1103" spans="2:53">
      <c r="B1103" s="11"/>
      <c r="C1103" s="11"/>
      <c r="D1103" s="70"/>
      <c r="E1103" s="11"/>
      <c r="F1103" s="11"/>
      <c r="G1103" s="11"/>
      <c r="H1103" s="11"/>
      <c r="I1103" s="11"/>
      <c r="J1103" s="11"/>
      <c r="M1103" s="11"/>
      <c r="N1103" s="11"/>
      <c r="O1103" s="11"/>
      <c r="P1103" s="11"/>
      <c r="Q1103" s="11"/>
      <c r="R1103" s="11"/>
      <c r="S1103" s="4"/>
      <c r="T1103" s="4"/>
      <c r="U1103" s="11"/>
      <c r="V1103" s="11"/>
      <c r="W1103" s="11"/>
      <c r="X1103" s="11"/>
      <c r="Y1103" s="11"/>
      <c r="Z1103" s="11"/>
      <c r="AA1103" s="4"/>
      <c r="AB1103" s="11"/>
      <c r="AC1103" s="11"/>
      <c r="AD1103" s="70"/>
      <c r="AE1103" s="24"/>
      <c r="AF1103" s="24"/>
      <c r="AG1103" s="24"/>
      <c r="AH1103" s="24"/>
      <c r="AI1103" s="24"/>
      <c r="AJ1103" s="24"/>
      <c r="AK1103" s="4"/>
      <c r="AL1103" s="4"/>
      <c r="AM1103" s="24"/>
      <c r="AN1103" s="24"/>
      <c r="AO1103" s="24"/>
      <c r="AP1103" s="24"/>
      <c r="AQ1103" s="24"/>
      <c r="AR1103" s="24"/>
      <c r="AS1103" s="4"/>
      <c r="AT1103" s="4"/>
      <c r="AU1103" s="24"/>
      <c r="AV1103" s="24"/>
      <c r="AW1103" s="24"/>
      <c r="AX1103" s="24"/>
      <c r="AY1103" s="24"/>
      <c r="AZ1103" s="24"/>
      <c r="BA1103" s="4"/>
    </row>
    <row r="1104" spans="2:53">
      <c r="B1104" s="11"/>
      <c r="C1104" s="11"/>
      <c r="D1104" s="70"/>
      <c r="E1104" s="11"/>
      <c r="F1104" s="11"/>
      <c r="G1104" s="11"/>
      <c r="H1104" s="11"/>
      <c r="I1104" s="11"/>
      <c r="J1104" s="11"/>
      <c r="M1104" s="11"/>
      <c r="N1104" s="11"/>
      <c r="O1104" s="11"/>
      <c r="P1104" s="11"/>
      <c r="Q1104" s="11"/>
      <c r="R1104" s="11"/>
      <c r="S1104" s="4"/>
      <c r="T1104" s="4"/>
      <c r="U1104" s="11"/>
      <c r="V1104" s="11"/>
      <c r="W1104" s="11"/>
      <c r="X1104" s="11"/>
      <c r="Y1104" s="11"/>
      <c r="Z1104" s="11"/>
      <c r="AA1104" s="4"/>
      <c r="AB1104" s="11"/>
      <c r="AC1104" s="11"/>
      <c r="AD1104" s="70"/>
      <c r="AE1104" s="24"/>
      <c r="AF1104" s="24"/>
      <c r="AG1104" s="24"/>
      <c r="AH1104" s="24"/>
      <c r="AI1104" s="24"/>
      <c r="AJ1104" s="24"/>
      <c r="AK1104" s="4"/>
      <c r="AL1104" s="4"/>
      <c r="AM1104" s="24"/>
      <c r="AN1104" s="24"/>
      <c r="AO1104" s="24"/>
      <c r="AP1104" s="24"/>
      <c r="AQ1104" s="24"/>
      <c r="AR1104" s="24"/>
      <c r="AS1104" s="4"/>
      <c r="AT1104" s="4"/>
      <c r="AU1104" s="24"/>
      <c r="AV1104" s="24"/>
      <c r="AW1104" s="24"/>
      <c r="AX1104" s="24"/>
      <c r="AY1104" s="24"/>
      <c r="AZ1104" s="24"/>
      <c r="BA1104" s="4"/>
    </row>
    <row r="1105" spans="2:53" ht="13" thickBot="1">
      <c r="B1105" s="94"/>
      <c r="C1105" s="94"/>
      <c r="D1105" s="86"/>
      <c r="E1105" s="94"/>
      <c r="F1105" s="94"/>
      <c r="G1105" s="94"/>
      <c r="H1105" s="94"/>
      <c r="I1105" s="94"/>
      <c r="J1105" s="94"/>
      <c r="M1105" s="94"/>
      <c r="N1105" s="11"/>
      <c r="O1105" s="11"/>
      <c r="P1105" s="11"/>
      <c r="Q1105" s="11"/>
      <c r="R1105" s="11"/>
      <c r="S1105" s="4"/>
      <c r="T1105" s="4"/>
      <c r="U1105" s="162"/>
      <c r="V1105" s="162"/>
      <c r="W1105" s="162"/>
      <c r="X1105" s="162"/>
      <c r="Y1105" s="162"/>
      <c r="Z1105" s="162"/>
      <c r="AA1105" s="4"/>
      <c r="AB1105" s="94"/>
      <c r="AC1105" s="94"/>
      <c r="AD1105" s="86"/>
      <c r="AE1105" s="105"/>
      <c r="AF1105" s="105"/>
      <c r="AG1105" s="105"/>
      <c r="AH1105" s="105"/>
      <c r="AI1105" s="105"/>
      <c r="AJ1105" s="105"/>
      <c r="AK1105" s="4"/>
      <c r="AL1105" s="4"/>
      <c r="AM1105" s="164"/>
      <c r="AN1105" s="105"/>
      <c r="AO1105" s="105"/>
      <c r="AP1105" s="105"/>
      <c r="AQ1105" s="105"/>
      <c r="AR1105" s="105"/>
      <c r="AS1105" s="4"/>
      <c r="AT1105" s="4"/>
      <c r="AU1105" s="164"/>
      <c r="AV1105" s="105"/>
      <c r="AW1105" s="105"/>
      <c r="AX1105" s="105"/>
      <c r="AY1105" s="105"/>
      <c r="AZ1105" s="105"/>
      <c r="BA1105" s="4"/>
    </row>
    <row r="1106" spans="2:53">
      <c r="B1106" s="11"/>
      <c r="C1106" s="11"/>
      <c r="D1106" s="70"/>
      <c r="E1106" s="11"/>
      <c r="F1106" s="11"/>
      <c r="G1106" s="11"/>
      <c r="H1106" s="11"/>
      <c r="I1106" s="11"/>
      <c r="J1106" s="11"/>
      <c r="M1106" s="11"/>
      <c r="N1106" s="11"/>
      <c r="O1106" s="11"/>
      <c r="P1106" s="11"/>
      <c r="Q1106" s="11"/>
      <c r="R1106" s="11"/>
      <c r="S1106" s="4"/>
      <c r="T1106" s="4"/>
      <c r="U1106" s="11"/>
      <c r="V1106" s="11"/>
      <c r="W1106" s="11"/>
      <c r="X1106" s="11"/>
      <c r="Y1106" s="11"/>
      <c r="Z1106" s="11"/>
      <c r="AA1106" s="4"/>
      <c r="AB1106" s="11"/>
      <c r="AC1106" s="11"/>
      <c r="AD1106" s="70"/>
      <c r="AE1106" s="24"/>
      <c r="AF1106" s="24"/>
      <c r="AG1106" s="24"/>
      <c r="AH1106" s="24"/>
      <c r="AI1106" s="24"/>
      <c r="AJ1106" s="24"/>
      <c r="AK1106" s="4"/>
      <c r="AL1106" s="4"/>
      <c r="AM1106" s="24"/>
      <c r="AN1106" s="24"/>
      <c r="AO1106" s="24"/>
      <c r="AP1106" s="24"/>
      <c r="AQ1106" s="24"/>
      <c r="AR1106" s="24"/>
      <c r="AS1106" s="4"/>
      <c r="AT1106" s="4"/>
      <c r="AU1106" s="24"/>
      <c r="AV1106" s="24"/>
      <c r="AW1106" s="24"/>
      <c r="AX1106" s="24"/>
      <c r="AY1106" s="24"/>
      <c r="AZ1106" s="24"/>
      <c r="BA1106" s="4"/>
    </row>
    <row r="1107" spans="2:53">
      <c r="B1107" s="11"/>
      <c r="C1107" s="11"/>
      <c r="D1107" s="70"/>
      <c r="E1107" s="11"/>
      <c r="F1107" s="11"/>
      <c r="G1107" s="11"/>
      <c r="H1107" s="11"/>
      <c r="I1107" s="11"/>
      <c r="J1107" s="11"/>
      <c r="M1107" s="11"/>
      <c r="N1107" s="11"/>
      <c r="O1107" s="11"/>
      <c r="P1107" s="11"/>
      <c r="Q1107" s="11"/>
      <c r="R1107" s="11"/>
      <c r="S1107" s="4"/>
      <c r="T1107" s="4"/>
      <c r="U1107" s="11"/>
      <c r="V1107" s="11"/>
      <c r="W1107" s="11"/>
      <c r="X1107" s="11"/>
      <c r="Y1107" s="11"/>
      <c r="Z1107" s="11"/>
      <c r="AA1107" s="4"/>
      <c r="AB1107" s="11"/>
      <c r="AC1107" s="11"/>
      <c r="AD1107" s="70"/>
      <c r="AE1107" s="24"/>
      <c r="AF1107" s="24"/>
      <c r="AG1107" s="24"/>
      <c r="AH1107" s="24"/>
      <c r="AI1107" s="24"/>
      <c r="AJ1107" s="24"/>
      <c r="AK1107" s="4"/>
      <c r="AL1107" s="4"/>
      <c r="AM1107" s="24"/>
      <c r="AN1107" s="24"/>
      <c r="AO1107" s="24"/>
      <c r="AP1107" s="24"/>
      <c r="AQ1107" s="24"/>
      <c r="AR1107" s="24"/>
      <c r="AS1107" s="4"/>
      <c r="AT1107" s="4"/>
      <c r="AU1107" s="24"/>
      <c r="AV1107" s="24"/>
      <c r="AW1107" s="24"/>
      <c r="AX1107" s="24"/>
      <c r="AY1107" s="24"/>
      <c r="AZ1107" s="24"/>
      <c r="BA1107" s="4"/>
    </row>
    <row r="1108" spans="2:53">
      <c r="B1108" s="11"/>
      <c r="C1108" s="11"/>
      <c r="D1108" s="70"/>
      <c r="E1108" s="11"/>
      <c r="F1108" s="11"/>
      <c r="G1108" s="11"/>
      <c r="H1108" s="11"/>
      <c r="I1108" s="11"/>
      <c r="J1108" s="11"/>
      <c r="M1108" s="11"/>
      <c r="N1108" s="11"/>
      <c r="O1108" s="11"/>
      <c r="P1108" s="11"/>
      <c r="Q1108" s="11"/>
      <c r="R1108" s="11"/>
      <c r="S1108" s="4"/>
      <c r="T1108" s="4"/>
      <c r="U1108" s="11"/>
      <c r="V1108" s="11"/>
      <c r="W1108" s="11"/>
      <c r="X1108" s="11"/>
      <c r="Y1108" s="11"/>
      <c r="Z1108" s="11"/>
      <c r="AA1108" s="4"/>
      <c r="AB1108" s="11"/>
      <c r="AC1108" s="11"/>
      <c r="AD1108" s="70"/>
      <c r="AE1108" s="24"/>
      <c r="AF1108" s="24"/>
      <c r="AG1108" s="24"/>
      <c r="AH1108" s="24"/>
      <c r="AI1108" s="24"/>
      <c r="AJ1108" s="24"/>
      <c r="AK1108" s="4"/>
      <c r="AL1108" s="4"/>
      <c r="AM1108" s="24"/>
      <c r="AN1108" s="24"/>
      <c r="AO1108" s="24"/>
      <c r="AP1108" s="24"/>
      <c r="AQ1108" s="24"/>
      <c r="AR1108" s="24"/>
      <c r="AS1108" s="4"/>
      <c r="AT1108" s="4"/>
      <c r="AU1108" s="24"/>
      <c r="AV1108" s="24"/>
      <c r="AW1108" s="24"/>
      <c r="AX1108" s="24"/>
      <c r="AY1108" s="24"/>
      <c r="AZ1108" s="24"/>
      <c r="BA1108" s="4"/>
    </row>
    <row r="1109" spans="2:53">
      <c r="B1109" s="11"/>
      <c r="C1109" s="11"/>
      <c r="D1109" s="70"/>
      <c r="E1109" s="11"/>
      <c r="F1109" s="11"/>
      <c r="G1109" s="11"/>
      <c r="H1109" s="11"/>
      <c r="I1109" s="11"/>
      <c r="J1109" s="11"/>
      <c r="M1109" s="11"/>
      <c r="N1109" s="11"/>
      <c r="O1109" s="11"/>
      <c r="P1109" s="11"/>
      <c r="Q1109" s="11"/>
      <c r="R1109" s="11"/>
      <c r="S1109" s="4"/>
      <c r="T1109" s="4"/>
      <c r="U1109" s="11"/>
      <c r="V1109" s="11"/>
      <c r="W1109" s="11"/>
      <c r="X1109" s="11"/>
      <c r="Y1109" s="11"/>
      <c r="Z1109" s="11"/>
      <c r="AA1109" s="4"/>
      <c r="AB1109" s="11"/>
      <c r="AC1109" s="11"/>
      <c r="AD1109" s="70"/>
      <c r="AE1109" s="24"/>
      <c r="AF1109" s="24"/>
      <c r="AG1109" s="24"/>
      <c r="AH1109" s="24"/>
      <c r="AI1109" s="24"/>
      <c r="AJ1109" s="24"/>
      <c r="AK1109" s="4"/>
      <c r="AL1109" s="4"/>
      <c r="AM1109" s="24"/>
      <c r="AN1109" s="24"/>
      <c r="AO1109" s="24"/>
      <c r="AP1109" s="24"/>
      <c r="AQ1109" s="24"/>
      <c r="AR1109" s="24"/>
      <c r="AS1109" s="4"/>
      <c r="AT1109" s="4"/>
      <c r="AU1109" s="24"/>
      <c r="AV1109" s="24"/>
      <c r="AW1109" s="24"/>
      <c r="AX1109" s="24"/>
      <c r="AY1109" s="24"/>
      <c r="AZ1109" s="24"/>
      <c r="BA1109" s="4"/>
    </row>
    <row r="1110" spans="2:53">
      <c r="B1110" s="11"/>
      <c r="C1110" s="11"/>
      <c r="D1110" s="70"/>
      <c r="E1110" s="11"/>
      <c r="F1110" s="11"/>
      <c r="G1110" s="11"/>
      <c r="H1110" s="11"/>
      <c r="I1110" s="11"/>
      <c r="J1110" s="11"/>
      <c r="M1110" s="11"/>
      <c r="N1110" s="11"/>
      <c r="O1110" s="11"/>
      <c r="P1110" s="11"/>
      <c r="Q1110" s="11"/>
      <c r="R1110" s="11"/>
      <c r="S1110" s="4"/>
      <c r="T1110" s="4"/>
      <c r="U1110" s="11"/>
      <c r="V1110" s="11"/>
      <c r="W1110" s="11"/>
      <c r="X1110" s="11"/>
      <c r="Y1110" s="11"/>
      <c r="Z1110" s="11"/>
      <c r="AA1110" s="4"/>
      <c r="AB1110" s="11"/>
      <c r="AC1110" s="11"/>
      <c r="AD1110" s="70"/>
      <c r="AE1110" s="24"/>
      <c r="AF1110" s="24"/>
      <c r="AG1110" s="24"/>
      <c r="AH1110" s="24"/>
      <c r="AI1110" s="24"/>
      <c r="AJ1110" s="24"/>
      <c r="AK1110" s="4"/>
      <c r="AL1110" s="4"/>
      <c r="AM1110" s="24"/>
      <c r="AN1110" s="24"/>
      <c r="AO1110" s="24"/>
      <c r="AP1110" s="24"/>
      <c r="AQ1110" s="24"/>
      <c r="AR1110" s="24"/>
      <c r="AS1110" s="4"/>
      <c r="AT1110" s="4"/>
      <c r="AU1110" s="24"/>
      <c r="AV1110" s="24"/>
      <c r="AW1110" s="24"/>
      <c r="AX1110" s="24"/>
      <c r="AY1110" s="24"/>
      <c r="AZ1110" s="24"/>
      <c r="BA1110" s="4"/>
    </row>
    <row r="1111" spans="2:53">
      <c r="B1111" s="11"/>
      <c r="C1111" s="11"/>
      <c r="D1111" s="70"/>
      <c r="E1111" s="11"/>
      <c r="F1111" s="11"/>
      <c r="G1111" s="11"/>
      <c r="H1111" s="11"/>
      <c r="I1111" s="11"/>
      <c r="J1111" s="11"/>
      <c r="M1111" s="11"/>
      <c r="N1111" s="11"/>
      <c r="O1111" s="11"/>
      <c r="P1111" s="11"/>
      <c r="Q1111" s="11"/>
      <c r="R1111" s="11"/>
      <c r="S1111" s="4"/>
      <c r="T1111" s="4"/>
      <c r="U1111" s="11"/>
      <c r="V1111" s="11"/>
      <c r="W1111" s="11"/>
      <c r="X1111" s="11"/>
      <c r="Y1111" s="11"/>
      <c r="Z1111" s="11"/>
      <c r="AA1111" s="4"/>
      <c r="AB1111" s="11"/>
      <c r="AC1111" s="11"/>
      <c r="AD1111" s="70"/>
      <c r="AE1111" s="24"/>
      <c r="AF1111" s="24"/>
      <c r="AG1111" s="24"/>
      <c r="AH1111" s="24"/>
      <c r="AI1111" s="24"/>
      <c r="AJ1111" s="24"/>
      <c r="AK1111" s="4"/>
      <c r="AL1111" s="4"/>
      <c r="AM1111" s="24"/>
      <c r="AN1111" s="24"/>
      <c r="AO1111" s="24"/>
      <c r="AP1111" s="24"/>
      <c r="AQ1111" s="24"/>
      <c r="AR1111" s="24"/>
      <c r="AS1111" s="4"/>
      <c r="AT1111" s="4"/>
      <c r="AU1111" s="24"/>
      <c r="AV1111" s="24"/>
      <c r="AW1111" s="24"/>
      <c r="AX1111" s="24"/>
      <c r="AY1111" s="24"/>
      <c r="AZ1111" s="24"/>
      <c r="BA1111" s="4"/>
    </row>
    <row r="1112" spans="2:53">
      <c r="B1112" s="11"/>
      <c r="C1112" s="11"/>
      <c r="D1112" s="70"/>
      <c r="E1112" s="11"/>
      <c r="F1112" s="11"/>
      <c r="G1112" s="11"/>
      <c r="H1112" s="11"/>
      <c r="I1112" s="11"/>
      <c r="J1112" s="11"/>
      <c r="M1112" s="11"/>
      <c r="N1112" s="11"/>
      <c r="O1112" s="11"/>
      <c r="P1112" s="11"/>
      <c r="Q1112" s="11"/>
      <c r="R1112" s="11"/>
      <c r="S1112" s="4"/>
      <c r="T1112" s="4"/>
      <c r="U1112" s="11"/>
      <c r="V1112" s="11"/>
      <c r="W1112" s="11"/>
      <c r="X1112" s="11"/>
      <c r="Y1112" s="11"/>
      <c r="Z1112" s="11"/>
      <c r="AA1112" s="4"/>
      <c r="AB1112" s="11"/>
      <c r="AC1112" s="11"/>
      <c r="AD1112" s="70"/>
      <c r="AE1112" s="24"/>
      <c r="AF1112" s="24"/>
      <c r="AG1112" s="24"/>
      <c r="AH1112" s="24"/>
      <c r="AI1112" s="24"/>
      <c r="AJ1112" s="24"/>
      <c r="AK1112" s="4"/>
      <c r="AL1112" s="4"/>
      <c r="AM1112" s="24"/>
      <c r="AN1112" s="24"/>
      <c r="AO1112" s="24"/>
      <c r="AP1112" s="24"/>
      <c r="AQ1112" s="24"/>
      <c r="AR1112" s="24"/>
      <c r="AS1112" s="4"/>
      <c r="AT1112" s="4"/>
      <c r="AU1112" s="24"/>
      <c r="AV1112" s="24"/>
      <c r="AW1112" s="24"/>
      <c r="AX1112" s="24"/>
      <c r="AY1112" s="24"/>
      <c r="AZ1112" s="24"/>
      <c r="BA1112" s="4"/>
    </row>
    <row r="1113" spans="2:53">
      <c r="B1113" s="11"/>
      <c r="C1113" s="11"/>
      <c r="D1113" s="70"/>
      <c r="E1113" s="11"/>
      <c r="F1113" s="11"/>
      <c r="G1113" s="11"/>
      <c r="H1113" s="11"/>
      <c r="I1113" s="11"/>
      <c r="J1113" s="11"/>
      <c r="M1113" s="11"/>
      <c r="N1113" s="11"/>
      <c r="O1113" s="11"/>
      <c r="P1113" s="11"/>
      <c r="Q1113" s="11"/>
      <c r="R1113" s="11"/>
      <c r="S1113" s="4"/>
      <c r="T1113" s="4"/>
      <c r="U1113" s="11"/>
      <c r="V1113" s="11"/>
      <c r="W1113" s="11"/>
      <c r="X1113" s="11"/>
      <c r="Y1113" s="11"/>
      <c r="Z1113" s="11"/>
      <c r="AA1113" s="4"/>
      <c r="AB1113" s="11"/>
      <c r="AC1113" s="11"/>
      <c r="AD1113" s="70"/>
      <c r="AE1113" s="24"/>
      <c r="AF1113" s="24"/>
      <c r="AG1113" s="24"/>
      <c r="AH1113" s="24"/>
      <c r="AI1113" s="24"/>
      <c r="AJ1113" s="24"/>
      <c r="AK1113" s="4"/>
      <c r="AL1113" s="4"/>
      <c r="AM1113" s="24"/>
      <c r="AN1113" s="24"/>
      <c r="AO1113" s="24"/>
      <c r="AP1113" s="24"/>
      <c r="AQ1113" s="24"/>
      <c r="AR1113" s="24"/>
      <c r="AS1113" s="4"/>
      <c r="AT1113" s="4"/>
      <c r="AU1113" s="24"/>
      <c r="AV1113" s="24"/>
      <c r="AW1113" s="24"/>
      <c r="AX1113" s="24"/>
      <c r="AY1113" s="24"/>
      <c r="AZ1113" s="24"/>
      <c r="BA1113" s="4"/>
    </row>
    <row r="1114" spans="2:53">
      <c r="B1114" s="11"/>
      <c r="C1114" s="11"/>
      <c r="D1114" s="70"/>
      <c r="E1114" s="11"/>
      <c r="F1114" s="11"/>
      <c r="G1114" s="11"/>
      <c r="H1114" s="11"/>
      <c r="I1114" s="11"/>
      <c r="J1114" s="11"/>
      <c r="M1114" s="11"/>
      <c r="N1114" s="11"/>
      <c r="O1114" s="11"/>
      <c r="P1114" s="11"/>
      <c r="Q1114" s="11"/>
      <c r="R1114" s="11"/>
      <c r="S1114" s="4"/>
      <c r="T1114" s="4"/>
      <c r="U1114" s="11"/>
      <c r="V1114" s="11"/>
      <c r="W1114" s="11"/>
      <c r="X1114" s="11"/>
      <c r="Y1114" s="11"/>
      <c r="Z1114" s="11"/>
      <c r="AA1114" s="4"/>
      <c r="AB1114" s="11"/>
      <c r="AC1114" s="11"/>
      <c r="AD1114" s="70"/>
      <c r="AE1114" s="24"/>
      <c r="AF1114" s="24"/>
      <c r="AG1114" s="24"/>
      <c r="AH1114" s="24"/>
      <c r="AI1114" s="24"/>
      <c r="AJ1114" s="24"/>
      <c r="AK1114" s="4"/>
      <c r="AL1114" s="4"/>
      <c r="AM1114" s="24"/>
      <c r="AN1114" s="24"/>
      <c r="AO1114" s="24"/>
      <c r="AP1114" s="24"/>
      <c r="AQ1114" s="24"/>
      <c r="AR1114" s="24"/>
      <c r="AS1114" s="4"/>
      <c r="AT1114" s="4"/>
      <c r="AU1114" s="24"/>
      <c r="AV1114" s="24"/>
      <c r="AW1114" s="24"/>
      <c r="AX1114" s="24"/>
      <c r="AY1114" s="24"/>
      <c r="AZ1114" s="24"/>
      <c r="BA1114" s="4"/>
    </row>
    <row r="1115" spans="2:53" ht="13" thickBot="1">
      <c r="B1115" s="94"/>
      <c r="C1115" s="94"/>
      <c r="D1115" s="86"/>
      <c r="E1115" s="94"/>
      <c r="F1115" s="94"/>
      <c r="G1115" s="94"/>
      <c r="H1115" s="94"/>
      <c r="I1115" s="94"/>
      <c r="J1115" s="94"/>
      <c r="M1115" s="94"/>
      <c r="N1115" s="11"/>
      <c r="O1115" s="11"/>
      <c r="P1115" s="11"/>
      <c r="Q1115" s="11"/>
      <c r="R1115" s="11"/>
      <c r="S1115" s="4"/>
      <c r="T1115" s="4"/>
      <c r="U1115" s="162"/>
      <c r="V1115" s="162"/>
      <c r="W1115" s="162"/>
      <c r="X1115" s="162"/>
      <c r="Y1115" s="162"/>
      <c r="Z1115" s="162"/>
      <c r="AA1115" s="4"/>
      <c r="AB1115" s="94"/>
      <c r="AC1115" s="94"/>
      <c r="AD1115" s="86"/>
      <c r="AE1115" s="105"/>
      <c r="AF1115" s="105"/>
      <c r="AG1115" s="105"/>
      <c r="AH1115" s="105"/>
      <c r="AI1115" s="105"/>
      <c r="AJ1115" s="105"/>
      <c r="AK1115" s="4"/>
      <c r="AL1115" s="4"/>
      <c r="AM1115" s="164"/>
      <c r="AN1115" s="105"/>
      <c r="AO1115" s="105"/>
      <c r="AP1115" s="105"/>
      <c r="AQ1115" s="105"/>
      <c r="AR1115" s="105"/>
      <c r="AS1115" s="4"/>
      <c r="AT1115" s="4"/>
      <c r="AU1115" s="164"/>
      <c r="AV1115" s="105"/>
      <c r="AW1115" s="105"/>
      <c r="AX1115" s="105"/>
      <c r="AY1115" s="105"/>
      <c r="AZ1115" s="105"/>
      <c r="BA1115" s="4"/>
    </row>
    <row r="1116" spans="2:53">
      <c r="B1116" s="11"/>
      <c r="C1116" s="11"/>
      <c r="D1116" s="70"/>
      <c r="E1116" s="11"/>
      <c r="F1116" s="11"/>
      <c r="G1116" s="11"/>
      <c r="H1116" s="11"/>
      <c r="I1116" s="11"/>
      <c r="J1116" s="11"/>
      <c r="M1116" s="11"/>
      <c r="N1116" s="11"/>
      <c r="O1116" s="11"/>
      <c r="P1116" s="11"/>
      <c r="Q1116" s="11"/>
      <c r="R1116" s="11"/>
      <c r="S1116" s="4"/>
      <c r="T1116" s="4"/>
      <c r="U1116" s="11"/>
      <c r="V1116" s="11"/>
      <c r="W1116" s="11"/>
      <c r="X1116" s="11"/>
      <c r="Y1116" s="11"/>
      <c r="Z1116" s="11"/>
      <c r="AA1116" s="4"/>
      <c r="AB1116" s="11"/>
      <c r="AC1116" s="11"/>
      <c r="AD1116" s="70"/>
      <c r="AE1116" s="24"/>
      <c r="AF1116" s="24"/>
      <c r="AG1116" s="24"/>
      <c r="AH1116" s="24"/>
      <c r="AI1116" s="24"/>
      <c r="AJ1116" s="24"/>
      <c r="AK1116" s="4"/>
      <c r="AL1116" s="4"/>
      <c r="AM1116" s="24"/>
      <c r="AN1116" s="24"/>
      <c r="AO1116" s="24"/>
      <c r="AP1116" s="24"/>
      <c r="AQ1116" s="24"/>
      <c r="AR1116" s="24"/>
      <c r="AS1116" s="4"/>
      <c r="AT1116" s="4"/>
      <c r="AU1116" s="24"/>
      <c r="AV1116" s="24"/>
      <c r="AW1116" s="24"/>
      <c r="AX1116" s="24"/>
      <c r="AY1116" s="24"/>
      <c r="AZ1116" s="24"/>
      <c r="BA1116" s="4"/>
    </row>
    <row r="1117" spans="2:53">
      <c r="B1117" s="11"/>
      <c r="C1117" s="11"/>
      <c r="D1117" s="70"/>
      <c r="E1117" s="11"/>
      <c r="F1117" s="11"/>
      <c r="G1117" s="11"/>
      <c r="H1117" s="11"/>
      <c r="I1117" s="11"/>
      <c r="J1117" s="11"/>
      <c r="M1117" s="11"/>
      <c r="N1117" s="11"/>
      <c r="O1117" s="11"/>
      <c r="P1117" s="11"/>
      <c r="Q1117" s="11"/>
      <c r="R1117" s="11"/>
      <c r="S1117" s="4"/>
      <c r="T1117" s="4"/>
      <c r="U1117" s="11"/>
      <c r="V1117" s="11"/>
      <c r="W1117" s="11"/>
      <c r="X1117" s="11"/>
      <c r="Y1117" s="11"/>
      <c r="Z1117" s="11"/>
      <c r="AA1117" s="4"/>
      <c r="AB1117" s="11"/>
      <c r="AC1117" s="11"/>
      <c r="AD1117" s="70"/>
      <c r="AE1117" s="24"/>
      <c r="AF1117" s="24"/>
      <c r="AG1117" s="24"/>
      <c r="AH1117" s="24"/>
      <c r="AI1117" s="24"/>
      <c r="AJ1117" s="24"/>
      <c r="AK1117" s="4"/>
      <c r="AL1117" s="4"/>
      <c r="AM1117" s="24"/>
      <c r="AN1117" s="24"/>
      <c r="AO1117" s="24"/>
      <c r="AP1117" s="24"/>
      <c r="AQ1117" s="24"/>
      <c r="AR1117" s="24"/>
      <c r="AS1117" s="4"/>
      <c r="AT1117" s="4"/>
      <c r="AU1117" s="24"/>
      <c r="AV1117" s="24"/>
      <c r="AW1117" s="24"/>
      <c r="AX1117" s="24"/>
      <c r="AY1117" s="24"/>
      <c r="AZ1117" s="24"/>
      <c r="BA1117" s="4"/>
    </row>
    <row r="1118" spans="2:53">
      <c r="B1118" s="11"/>
      <c r="C1118" s="11"/>
      <c r="D1118" s="70"/>
      <c r="E1118" s="11"/>
      <c r="F1118" s="11"/>
      <c r="G1118" s="11"/>
      <c r="H1118" s="11"/>
      <c r="I1118" s="11"/>
      <c r="J1118" s="11"/>
      <c r="M1118" s="11"/>
      <c r="N1118" s="11"/>
      <c r="O1118" s="11"/>
      <c r="P1118" s="11"/>
      <c r="Q1118" s="11"/>
      <c r="R1118" s="11"/>
      <c r="S1118" s="4"/>
      <c r="T1118" s="4"/>
      <c r="U1118" s="11"/>
      <c r="V1118" s="11"/>
      <c r="W1118" s="11"/>
      <c r="X1118" s="11"/>
      <c r="Y1118" s="11"/>
      <c r="Z1118" s="11"/>
      <c r="AA1118" s="4"/>
      <c r="AB1118" s="11"/>
      <c r="AC1118" s="11"/>
      <c r="AD1118" s="70"/>
      <c r="AE1118" s="24"/>
      <c r="AF1118" s="24"/>
      <c r="AG1118" s="24"/>
      <c r="AH1118" s="24"/>
      <c r="AI1118" s="24"/>
      <c r="AJ1118" s="24"/>
      <c r="AK1118" s="4"/>
      <c r="AL1118" s="4"/>
      <c r="AM1118" s="24"/>
      <c r="AN1118" s="24"/>
      <c r="AO1118" s="24"/>
      <c r="AP1118" s="24"/>
      <c r="AQ1118" s="24"/>
      <c r="AR1118" s="24"/>
      <c r="AS1118" s="4"/>
      <c r="AT1118" s="4"/>
      <c r="AU1118" s="24"/>
      <c r="AV1118" s="24"/>
      <c r="AW1118" s="24"/>
      <c r="AX1118" s="24"/>
      <c r="AY1118" s="24"/>
      <c r="AZ1118" s="24"/>
      <c r="BA1118" s="4"/>
    </row>
    <row r="1119" spans="2:53">
      <c r="B1119" s="11"/>
      <c r="C1119" s="11"/>
      <c r="D1119" s="70"/>
      <c r="E1119" s="11"/>
      <c r="F1119" s="11"/>
      <c r="G1119" s="11"/>
      <c r="H1119" s="11"/>
      <c r="I1119" s="11"/>
      <c r="J1119" s="11"/>
      <c r="M1119" s="11"/>
      <c r="N1119" s="11"/>
      <c r="O1119" s="11"/>
      <c r="P1119" s="11"/>
      <c r="Q1119" s="11"/>
      <c r="R1119" s="11"/>
      <c r="S1119" s="4"/>
      <c r="T1119" s="4"/>
      <c r="U1119" s="11"/>
      <c r="V1119" s="11"/>
      <c r="W1119" s="11"/>
      <c r="X1119" s="11"/>
      <c r="Y1119" s="11"/>
      <c r="Z1119" s="11"/>
      <c r="AA1119" s="4"/>
      <c r="AB1119" s="11"/>
      <c r="AC1119" s="11"/>
      <c r="AD1119" s="70"/>
      <c r="AE1119" s="24"/>
      <c r="AF1119" s="24"/>
      <c r="AG1119" s="24"/>
      <c r="AH1119" s="24"/>
      <c r="AI1119" s="24"/>
      <c r="AJ1119" s="24"/>
      <c r="AK1119" s="4"/>
      <c r="AL1119" s="4"/>
      <c r="AM1119" s="24"/>
      <c r="AN1119" s="24"/>
      <c r="AO1119" s="24"/>
      <c r="AP1119" s="24"/>
      <c r="AQ1119" s="24"/>
      <c r="AR1119" s="24"/>
      <c r="AS1119" s="4"/>
      <c r="AT1119" s="4"/>
      <c r="AU1119" s="24"/>
      <c r="AV1119" s="24"/>
      <c r="AW1119" s="24"/>
      <c r="AX1119" s="24"/>
      <c r="AY1119" s="24"/>
      <c r="AZ1119" s="24"/>
      <c r="BA1119" s="4"/>
    </row>
    <row r="1120" spans="2:53">
      <c r="B1120" s="11"/>
      <c r="C1120" s="11"/>
      <c r="D1120" s="70"/>
      <c r="E1120" s="11"/>
      <c r="F1120" s="11"/>
      <c r="G1120" s="11"/>
      <c r="H1120" s="11"/>
      <c r="I1120" s="11"/>
      <c r="J1120" s="11"/>
      <c r="M1120" s="11"/>
      <c r="N1120" s="11"/>
      <c r="O1120" s="11"/>
      <c r="P1120" s="11"/>
      <c r="Q1120" s="11"/>
      <c r="R1120" s="11"/>
      <c r="S1120" s="4"/>
      <c r="T1120" s="4"/>
      <c r="U1120" s="11"/>
      <c r="V1120" s="11"/>
      <c r="W1120" s="11"/>
      <c r="X1120" s="11"/>
      <c r="Y1120" s="11"/>
      <c r="Z1120" s="11"/>
      <c r="AA1120" s="4"/>
      <c r="AB1120" s="11"/>
      <c r="AC1120" s="11"/>
      <c r="AD1120" s="70"/>
      <c r="AE1120" s="24"/>
      <c r="AF1120" s="24"/>
      <c r="AG1120" s="24"/>
      <c r="AH1120" s="24"/>
      <c r="AI1120" s="24"/>
      <c r="AJ1120" s="24"/>
      <c r="AK1120" s="4"/>
      <c r="AL1120" s="4"/>
      <c r="AM1120" s="24"/>
      <c r="AN1120" s="24"/>
      <c r="AO1120" s="24"/>
      <c r="AP1120" s="24"/>
      <c r="AQ1120" s="24"/>
      <c r="AR1120" s="24"/>
      <c r="AS1120" s="4"/>
      <c r="AT1120" s="4"/>
      <c r="AU1120" s="24"/>
      <c r="AV1120" s="24"/>
      <c r="AW1120" s="24"/>
      <c r="AX1120" s="24"/>
      <c r="AY1120" s="24"/>
      <c r="AZ1120" s="24"/>
      <c r="BA1120" s="4"/>
    </row>
    <row r="1121" spans="2:53">
      <c r="B1121" s="11"/>
      <c r="C1121" s="11"/>
      <c r="D1121" s="70"/>
      <c r="E1121" s="11"/>
      <c r="F1121" s="11"/>
      <c r="G1121" s="11"/>
      <c r="H1121" s="11"/>
      <c r="I1121" s="11"/>
      <c r="J1121" s="11"/>
      <c r="M1121" s="11"/>
      <c r="N1121" s="11"/>
      <c r="O1121" s="11"/>
      <c r="P1121" s="11"/>
      <c r="Q1121" s="11"/>
      <c r="R1121" s="11"/>
      <c r="S1121" s="4"/>
      <c r="T1121" s="4"/>
      <c r="U1121" s="11"/>
      <c r="V1121" s="11"/>
      <c r="W1121" s="11"/>
      <c r="X1121" s="11"/>
      <c r="Y1121" s="11"/>
      <c r="Z1121" s="11"/>
      <c r="AA1121" s="4"/>
      <c r="AB1121" s="11"/>
      <c r="AC1121" s="11"/>
      <c r="AD1121" s="70"/>
      <c r="AE1121" s="24"/>
      <c r="AF1121" s="24"/>
      <c r="AG1121" s="24"/>
      <c r="AH1121" s="24"/>
      <c r="AI1121" s="24"/>
      <c r="AJ1121" s="24"/>
      <c r="AK1121" s="4"/>
      <c r="AL1121" s="4"/>
      <c r="AM1121" s="24"/>
      <c r="AN1121" s="24"/>
      <c r="AO1121" s="24"/>
      <c r="AP1121" s="24"/>
      <c r="AQ1121" s="24"/>
      <c r="AR1121" s="24"/>
      <c r="AS1121" s="4"/>
      <c r="AT1121" s="4"/>
      <c r="AU1121" s="24"/>
      <c r="AV1121" s="24"/>
      <c r="AW1121" s="24"/>
      <c r="AX1121" s="24"/>
      <c r="AY1121" s="24"/>
      <c r="AZ1121" s="24"/>
      <c r="BA1121" s="4"/>
    </row>
    <row r="1122" spans="2:53">
      <c r="B1122" s="11"/>
      <c r="C1122" s="11"/>
      <c r="D1122" s="70"/>
      <c r="E1122" s="11"/>
      <c r="F1122" s="11"/>
      <c r="G1122" s="11"/>
      <c r="H1122" s="11"/>
      <c r="I1122" s="11"/>
      <c r="J1122" s="11"/>
      <c r="M1122" s="11"/>
      <c r="N1122" s="11"/>
      <c r="O1122" s="11"/>
      <c r="P1122" s="11"/>
      <c r="Q1122" s="11"/>
      <c r="R1122" s="11"/>
      <c r="S1122" s="4"/>
      <c r="T1122" s="4"/>
      <c r="U1122" s="11"/>
      <c r="V1122" s="11"/>
      <c r="W1122" s="11"/>
      <c r="X1122" s="11"/>
      <c r="Y1122" s="11"/>
      <c r="Z1122" s="11"/>
      <c r="AA1122" s="4"/>
      <c r="AB1122" s="11"/>
      <c r="AC1122" s="11"/>
      <c r="AD1122" s="70"/>
      <c r="AE1122" s="24"/>
      <c r="AF1122" s="24"/>
      <c r="AG1122" s="24"/>
      <c r="AH1122" s="24"/>
      <c r="AI1122" s="24"/>
      <c r="AJ1122" s="24"/>
      <c r="AK1122" s="4"/>
      <c r="AL1122" s="4"/>
      <c r="AM1122" s="24"/>
      <c r="AN1122" s="24"/>
      <c r="AO1122" s="24"/>
      <c r="AP1122" s="24"/>
      <c r="AQ1122" s="24"/>
      <c r="AR1122" s="24"/>
      <c r="AS1122" s="4"/>
      <c r="AT1122" s="4"/>
      <c r="AU1122" s="24"/>
      <c r="AV1122" s="24"/>
      <c r="AW1122" s="24"/>
      <c r="AX1122" s="24"/>
      <c r="AY1122" s="24"/>
      <c r="AZ1122" s="24"/>
      <c r="BA1122" s="4"/>
    </row>
    <row r="1123" spans="2:53">
      <c r="B1123" s="11"/>
      <c r="C1123" s="11"/>
      <c r="D1123" s="70"/>
      <c r="E1123" s="11"/>
      <c r="F1123" s="11"/>
      <c r="G1123" s="11"/>
      <c r="H1123" s="11"/>
      <c r="I1123" s="11"/>
      <c r="J1123" s="11"/>
      <c r="M1123" s="11"/>
      <c r="N1123" s="11"/>
      <c r="O1123" s="11"/>
      <c r="P1123" s="11"/>
      <c r="Q1123" s="11"/>
      <c r="R1123" s="11"/>
      <c r="S1123" s="4"/>
      <c r="T1123" s="4"/>
      <c r="U1123" s="11"/>
      <c r="V1123" s="11"/>
      <c r="W1123" s="11"/>
      <c r="X1123" s="11"/>
      <c r="Y1123" s="11"/>
      <c r="Z1123" s="11"/>
      <c r="AA1123" s="4"/>
      <c r="AB1123" s="11"/>
      <c r="AC1123" s="11"/>
      <c r="AD1123" s="70"/>
      <c r="AE1123" s="24"/>
      <c r="AF1123" s="24"/>
      <c r="AG1123" s="24"/>
      <c r="AH1123" s="24"/>
      <c r="AI1123" s="24"/>
      <c r="AJ1123" s="24"/>
      <c r="AK1123" s="4"/>
      <c r="AL1123" s="4"/>
      <c r="AM1123" s="24"/>
      <c r="AN1123" s="24"/>
      <c r="AO1123" s="24"/>
      <c r="AP1123" s="24"/>
      <c r="AQ1123" s="24"/>
      <c r="AR1123" s="24"/>
      <c r="AS1123" s="4"/>
      <c r="AT1123" s="4"/>
      <c r="AU1123" s="24"/>
      <c r="AV1123" s="24"/>
      <c r="AW1123" s="24"/>
      <c r="AX1123" s="24"/>
      <c r="AY1123" s="24"/>
      <c r="AZ1123" s="24"/>
      <c r="BA1123" s="4"/>
    </row>
    <row r="1124" spans="2:53">
      <c r="B1124" s="11"/>
      <c r="C1124" s="11"/>
      <c r="D1124" s="70"/>
      <c r="E1124" s="11"/>
      <c r="F1124" s="11"/>
      <c r="G1124" s="11"/>
      <c r="H1124" s="11"/>
      <c r="I1124" s="11"/>
      <c r="J1124" s="11"/>
      <c r="M1124" s="11"/>
      <c r="N1124" s="11"/>
      <c r="O1124" s="11"/>
      <c r="P1124" s="11"/>
      <c r="Q1124" s="11"/>
      <c r="R1124" s="11"/>
      <c r="S1124" s="4"/>
      <c r="T1124" s="4"/>
      <c r="U1124" s="11"/>
      <c r="V1124" s="11"/>
      <c r="W1124" s="11"/>
      <c r="X1124" s="11"/>
      <c r="Y1124" s="11"/>
      <c r="Z1124" s="11"/>
      <c r="AA1124" s="4"/>
      <c r="AB1124" s="11"/>
      <c r="AC1124" s="11"/>
      <c r="AD1124" s="70"/>
      <c r="AE1124" s="24"/>
      <c r="AF1124" s="24"/>
      <c r="AG1124" s="24"/>
      <c r="AH1124" s="24"/>
      <c r="AI1124" s="24"/>
      <c r="AJ1124" s="24"/>
      <c r="AK1124" s="4"/>
      <c r="AL1124" s="4"/>
      <c r="AM1124" s="24"/>
      <c r="AN1124" s="24"/>
      <c r="AO1124" s="24"/>
      <c r="AP1124" s="24"/>
      <c r="AQ1124" s="24"/>
      <c r="AR1124" s="24"/>
      <c r="AS1124" s="4"/>
      <c r="AT1124" s="4"/>
      <c r="AU1124" s="24"/>
      <c r="AV1124" s="24"/>
      <c r="AW1124" s="24"/>
      <c r="AX1124" s="24"/>
      <c r="AY1124" s="24"/>
      <c r="AZ1124" s="24"/>
      <c r="BA1124" s="4"/>
    </row>
    <row r="1125" spans="2:53" ht="13" thickBot="1">
      <c r="B1125" s="94"/>
      <c r="C1125" s="94"/>
      <c r="D1125" s="86"/>
      <c r="E1125" s="94"/>
      <c r="F1125" s="94"/>
      <c r="G1125" s="94"/>
      <c r="H1125" s="94"/>
      <c r="I1125" s="94"/>
      <c r="J1125" s="94"/>
      <c r="M1125" s="94"/>
      <c r="N1125" s="11"/>
      <c r="O1125" s="11"/>
      <c r="P1125" s="11"/>
      <c r="Q1125" s="11"/>
      <c r="R1125" s="11"/>
      <c r="S1125" s="4"/>
      <c r="T1125" s="4"/>
      <c r="U1125" s="162"/>
      <c r="V1125" s="162"/>
      <c r="W1125" s="162"/>
      <c r="X1125" s="162"/>
      <c r="Y1125" s="162"/>
      <c r="Z1125" s="162"/>
      <c r="AA1125" s="4"/>
      <c r="AB1125" s="94"/>
      <c r="AC1125" s="94"/>
      <c r="AD1125" s="86"/>
      <c r="AE1125" s="105"/>
      <c r="AF1125" s="105"/>
      <c r="AG1125" s="105"/>
      <c r="AH1125" s="105"/>
      <c r="AI1125" s="105"/>
      <c r="AJ1125" s="105"/>
      <c r="AK1125" s="4"/>
      <c r="AL1125" s="4"/>
      <c r="AM1125" s="164"/>
      <c r="AN1125" s="105"/>
      <c r="AO1125" s="105"/>
      <c r="AP1125" s="105"/>
      <c r="AQ1125" s="105"/>
      <c r="AR1125" s="105"/>
      <c r="AS1125" s="4"/>
      <c r="AT1125" s="4"/>
      <c r="AU1125" s="164"/>
      <c r="AV1125" s="105"/>
      <c r="AW1125" s="105"/>
      <c r="AX1125" s="105"/>
      <c r="AY1125" s="105"/>
      <c r="AZ1125" s="105"/>
      <c r="BA1125" s="4"/>
    </row>
    <row r="1126" spans="2:53">
      <c r="B1126" s="11"/>
      <c r="C1126" s="11"/>
      <c r="D1126" s="70"/>
      <c r="E1126" s="11"/>
      <c r="F1126" s="11"/>
      <c r="G1126" s="11"/>
      <c r="H1126" s="11"/>
      <c r="I1126" s="11"/>
      <c r="J1126" s="11"/>
      <c r="M1126" s="11"/>
      <c r="N1126" s="11"/>
      <c r="O1126" s="11"/>
      <c r="P1126" s="11"/>
      <c r="Q1126" s="11"/>
      <c r="R1126" s="11"/>
      <c r="S1126" s="4"/>
      <c r="T1126" s="4"/>
      <c r="U1126" s="11"/>
      <c r="V1126" s="11"/>
      <c r="W1126" s="11"/>
      <c r="X1126" s="11"/>
      <c r="Y1126" s="11"/>
      <c r="Z1126" s="11"/>
      <c r="AA1126" s="4"/>
      <c r="AB1126" s="11"/>
      <c r="AC1126" s="11"/>
      <c r="AD1126" s="70"/>
      <c r="AE1126" s="24"/>
      <c r="AF1126" s="24"/>
      <c r="AG1126" s="24"/>
      <c r="AH1126" s="24"/>
      <c r="AI1126" s="24"/>
      <c r="AJ1126" s="24"/>
      <c r="AK1126" s="4"/>
      <c r="AL1126" s="4"/>
      <c r="AM1126" s="24"/>
      <c r="AN1126" s="24"/>
      <c r="AO1126" s="24"/>
      <c r="AP1126" s="24"/>
      <c r="AQ1126" s="24"/>
      <c r="AR1126" s="24"/>
      <c r="AS1126" s="4"/>
      <c r="AT1126" s="4"/>
      <c r="AU1126" s="24"/>
      <c r="AV1126" s="24"/>
      <c r="AW1126" s="24"/>
      <c r="AX1126" s="24"/>
      <c r="AY1126" s="24"/>
      <c r="AZ1126" s="24"/>
      <c r="BA1126" s="4"/>
    </row>
    <row r="1127" spans="2:53">
      <c r="B1127" s="11"/>
      <c r="C1127" s="11"/>
      <c r="D1127" s="70"/>
      <c r="E1127" s="11"/>
      <c r="F1127" s="11"/>
      <c r="G1127" s="11"/>
      <c r="H1127" s="11"/>
      <c r="I1127" s="11"/>
      <c r="J1127" s="11"/>
      <c r="M1127" s="11"/>
      <c r="N1127" s="11"/>
      <c r="O1127" s="11"/>
      <c r="P1127" s="11"/>
      <c r="Q1127" s="11"/>
      <c r="R1127" s="11"/>
      <c r="S1127" s="4"/>
      <c r="T1127" s="4"/>
      <c r="U1127" s="11"/>
      <c r="V1127" s="11"/>
      <c r="W1127" s="11"/>
      <c r="X1127" s="11"/>
      <c r="Y1127" s="11"/>
      <c r="Z1127" s="11"/>
      <c r="AA1127" s="4"/>
      <c r="AB1127" s="11"/>
      <c r="AC1127" s="11"/>
      <c r="AD1127" s="70"/>
      <c r="AE1127" s="24"/>
      <c r="AF1127" s="24"/>
      <c r="AG1127" s="24"/>
      <c r="AH1127" s="24"/>
      <c r="AI1127" s="24"/>
      <c r="AJ1127" s="24"/>
      <c r="AK1127" s="4"/>
      <c r="AL1127" s="4"/>
      <c r="AM1127" s="24"/>
      <c r="AN1127" s="24"/>
      <c r="AO1127" s="24"/>
      <c r="AP1127" s="24"/>
      <c r="AQ1127" s="24"/>
      <c r="AR1127" s="24"/>
      <c r="AS1127" s="4"/>
      <c r="AT1127" s="4"/>
      <c r="AU1127" s="24"/>
      <c r="AV1127" s="24"/>
      <c r="AW1127" s="24"/>
      <c r="AX1127" s="24"/>
      <c r="AY1127" s="24"/>
      <c r="AZ1127" s="24"/>
      <c r="BA1127" s="4"/>
    </row>
    <row r="1128" spans="2:53">
      <c r="B1128" s="11"/>
      <c r="C1128" s="11"/>
      <c r="D1128" s="70"/>
      <c r="E1128" s="11"/>
      <c r="F1128" s="11"/>
      <c r="G1128" s="11"/>
      <c r="H1128" s="11"/>
      <c r="I1128" s="11"/>
      <c r="J1128" s="11"/>
      <c r="M1128" s="11"/>
      <c r="N1128" s="11"/>
      <c r="O1128" s="11"/>
      <c r="P1128" s="11"/>
      <c r="Q1128" s="11"/>
      <c r="R1128" s="11"/>
      <c r="S1128" s="4"/>
      <c r="T1128" s="4"/>
      <c r="U1128" s="11"/>
      <c r="V1128" s="11"/>
      <c r="W1128" s="11"/>
      <c r="X1128" s="11"/>
      <c r="Y1128" s="11"/>
      <c r="Z1128" s="11"/>
      <c r="AA1128" s="4"/>
      <c r="AB1128" s="11"/>
      <c r="AC1128" s="11"/>
      <c r="AD1128" s="70"/>
      <c r="AE1128" s="24"/>
      <c r="AF1128" s="24"/>
      <c r="AG1128" s="24"/>
      <c r="AH1128" s="24"/>
      <c r="AI1128" s="24"/>
      <c r="AJ1128" s="24"/>
      <c r="AK1128" s="4"/>
      <c r="AL1128" s="4"/>
      <c r="AM1128" s="24"/>
      <c r="AN1128" s="24"/>
      <c r="AO1128" s="24"/>
      <c r="AP1128" s="24"/>
      <c r="AQ1128" s="24"/>
      <c r="AR1128" s="24"/>
      <c r="AS1128" s="4"/>
      <c r="AT1128" s="4"/>
      <c r="AU1128" s="24"/>
      <c r="AV1128" s="24"/>
      <c r="AW1128" s="24"/>
      <c r="AX1128" s="24"/>
      <c r="AY1128" s="24"/>
      <c r="AZ1128" s="24"/>
      <c r="BA1128" s="4"/>
    </row>
    <row r="1129" spans="2:53">
      <c r="B1129" s="11"/>
      <c r="C1129" s="11"/>
      <c r="D1129" s="70"/>
      <c r="E1129" s="11"/>
      <c r="F1129" s="11"/>
      <c r="G1129" s="11"/>
      <c r="H1129" s="11"/>
      <c r="I1129" s="11"/>
      <c r="J1129" s="11"/>
      <c r="M1129" s="11"/>
      <c r="N1129" s="11"/>
      <c r="O1129" s="11"/>
      <c r="P1129" s="11"/>
      <c r="Q1129" s="11"/>
      <c r="R1129" s="11"/>
      <c r="S1129" s="4"/>
      <c r="T1129" s="4"/>
      <c r="U1129" s="11"/>
      <c r="V1129" s="11"/>
      <c r="W1129" s="11"/>
      <c r="X1129" s="11"/>
      <c r="Y1129" s="11"/>
      <c r="Z1129" s="11"/>
      <c r="AA1129" s="4"/>
      <c r="AB1129" s="11"/>
      <c r="AC1129" s="11"/>
      <c r="AD1129" s="70"/>
      <c r="AE1129" s="24"/>
      <c r="AF1129" s="24"/>
      <c r="AG1129" s="24"/>
      <c r="AH1129" s="24"/>
      <c r="AI1129" s="24"/>
      <c r="AJ1129" s="24"/>
      <c r="AK1129" s="4"/>
      <c r="AL1129" s="4"/>
      <c r="AM1129" s="24"/>
      <c r="AN1129" s="24"/>
      <c r="AO1129" s="24"/>
      <c r="AP1129" s="24"/>
      <c r="AQ1129" s="24"/>
      <c r="AR1129" s="24"/>
      <c r="AS1129" s="4"/>
      <c r="AT1129" s="4"/>
      <c r="AU1129" s="24"/>
      <c r="AV1129" s="24"/>
      <c r="AW1129" s="24"/>
      <c r="AX1129" s="24"/>
      <c r="AY1129" s="24"/>
      <c r="AZ1129" s="24"/>
      <c r="BA1129" s="4"/>
    </row>
    <row r="1130" spans="2:53">
      <c r="B1130" s="11"/>
      <c r="C1130" s="11"/>
      <c r="D1130" s="70"/>
      <c r="E1130" s="11"/>
      <c r="F1130" s="11"/>
      <c r="G1130" s="11"/>
      <c r="H1130" s="11"/>
      <c r="I1130" s="11"/>
      <c r="J1130" s="11"/>
      <c r="M1130" s="11"/>
      <c r="N1130" s="11"/>
      <c r="O1130" s="11"/>
      <c r="P1130" s="11"/>
      <c r="Q1130" s="11"/>
      <c r="R1130" s="11"/>
      <c r="S1130" s="4"/>
      <c r="T1130" s="4"/>
      <c r="U1130" s="11"/>
      <c r="V1130" s="11"/>
      <c r="W1130" s="11"/>
      <c r="X1130" s="11"/>
      <c r="Y1130" s="11"/>
      <c r="Z1130" s="11"/>
      <c r="AA1130" s="4"/>
      <c r="AB1130" s="11"/>
      <c r="AC1130" s="11"/>
      <c r="AD1130" s="70"/>
      <c r="AE1130" s="24"/>
      <c r="AF1130" s="24"/>
      <c r="AG1130" s="24"/>
      <c r="AH1130" s="24"/>
      <c r="AI1130" s="24"/>
      <c r="AJ1130" s="24"/>
      <c r="AK1130" s="4"/>
      <c r="AL1130" s="4"/>
      <c r="AM1130" s="24"/>
      <c r="AN1130" s="24"/>
      <c r="AO1130" s="24"/>
      <c r="AP1130" s="24"/>
      <c r="AQ1130" s="24"/>
      <c r="AR1130" s="24"/>
      <c r="AS1130" s="4"/>
      <c r="AT1130" s="4"/>
      <c r="AU1130" s="24"/>
      <c r="AV1130" s="24"/>
      <c r="AW1130" s="24"/>
      <c r="AX1130" s="24"/>
      <c r="AY1130" s="24"/>
      <c r="AZ1130" s="24"/>
      <c r="BA1130" s="4"/>
    </row>
    <row r="1131" spans="2:53">
      <c r="B1131" s="11"/>
      <c r="C1131" s="11"/>
      <c r="D1131" s="70"/>
      <c r="E1131" s="11"/>
      <c r="F1131" s="11"/>
      <c r="G1131" s="11"/>
      <c r="H1131" s="11"/>
      <c r="I1131" s="11"/>
      <c r="J1131" s="11"/>
      <c r="M1131" s="11"/>
      <c r="N1131" s="11"/>
      <c r="O1131" s="11"/>
      <c r="P1131" s="11"/>
      <c r="Q1131" s="11"/>
      <c r="R1131" s="11"/>
      <c r="S1131" s="4"/>
      <c r="T1131" s="4"/>
      <c r="U1131" s="11"/>
      <c r="V1131" s="11"/>
      <c r="W1131" s="11"/>
      <c r="X1131" s="11"/>
      <c r="Y1131" s="11"/>
      <c r="Z1131" s="11"/>
      <c r="AA1131" s="4"/>
      <c r="AB1131" s="11"/>
      <c r="AC1131" s="11"/>
      <c r="AD1131" s="70"/>
      <c r="AE1131" s="24"/>
      <c r="AF1131" s="24"/>
      <c r="AG1131" s="24"/>
      <c r="AH1131" s="24"/>
      <c r="AI1131" s="24"/>
      <c r="AJ1131" s="24"/>
      <c r="AK1131" s="4"/>
      <c r="AL1131" s="4"/>
      <c r="AM1131" s="24"/>
      <c r="AN1131" s="24"/>
      <c r="AO1131" s="24"/>
      <c r="AP1131" s="24"/>
      <c r="AQ1131" s="24"/>
      <c r="AR1131" s="24"/>
      <c r="AS1131" s="4"/>
      <c r="AT1131" s="4"/>
      <c r="AU1131" s="24"/>
      <c r="AV1131" s="24"/>
      <c r="AW1131" s="24"/>
      <c r="AX1131" s="24"/>
      <c r="AY1131" s="24"/>
      <c r="AZ1131" s="24"/>
      <c r="BA1131" s="4"/>
    </row>
    <row r="1132" spans="2:53">
      <c r="B1132" s="11"/>
      <c r="C1132" s="11"/>
      <c r="D1132" s="70"/>
      <c r="E1132" s="11"/>
      <c r="F1132" s="11"/>
      <c r="G1132" s="11"/>
      <c r="H1132" s="11"/>
      <c r="I1132" s="11"/>
      <c r="J1132" s="11"/>
      <c r="M1132" s="11"/>
      <c r="N1132" s="11"/>
      <c r="O1132" s="11"/>
      <c r="P1132" s="11"/>
      <c r="Q1132" s="11"/>
      <c r="R1132" s="11"/>
      <c r="S1132" s="4"/>
      <c r="T1132" s="4"/>
      <c r="U1132" s="11"/>
      <c r="V1132" s="11"/>
      <c r="W1132" s="11"/>
      <c r="X1132" s="11"/>
      <c r="Y1132" s="11"/>
      <c r="Z1132" s="11"/>
      <c r="AA1132" s="4"/>
      <c r="AB1132" s="11"/>
      <c r="AC1132" s="11"/>
      <c r="AD1132" s="70"/>
      <c r="AE1132" s="24"/>
      <c r="AF1132" s="24"/>
      <c r="AG1132" s="24"/>
      <c r="AH1132" s="24"/>
      <c r="AI1132" s="24"/>
      <c r="AJ1132" s="24"/>
      <c r="AK1132" s="4"/>
      <c r="AL1132" s="4"/>
      <c r="AM1132" s="24"/>
      <c r="AN1132" s="24"/>
      <c r="AO1132" s="24"/>
      <c r="AP1132" s="24"/>
      <c r="AQ1132" s="24"/>
      <c r="AR1132" s="24"/>
      <c r="AS1132" s="4"/>
      <c r="AT1132" s="4"/>
      <c r="AU1132" s="24"/>
      <c r="AV1132" s="24"/>
      <c r="AW1132" s="24"/>
      <c r="AX1132" s="24"/>
      <c r="AY1132" s="24"/>
      <c r="AZ1132" s="24"/>
      <c r="BA1132" s="4"/>
    </row>
    <row r="1133" spans="2:53">
      <c r="B1133" s="11"/>
      <c r="C1133" s="11"/>
      <c r="D1133" s="70"/>
      <c r="E1133" s="11"/>
      <c r="F1133" s="11"/>
      <c r="G1133" s="11"/>
      <c r="H1133" s="11"/>
      <c r="I1133" s="11"/>
      <c r="J1133" s="11"/>
      <c r="M1133" s="11"/>
      <c r="N1133" s="11"/>
      <c r="O1133" s="11"/>
      <c r="P1133" s="11"/>
      <c r="Q1133" s="11"/>
      <c r="R1133" s="11"/>
      <c r="S1133" s="4"/>
      <c r="T1133" s="4"/>
      <c r="U1133" s="11"/>
      <c r="V1133" s="11"/>
      <c r="W1133" s="11"/>
      <c r="X1133" s="11"/>
      <c r="Y1133" s="11"/>
      <c r="Z1133" s="11"/>
      <c r="AA1133" s="4"/>
      <c r="AB1133" s="11"/>
      <c r="AC1133" s="11"/>
      <c r="AD1133" s="70"/>
      <c r="AE1133" s="24"/>
      <c r="AF1133" s="24"/>
      <c r="AG1133" s="24"/>
      <c r="AH1133" s="24"/>
      <c r="AI1133" s="24"/>
      <c r="AJ1133" s="24"/>
      <c r="AK1133" s="4"/>
      <c r="AL1133" s="4"/>
      <c r="AM1133" s="24"/>
      <c r="AN1133" s="24"/>
      <c r="AO1133" s="24"/>
      <c r="AP1133" s="24"/>
      <c r="AQ1133" s="24"/>
      <c r="AR1133" s="24"/>
      <c r="AS1133" s="4"/>
      <c r="AT1133" s="4"/>
      <c r="AU1133" s="24"/>
      <c r="AV1133" s="24"/>
      <c r="AW1133" s="24"/>
      <c r="AX1133" s="24"/>
      <c r="AY1133" s="24"/>
      <c r="AZ1133" s="24"/>
      <c r="BA1133" s="4"/>
    </row>
    <row r="1134" spans="2:53">
      <c r="B1134" s="11"/>
      <c r="C1134" s="11"/>
      <c r="D1134" s="70"/>
      <c r="E1134" s="11"/>
      <c r="F1134" s="11"/>
      <c r="G1134" s="11"/>
      <c r="H1134" s="11"/>
      <c r="I1134" s="11"/>
      <c r="J1134" s="11"/>
      <c r="M1134" s="11"/>
      <c r="N1134" s="11"/>
      <c r="O1134" s="11"/>
      <c r="P1134" s="11"/>
      <c r="Q1134" s="11"/>
      <c r="R1134" s="11"/>
      <c r="S1134" s="4"/>
      <c r="T1134" s="4"/>
      <c r="U1134" s="11"/>
      <c r="V1134" s="11"/>
      <c r="W1134" s="11"/>
      <c r="X1134" s="11"/>
      <c r="Y1134" s="11"/>
      <c r="Z1134" s="11"/>
      <c r="AA1134" s="4"/>
      <c r="AB1134" s="11"/>
      <c r="AC1134" s="11"/>
      <c r="AD1134" s="70"/>
      <c r="AE1134" s="24"/>
      <c r="AF1134" s="24"/>
      <c r="AG1134" s="24"/>
      <c r="AH1134" s="24"/>
      <c r="AI1134" s="24"/>
      <c r="AJ1134" s="24"/>
      <c r="AK1134" s="4"/>
      <c r="AL1134" s="4"/>
      <c r="AM1134" s="24"/>
      <c r="AN1134" s="24"/>
      <c r="AO1134" s="24"/>
      <c r="AP1134" s="24"/>
      <c r="AQ1134" s="24"/>
      <c r="AR1134" s="24"/>
      <c r="AS1134" s="4"/>
      <c r="AT1134" s="4"/>
      <c r="AU1134" s="24"/>
      <c r="AV1134" s="24"/>
      <c r="AW1134" s="24"/>
      <c r="AX1134" s="24"/>
      <c r="AY1134" s="24"/>
      <c r="AZ1134" s="24"/>
      <c r="BA1134" s="4"/>
    </row>
    <row r="1135" spans="2:53" ht="13" thickBot="1">
      <c r="B1135" s="94"/>
      <c r="C1135" s="94"/>
      <c r="D1135" s="86"/>
      <c r="E1135" s="94"/>
      <c r="F1135" s="94"/>
      <c r="G1135" s="94"/>
      <c r="H1135" s="94"/>
      <c r="I1135" s="94"/>
      <c r="J1135" s="94"/>
      <c r="M1135" s="94"/>
      <c r="N1135" s="11"/>
      <c r="O1135" s="11"/>
      <c r="P1135" s="11"/>
      <c r="Q1135" s="11"/>
      <c r="R1135" s="11"/>
      <c r="S1135" s="4"/>
      <c r="T1135" s="4"/>
      <c r="U1135" s="162"/>
      <c r="V1135" s="162"/>
      <c r="W1135" s="162"/>
      <c r="X1135" s="162"/>
      <c r="Y1135" s="162"/>
      <c r="Z1135" s="162"/>
      <c r="AA1135" s="4"/>
      <c r="AB1135" s="94"/>
      <c r="AC1135" s="94"/>
      <c r="AD1135" s="86"/>
      <c r="AE1135" s="105"/>
      <c r="AF1135" s="105"/>
      <c r="AG1135" s="105"/>
      <c r="AH1135" s="105"/>
      <c r="AI1135" s="105"/>
      <c r="AJ1135" s="105"/>
      <c r="AK1135" s="4"/>
      <c r="AL1135" s="4"/>
      <c r="AM1135" s="164"/>
      <c r="AN1135" s="105"/>
      <c r="AO1135" s="105"/>
      <c r="AP1135" s="105"/>
      <c r="AQ1135" s="105"/>
      <c r="AR1135" s="105"/>
      <c r="AS1135" s="4"/>
      <c r="AT1135" s="4"/>
      <c r="AU1135" s="164"/>
      <c r="AV1135" s="105"/>
      <c r="AW1135" s="105"/>
      <c r="AX1135" s="105"/>
      <c r="AY1135" s="105"/>
      <c r="AZ1135" s="105"/>
      <c r="BA1135" s="4"/>
    </row>
    <row r="1136" spans="2:53">
      <c r="B1136" s="11"/>
      <c r="C1136" s="11"/>
      <c r="D1136" s="70"/>
      <c r="E1136" s="11"/>
      <c r="F1136" s="11"/>
      <c r="G1136" s="11"/>
      <c r="H1136" s="11"/>
      <c r="I1136" s="11"/>
      <c r="J1136" s="11"/>
      <c r="M1136" s="11"/>
      <c r="N1136" s="11"/>
      <c r="O1136" s="11"/>
      <c r="P1136" s="11"/>
      <c r="Q1136" s="11"/>
      <c r="R1136" s="11"/>
      <c r="S1136" s="4"/>
      <c r="T1136" s="4"/>
      <c r="U1136" s="11"/>
      <c r="V1136" s="11"/>
      <c r="W1136" s="11"/>
      <c r="X1136" s="11"/>
      <c r="Y1136" s="11"/>
      <c r="Z1136" s="11"/>
      <c r="AA1136" s="4"/>
      <c r="AB1136" s="11"/>
      <c r="AC1136" s="11"/>
      <c r="AD1136" s="70"/>
      <c r="AE1136" s="24"/>
      <c r="AF1136" s="24"/>
      <c r="AG1136" s="24"/>
      <c r="AH1136" s="24"/>
      <c r="AI1136" s="24"/>
      <c r="AJ1136" s="24"/>
      <c r="AK1136" s="4"/>
      <c r="AL1136" s="4"/>
      <c r="AM1136" s="24"/>
      <c r="AN1136" s="24"/>
      <c r="AO1136" s="24"/>
      <c r="AP1136" s="24"/>
      <c r="AQ1136" s="24"/>
      <c r="AR1136" s="24"/>
      <c r="AS1136" s="4"/>
      <c r="AT1136" s="4"/>
      <c r="AU1136" s="24"/>
      <c r="AV1136" s="24"/>
      <c r="AW1136" s="24"/>
      <c r="AX1136" s="24"/>
      <c r="AY1136" s="24"/>
      <c r="AZ1136" s="24"/>
      <c r="BA1136" s="4"/>
    </row>
    <row r="1137" spans="2:53">
      <c r="B1137" s="11"/>
      <c r="C1137" s="11"/>
      <c r="D1137" s="70"/>
      <c r="E1137" s="11"/>
      <c r="F1137" s="11"/>
      <c r="G1137" s="11"/>
      <c r="H1137" s="11"/>
      <c r="I1137" s="11"/>
      <c r="J1137" s="11"/>
      <c r="M1137" s="11"/>
      <c r="N1137" s="11"/>
      <c r="O1137" s="11"/>
      <c r="P1137" s="11"/>
      <c r="Q1137" s="11"/>
      <c r="R1137" s="11"/>
      <c r="S1137" s="4"/>
      <c r="T1137" s="4"/>
      <c r="U1137" s="11"/>
      <c r="V1137" s="11"/>
      <c r="W1137" s="11"/>
      <c r="X1137" s="11"/>
      <c r="Y1137" s="11"/>
      <c r="Z1137" s="11"/>
      <c r="AA1137" s="4"/>
      <c r="AB1137" s="11"/>
      <c r="AC1137" s="11"/>
      <c r="AD1137" s="70"/>
      <c r="AE1137" s="24"/>
      <c r="AF1137" s="24"/>
      <c r="AG1137" s="24"/>
      <c r="AH1137" s="24"/>
      <c r="AI1137" s="24"/>
      <c r="AJ1137" s="24"/>
      <c r="AK1137" s="4"/>
      <c r="AL1137" s="4"/>
      <c r="AM1137" s="24"/>
      <c r="AN1137" s="24"/>
      <c r="AO1137" s="24"/>
      <c r="AP1137" s="24"/>
      <c r="AQ1137" s="24"/>
      <c r="AR1137" s="24"/>
      <c r="AS1137" s="4"/>
      <c r="AT1137" s="4"/>
      <c r="AU1137" s="24"/>
      <c r="AV1137" s="24"/>
      <c r="AW1137" s="24"/>
      <c r="AX1137" s="24"/>
      <c r="AY1137" s="24"/>
      <c r="AZ1137" s="24"/>
      <c r="BA1137" s="4"/>
    </row>
    <row r="1138" spans="2:53">
      <c r="B1138" s="11"/>
      <c r="C1138" s="11"/>
      <c r="D1138" s="70"/>
      <c r="E1138" s="11"/>
      <c r="F1138" s="11"/>
      <c r="G1138" s="11"/>
      <c r="H1138" s="11"/>
      <c r="I1138" s="11"/>
      <c r="J1138" s="11"/>
      <c r="M1138" s="11"/>
      <c r="N1138" s="11"/>
      <c r="O1138" s="11"/>
      <c r="P1138" s="11"/>
      <c r="Q1138" s="11"/>
      <c r="R1138" s="11"/>
      <c r="S1138" s="4"/>
      <c r="T1138" s="4"/>
      <c r="U1138" s="11"/>
      <c r="V1138" s="11"/>
      <c r="W1138" s="11"/>
      <c r="X1138" s="11"/>
      <c r="Y1138" s="11"/>
      <c r="Z1138" s="11"/>
      <c r="AA1138" s="4"/>
      <c r="AB1138" s="11"/>
      <c r="AC1138" s="11"/>
      <c r="AD1138" s="70"/>
      <c r="AE1138" s="24"/>
      <c r="AF1138" s="24"/>
      <c r="AG1138" s="24"/>
      <c r="AH1138" s="24"/>
      <c r="AI1138" s="24"/>
      <c r="AJ1138" s="24"/>
      <c r="AK1138" s="4"/>
      <c r="AL1138" s="4"/>
      <c r="AM1138" s="24"/>
      <c r="AN1138" s="24"/>
      <c r="AO1138" s="24"/>
      <c r="AP1138" s="24"/>
      <c r="AQ1138" s="24"/>
      <c r="AR1138" s="24"/>
      <c r="AS1138" s="4"/>
      <c r="AT1138" s="4"/>
      <c r="AU1138" s="24"/>
      <c r="AV1138" s="24"/>
      <c r="AW1138" s="24"/>
      <c r="AX1138" s="24"/>
      <c r="AY1138" s="24"/>
      <c r="AZ1138" s="24"/>
      <c r="BA1138" s="4"/>
    </row>
    <row r="1139" spans="2:53">
      <c r="B1139" s="11"/>
      <c r="C1139" s="11"/>
      <c r="D1139" s="70"/>
      <c r="E1139" s="11"/>
      <c r="F1139" s="11"/>
      <c r="G1139" s="11"/>
      <c r="H1139" s="11"/>
      <c r="I1139" s="11"/>
      <c r="J1139" s="11"/>
      <c r="M1139" s="11"/>
      <c r="N1139" s="11"/>
      <c r="O1139" s="11"/>
      <c r="P1139" s="11"/>
      <c r="Q1139" s="11"/>
      <c r="R1139" s="11"/>
      <c r="S1139" s="4"/>
      <c r="T1139" s="4"/>
      <c r="U1139" s="11"/>
      <c r="V1139" s="11"/>
      <c r="W1139" s="11"/>
      <c r="X1139" s="11"/>
      <c r="Y1139" s="11"/>
      <c r="Z1139" s="11"/>
      <c r="AA1139" s="4"/>
      <c r="AB1139" s="11"/>
      <c r="AC1139" s="11"/>
      <c r="AD1139" s="70"/>
      <c r="AE1139" s="24"/>
      <c r="AF1139" s="24"/>
      <c r="AG1139" s="24"/>
      <c r="AH1139" s="24"/>
      <c r="AI1139" s="24"/>
      <c r="AJ1139" s="24"/>
      <c r="AK1139" s="4"/>
      <c r="AL1139" s="4"/>
      <c r="AM1139" s="24"/>
      <c r="AN1139" s="24"/>
      <c r="AO1139" s="24"/>
      <c r="AP1139" s="24"/>
      <c r="AQ1139" s="24"/>
      <c r="AR1139" s="24"/>
      <c r="AS1139" s="4"/>
      <c r="AT1139" s="4"/>
      <c r="AU1139" s="24"/>
      <c r="AV1139" s="24"/>
      <c r="AW1139" s="24"/>
      <c r="AX1139" s="24"/>
      <c r="AY1139" s="24"/>
      <c r="AZ1139" s="24"/>
      <c r="BA1139" s="4"/>
    </row>
    <row r="1140" spans="2:53">
      <c r="B1140" s="11"/>
      <c r="C1140" s="11"/>
      <c r="D1140" s="70"/>
      <c r="E1140" s="11"/>
      <c r="F1140" s="11"/>
      <c r="G1140" s="11"/>
      <c r="H1140" s="11"/>
      <c r="I1140" s="11"/>
      <c r="J1140" s="11"/>
      <c r="M1140" s="11"/>
      <c r="N1140" s="11"/>
      <c r="O1140" s="11"/>
      <c r="P1140" s="11"/>
      <c r="Q1140" s="11"/>
      <c r="R1140" s="11"/>
      <c r="S1140" s="4"/>
      <c r="T1140" s="4"/>
      <c r="U1140" s="11"/>
      <c r="V1140" s="11"/>
      <c r="W1140" s="11"/>
      <c r="X1140" s="11"/>
      <c r="Y1140" s="11"/>
      <c r="Z1140" s="11"/>
      <c r="AA1140" s="4"/>
      <c r="AB1140" s="11"/>
      <c r="AC1140" s="11"/>
      <c r="AD1140" s="70"/>
      <c r="AE1140" s="24"/>
      <c r="AF1140" s="24"/>
      <c r="AG1140" s="24"/>
      <c r="AH1140" s="24"/>
      <c r="AI1140" s="24"/>
      <c r="AJ1140" s="24"/>
      <c r="AK1140" s="4"/>
      <c r="AL1140" s="4"/>
      <c r="AM1140" s="24"/>
      <c r="AN1140" s="24"/>
      <c r="AO1140" s="24"/>
      <c r="AP1140" s="24"/>
      <c r="AQ1140" s="24"/>
      <c r="AR1140" s="24"/>
      <c r="AS1140" s="4"/>
      <c r="AT1140" s="4"/>
      <c r="AU1140" s="24"/>
      <c r="AV1140" s="24"/>
      <c r="AW1140" s="24"/>
      <c r="AX1140" s="24"/>
      <c r="AY1140" s="24"/>
      <c r="AZ1140" s="24"/>
      <c r="BA1140" s="4"/>
    </row>
    <row r="1141" spans="2:53">
      <c r="B1141" s="11"/>
      <c r="C1141" s="11"/>
      <c r="D1141" s="70"/>
      <c r="E1141" s="11"/>
      <c r="F1141" s="11"/>
      <c r="G1141" s="11"/>
      <c r="H1141" s="11"/>
      <c r="I1141" s="11"/>
      <c r="J1141" s="11"/>
      <c r="M1141" s="11"/>
      <c r="N1141" s="11"/>
      <c r="O1141" s="11"/>
      <c r="P1141" s="11"/>
      <c r="Q1141" s="11"/>
      <c r="R1141" s="11"/>
      <c r="S1141" s="4"/>
      <c r="T1141" s="4"/>
      <c r="U1141" s="11"/>
      <c r="V1141" s="11"/>
      <c r="W1141" s="11"/>
      <c r="X1141" s="11"/>
      <c r="Y1141" s="11"/>
      <c r="Z1141" s="11"/>
      <c r="AA1141" s="4"/>
      <c r="AB1141" s="11"/>
      <c r="AC1141" s="11"/>
      <c r="AD1141" s="70"/>
      <c r="AE1141" s="24"/>
      <c r="AF1141" s="24"/>
      <c r="AG1141" s="24"/>
      <c r="AH1141" s="24"/>
      <c r="AI1141" s="24"/>
      <c r="AJ1141" s="24"/>
      <c r="AK1141" s="4"/>
      <c r="AL1141" s="4"/>
      <c r="AM1141" s="24"/>
      <c r="AN1141" s="24"/>
      <c r="AO1141" s="24"/>
      <c r="AP1141" s="24"/>
      <c r="AQ1141" s="24"/>
      <c r="AR1141" s="24"/>
      <c r="AS1141" s="4"/>
      <c r="AT1141" s="4"/>
      <c r="AU1141" s="24"/>
      <c r="AV1141" s="24"/>
      <c r="AW1141" s="24"/>
      <c r="AX1141" s="24"/>
      <c r="AY1141" s="24"/>
      <c r="AZ1141" s="24"/>
      <c r="BA1141" s="4"/>
    </row>
    <row r="1142" spans="2:53">
      <c r="B1142" s="11"/>
      <c r="C1142" s="11"/>
      <c r="D1142" s="70"/>
      <c r="E1142" s="11"/>
      <c r="F1142" s="11"/>
      <c r="G1142" s="11"/>
      <c r="H1142" s="11"/>
      <c r="I1142" s="11"/>
      <c r="J1142" s="11"/>
      <c r="M1142" s="11"/>
      <c r="N1142" s="11"/>
      <c r="O1142" s="11"/>
      <c r="P1142" s="11"/>
      <c r="Q1142" s="11"/>
      <c r="R1142" s="11"/>
      <c r="S1142" s="4"/>
      <c r="T1142" s="4"/>
      <c r="U1142" s="11"/>
      <c r="V1142" s="11"/>
      <c r="W1142" s="11"/>
      <c r="X1142" s="11"/>
      <c r="Y1142" s="11"/>
      <c r="Z1142" s="11"/>
      <c r="AA1142" s="4"/>
      <c r="AB1142" s="11"/>
      <c r="AC1142" s="11"/>
      <c r="AD1142" s="70"/>
      <c r="AE1142" s="24"/>
      <c r="AF1142" s="24"/>
      <c r="AG1142" s="24"/>
      <c r="AH1142" s="24"/>
      <c r="AI1142" s="24"/>
      <c r="AJ1142" s="24"/>
      <c r="AK1142" s="4"/>
      <c r="AL1142" s="4"/>
      <c r="AM1142" s="24"/>
      <c r="AN1142" s="24"/>
      <c r="AO1142" s="24"/>
      <c r="AP1142" s="24"/>
      <c r="AQ1142" s="24"/>
      <c r="AR1142" s="24"/>
      <c r="AS1142" s="4"/>
      <c r="AT1142" s="4"/>
      <c r="AU1142" s="24"/>
      <c r="AV1142" s="24"/>
      <c r="AW1142" s="24"/>
      <c r="AX1142" s="24"/>
      <c r="AY1142" s="24"/>
      <c r="AZ1142" s="24"/>
      <c r="BA1142" s="4"/>
    </row>
    <row r="1143" spans="2:53">
      <c r="B1143" s="11"/>
      <c r="C1143" s="11"/>
      <c r="D1143" s="70"/>
      <c r="E1143" s="11"/>
      <c r="F1143" s="11"/>
      <c r="G1143" s="11"/>
      <c r="H1143" s="11"/>
      <c r="I1143" s="11"/>
      <c r="J1143" s="11"/>
      <c r="M1143" s="11"/>
      <c r="N1143" s="11"/>
      <c r="O1143" s="11"/>
      <c r="P1143" s="11"/>
      <c r="Q1143" s="11"/>
      <c r="R1143" s="11"/>
      <c r="S1143" s="4"/>
      <c r="T1143" s="4"/>
      <c r="U1143" s="11"/>
      <c r="V1143" s="11"/>
      <c r="W1143" s="11"/>
      <c r="X1143" s="11"/>
      <c r="Y1143" s="11"/>
      <c r="Z1143" s="11"/>
      <c r="AA1143" s="4"/>
      <c r="AB1143" s="11"/>
      <c r="AC1143" s="11"/>
      <c r="AD1143" s="70"/>
      <c r="AE1143" s="24"/>
      <c r="AF1143" s="24"/>
      <c r="AG1143" s="24"/>
      <c r="AH1143" s="24"/>
      <c r="AI1143" s="24"/>
      <c r="AJ1143" s="24"/>
      <c r="AK1143" s="4"/>
      <c r="AL1143" s="4"/>
      <c r="AM1143" s="24"/>
      <c r="AN1143" s="24"/>
      <c r="AO1143" s="24"/>
      <c r="AP1143" s="24"/>
      <c r="AQ1143" s="24"/>
      <c r="AR1143" s="24"/>
      <c r="AS1143" s="4"/>
      <c r="AT1143" s="4"/>
      <c r="AU1143" s="24"/>
      <c r="AV1143" s="24"/>
      <c r="AW1143" s="24"/>
      <c r="AX1143" s="24"/>
      <c r="AY1143" s="24"/>
      <c r="AZ1143" s="24"/>
      <c r="BA1143" s="4"/>
    </row>
    <row r="1144" spans="2:53">
      <c r="B1144" s="11"/>
      <c r="C1144" s="11"/>
      <c r="D1144" s="70"/>
      <c r="E1144" s="11"/>
      <c r="F1144" s="11"/>
      <c r="G1144" s="11"/>
      <c r="H1144" s="11"/>
      <c r="I1144" s="11"/>
      <c r="J1144" s="11"/>
      <c r="M1144" s="11"/>
      <c r="N1144" s="11"/>
      <c r="O1144" s="11"/>
      <c r="P1144" s="11"/>
      <c r="Q1144" s="11"/>
      <c r="R1144" s="11"/>
      <c r="S1144" s="4"/>
      <c r="T1144" s="4"/>
      <c r="U1144" s="11"/>
      <c r="V1144" s="11"/>
      <c r="W1144" s="11"/>
      <c r="X1144" s="11"/>
      <c r="Y1144" s="11"/>
      <c r="Z1144" s="11"/>
      <c r="AA1144" s="4"/>
      <c r="AB1144" s="11"/>
      <c r="AC1144" s="11"/>
      <c r="AD1144" s="70"/>
      <c r="AE1144" s="24"/>
      <c r="AF1144" s="24"/>
      <c r="AG1144" s="24"/>
      <c r="AH1144" s="24"/>
      <c r="AI1144" s="24"/>
      <c r="AJ1144" s="24"/>
      <c r="AK1144" s="4"/>
      <c r="AL1144" s="4"/>
      <c r="AM1144" s="24"/>
      <c r="AN1144" s="24"/>
      <c r="AO1144" s="24"/>
      <c r="AP1144" s="24"/>
      <c r="AQ1144" s="24"/>
      <c r="AR1144" s="24"/>
      <c r="AS1144" s="4"/>
      <c r="AT1144" s="4"/>
      <c r="AU1144" s="24"/>
      <c r="AV1144" s="24"/>
      <c r="AW1144" s="24"/>
      <c r="AX1144" s="24"/>
      <c r="AY1144" s="24"/>
      <c r="AZ1144" s="24"/>
      <c r="BA1144" s="4"/>
    </row>
    <row r="1145" spans="2:53" ht="13" thickBot="1">
      <c r="B1145" s="94"/>
      <c r="C1145" s="94"/>
      <c r="D1145" s="86"/>
      <c r="E1145" s="94"/>
      <c r="F1145" s="94"/>
      <c r="G1145" s="94"/>
      <c r="H1145" s="94"/>
      <c r="I1145" s="94"/>
      <c r="J1145" s="94"/>
      <c r="M1145" s="94"/>
      <c r="N1145" s="11"/>
      <c r="O1145" s="11"/>
      <c r="P1145" s="11"/>
      <c r="Q1145" s="11"/>
      <c r="R1145" s="11"/>
      <c r="S1145" s="4"/>
      <c r="T1145" s="4"/>
      <c r="U1145" s="162"/>
      <c r="V1145" s="162"/>
      <c r="W1145" s="162"/>
      <c r="X1145" s="162"/>
      <c r="Y1145" s="162"/>
      <c r="Z1145" s="162"/>
      <c r="AA1145" s="4"/>
      <c r="AB1145" s="94"/>
      <c r="AC1145" s="94"/>
      <c r="AD1145" s="86"/>
      <c r="AE1145" s="105"/>
      <c r="AF1145" s="105"/>
      <c r="AG1145" s="105"/>
      <c r="AH1145" s="105"/>
      <c r="AI1145" s="105"/>
      <c r="AJ1145" s="105"/>
      <c r="AK1145" s="4"/>
      <c r="AL1145" s="4"/>
      <c r="AM1145" s="164"/>
      <c r="AN1145" s="105"/>
      <c r="AO1145" s="105"/>
      <c r="AP1145" s="105"/>
      <c r="AQ1145" s="105"/>
      <c r="AR1145" s="105"/>
      <c r="AS1145" s="4"/>
      <c r="AT1145" s="4"/>
      <c r="AU1145" s="164"/>
      <c r="AV1145" s="105"/>
      <c r="AW1145" s="105"/>
      <c r="AX1145" s="105"/>
      <c r="AY1145" s="105"/>
      <c r="AZ1145" s="105"/>
      <c r="BA1145" s="4"/>
    </row>
    <row r="1146" spans="2:53">
      <c r="B1146" s="11"/>
      <c r="C1146" s="11"/>
      <c r="D1146" s="70"/>
      <c r="E1146" s="11"/>
      <c r="F1146" s="11"/>
      <c r="G1146" s="11"/>
      <c r="H1146" s="11"/>
      <c r="I1146" s="11"/>
      <c r="J1146" s="11"/>
      <c r="M1146" s="11"/>
      <c r="N1146" s="11"/>
      <c r="O1146" s="11"/>
      <c r="P1146" s="11"/>
      <c r="Q1146" s="11"/>
      <c r="R1146" s="11"/>
      <c r="S1146" s="4"/>
      <c r="T1146" s="4"/>
      <c r="U1146" s="11"/>
      <c r="V1146" s="11"/>
      <c r="W1146" s="11"/>
      <c r="X1146" s="11"/>
      <c r="Y1146" s="11"/>
      <c r="Z1146" s="11"/>
      <c r="AA1146" s="4"/>
      <c r="AB1146" s="11"/>
      <c r="AC1146" s="11"/>
      <c r="AD1146" s="70"/>
      <c r="AE1146" s="24"/>
      <c r="AF1146" s="24"/>
      <c r="AG1146" s="24"/>
      <c r="AH1146" s="24"/>
      <c r="AI1146" s="24"/>
      <c r="AJ1146" s="24"/>
      <c r="AK1146" s="4"/>
      <c r="AL1146" s="4"/>
      <c r="AM1146" s="24"/>
      <c r="AN1146" s="24"/>
      <c r="AO1146" s="24"/>
      <c r="AP1146" s="24"/>
      <c r="AQ1146" s="24"/>
      <c r="AR1146" s="24"/>
      <c r="AS1146" s="4"/>
      <c r="AT1146" s="4"/>
      <c r="AU1146" s="24"/>
      <c r="AV1146" s="24"/>
      <c r="AW1146" s="24"/>
      <c r="AX1146" s="24"/>
      <c r="AY1146" s="24"/>
      <c r="AZ1146" s="24"/>
      <c r="BA1146" s="4"/>
    </row>
    <row r="1147" spans="2:53">
      <c r="B1147" s="11"/>
      <c r="C1147" s="11"/>
      <c r="D1147" s="70"/>
      <c r="E1147" s="11"/>
      <c r="F1147" s="11"/>
      <c r="G1147" s="11"/>
      <c r="H1147" s="11"/>
      <c r="I1147" s="11"/>
      <c r="J1147" s="11"/>
      <c r="M1147" s="11"/>
      <c r="N1147" s="11"/>
      <c r="O1147" s="11"/>
      <c r="P1147" s="11"/>
      <c r="Q1147" s="11"/>
      <c r="R1147" s="11"/>
      <c r="S1147" s="4"/>
      <c r="T1147" s="4"/>
      <c r="U1147" s="11"/>
      <c r="V1147" s="11"/>
      <c r="W1147" s="11"/>
      <c r="X1147" s="11"/>
      <c r="Y1147" s="11"/>
      <c r="Z1147" s="11"/>
      <c r="AA1147" s="4"/>
      <c r="AB1147" s="11"/>
      <c r="AC1147" s="11"/>
      <c r="AD1147" s="70"/>
      <c r="AE1147" s="24"/>
      <c r="AF1147" s="24"/>
      <c r="AG1147" s="24"/>
      <c r="AH1147" s="24"/>
      <c r="AI1147" s="24"/>
      <c r="AJ1147" s="24"/>
      <c r="AK1147" s="4"/>
      <c r="AL1147" s="4"/>
      <c r="AM1147" s="24"/>
      <c r="AN1147" s="24"/>
      <c r="AO1147" s="24"/>
      <c r="AP1147" s="24"/>
      <c r="AQ1147" s="24"/>
      <c r="AR1147" s="24"/>
      <c r="AS1147" s="4"/>
      <c r="AT1147" s="4"/>
      <c r="AU1147" s="24"/>
      <c r="AV1147" s="24"/>
      <c r="AW1147" s="24"/>
      <c r="AX1147" s="24"/>
      <c r="AY1147" s="24"/>
      <c r="AZ1147" s="24"/>
      <c r="BA1147" s="4"/>
    </row>
    <row r="1148" spans="2:53">
      <c r="B1148" s="11"/>
      <c r="C1148" s="11"/>
      <c r="D1148" s="70"/>
      <c r="E1148" s="11"/>
      <c r="F1148" s="11"/>
      <c r="G1148" s="11"/>
      <c r="H1148" s="11"/>
      <c r="I1148" s="11"/>
      <c r="J1148" s="11"/>
      <c r="M1148" s="11"/>
      <c r="N1148" s="11"/>
      <c r="O1148" s="11"/>
      <c r="P1148" s="11"/>
      <c r="Q1148" s="11"/>
      <c r="R1148" s="11"/>
      <c r="S1148" s="4"/>
      <c r="T1148" s="4"/>
      <c r="U1148" s="11"/>
      <c r="V1148" s="11"/>
      <c r="W1148" s="11"/>
      <c r="X1148" s="11"/>
      <c r="Y1148" s="11"/>
      <c r="Z1148" s="11"/>
      <c r="AA1148" s="4"/>
      <c r="AB1148" s="11"/>
      <c r="AC1148" s="11"/>
      <c r="AD1148" s="70"/>
      <c r="AE1148" s="24"/>
      <c r="AF1148" s="24"/>
      <c r="AG1148" s="24"/>
      <c r="AH1148" s="24"/>
      <c r="AI1148" s="24"/>
      <c r="AJ1148" s="24"/>
      <c r="AK1148" s="4"/>
      <c r="AL1148" s="4"/>
      <c r="AM1148" s="24"/>
      <c r="AN1148" s="24"/>
      <c r="AO1148" s="24"/>
      <c r="AP1148" s="24"/>
      <c r="AQ1148" s="24"/>
      <c r="AR1148" s="24"/>
      <c r="AS1148" s="4"/>
      <c r="AT1148" s="4"/>
      <c r="AU1148" s="24"/>
      <c r="AV1148" s="24"/>
      <c r="AW1148" s="24"/>
      <c r="AX1148" s="24"/>
      <c r="AY1148" s="24"/>
      <c r="AZ1148" s="24"/>
      <c r="BA1148" s="4"/>
    </row>
    <row r="1149" spans="2:53">
      <c r="B1149" s="11"/>
      <c r="C1149" s="11"/>
      <c r="D1149" s="70"/>
      <c r="E1149" s="11"/>
      <c r="F1149" s="11"/>
      <c r="G1149" s="11"/>
      <c r="H1149" s="11"/>
      <c r="I1149" s="11"/>
      <c r="J1149" s="11"/>
      <c r="M1149" s="11"/>
      <c r="N1149" s="11"/>
      <c r="O1149" s="11"/>
      <c r="P1149" s="11"/>
      <c r="Q1149" s="11"/>
      <c r="R1149" s="11"/>
      <c r="S1149" s="4"/>
      <c r="T1149" s="4"/>
      <c r="U1149" s="11"/>
      <c r="V1149" s="11"/>
      <c r="W1149" s="11"/>
      <c r="X1149" s="11"/>
      <c r="Y1149" s="11"/>
      <c r="Z1149" s="11"/>
      <c r="AA1149" s="4"/>
      <c r="AB1149" s="11"/>
      <c r="AC1149" s="11"/>
      <c r="AD1149" s="70"/>
      <c r="AE1149" s="24"/>
      <c r="AF1149" s="24"/>
      <c r="AG1149" s="24"/>
      <c r="AH1149" s="24"/>
      <c r="AI1149" s="24"/>
      <c r="AJ1149" s="24"/>
      <c r="AK1149" s="4"/>
      <c r="AL1149" s="4"/>
      <c r="AM1149" s="24"/>
      <c r="AN1149" s="24"/>
      <c r="AO1149" s="24"/>
      <c r="AP1149" s="24"/>
      <c r="AQ1149" s="24"/>
      <c r="AR1149" s="24"/>
      <c r="AS1149" s="4"/>
      <c r="AT1149" s="4"/>
      <c r="AU1149" s="24"/>
      <c r="AV1149" s="24"/>
      <c r="AW1149" s="24"/>
      <c r="AX1149" s="24"/>
      <c r="AY1149" s="24"/>
      <c r="AZ1149" s="24"/>
      <c r="BA1149" s="4"/>
    </row>
    <row r="1150" spans="2:53">
      <c r="B1150" s="11"/>
      <c r="C1150" s="11"/>
      <c r="D1150" s="70"/>
      <c r="E1150" s="11"/>
      <c r="F1150" s="11"/>
      <c r="G1150" s="11"/>
      <c r="H1150" s="11"/>
      <c r="I1150" s="11"/>
      <c r="J1150" s="11"/>
      <c r="M1150" s="11"/>
      <c r="N1150" s="11"/>
      <c r="O1150" s="11"/>
      <c r="P1150" s="11"/>
      <c r="Q1150" s="11"/>
      <c r="R1150" s="11"/>
      <c r="S1150" s="4"/>
      <c r="T1150" s="4"/>
      <c r="U1150" s="11"/>
      <c r="V1150" s="11"/>
      <c r="W1150" s="11"/>
      <c r="X1150" s="11"/>
      <c r="Y1150" s="11"/>
      <c r="Z1150" s="11"/>
      <c r="AA1150" s="4"/>
      <c r="AB1150" s="11"/>
      <c r="AC1150" s="11"/>
      <c r="AD1150" s="70"/>
      <c r="AE1150" s="24"/>
      <c r="AF1150" s="24"/>
      <c r="AG1150" s="24"/>
      <c r="AH1150" s="24"/>
      <c r="AI1150" s="24"/>
      <c r="AJ1150" s="24"/>
      <c r="AK1150" s="4"/>
      <c r="AL1150" s="4"/>
      <c r="AM1150" s="24"/>
      <c r="AN1150" s="24"/>
      <c r="AO1150" s="24"/>
      <c r="AP1150" s="24"/>
      <c r="AQ1150" s="24"/>
      <c r="AR1150" s="24"/>
      <c r="AS1150" s="4"/>
      <c r="AT1150" s="4"/>
      <c r="AU1150" s="24"/>
      <c r="AV1150" s="24"/>
      <c r="AW1150" s="24"/>
      <c r="AX1150" s="24"/>
      <c r="AY1150" s="24"/>
      <c r="AZ1150" s="24"/>
      <c r="BA1150" s="4"/>
    </row>
    <row r="1151" spans="2:53">
      <c r="B1151" s="11"/>
      <c r="C1151" s="11"/>
      <c r="D1151" s="70"/>
      <c r="E1151" s="11"/>
      <c r="F1151" s="11"/>
      <c r="G1151" s="11"/>
      <c r="H1151" s="11"/>
      <c r="I1151" s="11"/>
      <c r="J1151" s="11"/>
      <c r="M1151" s="11"/>
      <c r="N1151" s="11"/>
      <c r="O1151" s="11"/>
      <c r="P1151" s="11"/>
      <c r="Q1151" s="11"/>
      <c r="R1151" s="11"/>
      <c r="S1151" s="4"/>
      <c r="T1151" s="4"/>
      <c r="U1151" s="11"/>
      <c r="V1151" s="11"/>
      <c r="W1151" s="11"/>
      <c r="X1151" s="11"/>
      <c r="Y1151" s="11"/>
      <c r="Z1151" s="11"/>
      <c r="AA1151" s="4"/>
      <c r="AB1151" s="11"/>
      <c r="AC1151" s="11"/>
      <c r="AD1151" s="70"/>
      <c r="AE1151" s="24"/>
      <c r="AF1151" s="24"/>
      <c r="AG1151" s="24"/>
      <c r="AH1151" s="24"/>
      <c r="AI1151" s="24"/>
      <c r="AJ1151" s="24"/>
      <c r="AK1151" s="4"/>
      <c r="AL1151" s="4"/>
      <c r="AM1151" s="24"/>
      <c r="AN1151" s="24"/>
      <c r="AO1151" s="24"/>
      <c r="AP1151" s="24"/>
      <c r="AQ1151" s="24"/>
      <c r="AR1151" s="24"/>
      <c r="AS1151" s="4"/>
      <c r="AT1151" s="4"/>
      <c r="AU1151" s="24"/>
      <c r="AV1151" s="24"/>
      <c r="AW1151" s="24"/>
      <c r="AX1151" s="24"/>
      <c r="AY1151" s="24"/>
      <c r="AZ1151" s="24"/>
      <c r="BA1151" s="4"/>
    </row>
    <row r="1152" spans="2:53">
      <c r="B1152" s="11"/>
      <c r="C1152" s="11"/>
      <c r="D1152" s="70"/>
      <c r="E1152" s="11"/>
      <c r="F1152" s="11"/>
      <c r="G1152" s="11"/>
      <c r="H1152" s="11"/>
      <c r="I1152" s="11"/>
      <c r="J1152" s="11"/>
      <c r="M1152" s="11"/>
      <c r="N1152" s="11"/>
      <c r="O1152" s="11"/>
      <c r="P1152" s="11"/>
      <c r="Q1152" s="11"/>
      <c r="R1152" s="11"/>
      <c r="S1152" s="4"/>
      <c r="T1152" s="4"/>
      <c r="U1152" s="11"/>
      <c r="V1152" s="11"/>
      <c r="W1152" s="11"/>
      <c r="X1152" s="11"/>
      <c r="Y1152" s="11"/>
      <c r="Z1152" s="11"/>
      <c r="AA1152" s="4"/>
      <c r="AB1152" s="11"/>
      <c r="AC1152" s="11"/>
      <c r="AD1152" s="70"/>
      <c r="AE1152" s="24"/>
      <c r="AF1152" s="24"/>
      <c r="AG1152" s="24"/>
      <c r="AH1152" s="24"/>
      <c r="AI1152" s="24"/>
      <c r="AJ1152" s="24"/>
      <c r="AK1152" s="4"/>
      <c r="AL1152" s="4"/>
      <c r="AM1152" s="24"/>
      <c r="AN1152" s="24"/>
      <c r="AO1152" s="24"/>
      <c r="AP1152" s="24"/>
      <c r="AQ1152" s="24"/>
      <c r="AR1152" s="24"/>
      <c r="AS1152" s="4"/>
      <c r="AT1152" s="4"/>
      <c r="AU1152" s="24"/>
      <c r="AV1152" s="24"/>
      <c r="AW1152" s="24"/>
      <c r="AX1152" s="24"/>
      <c r="AY1152" s="24"/>
      <c r="AZ1152" s="24"/>
      <c r="BA1152" s="4"/>
    </row>
    <row r="1153" spans="2:53">
      <c r="B1153" s="11"/>
      <c r="C1153" s="11"/>
      <c r="D1153" s="70"/>
      <c r="E1153" s="11"/>
      <c r="F1153" s="11"/>
      <c r="G1153" s="11"/>
      <c r="H1153" s="11"/>
      <c r="I1153" s="11"/>
      <c r="J1153" s="11"/>
      <c r="M1153" s="11"/>
      <c r="N1153" s="11"/>
      <c r="O1153" s="11"/>
      <c r="P1153" s="11"/>
      <c r="Q1153" s="11"/>
      <c r="R1153" s="11"/>
      <c r="S1153" s="4"/>
      <c r="T1153" s="4"/>
      <c r="U1153" s="11"/>
      <c r="V1153" s="11"/>
      <c r="W1153" s="11"/>
      <c r="X1153" s="11"/>
      <c r="Y1153" s="11"/>
      <c r="Z1153" s="11"/>
      <c r="AA1153" s="4"/>
      <c r="AB1153" s="11"/>
      <c r="AC1153" s="11"/>
      <c r="AD1153" s="70"/>
      <c r="AE1153" s="24"/>
      <c r="AF1153" s="24"/>
      <c r="AG1153" s="24"/>
      <c r="AH1153" s="24"/>
      <c r="AI1153" s="24"/>
      <c r="AJ1153" s="24"/>
      <c r="AK1153" s="4"/>
      <c r="AL1153" s="4"/>
      <c r="AM1153" s="24"/>
      <c r="AN1153" s="24"/>
      <c r="AO1153" s="24"/>
      <c r="AP1153" s="24"/>
      <c r="AQ1153" s="24"/>
      <c r="AR1153" s="24"/>
      <c r="AS1153" s="4"/>
      <c r="AT1153" s="4"/>
      <c r="AU1153" s="24"/>
      <c r="AV1153" s="24"/>
      <c r="AW1153" s="24"/>
      <c r="AX1153" s="24"/>
      <c r="AY1153" s="24"/>
      <c r="AZ1153" s="24"/>
      <c r="BA1153" s="4"/>
    </row>
    <row r="1154" spans="2:53">
      <c r="B1154" s="11"/>
      <c r="C1154" s="11"/>
      <c r="D1154" s="70"/>
      <c r="E1154" s="11"/>
      <c r="F1154" s="11"/>
      <c r="G1154" s="11"/>
      <c r="H1154" s="11"/>
      <c r="I1154" s="11"/>
      <c r="J1154" s="11"/>
      <c r="M1154" s="11"/>
      <c r="N1154" s="11"/>
      <c r="O1154" s="11"/>
      <c r="P1154" s="11"/>
      <c r="Q1154" s="11"/>
      <c r="R1154" s="11"/>
      <c r="S1154" s="4"/>
      <c r="T1154" s="4"/>
      <c r="U1154" s="11"/>
      <c r="V1154" s="11"/>
      <c r="W1154" s="11"/>
      <c r="X1154" s="11"/>
      <c r="Y1154" s="11"/>
      <c r="Z1154" s="11"/>
      <c r="AA1154" s="4"/>
      <c r="AB1154" s="11"/>
      <c r="AC1154" s="11"/>
      <c r="AD1154" s="70"/>
      <c r="AE1154" s="24"/>
      <c r="AF1154" s="24"/>
      <c r="AG1154" s="24"/>
      <c r="AH1154" s="24"/>
      <c r="AI1154" s="24"/>
      <c r="AJ1154" s="24"/>
      <c r="AK1154" s="4"/>
      <c r="AL1154" s="4"/>
      <c r="AM1154" s="24"/>
      <c r="AN1154" s="24"/>
      <c r="AO1154" s="24"/>
      <c r="AP1154" s="24"/>
      <c r="AQ1154" s="24"/>
      <c r="AR1154" s="24"/>
      <c r="AS1154" s="4"/>
      <c r="AT1154" s="4"/>
      <c r="AU1154" s="24"/>
      <c r="AV1154" s="24"/>
      <c r="AW1154" s="24"/>
      <c r="AX1154" s="24"/>
      <c r="AY1154" s="24"/>
      <c r="AZ1154" s="24"/>
      <c r="BA1154" s="4"/>
    </row>
    <row r="1155" spans="2:53" ht="13" thickBot="1">
      <c r="B1155" s="94"/>
      <c r="C1155" s="94"/>
      <c r="D1155" s="86"/>
      <c r="E1155" s="94"/>
      <c r="F1155" s="94"/>
      <c r="G1155" s="94"/>
      <c r="H1155" s="94"/>
      <c r="I1155" s="94"/>
      <c r="J1155" s="94"/>
      <c r="M1155" s="94"/>
      <c r="N1155" s="11"/>
      <c r="O1155" s="11"/>
      <c r="P1155" s="11"/>
      <c r="Q1155" s="11"/>
      <c r="R1155" s="11"/>
      <c r="S1155" s="4"/>
      <c r="T1155" s="4"/>
      <c r="U1155" s="162"/>
      <c r="V1155" s="162"/>
      <c r="W1155" s="162"/>
      <c r="X1155" s="162"/>
      <c r="Y1155" s="162"/>
      <c r="Z1155" s="162"/>
      <c r="AA1155" s="4"/>
      <c r="AB1155" s="94"/>
      <c r="AC1155" s="94"/>
      <c r="AD1155" s="86"/>
      <c r="AE1155" s="105"/>
      <c r="AF1155" s="105"/>
      <c r="AG1155" s="105"/>
      <c r="AH1155" s="105"/>
      <c r="AI1155" s="105"/>
      <c r="AJ1155" s="105"/>
      <c r="AK1155" s="4"/>
      <c r="AL1155" s="4"/>
      <c r="AM1155" s="164"/>
      <c r="AN1155" s="105"/>
      <c r="AO1155" s="105"/>
      <c r="AP1155" s="105"/>
      <c r="AQ1155" s="105"/>
      <c r="AR1155" s="105"/>
      <c r="AS1155" s="4"/>
      <c r="AT1155" s="4"/>
      <c r="AU1155" s="164"/>
      <c r="AV1155" s="105"/>
      <c r="AW1155" s="105"/>
      <c r="AX1155" s="105"/>
      <c r="AY1155" s="105"/>
      <c r="AZ1155" s="105"/>
      <c r="BA1155" s="4"/>
    </row>
    <row r="1156" spans="2:53">
      <c r="B1156" s="11"/>
      <c r="C1156" s="11"/>
      <c r="D1156" s="70"/>
      <c r="E1156" s="11"/>
      <c r="F1156" s="11"/>
      <c r="G1156" s="11"/>
      <c r="H1156" s="11"/>
      <c r="I1156" s="11"/>
      <c r="J1156" s="11"/>
      <c r="M1156" s="11"/>
      <c r="N1156" s="11"/>
      <c r="O1156" s="11"/>
      <c r="P1156" s="11"/>
      <c r="Q1156" s="11"/>
      <c r="R1156" s="11"/>
      <c r="S1156" s="4"/>
      <c r="T1156" s="4"/>
      <c r="U1156" s="11"/>
      <c r="V1156" s="11"/>
      <c r="W1156" s="11"/>
      <c r="X1156" s="11"/>
      <c r="Y1156" s="11"/>
      <c r="Z1156" s="11"/>
      <c r="AA1156" s="4"/>
      <c r="AB1156" s="11"/>
      <c r="AC1156" s="11"/>
      <c r="AD1156" s="70"/>
      <c r="AE1156" s="24"/>
      <c r="AF1156" s="24"/>
      <c r="AG1156" s="24"/>
      <c r="AH1156" s="24"/>
      <c r="AI1156" s="24"/>
      <c r="AJ1156" s="24"/>
      <c r="AK1156" s="4"/>
      <c r="AL1156" s="4"/>
      <c r="AM1156" s="24"/>
      <c r="AN1156" s="24"/>
      <c r="AO1156" s="24"/>
      <c r="AP1156" s="24"/>
      <c r="AQ1156" s="24"/>
      <c r="AR1156" s="24"/>
      <c r="AS1156" s="4"/>
      <c r="AT1156" s="4"/>
      <c r="AU1156" s="24"/>
      <c r="AV1156" s="24"/>
      <c r="AW1156" s="24"/>
      <c r="AX1156" s="24"/>
      <c r="AY1156" s="24"/>
      <c r="AZ1156" s="24"/>
      <c r="BA1156" s="4"/>
    </row>
    <row r="1157" spans="2:53">
      <c r="B1157" s="11"/>
      <c r="C1157" s="11"/>
      <c r="D1157" s="70"/>
      <c r="E1157" s="11"/>
      <c r="F1157" s="11"/>
      <c r="G1157" s="11"/>
      <c r="H1157" s="11"/>
      <c r="I1157" s="11"/>
      <c r="J1157" s="11"/>
      <c r="M1157" s="11"/>
      <c r="N1157" s="11"/>
      <c r="O1157" s="11"/>
      <c r="P1157" s="11"/>
      <c r="Q1157" s="11"/>
      <c r="R1157" s="11"/>
      <c r="S1157" s="4"/>
      <c r="T1157" s="4"/>
      <c r="U1157" s="11"/>
      <c r="V1157" s="11"/>
      <c r="W1157" s="11"/>
      <c r="X1157" s="11"/>
      <c r="Y1157" s="11"/>
      <c r="Z1157" s="11"/>
      <c r="AA1157" s="4"/>
      <c r="AB1157" s="11"/>
      <c r="AC1157" s="11"/>
      <c r="AD1157" s="70"/>
      <c r="AE1157" s="24"/>
      <c r="AF1157" s="24"/>
      <c r="AG1157" s="24"/>
      <c r="AH1157" s="24"/>
      <c r="AI1157" s="24"/>
      <c r="AJ1157" s="24"/>
      <c r="AK1157" s="4"/>
      <c r="AL1157" s="4"/>
      <c r="AM1157" s="24"/>
      <c r="AN1157" s="24"/>
      <c r="AO1157" s="24"/>
      <c r="AP1157" s="24"/>
      <c r="AQ1157" s="24"/>
      <c r="AR1157" s="24"/>
      <c r="AS1157" s="4"/>
      <c r="AT1157" s="4"/>
      <c r="AU1157" s="24"/>
      <c r="AV1157" s="24"/>
      <c r="AW1157" s="24"/>
      <c r="AX1157" s="24"/>
      <c r="AY1157" s="24"/>
      <c r="AZ1157" s="24"/>
      <c r="BA1157" s="4"/>
    </row>
    <row r="1158" spans="2:53">
      <c r="B1158" s="11"/>
      <c r="C1158" s="11"/>
      <c r="D1158" s="70"/>
      <c r="E1158" s="11"/>
      <c r="F1158" s="11"/>
      <c r="G1158" s="11"/>
      <c r="H1158" s="11"/>
      <c r="I1158" s="11"/>
      <c r="J1158" s="11"/>
      <c r="M1158" s="11"/>
      <c r="N1158" s="11"/>
      <c r="O1158" s="11"/>
      <c r="P1158" s="11"/>
      <c r="Q1158" s="11"/>
      <c r="R1158" s="11"/>
      <c r="S1158" s="4"/>
      <c r="T1158" s="4"/>
      <c r="U1158" s="11"/>
      <c r="V1158" s="11"/>
      <c r="W1158" s="11"/>
      <c r="X1158" s="11"/>
      <c r="Y1158" s="11"/>
      <c r="Z1158" s="11"/>
      <c r="AA1158" s="4"/>
      <c r="AB1158" s="11"/>
      <c r="AC1158" s="11"/>
      <c r="AD1158" s="70"/>
      <c r="AE1158" s="24"/>
      <c r="AF1158" s="24"/>
      <c r="AG1158" s="24"/>
      <c r="AH1158" s="24"/>
      <c r="AI1158" s="24"/>
      <c r="AJ1158" s="24"/>
      <c r="AK1158" s="4"/>
      <c r="AL1158" s="4"/>
      <c r="AM1158" s="24"/>
      <c r="AN1158" s="24"/>
      <c r="AO1158" s="24"/>
      <c r="AP1158" s="24"/>
      <c r="AQ1158" s="24"/>
      <c r="AR1158" s="24"/>
      <c r="AS1158" s="4"/>
      <c r="AT1158" s="4"/>
      <c r="AU1158" s="24"/>
      <c r="AV1158" s="24"/>
      <c r="AW1158" s="24"/>
      <c r="AX1158" s="24"/>
      <c r="AY1158" s="24"/>
      <c r="AZ1158" s="24"/>
      <c r="BA1158" s="4"/>
    </row>
    <row r="1159" spans="2:53">
      <c r="B1159" s="11"/>
      <c r="C1159" s="11"/>
      <c r="D1159" s="70"/>
      <c r="E1159" s="11"/>
      <c r="F1159" s="11"/>
      <c r="G1159" s="11"/>
      <c r="H1159" s="11"/>
      <c r="I1159" s="11"/>
      <c r="J1159" s="11"/>
      <c r="M1159" s="11"/>
      <c r="N1159" s="11"/>
      <c r="O1159" s="11"/>
      <c r="P1159" s="11"/>
      <c r="Q1159" s="11"/>
      <c r="R1159" s="11"/>
      <c r="S1159" s="4"/>
      <c r="T1159" s="4"/>
      <c r="U1159" s="11"/>
      <c r="V1159" s="11"/>
      <c r="W1159" s="11"/>
      <c r="X1159" s="11"/>
      <c r="Y1159" s="11"/>
      <c r="Z1159" s="11"/>
      <c r="AA1159" s="4"/>
      <c r="AB1159" s="11"/>
      <c r="AC1159" s="11"/>
      <c r="AD1159" s="70"/>
      <c r="AE1159" s="24"/>
      <c r="AF1159" s="24"/>
      <c r="AG1159" s="24"/>
      <c r="AH1159" s="24"/>
      <c r="AI1159" s="24"/>
      <c r="AJ1159" s="24"/>
      <c r="AK1159" s="4"/>
      <c r="AL1159" s="4"/>
      <c r="AM1159" s="24"/>
      <c r="AN1159" s="24"/>
      <c r="AO1159" s="24"/>
      <c r="AP1159" s="24"/>
      <c r="AQ1159" s="24"/>
      <c r="AR1159" s="24"/>
      <c r="AS1159" s="4"/>
      <c r="AT1159" s="4"/>
      <c r="AU1159" s="24"/>
      <c r="AV1159" s="24"/>
      <c r="AW1159" s="24"/>
      <c r="AX1159" s="24"/>
      <c r="AY1159" s="24"/>
      <c r="AZ1159" s="24"/>
      <c r="BA1159" s="4"/>
    </row>
    <row r="1160" spans="2:53">
      <c r="B1160" s="11"/>
      <c r="C1160" s="11"/>
      <c r="D1160" s="70"/>
      <c r="E1160" s="11"/>
      <c r="F1160" s="11"/>
      <c r="G1160" s="11"/>
      <c r="H1160" s="11"/>
      <c r="I1160" s="11"/>
      <c r="J1160" s="11"/>
      <c r="M1160" s="11"/>
      <c r="N1160" s="11"/>
      <c r="O1160" s="11"/>
      <c r="P1160" s="11"/>
      <c r="Q1160" s="11"/>
      <c r="R1160" s="11"/>
      <c r="S1160" s="4"/>
      <c r="T1160" s="4"/>
      <c r="U1160" s="11"/>
      <c r="V1160" s="11"/>
      <c r="W1160" s="11"/>
      <c r="X1160" s="11"/>
      <c r="Y1160" s="11"/>
      <c r="Z1160" s="11"/>
      <c r="AA1160" s="4"/>
      <c r="AB1160" s="11"/>
      <c r="AC1160" s="11"/>
      <c r="AD1160" s="70"/>
      <c r="AE1160" s="24"/>
      <c r="AF1160" s="24"/>
      <c r="AG1160" s="24"/>
      <c r="AH1160" s="24"/>
      <c r="AI1160" s="24"/>
      <c r="AJ1160" s="24"/>
      <c r="AK1160" s="4"/>
      <c r="AL1160" s="4"/>
      <c r="AM1160" s="24"/>
      <c r="AN1160" s="24"/>
      <c r="AO1160" s="24"/>
      <c r="AP1160" s="24"/>
      <c r="AQ1160" s="24"/>
      <c r="AR1160" s="24"/>
      <c r="AS1160" s="4"/>
      <c r="AT1160" s="4"/>
      <c r="AU1160" s="24"/>
      <c r="AV1160" s="24"/>
      <c r="AW1160" s="24"/>
      <c r="AX1160" s="24"/>
      <c r="AY1160" s="24"/>
      <c r="AZ1160" s="24"/>
      <c r="BA1160" s="4"/>
    </row>
    <row r="1161" spans="2:53">
      <c r="B1161" s="11"/>
      <c r="C1161" s="11"/>
      <c r="D1161" s="70"/>
      <c r="E1161" s="11"/>
      <c r="F1161" s="11"/>
      <c r="G1161" s="11"/>
      <c r="H1161" s="11"/>
      <c r="I1161" s="11"/>
      <c r="J1161" s="11"/>
      <c r="M1161" s="11"/>
      <c r="N1161" s="11"/>
      <c r="O1161" s="11"/>
      <c r="P1161" s="11"/>
      <c r="Q1161" s="11"/>
      <c r="R1161" s="11"/>
      <c r="S1161" s="4"/>
      <c r="T1161" s="4"/>
      <c r="U1161" s="11"/>
      <c r="V1161" s="11"/>
      <c r="W1161" s="11"/>
      <c r="X1161" s="11"/>
      <c r="Y1161" s="11"/>
      <c r="Z1161" s="11"/>
      <c r="AA1161" s="4"/>
      <c r="AB1161" s="11"/>
      <c r="AC1161" s="11"/>
      <c r="AD1161" s="70"/>
      <c r="AE1161" s="24"/>
      <c r="AF1161" s="24"/>
      <c r="AG1161" s="24"/>
      <c r="AH1161" s="24"/>
      <c r="AI1161" s="24"/>
      <c r="AJ1161" s="24"/>
      <c r="AK1161" s="4"/>
      <c r="AL1161" s="4"/>
      <c r="AM1161" s="24"/>
      <c r="AN1161" s="24"/>
      <c r="AO1161" s="24"/>
      <c r="AP1161" s="24"/>
      <c r="AQ1161" s="24"/>
      <c r="AR1161" s="24"/>
      <c r="AS1161" s="4"/>
      <c r="AT1161" s="4"/>
      <c r="AU1161" s="24"/>
      <c r="AV1161" s="24"/>
      <c r="AW1161" s="24"/>
      <c r="AX1161" s="24"/>
      <c r="AY1161" s="24"/>
      <c r="AZ1161" s="24"/>
      <c r="BA1161" s="4"/>
    </row>
    <row r="1162" spans="2:53">
      <c r="B1162" s="11"/>
      <c r="C1162" s="11"/>
      <c r="D1162" s="70"/>
      <c r="E1162" s="11"/>
      <c r="F1162" s="11"/>
      <c r="G1162" s="11"/>
      <c r="H1162" s="11"/>
      <c r="I1162" s="11"/>
      <c r="J1162" s="11"/>
      <c r="M1162" s="11"/>
      <c r="N1162" s="11"/>
      <c r="O1162" s="11"/>
      <c r="P1162" s="11"/>
      <c r="Q1162" s="11"/>
      <c r="R1162" s="11"/>
      <c r="S1162" s="4"/>
      <c r="T1162" s="4"/>
      <c r="U1162" s="11"/>
      <c r="V1162" s="11"/>
      <c r="W1162" s="11"/>
      <c r="X1162" s="11"/>
      <c r="Y1162" s="11"/>
      <c r="Z1162" s="11"/>
      <c r="AA1162" s="4"/>
      <c r="AB1162" s="11"/>
      <c r="AC1162" s="11"/>
      <c r="AD1162" s="70"/>
      <c r="AE1162" s="24"/>
      <c r="AF1162" s="24"/>
      <c r="AG1162" s="24"/>
      <c r="AH1162" s="24"/>
      <c r="AI1162" s="24"/>
      <c r="AJ1162" s="24"/>
      <c r="AK1162" s="4"/>
      <c r="AL1162" s="4"/>
      <c r="AM1162" s="24"/>
      <c r="AN1162" s="24"/>
      <c r="AO1162" s="24"/>
      <c r="AP1162" s="24"/>
      <c r="AQ1162" s="24"/>
      <c r="AR1162" s="24"/>
      <c r="AS1162" s="4"/>
      <c r="AT1162" s="4"/>
      <c r="AU1162" s="24"/>
      <c r="AV1162" s="24"/>
      <c r="AW1162" s="24"/>
      <c r="AX1162" s="24"/>
      <c r="AY1162" s="24"/>
      <c r="AZ1162" s="24"/>
      <c r="BA1162" s="4"/>
    </row>
    <row r="1163" spans="2:53">
      <c r="B1163" s="11"/>
      <c r="C1163" s="11"/>
      <c r="D1163" s="70"/>
      <c r="E1163" s="11"/>
      <c r="F1163" s="11"/>
      <c r="G1163" s="11"/>
      <c r="H1163" s="11"/>
      <c r="I1163" s="11"/>
      <c r="J1163" s="11"/>
      <c r="M1163" s="11"/>
      <c r="N1163" s="11"/>
      <c r="O1163" s="11"/>
      <c r="P1163" s="11"/>
      <c r="Q1163" s="11"/>
      <c r="R1163" s="11"/>
      <c r="S1163" s="4"/>
      <c r="T1163" s="4"/>
      <c r="U1163" s="11"/>
      <c r="V1163" s="11"/>
      <c r="W1163" s="11"/>
      <c r="X1163" s="11"/>
      <c r="Y1163" s="11"/>
      <c r="Z1163" s="11"/>
      <c r="AA1163" s="4"/>
      <c r="AB1163" s="11"/>
      <c r="AC1163" s="11"/>
      <c r="AD1163" s="70"/>
      <c r="AE1163" s="24"/>
      <c r="AF1163" s="24"/>
      <c r="AG1163" s="24"/>
      <c r="AH1163" s="24"/>
      <c r="AI1163" s="24"/>
      <c r="AJ1163" s="24"/>
      <c r="AK1163" s="4"/>
      <c r="AL1163" s="4"/>
      <c r="AM1163" s="24"/>
      <c r="AN1163" s="24"/>
      <c r="AO1163" s="24"/>
      <c r="AP1163" s="24"/>
      <c r="AQ1163" s="24"/>
      <c r="AR1163" s="24"/>
      <c r="AS1163" s="4"/>
      <c r="AT1163" s="4"/>
      <c r="AU1163" s="24"/>
      <c r="AV1163" s="24"/>
      <c r="AW1163" s="24"/>
      <c r="AX1163" s="24"/>
      <c r="AY1163" s="24"/>
      <c r="AZ1163" s="24"/>
      <c r="BA1163" s="4"/>
    </row>
    <row r="1164" spans="2:53">
      <c r="B1164" s="11"/>
      <c r="C1164" s="11"/>
      <c r="D1164" s="70"/>
      <c r="E1164" s="11"/>
      <c r="F1164" s="11"/>
      <c r="G1164" s="11"/>
      <c r="H1164" s="11"/>
      <c r="I1164" s="11"/>
      <c r="J1164" s="11"/>
      <c r="M1164" s="11"/>
      <c r="N1164" s="11"/>
      <c r="O1164" s="11"/>
      <c r="P1164" s="11"/>
      <c r="Q1164" s="11"/>
      <c r="R1164" s="11"/>
      <c r="S1164" s="4"/>
      <c r="T1164" s="4"/>
      <c r="U1164" s="11"/>
      <c r="V1164" s="11"/>
      <c r="W1164" s="11"/>
      <c r="X1164" s="11"/>
      <c r="Y1164" s="11"/>
      <c r="Z1164" s="11"/>
      <c r="AA1164" s="4"/>
      <c r="AB1164" s="11"/>
      <c r="AC1164" s="11"/>
      <c r="AD1164" s="70"/>
      <c r="AE1164" s="24"/>
      <c r="AF1164" s="24"/>
      <c r="AG1164" s="24"/>
      <c r="AH1164" s="24"/>
      <c r="AI1164" s="24"/>
      <c r="AJ1164" s="24"/>
      <c r="AK1164" s="4"/>
      <c r="AL1164" s="4"/>
      <c r="AM1164" s="24"/>
      <c r="AN1164" s="24"/>
      <c r="AO1164" s="24"/>
      <c r="AP1164" s="24"/>
      <c r="AQ1164" s="24"/>
      <c r="AR1164" s="24"/>
      <c r="AS1164" s="4"/>
      <c r="AT1164" s="4"/>
      <c r="AU1164" s="24"/>
      <c r="AV1164" s="24"/>
      <c r="AW1164" s="24"/>
      <c r="AX1164" s="24"/>
      <c r="AY1164" s="24"/>
      <c r="AZ1164" s="24"/>
      <c r="BA1164" s="4"/>
    </row>
    <row r="1165" spans="2:53" ht="13" thickBot="1">
      <c r="B1165" s="94"/>
      <c r="C1165" s="94"/>
      <c r="D1165" s="86"/>
      <c r="E1165" s="94"/>
      <c r="F1165" s="94"/>
      <c r="G1165" s="94"/>
      <c r="H1165" s="94"/>
      <c r="I1165" s="94"/>
      <c r="J1165" s="94"/>
      <c r="M1165" s="94"/>
      <c r="N1165" s="11"/>
      <c r="O1165" s="11"/>
      <c r="P1165" s="11"/>
      <c r="Q1165" s="11"/>
      <c r="R1165" s="11"/>
      <c r="S1165" s="4"/>
      <c r="T1165" s="4"/>
      <c r="U1165" s="162"/>
      <c r="V1165" s="162"/>
      <c r="W1165" s="162"/>
      <c r="X1165" s="162"/>
      <c r="Y1165" s="162"/>
      <c r="Z1165" s="162"/>
      <c r="AA1165" s="4"/>
      <c r="AB1165" s="94"/>
      <c r="AC1165" s="94"/>
      <c r="AD1165" s="86"/>
      <c r="AE1165" s="105"/>
      <c r="AF1165" s="105"/>
      <c r="AG1165" s="105"/>
      <c r="AH1165" s="105"/>
      <c r="AI1165" s="105"/>
      <c r="AJ1165" s="105"/>
      <c r="AK1165" s="4"/>
      <c r="AL1165" s="4"/>
      <c r="AM1165" s="164"/>
      <c r="AN1165" s="105"/>
      <c r="AO1165" s="105"/>
      <c r="AP1165" s="105"/>
      <c r="AQ1165" s="105"/>
      <c r="AR1165" s="105"/>
      <c r="AS1165" s="4"/>
      <c r="AT1165" s="4"/>
      <c r="AU1165" s="164"/>
      <c r="AV1165" s="105"/>
      <c r="AW1165" s="105"/>
      <c r="AX1165" s="105"/>
      <c r="AY1165" s="105"/>
      <c r="AZ1165" s="105"/>
      <c r="BA1165" s="4"/>
    </row>
    <row r="1166" spans="2:53">
      <c r="B1166" s="11"/>
      <c r="C1166" s="11"/>
      <c r="D1166" s="70"/>
      <c r="E1166" s="11"/>
      <c r="F1166" s="11"/>
      <c r="G1166" s="11"/>
      <c r="H1166" s="11"/>
      <c r="I1166" s="11"/>
      <c r="J1166" s="11"/>
      <c r="M1166" s="11"/>
      <c r="N1166" s="11"/>
      <c r="O1166" s="11"/>
      <c r="P1166" s="11"/>
      <c r="Q1166" s="11"/>
      <c r="R1166" s="11"/>
      <c r="S1166" s="4"/>
      <c r="T1166" s="4"/>
      <c r="U1166" s="11"/>
      <c r="V1166" s="11"/>
      <c r="W1166" s="11"/>
      <c r="X1166" s="11"/>
      <c r="Y1166" s="11"/>
      <c r="Z1166" s="11"/>
      <c r="AA1166" s="4"/>
      <c r="AB1166" s="11"/>
      <c r="AC1166" s="11"/>
      <c r="AD1166" s="70"/>
      <c r="AE1166" s="24"/>
      <c r="AF1166" s="24"/>
      <c r="AG1166" s="24"/>
      <c r="AH1166" s="24"/>
      <c r="AI1166" s="24"/>
      <c r="AJ1166" s="24"/>
      <c r="AK1166" s="4"/>
      <c r="AL1166" s="4"/>
      <c r="AM1166" s="24"/>
      <c r="AN1166" s="24"/>
      <c r="AO1166" s="24"/>
      <c r="AP1166" s="24"/>
      <c r="AQ1166" s="24"/>
      <c r="AR1166" s="24"/>
      <c r="AS1166" s="4"/>
      <c r="AT1166" s="4"/>
      <c r="AU1166" s="24"/>
      <c r="AV1166" s="24"/>
      <c r="AW1166" s="24"/>
      <c r="AX1166" s="24"/>
      <c r="AY1166" s="24"/>
      <c r="AZ1166" s="24"/>
      <c r="BA1166" s="4"/>
    </row>
    <row r="1167" spans="2:53">
      <c r="B1167" s="11"/>
      <c r="C1167" s="11"/>
      <c r="D1167" s="70"/>
      <c r="E1167" s="11"/>
      <c r="F1167" s="11"/>
      <c r="G1167" s="11"/>
      <c r="H1167" s="11"/>
      <c r="I1167" s="11"/>
      <c r="J1167" s="11"/>
      <c r="M1167" s="11"/>
      <c r="N1167" s="11"/>
      <c r="O1167" s="11"/>
      <c r="P1167" s="11"/>
      <c r="Q1167" s="11"/>
      <c r="R1167" s="11"/>
      <c r="S1167" s="4"/>
      <c r="T1167" s="4"/>
      <c r="U1167" s="11"/>
      <c r="V1167" s="11"/>
      <c r="W1167" s="11"/>
      <c r="X1167" s="11"/>
      <c r="Y1167" s="11"/>
      <c r="Z1167" s="11"/>
      <c r="AA1167" s="4"/>
      <c r="AB1167" s="11"/>
      <c r="AC1167" s="11"/>
      <c r="AD1167" s="70"/>
      <c r="AE1167" s="24"/>
      <c r="AF1167" s="24"/>
      <c r="AG1167" s="24"/>
      <c r="AH1167" s="24"/>
      <c r="AI1167" s="24"/>
      <c r="AJ1167" s="24"/>
      <c r="AK1167" s="4"/>
      <c r="AL1167" s="4"/>
      <c r="AM1167" s="24"/>
      <c r="AN1167" s="24"/>
      <c r="AO1167" s="24"/>
      <c r="AP1167" s="24"/>
      <c r="AQ1167" s="24"/>
      <c r="AR1167" s="24"/>
      <c r="AS1167" s="4"/>
      <c r="AT1167" s="4"/>
      <c r="AU1167" s="24"/>
      <c r="AV1167" s="24"/>
      <c r="AW1167" s="24"/>
      <c r="AX1167" s="24"/>
      <c r="AY1167" s="24"/>
      <c r="AZ1167" s="24"/>
      <c r="BA1167" s="4"/>
    </row>
    <row r="1168" spans="2:53">
      <c r="B1168" s="11"/>
      <c r="C1168" s="11"/>
      <c r="D1168" s="70"/>
      <c r="E1168" s="11"/>
      <c r="F1168" s="11"/>
      <c r="G1168" s="11"/>
      <c r="H1168" s="11"/>
      <c r="I1168" s="11"/>
      <c r="J1168" s="11"/>
      <c r="M1168" s="11"/>
      <c r="N1168" s="11"/>
      <c r="O1168" s="11"/>
      <c r="P1168" s="11"/>
      <c r="Q1168" s="11"/>
      <c r="R1168" s="11"/>
      <c r="S1168" s="4"/>
      <c r="T1168" s="4"/>
      <c r="U1168" s="11"/>
      <c r="V1168" s="11"/>
      <c r="W1168" s="11"/>
      <c r="X1168" s="11"/>
      <c r="Y1168" s="11"/>
      <c r="Z1168" s="11"/>
      <c r="AA1168" s="4"/>
      <c r="AB1168" s="11"/>
      <c r="AC1168" s="11"/>
      <c r="AD1168" s="70"/>
      <c r="AE1168" s="24"/>
      <c r="AF1168" s="24"/>
      <c r="AG1168" s="24"/>
      <c r="AH1168" s="24"/>
      <c r="AI1168" s="24"/>
      <c r="AJ1168" s="24"/>
      <c r="AK1168" s="4"/>
      <c r="AL1168" s="4"/>
      <c r="AM1168" s="24"/>
      <c r="AN1168" s="24"/>
      <c r="AO1168" s="24"/>
      <c r="AP1168" s="24"/>
      <c r="AQ1168" s="24"/>
      <c r="AR1168" s="24"/>
      <c r="AS1168" s="4"/>
      <c r="AT1168" s="4"/>
      <c r="AU1168" s="24"/>
      <c r="AV1168" s="24"/>
      <c r="AW1168" s="24"/>
      <c r="AX1168" s="24"/>
      <c r="AY1168" s="24"/>
      <c r="AZ1168" s="24"/>
      <c r="BA1168" s="4"/>
    </row>
    <row r="1169" spans="2:53">
      <c r="B1169" s="11"/>
      <c r="C1169" s="11"/>
      <c r="D1169" s="70"/>
      <c r="E1169" s="11"/>
      <c r="F1169" s="11"/>
      <c r="G1169" s="11"/>
      <c r="H1169" s="11"/>
      <c r="I1169" s="11"/>
      <c r="J1169" s="11"/>
      <c r="M1169" s="11"/>
      <c r="N1169" s="11"/>
      <c r="O1169" s="11"/>
      <c r="P1169" s="11"/>
      <c r="Q1169" s="11"/>
      <c r="R1169" s="11"/>
      <c r="S1169" s="4"/>
      <c r="T1169" s="4"/>
      <c r="U1169" s="11"/>
      <c r="V1169" s="11"/>
      <c r="W1169" s="11"/>
      <c r="X1169" s="11"/>
      <c r="Y1169" s="11"/>
      <c r="Z1169" s="11"/>
      <c r="AA1169" s="4"/>
      <c r="AB1169" s="11"/>
      <c r="AC1169" s="11"/>
      <c r="AD1169" s="70"/>
      <c r="AE1169" s="24"/>
      <c r="AF1169" s="24"/>
      <c r="AG1169" s="24"/>
      <c r="AH1169" s="24"/>
      <c r="AI1169" s="24"/>
      <c r="AJ1169" s="24"/>
      <c r="AK1169" s="4"/>
      <c r="AL1169" s="4"/>
      <c r="AM1169" s="24"/>
      <c r="AN1169" s="24"/>
      <c r="AO1169" s="24"/>
      <c r="AP1169" s="24"/>
      <c r="AQ1169" s="24"/>
      <c r="AR1169" s="24"/>
      <c r="AS1169" s="4"/>
      <c r="AT1169" s="4"/>
      <c r="AU1169" s="24"/>
      <c r="AV1169" s="24"/>
      <c r="AW1169" s="24"/>
      <c r="AX1169" s="24"/>
      <c r="AY1169" s="24"/>
      <c r="AZ1169" s="24"/>
      <c r="BA1169" s="4"/>
    </row>
    <row r="1170" spans="2:53">
      <c r="B1170" s="11"/>
      <c r="C1170" s="11"/>
      <c r="D1170" s="70"/>
      <c r="E1170" s="11"/>
      <c r="F1170" s="11"/>
      <c r="G1170" s="11"/>
      <c r="H1170" s="11"/>
      <c r="I1170" s="11"/>
      <c r="J1170" s="11"/>
      <c r="M1170" s="11"/>
      <c r="N1170" s="11"/>
      <c r="O1170" s="11"/>
      <c r="P1170" s="11"/>
      <c r="Q1170" s="11"/>
      <c r="R1170" s="11"/>
      <c r="S1170" s="4"/>
      <c r="T1170" s="4"/>
      <c r="U1170" s="11"/>
      <c r="V1170" s="11"/>
      <c r="W1170" s="11"/>
      <c r="X1170" s="11"/>
      <c r="Y1170" s="11"/>
      <c r="Z1170" s="11"/>
      <c r="AA1170" s="4"/>
      <c r="AB1170" s="11"/>
      <c r="AC1170" s="11"/>
      <c r="AD1170" s="70"/>
      <c r="AE1170" s="24"/>
      <c r="AF1170" s="24"/>
      <c r="AG1170" s="24"/>
      <c r="AH1170" s="24"/>
      <c r="AI1170" s="24"/>
      <c r="AJ1170" s="24"/>
      <c r="AK1170" s="4"/>
      <c r="AL1170" s="4"/>
      <c r="AM1170" s="24"/>
      <c r="AN1170" s="24"/>
      <c r="AO1170" s="24"/>
      <c r="AP1170" s="24"/>
      <c r="AQ1170" s="24"/>
      <c r="AR1170" s="24"/>
      <c r="AS1170" s="4"/>
      <c r="AT1170" s="4"/>
      <c r="AU1170" s="24"/>
      <c r="AV1170" s="24"/>
      <c r="AW1170" s="24"/>
      <c r="AX1170" s="24"/>
      <c r="AY1170" s="24"/>
      <c r="AZ1170" s="24"/>
      <c r="BA1170" s="4"/>
    </row>
    <row r="1171" spans="2:53">
      <c r="B1171" s="11"/>
      <c r="C1171" s="11"/>
      <c r="D1171" s="70"/>
      <c r="E1171" s="11"/>
      <c r="F1171" s="11"/>
      <c r="G1171" s="11"/>
      <c r="H1171" s="11"/>
      <c r="I1171" s="11"/>
      <c r="J1171" s="11"/>
      <c r="M1171" s="11"/>
      <c r="N1171" s="11"/>
      <c r="O1171" s="11"/>
      <c r="P1171" s="11"/>
      <c r="Q1171" s="11"/>
      <c r="R1171" s="11"/>
      <c r="S1171" s="4"/>
      <c r="T1171" s="4"/>
      <c r="U1171" s="11"/>
      <c r="V1171" s="11"/>
      <c r="W1171" s="11"/>
      <c r="X1171" s="11"/>
      <c r="Y1171" s="11"/>
      <c r="Z1171" s="11"/>
      <c r="AA1171" s="4"/>
      <c r="AB1171" s="11"/>
      <c r="AC1171" s="11"/>
      <c r="AD1171" s="70"/>
      <c r="AE1171" s="24"/>
      <c r="AF1171" s="24"/>
      <c r="AG1171" s="24"/>
      <c r="AH1171" s="24"/>
      <c r="AI1171" s="24"/>
      <c r="AJ1171" s="24"/>
      <c r="AK1171" s="4"/>
      <c r="AL1171" s="4"/>
      <c r="AM1171" s="24"/>
      <c r="AN1171" s="24"/>
      <c r="AO1171" s="24"/>
      <c r="AP1171" s="24"/>
      <c r="AQ1171" s="24"/>
      <c r="AR1171" s="24"/>
      <c r="AS1171" s="4"/>
      <c r="AT1171" s="4"/>
      <c r="AU1171" s="24"/>
      <c r="AV1171" s="24"/>
      <c r="AW1171" s="24"/>
      <c r="AX1171" s="24"/>
      <c r="AY1171" s="24"/>
      <c r="AZ1171" s="24"/>
      <c r="BA1171" s="4"/>
    </row>
    <row r="1172" spans="2:53">
      <c r="B1172" s="11"/>
      <c r="C1172" s="11"/>
      <c r="D1172" s="70"/>
      <c r="E1172" s="11"/>
      <c r="F1172" s="11"/>
      <c r="G1172" s="11"/>
      <c r="H1172" s="11"/>
      <c r="I1172" s="11"/>
      <c r="J1172" s="11"/>
      <c r="M1172" s="11"/>
      <c r="N1172" s="11"/>
      <c r="O1172" s="11"/>
      <c r="P1172" s="11"/>
      <c r="Q1172" s="11"/>
      <c r="R1172" s="11"/>
      <c r="S1172" s="4"/>
      <c r="T1172" s="4"/>
      <c r="U1172" s="11"/>
      <c r="V1172" s="11"/>
      <c r="W1172" s="11"/>
      <c r="X1172" s="11"/>
      <c r="Y1172" s="11"/>
      <c r="Z1172" s="11"/>
      <c r="AA1172" s="4"/>
      <c r="AB1172" s="11"/>
      <c r="AC1172" s="11"/>
      <c r="AD1172" s="70"/>
      <c r="AE1172" s="24"/>
      <c r="AF1172" s="24"/>
      <c r="AG1172" s="24"/>
      <c r="AH1172" s="24"/>
      <c r="AI1172" s="24"/>
      <c r="AJ1172" s="24"/>
      <c r="AK1172" s="4"/>
      <c r="AL1172" s="4"/>
      <c r="AM1172" s="24"/>
      <c r="AN1172" s="24"/>
      <c r="AO1172" s="24"/>
      <c r="AP1172" s="24"/>
      <c r="AQ1172" s="24"/>
      <c r="AR1172" s="24"/>
      <c r="AS1172" s="4"/>
      <c r="AT1172" s="4"/>
      <c r="AU1172" s="24"/>
      <c r="AV1172" s="24"/>
      <c r="AW1172" s="24"/>
      <c r="AX1172" s="24"/>
      <c r="AY1172" s="24"/>
      <c r="AZ1172" s="24"/>
      <c r="BA1172" s="4"/>
    </row>
    <row r="1173" spans="2:53">
      <c r="B1173" s="11"/>
      <c r="C1173" s="11"/>
      <c r="D1173" s="70"/>
      <c r="E1173" s="11"/>
      <c r="F1173" s="11"/>
      <c r="G1173" s="11"/>
      <c r="H1173" s="11"/>
      <c r="I1173" s="11"/>
      <c r="J1173" s="11"/>
      <c r="M1173" s="11"/>
      <c r="N1173" s="11"/>
      <c r="O1173" s="11"/>
      <c r="P1173" s="11"/>
      <c r="Q1173" s="11"/>
      <c r="R1173" s="11"/>
      <c r="S1173" s="4"/>
      <c r="T1173" s="4"/>
      <c r="U1173" s="11"/>
      <c r="V1173" s="11"/>
      <c r="W1173" s="11"/>
      <c r="X1173" s="11"/>
      <c r="Y1173" s="11"/>
      <c r="Z1173" s="11"/>
      <c r="AA1173" s="4"/>
      <c r="AB1173" s="11"/>
      <c r="AC1173" s="11"/>
      <c r="AD1173" s="70"/>
      <c r="AE1173" s="24"/>
      <c r="AF1173" s="24"/>
      <c r="AG1173" s="24"/>
      <c r="AH1173" s="24"/>
      <c r="AI1173" s="24"/>
      <c r="AJ1173" s="24"/>
      <c r="AK1173" s="4"/>
      <c r="AL1173" s="4"/>
      <c r="AM1173" s="24"/>
      <c r="AN1173" s="24"/>
      <c r="AO1173" s="24"/>
      <c r="AP1173" s="24"/>
      <c r="AQ1173" s="24"/>
      <c r="AR1173" s="24"/>
      <c r="AS1173" s="4"/>
      <c r="AT1173" s="4"/>
      <c r="AU1173" s="24"/>
      <c r="AV1173" s="24"/>
      <c r="AW1173" s="24"/>
      <c r="AX1173" s="24"/>
      <c r="AY1173" s="24"/>
      <c r="AZ1173" s="24"/>
      <c r="BA1173" s="4"/>
    </row>
    <row r="1174" spans="2:53">
      <c r="B1174" s="11"/>
      <c r="C1174" s="11"/>
      <c r="D1174" s="70"/>
      <c r="E1174" s="11"/>
      <c r="F1174" s="11"/>
      <c r="G1174" s="11"/>
      <c r="H1174" s="11"/>
      <c r="I1174" s="11"/>
      <c r="J1174" s="11"/>
      <c r="M1174" s="11"/>
      <c r="N1174" s="11"/>
      <c r="O1174" s="11"/>
      <c r="P1174" s="11"/>
      <c r="Q1174" s="11"/>
      <c r="R1174" s="11"/>
      <c r="S1174" s="4"/>
      <c r="T1174" s="4"/>
      <c r="U1174" s="11"/>
      <c r="V1174" s="11"/>
      <c r="W1174" s="11"/>
      <c r="X1174" s="11"/>
      <c r="Y1174" s="11"/>
      <c r="Z1174" s="11"/>
      <c r="AA1174" s="4"/>
      <c r="AB1174" s="11"/>
      <c r="AC1174" s="11"/>
      <c r="AD1174" s="70"/>
      <c r="AE1174" s="24"/>
      <c r="AF1174" s="24"/>
      <c r="AG1174" s="24"/>
      <c r="AH1174" s="24"/>
      <c r="AI1174" s="24"/>
      <c r="AJ1174" s="24"/>
      <c r="AK1174" s="4"/>
      <c r="AL1174" s="4"/>
      <c r="AM1174" s="24"/>
      <c r="AN1174" s="24"/>
      <c r="AO1174" s="24"/>
      <c r="AP1174" s="24"/>
      <c r="AQ1174" s="24"/>
      <c r="AR1174" s="24"/>
      <c r="AS1174" s="4"/>
      <c r="AT1174" s="4"/>
      <c r="AU1174" s="24"/>
      <c r="AV1174" s="24"/>
      <c r="AW1174" s="24"/>
      <c r="AX1174" s="24"/>
      <c r="AY1174" s="24"/>
      <c r="AZ1174" s="24"/>
      <c r="BA1174" s="4"/>
    </row>
    <row r="1175" spans="2:53" ht="13" thickBot="1">
      <c r="B1175" s="94"/>
      <c r="C1175" s="94"/>
      <c r="D1175" s="86"/>
      <c r="E1175" s="94"/>
      <c r="F1175" s="94"/>
      <c r="G1175" s="94"/>
      <c r="H1175" s="94"/>
      <c r="I1175" s="94"/>
      <c r="J1175" s="94"/>
      <c r="M1175" s="94"/>
      <c r="N1175" s="11"/>
      <c r="O1175" s="11"/>
      <c r="P1175" s="11"/>
      <c r="Q1175" s="11"/>
      <c r="R1175" s="11"/>
      <c r="S1175" s="4"/>
      <c r="T1175" s="4"/>
      <c r="U1175" s="162"/>
      <c r="V1175" s="162"/>
      <c r="W1175" s="162"/>
      <c r="X1175" s="162"/>
      <c r="Y1175" s="162"/>
      <c r="Z1175" s="162"/>
      <c r="AA1175" s="4"/>
      <c r="AB1175" s="94"/>
      <c r="AC1175" s="94"/>
      <c r="AD1175" s="86"/>
      <c r="AE1175" s="105"/>
      <c r="AF1175" s="105"/>
      <c r="AG1175" s="105"/>
      <c r="AH1175" s="105"/>
      <c r="AI1175" s="105"/>
      <c r="AJ1175" s="105"/>
      <c r="AK1175" s="4"/>
      <c r="AL1175" s="4"/>
      <c r="AM1175" s="164"/>
      <c r="AN1175" s="105"/>
      <c r="AO1175" s="105"/>
      <c r="AP1175" s="105"/>
      <c r="AQ1175" s="105"/>
      <c r="AR1175" s="105"/>
      <c r="AS1175" s="4"/>
      <c r="AT1175" s="4"/>
      <c r="AU1175" s="164"/>
      <c r="AV1175" s="105"/>
      <c r="AW1175" s="105"/>
      <c r="AX1175" s="105"/>
      <c r="AY1175" s="105"/>
      <c r="AZ1175" s="105"/>
      <c r="BA1175" s="4"/>
    </row>
    <row r="1176" spans="2:53">
      <c r="B1176" s="11"/>
      <c r="C1176" s="11"/>
      <c r="D1176" s="70"/>
      <c r="E1176" s="11"/>
      <c r="F1176" s="11"/>
      <c r="G1176" s="11"/>
      <c r="H1176" s="11"/>
      <c r="I1176" s="11"/>
      <c r="J1176" s="11"/>
      <c r="M1176" s="11"/>
      <c r="N1176" s="11"/>
      <c r="O1176" s="11"/>
      <c r="P1176" s="11"/>
      <c r="Q1176" s="11"/>
      <c r="R1176" s="11"/>
      <c r="S1176" s="4"/>
      <c r="T1176" s="4"/>
      <c r="U1176" s="11"/>
      <c r="V1176" s="11"/>
      <c r="W1176" s="11"/>
      <c r="X1176" s="11"/>
      <c r="Y1176" s="11"/>
      <c r="Z1176" s="11"/>
      <c r="AA1176" s="4"/>
      <c r="AB1176" s="11"/>
      <c r="AC1176" s="11"/>
      <c r="AD1176" s="70"/>
      <c r="AE1176" s="24"/>
      <c r="AF1176" s="24"/>
      <c r="AG1176" s="24"/>
      <c r="AH1176" s="24"/>
      <c r="AI1176" s="24"/>
      <c r="AJ1176" s="24"/>
      <c r="AK1176" s="4"/>
      <c r="AL1176" s="4"/>
      <c r="AM1176" s="24"/>
      <c r="AN1176" s="24"/>
      <c r="AO1176" s="24"/>
      <c r="AP1176" s="24"/>
      <c r="AQ1176" s="24"/>
      <c r="AR1176" s="24"/>
      <c r="AS1176" s="4"/>
      <c r="AT1176" s="4"/>
      <c r="AU1176" s="24"/>
      <c r="AV1176" s="24"/>
      <c r="AW1176" s="24"/>
      <c r="AX1176" s="24"/>
      <c r="AY1176" s="24"/>
      <c r="AZ1176" s="24"/>
      <c r="BA1176" s="4"/>
    </row>
    <row r="1177" spans="2:53">
      <c r="B1177" s="11"/>
      <c r="C1177" s="11"/>
      <c r="D1177" s="70"/>
      <c r="E1177" s="11"/>
      <c r="F1177" s="11"/>
      <c r="G1177" s="11"/>
      <c r="H1177" s="11"/>
      <c r="I1177" s="11"/>
      <c r="J1177" s="11"/>
      <c r="M1177" s="11"/>
      <c r="N1177" s="11"/>
      <c r="O1177" s="11"/>
      <c r="P1177" s="11"/>
      <c r="Q1177" s="11"/>
      <c r="R1177" s="11"/>
      <c r="S1177" s="4"/>
      <c r="T1177" s="4"/>
      <c r="U1177" s="11"/>
      <c r="V1177" s="11"/>
      <c r="W1177" s="11"/>
      <c r="X1177" s="11"/>
      <c r="Y1177" s="11"/>
      <c r="Z1177" s="11"/>
      <c r="AA1177" s="4"/>
      <c r="AB1177" s="11"/>
      <c r="AC1177" s="11"/>
      <c r="AD1177" s="70"/>
      <c r="AE1177" s="24"/>
      <c r="AF1177" s="24"/>
      <c r="AG1177" s="24"/>
      <c r="AH1177" s="24"/>
      <c r="AI1177" s="24"/>
      <c r="AJ1177" s="24"/>
      <c r="AK1177" s="4"/>
      <c r="AL1177" s="4"/>
      <c r="AM1177" s="24"/>
      <c r="AN1177" s="24"/>
      <c r="AO1177" s="24"/>
      <c r="AP1177" s="24"/>
      <c r="AQ1177" s="24"/>
      <c r="AR1177" s="24"/>
      <c r="AS1177" s="4"/>
      <c r="AT1177" s="4"/>
      <c r="AU1177" s="24"/>
      <c r="AV1177" s="24"/>
      <c r="AW1177" s="24"/>
      <c r="AX1177" s="24"/>
      <c r="AY1177" s="24"/>
      <c r="AZ1177" s="24"/>
      <c r="BA1177" s="4"/>
    </row>
    <row r="1178" spans="2:53">
      <c r="B1178" s="11"/>
      <c r="C1178" s="11"/>
      <c r="D1178" s="70"/>
      <c r="E1178" s="11"/>
      <c r="F1178" s="11"/>
      <c r="G1178" s="11"/>
      <c r="H1178" s="11"/>
      <c r="I1178" s="11"/>
      <c r="J1178" s="11"/>
      <c r="M1178" s="11"/>
      <c r="N1178" s="11"/>
      <c r="O1178" s="11"/>
      <c r="P1178" s="11"/>
      <c r="Q1178" s="11"/>
      <c r="R1178" s="11"/>
      <c r="S1178" s="4"/>
      <c r="T1178" s="4"/>
      <c r="U1178" s="11"/>
      <c r="V1178" s="11"/>
      <c r="W1178" s="11"/>
      <c r="X1178" s="11"/>
      <c r="Y1178" s="11"/>
      <c r="Z1178" s="11"/>
      <c r="AA1178" s="4"/>
      <c r="AB1178" s="11"/>
      <c r="AC1178" s="11"/>
      <c r="AD1178" s="70"/>
      <c r="AE1178" s="24"/>
      <c r="AF1178" s="24"/>
      <c r="AG1178" s="24"/>
      <c r="AH1178" s="24"/>
      <c r="AI1178" s="24"/>
      <c r="AJ1178" s="24"/>
      <c r="AK1178" s="4"/>
      <c r="AL1178" s="4"/>
      <c r="AM1178" s="24"/>
      <c r="AN1178" s="24"/>
      <c r="AO1178" s="24"/>
      <c r="AP1178" s="24"/>
      <c r="AQ1178" s="24"/>
      <c r="AR1178" s="24"/>
      <c r="AS1178" s="4"/>
      <c r="AT1178" s="4"/>
      <c r="AU1178" s="24"/>
      <c r="AV1178" s="24"/>
      <c r="AW1178" s="24"/>
      <c r="AX1178" s="24"/>
      <c r="AY1178" s="24"/>
      <c r="AZ1178" s="24"/>
      <c r="BA1178" s="4"/>
    </row>
    <row r="1179" spans="2:53">
      <c r="B1179" s="11"/>
      <c r="C1179" s="11"/>
      <c r="D1179" s="70"/>
      <c r="E1179" s="11"/>
      <c r="F1179" s="11"/>
      <c r="G1179" s="11"/>
      <c r="H1179" s="11"/>
      <c r="I1179" s="11"/>
      <c r="J1179" s="11"/>
      <c r="M1179" s="11"/>
      <c r="N1179" s="11"/>
      <c r="O1179" s="11"/>
      <c r="P1179" s="11"/>
      <c r="Q1179" s="11"/>
      <c r="R1179" s="11"/>
      <c r="S1179" s="4"/>
      <c r="T1179" s="4"/>
      <c r="U1179" s="11"/>
      <c r="V1179" s="11"/>
      <c r="W1179" s="11"/>
      <c r="X1179" s="11"/>
      <c r="Y1179" s="11"/>
      <c r="Z1179" s="11"/>
      <c r="AA1179" s="4"/>
      <c r="AB1179" s="11"/>
      <c r="AC1179" s="11"/>
      <c r="AD1179" s="70"/>
      <c r="AE1179" s="24"/>
      <c r="AF1179" s="24"/>
      <c r="AG1179" s="24"/>
      <c r="AH1179" s="24"/>
      <c r="AI1179" s="24"/>
      <c r="AJ1179" s="24"/>
      <c r="AK1179" s="4"/>
      <c r="AL1179" s="4"/>
      <c r="AM1179" s="24"/>
      <c r="AN1179" s="24"/>
      <c r="AO1179" s="24"/>
      <c r="AP1179" s="24"/>
      <c r="AQ1179" s="24"/>
      <c r="AR1179" s="24"/>
      <c r="AS1179" s="4"/>
      <c r="AT1179" s="4"/>
      <c r="AU1179" s="24"/>
      <c r="AV1179" s="24"/>
      <c r="AW1179" s="24"/>
      <c r="AX1179" s="24"/>
      <c r="AY1179" s="24"/>
      <c r="AZ1179" s="24"/>
      <c r="BA1179" s="4"/>
    </row>
    <row r="1180" spans="2:53">
      <c r="B1180" s="11"/>
      <c r="C1180" s="11"/>
      <c r="D1180" s="70"/>
      <c r="E1180" s="11"/>
      <c r="F1180" s="11"/>
      <c r="G1180" s="11"/>
      <c r="H1180" s="11"/>
      <c r="I1180" s="11"/>
      <c r="J1180" s="11"/>
      <c r="M1180" s="11"/>
      <c r="N1180" s="11"/>
      <c r="O1180" s="11"/>
      <c r="P1180" s="11"/>
      <c r="Q1180" s="11"/>
      <c r="R1180" s="11"/>
      <c r="S1180" s="4"/>
      <c r="T1180" s="4"/>
      <c r="U1180" s="11"/>
      <c r="V1180" s="11"/>
      <c r="W1180" s="11"/>
      <c r="X1180" s="11"/>
      <c r="Y1180" s="11"/>
      <c r="Z1180" s="11"/>
      <c r="AA1180" s="4"/>
      <c r="AB1180" s="11"/>
      <c r="AC1180" s="11"/>
      <c r="AD1180" s="70"/>
      <c r="AE1180" s="24"/>
      <c r="AF1180" s="24"/>
      <c r="AG1180" s="24"/>
      <c r="AH1180" s="24"/>
      <c r="AI1180" s="24"/>
      <c r="AJ1180" s="24"/>
      <c r="AK1180" s="4"/>
      <c r="AL1180" s="4"/>
      <c r="AM1180" s="24"/>
      <c r="AN1180" s="24"/>
      <c r="AO1180" s="24"/>
      <c r="AP1180" s="24"/>
      <c r="AQ1180" s="24"/>
      <c r="AR1180" s="24"/>
      <c r="AS1180" s="4"/>
      <c r="AT1180" s="4"/>
      <c r="AU1180" s="24"/>
      <c r="AV1180" s="24"/>
      <c r="AW1180" s="24"/>
      <c r="AX1180" s="24"/>
      <c r="AY1180" s="24"/>
      <c r="AZ1180" s="24"/>
      <c r="BA1180" s="4"/>
    </row>
    <row r="1181" spans="2:53">
      <c r="B1181" s="11"/>
      <c r="C1181" s="11"/>
      <c r="D1181" s="70"/>
      <c r="E1181" s="11"/>
      <c r="F1181" s="11"/>
      <c r="G1181" s="11"/>
      <c r="H1181" s="11"/>
      <c r="I1181" s="11"/>
      <c r="J1181" s="11"/>
      <c r="M1181" s="11"/>
      <c r="N1181" s="11"/>
      <c r="O1181" s="11"/>
      <c r="P1181" s="11"/>
      <c r="Q1181" s="11"/>
      <c r="R1181" s="11"/>
      <c r="S1181" s="4"/>
      <c r="T1181" s="4"/>
      <c r="U1181" s="11"/>
      <c r="V1181" s="11"/>
      <c r="W1181" s="11"/>
      <c r="X1181" s="11"/>
      <c r="Y1181" s="11"/>
      <c r="Z1181" s="11"/>
      <c r="AA1181" s="4"/>
      <c r="AB1181" s="11"/>
      <c r="AC1181" s="11"/>
      <c r="AD1181" s="70"/>
      <c r="AE1181" s="24"/>
      <c r="AF1181" s="24"/>
      <c r="AG1181" s="24"/>
      <c r="AH1181" s="24"/>
      <c r="AI1181" s="24"/>
      <c r="AJ1181" s="24"/>
      <c r="AK1181" s="4"/>
      <c r="AL1181" s="4"/>
      <c r="AM1181" s="24"/>
      <c r="AN1181" s="24"/>
      <c r="AO1181" s="24"/>
      <c r="AP1181" s="24"/>
      <c r="AQ1181" s="24"/>
      <c r="AR1181" s="24"/>
      <c r="AS1181" s="4"/>
      <c r="AT1181" s="4"/>
      <c r="AU1181" s="24"/>
      <c r="AV1181" s="24"/>
      <c r="AW1181" s="24"/>
      <c r="AX1181" s="24"/>
      <c r="AY1181" s="24"/>
      <c r="AZ1181" s="24"/>
      <c r="BA1181" s="4"/>
    </row>
    <row r="1182" spans="2:53">
      <c r="B1182" s="11"/>
      <c r="C1182" s="11"/>
      <c r="D1182" s="70"/>
      <c r="E1182" s="11"/>
      <c r="F1182" s="11"/>
      <c r="G1182" s="11"/>
      <c r="H1182" s="11"/>
      <c r="I1182" s="11"/>
      <c r="J1182" s="11"/>
      <c r="M1182" s="11"/>
      <c r="N1182" s="11"/>
      <c r="O1182" s="11"/>
      <c r="P1182" s="11"/>
      <c r="Q1182" s="11"/>
      <c r="R1182" s="11"/>
      <c r="S1182" s="4"/>
      <c r="T1182" s="4"/>
      <c r="U1182" s="11"/>
      <c r="V1182" s="11"/>
      <c r="W1182" s="11"/>
      <c r="X1182" s="11"/>
      <c r="Y1182" s="11"/>
      <c r="Z1182" s="11"/>
      <c r="AA1182" s="4"/>
      <c r="AB1182" s="11"/>
      <c r="AC1182" s="11"/>
      <c r="AD1182" s="70"/>
      <c r="AE1182" s="24"/>
      <c r="AF1182" s="24"/>
      <c r="AG1182" s="24"/>
      <c r="AH1182" s="24"/>
      <c r="AI1182" s="24"/>
      <c r="AJ1182" s="24"/>
      <c r="AK1182" s="4"/>
      <c r="AL1182" s="4"/>
      <c r="AM1182" s="24"/>
      <c r="AN1182" s="24"/>
      <c r="AO1182" s="24"/>
      <c r="AP1182" s="24"/>
      <c r="AQ1182" s="24"/>
      <c r="AR1182" s="24"/>
      <c r="AS1182" s="4"/>
      <c r="AT1182" s="4"/>
      <c r="AU1182" s="24"/>
      <c r="AV1182" s="24"/>
      <c r="AW1182" s="24"/>
      <c r="AX1182" s="24"/>
      <c r="AY1182" s="24"/>
      <c r="AZ1182" s="24"/>
      <c r="BA1182" s="4"/>
    </row>
    <row r="1183" spans="2:53">
      <c r="B1183" s="11"/>
      <c r="C1183" s="11"/>
      <c r="D1183" s="70"/>
      <c r="E1183" s="11"/>
      <c r="F1183" s="11"/>
      <c r="G1183" s="11"/>
      <c r="H1183" s="11"/>
      <c r="I1183" s="11"/>
      <c r="J1183" s="11"/>
      <c r="M1183" s="11"/>
      <c r="N1183" s="11"/>
      <c r="O1183" s="11"/>
      <c r="P1183" s="11"/>
      <c r="Q1183" s="11"/>
      <c r="R1183" s="11"/>
      <c r="S1183" s="4"/>
      <c r="T1183" s="4"/>
      <c r="U1183" s="11"/>
      <c r="V1183" s="11"/>
      <c r="W1183" s="11"/>
      <c r="X1183" s="11"/>
      <c r="Y1183" s="11"/>
      <c r="Z1183" s="11"/>
      <c r="AA1183" s="4"/>
      <c r="AB1183" s="11"/>
      <c r="AC1183" s="11"/>
      <c r="AD1183" s="70"/>
      <c r="AE1183" s="24"/>
      <c r="AF1183" s="24"/>
      <c r="AG1183" s="24"/>
      <c r="AH1183" s="24"/>
      <c r="AI1183" s="24"/>
      <c r="AJ1183" s="24"/>
      <c r="AK1183" s="4"/>
      <c r="AL1183" s="4"/>
      <c r="AM1183" s="24"/>
      <c r="AN1183" s="24"/>
      <c r="AO1183" s="24"/>
      <c r="AP1183" s="24"/>
      <c r="AQ1183" s="24"/>
      <c r="AR1183" s="24"/>
      <c r="AS1183" s="4"/>
      <c r="AT1183" s="4"/>
      <c r="AU1183" s="24"/>
      <c r="AV1183" s="24"/>
      <c r="AW1183" s="24"/>
      <c r="AX1183" s="24"/>
      <c r="AY1183" s="24"/>
      <c r="AZ1183" s="24"/>
      <c r="BA1183" s="4"/>
    </row>
    <row r="1184" spans="2:53">
      <c r="B1184" s="11"/>
      <c r="C1184" s="11"/>
      <c r="D1184" s="70"/>
      <c r="E1184" s="11"/>
      <c r="F1184" s="11"/>
      <c r="G1184" s="11"/>
      <c r="H1184" s="11"/>
      <c r="I1184" s="11"/>
      <c r="J1184" s="11"/>
      <c r="M1184" s="11"/>
      <c r="N1184" s="11"/>
      <c r="O1184" s="11"/>
      <c r="P1184" s="11"/>
      <c r="Q1184" s="11"/>
      <c r="R1184" s="11"/>
      <c r="S1184" s="4"/>
      <c r="T1184" s="4"/>
      <c r="U1184" s="11"/>
      <c r="V1184" s="11"/>
      <c r="W1184" s="11"/>
      <c r="X1184" s="11"/>
      <c r="Y1184" s="11"/>
      <c r="Z1184" s="11"/>
      <c r="AA1184" s="4"/>
      <c r="AB1184" s="11"/>
      <c r="AC1184" s="11"/>
      <c r="AD1184" s="70"/>
      <c r="AE1184" s="24"/>
      <c r="AF1184" s="24"/>
      <c r="AG1184" s="24"/>
      <c r="AH1184" s="24"/>
      <c r="AI1184" s="24"/>
      <c r="AJ1184" s="24"/>
      <c r="AK1184" s="4"/>
      <c r="AL1184" s="4"/>
      <c r="AM1184" s="24"/>
      <c r="AN1184" s="24"/>
      <c r="AO1184" s="24"/>
      <c r="AP1184" s="24"/>
      <c r="AQ1184" s="24"/>
      <c r="AR1184" s="24"/>
      <c r="AS1184" s="4"/>
      <c r="AT1184" s="4"/>
      <c r="AU1184" s="24"/>
      <c r="AV1184" s="24"/>
      <c r="AW1184" s="24"/>
      <c r="AX1184" s="24"/>
      <c r="AY1184" s="24"/>
      <c r="AZ1184" s="24"/>
      <c r="BA1184" s="4"/>
    </row>
    <row r="1185" spans="2:53" ht="13" thickBot="1">
      <c r="B1185" s="94"/>
      <c r="C1185" s="94"/>
      <c r="D1185" s="86"/>
      <c r="E1185" s="94"/>
      <c r="F1185" s="94"/>
      <c r="G1185" s="94"/>
      <c r="H1185" s="94"/>
      <c r="I1185" s="94"/>
      <c r="J1185" s="94"/>
      <c r="M1185" s="94"/>
      <c r="N1185" s="11"/>
      <c r="O1185" s="11"/>
      <c r="P1185" s="11"/>
      <c r="Q1185" s="11"/>
      <c r="R1185" s="11"/>
      <c r="S1185" s="4"/>
      <c r="T1185" s="4"/>
      <c r="U1185" s="162"/>
      <c r="V1185" s="162"/>
      <c r="W1185" s="162"/>
      <c r="X1185" s="162"/>
      <c r="Y1185" s="162"/>
      <c r="Z1185" s="162"/>
      <c r="AA1185" s="4"/>
      <c r="AB1185" s="94"/>
      <c r="AC1185" s="94"/>
      <c r="AD1185" s="86"/>
      <c r="AE1185" s="105"/>
      <c r="AF1185" s="105"/>
      <c r="AG1185" s="105"/>
      <c r="AH1185" s="105"/>
      <c r="AI1185" s="105"/>
      <c r="AJ1185" s="105"/>
      <c r="AK1185" s="4"/>
      <c r="AL1185" s="4"/>
      <c r="AM1185" s="164"/>
      <c r="AN1185" s="105"/>
      <c r="AO1185" s="105"/>
      <c r="AP1185" s="105"/>
      <c r="AQ1185" s="105"/>
      <c r="AR1185" s="105"/>
      <c r="AS1185" s="4"/>
      <c r="AT1185" s="4"/>
      <c r="AU1185" s="164"/>
      <c r="AV1185" s="105"/>
      <c r="AW1185" s="105"/>
      <c r="AX1185" s="105"/>
      <c r="AY1185" s="105"/>
      <c r="AZ1185" s="105"/>
      <c r="BA1185" s="4"/>
    </row>
    <row r="1186" spans="2:53">
      <c r="B1186" s="11"/>
      <c r="C1186" s="11"/>
      <c r="D1186" s="70"/>
      <c r="E1186" s="11"/>
      <c r="F1186" s="11"/>
      <c r="G1186" s="11"/>
      <c r="H1186" s="11"/>
      <c r="I1186" s="11"/>
      <c r="J1186" s="11"/>
      <c r="M1186" s="11"/>
      <c r="N1186" s="11"/>
      <c r="O1186" s="11"/>
      <c r="P1186" s="11"/>
      <c r="Q1186" s="11"/>
      <c r="R1186" s="11"/>
      <c r="S1186" s="4"/>
      <c r="T1186" s="4"/>
      <c r="U1186" s="11"/>
      <c r="V1186" s="11"/>
      <c r="W1186" s="11"/>
      <c r="X1186" s="11"/>
      <c r="Y1186" s="11"/>
      <c r="Z1186" s="11"/>
      <c r="AA1186" s="4"/>
      <c r="AB1186" s="11"/>
      <c r="AC1186" s="11"/>
      <c r="AD1186" s="70"/>
      <c r="AE1186" s="24"/>
      <c r="AF1186" s="24"/>
      <c r="AG1186" s="24"/>
      <c r="AH1186" s="24"/>
      <c r="AI1186" s="24"/>
      <c r="AJ1186" s="24"/>
      <c r="AK1186" s="4"/>
      <c r="AL1186" s="4"/>
      <c r="AM1186" s="24"/>
      <c r="AN1186" s="24"/>
      <c r="AO1186" s="24"/>
      <c r="AP1186" s="24"/>
      <c r="AQ1186" s="24"/>
      <c r="AR1186" s="24"/>
      <c r="AS1186" s="4"/>
      <c r="AT1186" s="4"/>
      <c r="AU1186" s="24"/>
      <c r="AV1186" s="24"/>
      <c r="AW1186" s="24"/>
      <c r="AX1186" s="24"/>
      <c r="AY1186" s="24"/>
      <c r="AZ1186" s="24"/>
      <c r="BA1186" s="4"/>
    </row>
    <row r="1187" spans="2:53">
      <c r="B1187" s="11"/>
      <c r="C1187" s="11"/>
      <c r="D1187" s="70"/>
      <c r="E1187" s="11"/>
      <c r="F1187" s="11"/>
      <c r="G1187" s="11"/>
      <c r="H1187" s="11"/>
      <c r="I1187" s="11"/>
      <c r="J1187" s="11"/>
      <c r="M1187" s="11"/>
      <c r="N1187" s="11"/>
      <c r="O1187" s="11"/>
      <c r="P1187" s="11"/>
      <c r="Q1187" s="11"/>
      <c r="R1187" s="11"/>
      <c r="S1187" s="4"/>
      <c r="T1187" s="4"/>
      <c r="U1187" s="11"/>
      <c r="V1187" s="11"/>
      <c r="W1187" s="11"/>
      <c r="X1187" s="11"/>
      <c r="Y1187" s="11"/>
      <c r="Z1187" s="11"/>
      <c r="AA1187" s="4"/>
      <c r="AB1187" s="11"/>
      <c r="AC1187" s="11"/>
      <c r="AD1187" s="70"/>
      <c r="AE1187" s="24"/>
      <c r="AF1187" s="24"/>
      <c r="AG1187" s="24"/>
      <c r="AH1187" s="24"/>
      <c r="AI1187" s="24"/>
      <c r="AJ1187" s="24"/>
      <c r="AK1187" s="4"/>
      <c r="AL1187" s="4"/>
      <c r="AM1187" s="24"/>
      <c r="AN1187" s="24"/>
      <c r="AO1187" s="24"/>
      <c r="AP1187" s="24"/>
      <c r="AQ1187" s="24"/>
      <c r="AR1187" s="24"/>
      <c r="AS1187" s="4"/>
      <c r="AT1187" s="4"/>
      <c r="AU1187" s="24"/>
      <c r="AV1187" s="24"/>
      <c r="AW1187" s="24"/>
      <c r="AX1187" s="24"/>
      <c r="AY1187" s="24"/>
      <c r="AZ1187" s="24"/>
      <c r="BA1187" s="4"/>
    </row>
    <row r="1188" spans="2:53">
      <c r="B1188" s="11"/>
      <c r="C1188" s="11"/>
      <c r="D1188" s="70"/>
      <c r="E1188" s="11"/>
      <c r="F1188" s="11"/>
      <c r="G1188" s="11"/>
      <c r="H1188" s="11"/>
      <c r="I1188" s="11"/>
      <c r="J1188" s="11"/>
      <c r="M1188" s="11"/>
      <c r="N1188" s="11"/>
      <c r="O1188" s="11"/>
      <c r="P1188" s="11"/>
      <c r="Q1188" s="11"/>
      <c r="R1188" s="11"/>
      <c r="S1188" s="4"/>
      <c r="T1188" s="4"/>
      <c r="U1188" s="11"/>
      <c r="V1188" s="11"/>
      <c r="W1188" s="11"/>
      <c r="X1188" s="11"/>
      <c r="Y1188" s="11"/>
      <c r="Z1188" s="11"/>
      <c r="AA1188" s="4"/>
      <c r="AB1188" s="11"/>
      <c r="AC1188" s="11"/>
      <c r="AD1188" s="70"/>
      <c r="AE1188" s="24"/>
      <c r="AF1188" s="24"/>
      <c r="AG1188" s="24"/>
      <c r="AH1188" s="24"/>
      <c r="AI1188" s="24"/>
      <c r="AJ1188" s="24"/>
      <c r="AK1188" s="4"/>
      <c r="AL1188" s="4"/>
      <c r="AM1188" s="24"/>
      <c r="AN1188" s="24"/>
      <c r="AO1188" s="24"/>
      <c r="AP1188" s="24"/>
      <c r="AQ1188" s="24"/>
      <c r="AR1188" s="24"/>
      <c r="AS1188" s="4"/>
      <c r="AT1188" s="4"/>
      <c r="AU1188" s="24"/>
      <c r="AV1188" s="24"/>
      <c r="AW1188" s="24"/>
      <c r="AX1188" s="24"/>
      <c r="AY1188" s="24"/>
      <c r="AZ1188" s="24"/>
      <c r="BA1188" s="4"/>
    </row>
    <row r="1189" spans="2:53">
      <c r="B1189" s="11"/>
      <c r="C1189" s="11"/>
      <c r="D1189" s="70"/>
      <c r="E1189" s="11"/>
      <c r="F1189" s="11"/>
      <c r="G1189" s="11"/>
      <c r="H1189" s="11"/>
      <c r="I1189" s="11"/>
      <c r="J1189" s="11"/>
      <c r="M1189" s="11"/>
      <c r="N1189" s="11"/>
      <c r="O1189" s="11"/>
      <c r="P1189" s="11"/>
      <c r="Q1189" s="11"/>
      <c r="R1189" s="11"/>
      <c r="S1189" s="4"/>
      <c r="T1189" s="4"/>
      <c r="U1189" s="11"/>
      <c r="V1189" s="11"/>
      <c r="W1189" s="11"/>
      <c r="X1189" s="11"/>
      <c r="Y1189" s="11"/>
      <c r="Z1189" s="11"/>
      <c r="AA1189" s="4"/>
      <c r="AB1189" s="11"/>
      <c r="AC1189" s="11"/>
      <c r="AD1189" s="70"/>
      <c r="AE1189" s="24"/>
      <c r="AF1189" s="24"/>
      <c r="AG1189" s="24"/>
      <c r="AH1189" s="24"/>
      <c r="AI1189" s="24"/>
      <c r="AJ1189" s="24"/>
      <c r="AK1189" s="4"/>
      <c r="AL1189" s="4"/>
      <c r="AM1189" s="24"/>
      <c r="AN1189" s="24"/>
      <c r="AO1189" s="24"/>
      <c r="AP1189" s="24"/>
      <c r="AQ1189" s="24"/>
      <c r="AR1189" s="24"/>
      <c r="AS1189" s="4"/>
      <c r="AT1189" s="4"/>
      <c r="AU1189" s="24"/>
      <c r="AV1189" s="24"/>
      <c r="AW1189" s="24"/>
      <c r="AX1189" s="24"/>
      <c r="AY1189" s="24"/>
      <c r="AZ1189" s="24"/>
      <c r="BA1189" s="4"/>
    </row>
    <row r="1190" spans="2:53">
      <c r="B1190" s="11"/>
      <c r="C1190" s="11"/>
      <c r="D1190" s="70"/>
      <c r="E1190" s="11"/>
      <c r="F1190" s="11"/>
      <c r="G1190" s="11"/>
      <c r="H1190" s="11"/>
      <c r="I1190" s="11"/>
      <c r="J1190" s="11"/>
      <c r="M1190" s="11"/>
      <c r="N1190" s="11"/>
      <c r="O1190" s="11"/>
      <c r="P1190" s="11"/>
      <c r="Q1190" s="11"/>
      <c r="R1190" s="11"/>
      <c r="S1190" s="4"/>
      <c r="T1190" s="4"/>
      <c r="U1190" s="11"/>
      <c r="V1190" s="11"/>
      <c r="W1190" s="11"/>
      <c r="X1190" s="11"/>
      <c r="Y1190" s="11"/>
      <c r="Z1190" s="11"/>
      <c r="AA1190" s="4"/>
      <c r="AB1190" s="11"/>
      <c r="AC1190" s="11"/>
      <c r="AD1190" s="70"/>
      <c r="AE1190" s="24"/>
      <c r="AF1190" s="24"/>
      <c r="AG1190" s="24"/>
      <c r="AH1190" s="24"/>
      <c r="AI1190" s="24"/>
      <c r="AJ1190" s="24"/>
      <c r="AK1190" s="4"/>
      <c r="AL1190" s="4"/>
      <c r="AM1190" s="24"/>
      <c r="AN1190" s="24"/>
      <c r="AO1190" s="24"/>
      <c r="AP1190" s="24"/>
      <c r="AQ1190" s="24"/>
      <c r="AR1190" s="24"/>
      <c r="AS1190" s="4"/>
      <c r="AT1190" s="4"/>
      <c r="AU1190" s="24"/>
      <c r="AV1190" s="24"/>
      <c r="AW1190" s="24"/>
      <c r="AX1190" s="24"/>
      <c r="AY1190" s="24"/>
      <c r="AZ1190" s="24"/>
      <c r="BA1190" s="4"/>
    </row>
    <row r="1191" spans="2:53">
      <c r="B1191" s="11"/>
      <c r="C1191" s="11"/>
      <c r="D1191" s="70"/>
      <c r="E1191" s="11"/>
      <c r="F1191" s="11"/>
      <c r="G1191" s="11"/>
      <c r="H1191" s="11"/>
      <c r="I1191" s="11"/>
      <c r="J1191" s="11"/>
      <c r="M1191" s="11"/>
      <c r="N1191" s="11"/>
      <c r="O1191" s="11"/>
      <c r="P1191" s="11"/>
      <c r="Q1191" s="11"/>
      <c r="R1191" s="11"/>
      <c r="S1191" s="4"/>
      <c r="T1191" s="4"/>
      <c r="U1191" s="11"/>
      <c r="V1191" s="11"/>
      <c r="W1191" s="11"/>
      <c r="X1191" s="11"/>
      <c r="Y1191" s="11"/>
      <c r="Z1191" s="11"/>
      <c r="AA1191" s="4"/>
      <c r="AB1191" s="11"/>
      <c r="AC1191" s="11"/>
      <c r="AD1191" s="70"/>
      <c r="AE1191" s="24"/>
      <c r="AF1191" s="24"/>
      <c r="AG1191" s="24"/>
      <c r="AH1191" s="24"/>
      <c r="AI1191" s="24"/>
      <c r="AJ1191" s="24"/>
      <c r="AK1191" s="4"/>
      <c r="AL1191" s="4"/>
      <c r="AM1191" s="24"/>
      <c r="AN1191" s="24"/>
      <c r="AO1191" s="24"/>
      <c r="AP1191" s="24"/>
      <c r="AQ1191" s="24"/>
      <c r="AR1191" s="24"/>
      <c r="AS1191" s="4"/>
      <c r="AT1191" s="4"/>
      <c r="AU1191" s="24"/>
      <c r="AV1191" s="24"/>
      <c r="AW1191" s="24"/>
      <c r="AX1191" s="24"/>
      <c r="AY1191" s="24"/>
      <c r="AZ1191" s="24"/>
      <c r="BA1191" s="4"/>
    </row>
    <row r="1192" spans="2:53">
      <c r="B1192" s="11"/>
      <c r="C1192" s="11"/>
      <c r="D1192" s="70"/>
      <c r="E1192" s="11"/>
      <c r="F1192" s="11"/>
      <c r="G1192" s="11"/>
      <c r="H1192" s="11"/>
      <c r="I1192" s="11"/>
      <c r="J1192" s="11"/>
      <c r="M1192" s="11"/>
      <c r="N1192" s="11"/>
      <c r="O1192" s="11"/>
      <c r="P1192" s="11"/>
      <c r="Q1192" s="11"/>
      <c r="R1192" s="11"/>
      <c r="S1192" s="4"/>
      <c r="T1192" s="4"/>
      <c r="U1192" s="11"/>
      <c r="V1192" s="11"/>
      <c r="W1192" s="11"/>
      <c r="X1192" s="11"/>
      <c r="Y1192" s="11"/>
      <c r="Z1192" s="11"/>
      <c r="AA1192" s="4"/>
      <c r="AB1192" s="11"/>
      <c r="AC1192" s="11"/>
      <c r="AD1192" s="70"/>
      <c r="AE1192" s="24"/>
      <c r="AF1192" s="24"/>
      <c r="AG1192" s="24"/>
      <c r="AH1192" s="24"/>
      <c r="AI1192" s="24"/>
      <c r="AJ1192" s="24"/>
      <c r="AK1192" s="4"/>
      <c r="AL1192" s="4"/>
      <c r="AM1192" s="24"/>
      <c r="AN1192" s="24"/>
      <c r="AO1192" s="24"/>
      <c r="AP1192" s="24"/>
      <c r="AQ1192" s="24"/>
      <c r="AR1192" s="24"/>
      <c r="AS1192" s="4"/>
      <c r="AT1192" s="4"/>
      <c r="AU1192" s="24"/>
      <c r="AV1192" s="24"/>
      <c r="AW1192" s="24"/>
      <c r="AX1192" s="24"/>
      <c r="AY1192" s="24"/>
      <c r="AZ1192" s="24"/>
      <c r="BA1192" s="4"/>
    </row>
    <row r="1193" spans="2:53">
      <c r="B1193" s="11"/>
      <c r="C1193" s="11"/>
      <c r="D1193" s="70"/>
      <c r="E1193" s="11"/>
      <c r="F1193" s="11"/>
      <c r="G1193" s="11"/>
      <c r="H1193" s="11"/>
      <c r="I1193" s="11"/>
      <c r="J1193" s="11"/>
      <c r="M1193" s="11"/>
      <c r="N1193" s="11"/>
      <c r="O1193" s="11"/>
      <c r="P1193" s="11"/>
      <c r="Q1193" s="11"/>
      <c r="R1193" s="11"/>
      <c r="S1193" s="4"/>
      <c r="T1193" s="4"/>
      <c r="U1193" s="11"/>
      <c r="V1193" s="11"/>
      <c r="W1193" s="11"/>
      <c r="X1193" s="11"/>
      <c r="Y1193" s="11"/>
      <c r="Z1193" s="11"/>
      <c r="AA1193" s="4"/>
      <c r="AB1193" s="11"/>
      <c r="AC1193" s="11"/>
      <c r="AD1193" s="70"/>
      <c r="AE1193" s="24"/>
      <c r="AF1193" s="24"/>
      <c r="AG1193" s="24"/>
      <c r="AH1193" s="24"/>
      <c r="AI1193" s="24"/>
      <c r="AJ1193" s="24"/>
      <c r="AK1193" s="4"/>
      <c r="AL1193" s="4"/>
      <c r="AM1193" s="24"/>
      <c r="AN1193" s="24"/>
      <c r="AO1193" s="24"/>
      <c r="AP1193" s="24"/>
      <c r="AQ1193" s="24"/>
      <c r="AR1193" s="24"/>
      <c r="AS1193" s="4"/>
      <c r="AT1193" s="4"/>
      <c r="AU1193" s="24"/>
      <c r="AV1193" s="24"/>
      <c r="AW1193" s="24"/>
      <c r="AX1193" s="24"/>
      <c r="AY1193" s="24"/>
      <c r="AZ1193" s="24"/>
      <c r="BA1193" s="4"/>
    </row>
    <row r="1194" spans="2:53">
      <c r="B1194" s="11"/>
      <c r="C1194" s="11"/>
      <c r="D1194" s="70"/>
      <c r="E1194" s="11"/>
      <c r="F1194" s="11"/>
      <c r="G1194" s="11"/>
      <c r="H1194" s="11"/>
      <c r="I1194" s="11"/>
      <c r="J1194" s="11"/>
      <c r="M1194" s="11"/>
      <c r="N1194" s="11"/>
      <c r="O1194" s="11"/>
      <c r="P1194" s="11"/>
      <c r="Q1194" s="11"/>
      <c r="R1194" s="11"/>
      <c r="S1194" s="4"/>
      <c r="T1194" s="4"/>
      <c r="U1194" s="11"/>
      <c r="V1194" s="11"/>
      <c r="W1194" s="11"/>
      <c r="X1194" s="11"/>
      <c r="Y1194" s="11"/>
      <c r="Z1194" s="11"/>
      <c r="AA1194" s="4"/>
      <c r="AB1194" s="11"/>
      <c r="AC1194" s="11"/>
      <c r="AD1194" s="70"/>
      <c r="AE1194" s="24"/>
      <c r="AF1194" s="24"/>
      <c r="AG1194" s="24"/>
      <c r="AH1194" s="24"/>
      <c r="AI1194" s="24"/>
      <c r="AJ1194" s="24"/>
      <c r="AK1194" s="4"/>
      <c r="AL1194" s="4"/>
      <c r="AM1194" s="24"/>
      <c r="AN1194" s="24"/>
      <c r="AO1194" s="24"/>
      <c r="AP1194" s="24"/>
      <c r="AQ1194" s="24"/>
      <c r="AR1194" s="24"/>
      <c r="AS1194" s="4"/>
      <c r="AT1194" s="4"/>
      <c r="AU1194" s="24"/>
      <c r="AV1194" s="24"/>
      <c r="AW1194" s="24"/>
      <c r="AX1194" s="24"/>
      <c r="AY1194" s="24"/>
      <c r="AZ1194" s="24"/>
      <c r="BA1194" s="4"/>
    </row>
    <row r="1195" spans="2:53" ht="13" thickBot="1">
      <c r="B1195" s="94"/>
      <c r="C1195" s="94"/>
      <c r="D1195" s="86"/>
      <c r="E1195" s="94"/>
      <c r="F1195" s="94"/>
      <c r="G1195" s="94"/>
      <c r="H1195" s="94"/>
      <c r="I1195" s="94"/>
      <c r="J1195" s="94"/>
      <c r="M1195" s="94"/>
      <c r="N1195" s="11"/>
      <c r="O1195" s="11"/>
      <c r="P1195" s="11"/>
      <c r="Q1195" s="11"/>
      <c r="R1195" s="11"/>
      <c r="S1195" s="4"/>
      <c r="T1195" s="4"/>
      <c r="U1195" s="162"/>
      <c r="V1195" s="162"/>
      <c r="W1195" s="162"/>
      <c r="X1195" s="162"/>
      <c r="Y1195" s="162"/>
      <c r="Z1195" s="162"/>
      <c r="AA1195" s="4"/>
      <c r="AB1195" s="94"/>
      <c r="AC1195" s="94"/>
      <c r="AD1195" s="86"/>
      <c r="AE1195" s="105"/>
      <c r="AF1195" s="105"/>
      <c r="AG1195" s="105"/>
      <c r="AH1195" s="105"/>
      <c r="AI1195" s="105"/>
      <c r="AJ1195" s="105"/>
      <c r="AK1195" s="4"/>
      <c r="AL1195" s="4"/>
      <c r="AM1195" s="164"/>
      <c r="AN1195" s="105"/>
      <c r="AO1195" s="105"/>
      <c r="AP1195" s="105"/>
      <c r="AQ1195" s="105"/>
      <c r="AR1195" s="105"/>
      <c r="AS1195" s="4"/>
      <c r="AT1195" s="4"/>
      <c r="AU1195" s="164"/>
      <c r="AV1195" s="105"/>
      <c r="AW1195" s="105"/>
      <c r="AX1195" s="105"/>
      <c r="AY1195" s="105"/>
      <c r="AZ1195" s="105"/>
      <c r="BA1195" s="4"/>
    </row>
    <row r="1196" spans="2:53">
      <c r="B1196" s="11"/>
      <c r="C1196" s="11"/>
      <c r="D1196" s="70"/>
      <c r="E1196" s="11"/>
      <c r="F1196" s="11"/>
      <c r="G1196" s="11"/>
      <c r="H1196" s="11"/>
      <c r="I1196" s="11"/>
      <c r="J1196" s="11"/>
      <c r="M1196" s="11"/>
      <c r="N1196" s="11"/>
      <c r="O1196" s="11"/>
      <c r="P1196" s="11"/>
      <c r="Q1196" s="11"/>
      <c r="R1196" s="11"/>
      <c r="S1196" s="4"/>
      <c r="T1196" s="4"/>
      <c r="U1196" s="11"/>
      <c r="V1196" s="11"/>
      <c r="W1196" s="11"/>
      <c r="X1196" s="11"/>
      <c r="Y1196" s="11"/>
      <c r="Z1196" s="11"/>
      <c r="AA1196" s="4"/>
      <c r="AB1196" s="11"/>
      <c r="AC1196" s="11"/>
      <c r="AD1196" s="70"/>
      <c r="AE1196" s="24"/>
      <c r="AF1196" s="24"/>
      <c r="AG1196" s="24"/>
      <c r="AH1196" s="24"/>
      <c r="AI1196" s="24"/>
      <c r="AJ1196" s="24"/>
      <c r="AK1196" s="4"/>
      <c r="AL1196" s="4"/>
      <c r="AM1196" s="24"/>
      <c r="AN1196" s="24"/>
      <c r="AO1196" s="24"/>
      <c r="AP1196" s="24"/>
      <c r="AQ1196" s="24"/>
      <c r="AR1196" s="24"/>
      <c r="AS1196" s="4"/>
      <c r="AT1196" s="4"/>
      <c r="AU1196" s="24"/>
      <c r="AV1196" s="24"/>
      <c r="AW1196" s="24"/>
      <c r="AX1196" s="24"/>
      <c r="AY1196" s="24"/>
      <c r="AZ1196" s="24"/>
      <c r="BA1196" s="4"/>
    </row>
    <row r="1197" spans="2:53">
      <c r="B1197" s="11"/>
      <c r="C1197" s="11"/>
      <c r="D1197" s="70"/>
      <c r="E1197" s="11"/>
      <c r="F1197" s="11"/>
      <c r="G1197" s="11"/>
      <c r="H1197" s="11"/>
      <c r="I1197" s="11"/>
      <c r="J1197" s="11"/>
      <c r="M1197" s="11"/>
      <c r="N1197" s="11"/>
      <c r="O1197" s="11"/>
      <c r="P1197" s="11"/>
      <c r="Q1197" s="11"/>
      <c r="R1197" s="11"/>
      <c r="S1197" s="4"/>
      <c r="T1197" s="4"/>
      <c r="U1197" s="11"/>
      <c r="V1197" s="11"/>
      <c r="W1197" s="11"/>
      <c r="X1197" s="11"/>
      <c r="Y1197" s="11"/>
      <c r="Z1197" s="11"/>
      <c r="AA1197" s="4"/>
      <c r="AB1197" s="11"/>
      <c r="AC1197" s="11"/>
      <c r="AD1197" s="70"/>
      <c r="AE1197" s="24"/>
      <c r="AF1197" s="24"/>
      <c r="AG1197" s="24"/>
      <c r="AH1197" s="24"/>
      <c r="AI1197" s="24"/>
      <c r="AJ1197" s="24"/>
      <c r="AK1197" s="4"/>
      <c r="AL1197" s="4"/>
      <c r="AM1197" s="24"/>
      <c r="AN1197" s="24"/>
      <c r="AO1197" s="24"/>
      <c r="AP1197" s="24"/>
      <c r="AQ1197" s="24"/>
      <c r="AR1197" s="24"/>
      <c r="AS1197" s="4"/>
      <c r="AT1197" s="4"/>
      <c r="AU1197" s="24"/>
      <c r="AV1197" s="24"/>
      <c r="AW1197" s="24"/>
      <c r="AX1197" s="24"/>
      <c r="AY1197" s="24"/>
      <c r="AZ1197" s="24"/>
      <c r="BA1197" s="4"/>
    </row>
    <row r="1198" spans="2:53">
      <c r="B1198" s="11"/>
      <c r="C1198" s="11"/>
      <c r="D1198" s="70"/>
      <c r="E1198" s="11"/>
      <c r="F1198" s="11"/>
      <c r="G1198" s="11"/>
      <c r="H1198" s="11"/>
      <c r="I1198" s="11"/>
      <c r="J1198" s="11"/>
      <c r="M1198" s="11"/>
      <c r="N1198" s="11"/>
      <c r="O1198" s="11"/>
      <c r="P1198" s="11"/>
      <c r="Q1198" s="11"/>
      <c r="R1198" s="11"/>
      <c r="S1198" s="4"/>
      <c r="T1198" s="4"/>
      <c r="U1198" s="11"/>
      <c r="V1198" s="11"/>
      <c r="W1198" s="11"/>
      <c r="X1198" s="11"/>
      <c r="Y1198" s="11"/>
      <c r="Z1198" s="11"/>
      <c r="AA1198" s="4"/>
      <c r="AB1198" s="11"/>
      <c r="AC1198" s="11"/>
      <c r="AD1198" s="70"/>
      <c r="AE1198" s="24"/>
      <c r="AF1198" s="24"/>
      <c r="AG1198" s="24"/>
      <c r="AH1198" s="24"/>
      <c r="AI1198" s="24"/>
      <c r="AJ1198" s="24"/>
      <c r="AK1198" s="4"/>
      <c r="AL1198" s="4"/>
      <c r="AM1198" s="24"/>
      <c r="AN1198" s="24"/>
      <c r="AO1198" s="24"/>
      <c r="AP1198" s="24"/>
      <c r="AQ1198" s="24"/>
      <c r="AR1198" s="24"/>
      <c r="AS1198" s="4"/>
      <c r="AT1198" s="4"/>
      <c r="AU1198" s="24"/>
      <c r="AV1198" s="24"/>
      <c r="AW1198" s="24"/>
      <c r="AX1198" s="24"/>
      <c r="AY1198" s="24"/>
      <c r="AZ1198" s="24"/>
      <c r="BA1198" s="4"/>
    </row>
    <row r="1199" spans="2:53">
      <c r="B1199" s="11"/>
      <c r="C1199" s="11"/>
      <c r="D1199" s="70"/>
      <c r="E1199" s="11"/>
      <c r="F1199" s="11"/>
      <c r="G1199" s="11"/>
      <c r="H1199" s="11"/>
      <c r="I1199" s="11"/>
      <c r="J1199" s="11"/>
      <c r="M1199" s="11"/>
      <c r="N1199" s="11"/>
      <c r="O1199" s="11"/>
      <c r="P1199" s="11"/>
      <c r="Q1199" s="11"/>
      <c r="R1199" s="11"/>
      <c r="S1199" s="4"/>
      <c r="T1199" s="4"/>
      <c r="U1199" s="11"/>
      <c r="V1199" s="11"/>
      <c r="W1199" s="11"/>
      <c r="X1199" s="11"/>
      <c r="Y1199" s="11"/>
      <c r="Z1199" s="11"/>
      <c r="AA1199" s="4"/>
      <c r="AB1199" s="11"/>
      <c r="AC1199" s="11"/>
      <c r="AD1199" s="70"/>
      <c r="AE1199" s="24"/>
      <c r="AF1199" s="24"/>
      <c r="AG1199" s="24"/>
      <c r="AH1199" s="24"/>
      <c r="AI1199" s="24"/>
      <c r="AJ1199" s="24"/>
      <c r="AK1199" s="4"/>
      <c r="AL1199" s="4"/>
      <c r="AM1199" s="24"/>
      <c r="AN1199" s="24"/>
      <c r="AO1199" s="24"/>
      <c r="AP1199" s="24"/>
      <c r="AQ1199" s="24"/>
      <c r="AR1199" s="24"/>
      <c r="AS1199" s="4"/>
      <c r="AT1199" s="4"/>
      <c r="AU1199" s="24"/>
      <c r="AV1199" s="24"/>
      <c r="AW1199" s="24"/>
      <c r="AX1199" s="24"/>
      <c r="AY1199" s="24"/>
      <c r="AZ1199" s="24"/>
      <c r="BA1199" s="4"/>
    </row>
    <row r="1200" spans="2:53">
      <c r="B1200" s="11"/>
      <c r="C1200" s="11"/>
      <c r="D1200" s="70"/>
      <c r="E1200" s="11"/>
      <c r="F1200" s="11"/>
      <c r="G1200" s="11"/>
      <c r="H1200" s="11"/>
      <c r="I1200" s="11"/>
      <c r="J1200" s="11"/>
      <c r="M1200" s="11"/>
      <c r="N1200" s="11"/>
      <c r="O1200" s="11"/>
      <c r="P1200" s="11"/>
      <c r="Q1200" s="11"/>
      <c r="R1200" s="11"/>
      <c r="S1200" s="4"/>
      <c r="T1200" s="4"/>
      <c r="U1200" s="11"/>
      <c r="V1200" s="11"/>
      <c r="W1200" s="11"/>
      <c r="X1200" s="11"/>
      <c r="Y1200" s="11"/>
      <c r="Z1200" s="11"/>
      <c r="AA1200" s="4"/>
      <c r="AB1200" s="11"/>
      <c r="AC1200" s="11"/>
      <c r="AD1200" s="70"/>
      <c r="AE1200" s="24"/>
      <c r="AF1200" s="24"/>
      <c r="AG1200" s="24"/>
      <c r="AH1200" s="24"/>
      <c r="AI1200" s="24"/>
      <c r="AJ1200" s="24"/>
      <c r="AK1200" s="4"/>
      <c r="AL1200" s="4"/>
      <c r="AM1200" s="24"/>
      <c r="AN1200" s="24"/>
      <c r="AO1200" s="24"/>
      <c r="AP1200" s="24"/>
      <c r="AQ1200" s="24"/>
      <c r="AR1200" s="24"/>
      <c r="AS1200" s="4"/>
      <c r="AT1200" s="4"/>
      <c r="AU1200" s="24"/>
      <c r="AV1200" s="24"/>
      <c r="AW1200" s="24"/>
      <c r="AX1200" s="24"/>
      <c r="AY1200" s="24"/>
      <c r="AZ1200" s="24"/>
      <c r="BA1200" s="4"/>
    </row>
    <row r="1201" spans="2:53">
      <c r="B1201" s="11"/>
      <c r="C1201" s="11"/>
      <c r="D1201" s="70"/>
      <c r="E1201" s="11"/>
      <c r="F1201" s="11"/>
      <c r="G1201" s="11"/>
      <c r="H1201" s="11"/>
      <c r="I1201" s="11"/>
      <c r="J1201" s="11"/>
      <c r="M1201" s="11"/>
      <c r="N1201" s="11"/>
      <c r="O1201" s="11"/>
      <c r="P1201" s="11"/>
      <c r="Q1201" s="11"/>
      <c r="R1201" s="11"/>
      <c r="S1201" s="4"/>
      <c r="T1201" s="4"/>
      <c r="U1201" s="11"/>
      <c r="V1201" s="11"/>
      <c r="W1201" s="11"/>
      <c r="X1201" s="11"/>
      <c r="Y1201" s="11"/>
      <c r="Z1201" s="11"/>
      <c r="AA1201" s="4"/>
      <c r="AB1201" s="11"/>
      <c r="AC1201" s="11"/>
      <c r="AD1201" s="70"/>
      <c r="AE1201" s="24"/>
      <c r="AF1201" s="24"/>
      <c r="AG1201" s="24"/>
      <c r="AH1201" s="24"/>
      <c r="AI1201" s="24"/>
      <c r="AJ1201" s="24"/>
      <c r="AK1201" s="4"/>
      <c r="AL1201" s="4"/>
      <c r="AM1201" s="24"/>
      <c r="AN1201" s="24"/>
      <c r="AO1201" s="24"/>
      <c r="AP1201" s="24"/>
      <c r="AQ1201" s="24"/>
      <c r="AR1201" s="24"/>
      <c r="AS1201" s="4"/>
      <c r="AT1201" s="4"/>
      <c r="AU1201" s="24"/>
      <c r="AV1201" s="24"/>
      <c r="AW1201" s="24"/>
      <c r="AX1201" s="24"/>
      <c r="AY1201" s="24"/>
      <c r="AZ1201" s="24"/>
      <c r="BA1201" s="4"/>
    </row>
    <row r="1202" spans="2:53">
      <c r="B1202" s="11"/>
      <c r="C1202" s="11"/>
      <c r="D1202" s="70"/>
      <c r="E1202" s="11"/>
      <c r="F1202" s="11"/>
      <c r="G1202" s="11"/>
      <c r="H1202" s="11"/>
      <c r="I1202" s="11"/>
      <c r="J1202" s="11"/>
      <c r="M1202" s="11"/>
      <c r="N1202" s="11"/>
      <c r="O1202" s="11"/>
      <c r="P1202" s="11"/>
      <c r="Q1202" s="11"/>
      <c r="R1202" s="11"/>
      <c r="S1202" s="4"/>
      <c r="T1202" s="4"/>
      <c r="U1202" s="11"/>
      <c r="V1202" s="11"/>
      <c r="W1202" s="11"/>
      <c r="X1202" s="11"/>
      <c r="Y1202" s="11"/>
      <c r="Z1202" s="11"/>
      <c r="AA1202" s="4"/>
      <c r="AB1202" s="11"/>
      <c r="AC1202" s="11"/>
      <c r="AD1202" s="70"/>
      <c r="AE1202" s="24"/>
      <c r="AF1202" s="24"/>
      <c r="AG1202" s="24"/>
      <c r="AH1202" s="24"/>
      <c r="AI1202" s="24"/>
      <c r="AJ1202" s="24"/>
      <c r="AK1202" s="4"/>
      <c r="AL1202" s="4"/>
      <c r="AM1202" s="24"/>
      <c r="AN1202" s="24"/>
      <c r="AO1202" s="24"/>
      <c r="AP1202" s="24"/>
      <c r="AQ1202" s="24"/>
      <c r="AR1202" s="24"/>
      <c r="AS1202" s="4"/>
      <c r="AT1202" s="4"/>
      <c r="AU1202" s="24"/>
      <c r="AV1202" s="24"/>
      <c r="AW1202" s="24"/>
      <c r="AX1202" s="24"/>
      <c r="AY1202" s="24"/>
      <c r="AZ1202" s="24"/>
      <c r="BA1202" s="4"/>
    </row>
    <row r="1203" spans="2:53">
      <c r="B1203" s="11"/>
      <c r="C1203" s="11"/>
      <c r="D1203" s="70"/>
      <c r="E1203" s="11"/>
      <c r="F1203" s="11"/>
      <c r="G1203" s="11"/>
      <c r="H1203" s="11"/>
      <c r="I1203" s="11"/>
      <c r="J1203" s="11"/>
      <c r="M1203" s="11"/>
      <c r="N1203" s="11"/>
      <c r="O1203" s="11"/>
      <c r="P1203" s="11"/>
      <c r="Q1203" s="11"/>
      <c r="R1203" s="11"/>
      <c r="S1203" s="4"/>
      <c r="T1203" s="4"/>
      <c r="U1203" s="11"/>
      <c r="V1203" s="11"/>
      <c r="W1203" s="11"/>
      <c r="X1203" s="11"/>
      <c r="Y1203" s="11"/>
      <c r="Z1203" s="11"/>
      <c r="AA1203" s="4"/>
      <c r="AB1203" s="11"/>
      <c r="AC1203" s="11"/>
      <c r="AD1203" s="70"/>
      <c r="AE1203" s="24"/>
      <c r="AF1203" s="24"/>
      <c r="AG1203" s="24"/>
      <c r="AH1203" s="24"/>
      <c r="AI1203" s="24"/>
      <c r="AJ1203" s="24"/>
      <c r="AK1203" s="4"/>
      <c r="AL1203" s="4"/>
      <c r="AM1203" s="24"/>
      <c r="AN1203" s="24"/>
      <c r="AO1203" s="24"/>
      <c r="AP1203" s="24"/>
      <c r="AQ1203" s="24"/>
      <c r="AR1203" s="24"/>
      <c r="AS1203" s="4"/>
      <c r="AT1203" s="4"/>
      <c r="AU1203" s="24"/>
      <c r="AV1203" s="24"/>
      <c r="AW1203" s="24"/>
      <c r="AX1203" s="24"/>
      <c r="AY1203" s="24"/>
      <c r="AZ1203" s="24"/>
      <c r="BA1203" s="4"/>
    </row>
    <row r="1204" spans="2:53">
      <c r="B1204" s="11"/>
      <c r="C1204" s="11"/>
      <c r="D1204" s="70"/>
      <c r="E1204" s="11"/>
      <c r="F1204" s="11"/>
      <c r="G1204" s="11"/>
      <c r="H1204" s="11"/>
      <c r="I1204" s="11"/>
      <c r="J1204" s="11"/>
      <c r="M1204" s="11"/>
      <c r="N1204" s="11"/>
      <c r="O1204" s="11"/>
      <c r="P1204" s="11"/>
      <c r="Q1204" s="11"/>
      <c r="R1204" s="11"/>
      <c r="S1204" s="4"/>
      <c r="T1204" s="4"/>
      <c r="U1204" s="11"/>
      <c r="V1204" s="11"/>
      <c r="W1204" s="11"/>
      <c r="X1204" s="11"/>
      <c r="Y1204" s="11"/>
      <c r="Z1204" s="11"/>
      <c r="AA1204" s="4"/>
      <c r="AB1204" s="11"/>
      <c r="AC1204" s="11"/>
      <c r="AD1204" s="70"/>
      <c r="AE1204" s="24"/>
      <c r="AF1204" s="24"/>
      <c r="AG1204" s="24"/>
      <c r="AH1204" s="24"/>
      <c r="AI1204" s="24"/>
      <c r="AJ1204" s="24"/>
      <c r="AK1204" s="4"/>
      <c r="AL1204" s="4"/>
      <c r="AM1204" s="24"/>
      <c r="AN1204" s="24"/>
      <c r="AO1204" s="24"/>
      <c r="AP1204" s="24"/>
      <c r="AQ1204" s="24"/>
      <c r="AR1204" s="24"/>
      <c r="AS1204" s="4"/>
      <c r="AT1204" s="4"/>
      <c r="AU1204" s="24"/>
      <c r="AV1204" s="24"/>
      <c r="AW1204" s="24"/>
      <c r="AX1204" s="24"/>
      <c r="AY1204" s="24"/>
      <c r="AZ1204" s="24"/>
      <c r="BA1204" s="4"/>
    </row>
    <row r="1205" spans="2:53" ht="13" thickBot="1">
      <c r="B1205" s="94"/>
      <c r="C1205" s="94"/>
      <c r="D1205" s="86"/>
      <c r="E1205" s="94"/>
      <c r="F1205" s="94"/>
      <c r="G1205" s="94"/>
      <c r="H1205" s="94"/>
      <c r="I1205" s="94"/>
      <c r="J1205" s="94"/>
      <c r="M1205" s="94"/>
      <c r="N1205" s="11"/>
      <c r="O1205" s="11"/>
      <c r="P1205" s="11"/>
      <c r="Q1205" s="11"/>
      <c r="R1205" s="11"/>
      <c r="S1205" s="4"/>
      <c r="T1205" s="4"/>
      <c r="U1205" s="162"/>
      <c r="V1205" s="162"/>
      <c r="W1205" s="162"/>
      <c r="X1205" s="162"/>
      <c r="Y1205" s="162"/>
      <c r="Z1205" s="162"/>
      <c r="AA1205" s="4"/>
      <c r="AB1205" s="94"/>
      <c r="AC1205" s="94"/>
      <c r="AD1205" s="86"/>
      <c r="AE1205" s="105"/>
      <c r="AF1205" s="105"/>
      <c r="AG1205" s="105"/>
      <c r="AH1205" s="105"/>
      <c r="AI1205" s="105"/>
      <c r="AJ1205" s="105"/>
      <c r="AK1205" s="4"/>
      <c r="AL1205" s="4"/>
      <c r="AM1205" s="164"/>
      <c r="AN1205" s="105"/>
      <c r="AO1205" s="105"/>
      <c r="AP1205" s="105"/>
      <c r="AQ1205" s="105"/>
      <c r="AR1205" s="105"/>
      <c r="AS1205" s="4"/>
      <c r="AT1205" s="4"/>
      <c r="AU1205" s="164"/>
      <c r="AV1205" s="105"/>
      <c r="AW1205" s="105"/>
      <c r="AX1205" s="105"/>
      <c r="AY1205" s="105"/>
      <c r="AZ1205" s="105"/>
      <c r="BA1205" s="4"/>
    </row>
    <row r="1206" spans="2:53">
      <c r="B1206" s="11"/>
      <c r="C1206" s="11"/>
      <c r="D1206" s="70"/>
      <c r="E1206" s="11"/>
      <c r="F1206" s="11"/>
      <c r="G1206" s="11"/>
      <c r="H1206" s="11"/>
      <c r="I1206" s="11"/>
      <c r="J1206" s="11"/>
      <c r="M1206" s="11"/>
      <c r="N1206" s="11"/>
      <c r="O1206" s="11"/>
      <c r="P1206" s="11"/>
      <c r="Q1206" s="11"/>
      <c r="R1206" s="11"/>
      <c r="S1206" s="4"/>
      <c r="T1206" s="4"/>
      <c r="U1206" s="11"/>
      <c r="V1206" s="11"/>
      <c r="W1206" s="11"/>
      <c r="X1206" s="11"/>
      <c r="Y1206" s="11"/>
      <c r="Z1206" s="11"/>
      <c r="AA1206" s="4"/>
      <c r="AB1206" s="11"/>
      <c r="AC1206" s="11"/>
      <c r="AD1206" s="70"/>
      <c r="AE1206" s="24"/>
      <c r="AF1206" s="24"/>
      <c r="AG1206" s="24"/>
      <c r="AH1206" s="24"/>
      <c r="AI1206" s="24"/>
      <c r="AJ1206" s="24"/>
      <c r="AK1206" s="4"/>
      <c r="AL1206" s="4"/>
      <c r="AM1206" s="24"/>
      <c r="AN1206" s="24"/>
      <c r="AO1206" s="24"/>
      <c r="AP1206" s="24"/>
      <c r="AQ1206" s="24"/>
      <c r="AR1206" s="24"/>
      <c r="AS1206" s="4"/>
      <c r="AT1206" s="4"/>
      <c r="AU1206" s="24"/>
      <c r="AV1206" s="24"/>
      <c r="AW1206" s="24"/>
      <c r="AX1206" s="24"/>
      <c r="AY1206" s="24"/>
      <c r="AZ1206" s="24"/>
      <c r="BA1206" s="4"/>
    </row>
    <row r="1207" spans="2:53">
      <c r="B1207" s="11"/>
      <c r="C1207" s="11"/>
      <c r="D1207" s="70"/>
      <c r="E1207" s="11"/>
      <c r="F1207" s="11"/>
      <c r="G1207" s="11"/>
      <c r="H1207" s="11"/>
      <c r="I1207" s="11"/>
      <c r="J1207" s="11"/>
      <c r="M1207" s="11"/>
      <c r="N1207" s="11"/>
      <c r="O1207" s="11"/>
      <c r="P1207" s="11"/>
      <c r="Q1207" s="11"/>
      <c r="R1207" s="11"/>
      <c r="S1207" s="4"/>
      <c r="T1207" s="4"/>
      <c r="U1207" s="11"/>
      <c r="V1207" s="11"/>
      <c r="W1207" s="11"/>
      <c r="X1207" s="11"/>
      <c r="Y1207" s="11"/>
      <c r="Z1207" s="11"/>
      <c r="AA1207" s="4"/>
      <c r="AB1207" s="11"/>
      <c r="AC1207" s="11"/>
      <c r="AD1207" s="70"/>
      <c r="AE1207" s="24"/>
      <c r="AF1207" s="24"/>
      <c r="AG1207" s="24"/>
      <c r="AH1207" s="24"/>
      <c r="AI1207" s="24"/>
      <c r="AJ1207" s="24"/>
      <c r="AK1207" s="4"/>
      <c r="AL1207" s="4"/>
      <c r="AM1207" s="24"/>
      <c r="AN1207" s="24"/>
      <c r="AO1207" s="24"/>
      <c r="AP1207" s="24"/>
      <c r="AQ1207" s="24"/>
      <c r="AR1207" s="24"/>
      <c r="AS1207" s="4"/>
      <c r="AT1207" s="4"/>
      <c r="AU1207" s="24"/>
      <c r="AV1207" s="24"/>
      <c r="AW1207" s="24"/>
      <c r="AX1207" s="24"/>
      <c r="AY1207" s="24"/>
      <c r="AZ1207" s="24"/>
      <c r="BA1207" s="4"/>
    </row>
    <row r="1208" spans="2:53">
      <c r="B1208" s="11"/>
      <c r="C1208" s="11"/>
      <c r="D1208" s="70"/>
      <c r="E1208" s="11"/>
      <c r="F1208" s="11"/>
      <c r="G1208" s="11"/>
      <c r="H1208" s="11"/>
      <c r="I1208" s="11"/>
      <c r="J1208" s="11"/>
      <c r="M1208" s="11"/>
      <c r="N1208" s="11"/>
      <c r="O1208" s="11"/>
      <c r="P1208" s="11"/>
      <c r="Q1208" s="11"/>
      <c r="R1208" s="11"/>
      <c r="S1208" s="4"/>
      <c r="T1208" s="4"/>
      <c r="U1208" s="11"/>
      <c r="V1208" s="11"/>
      <c r="W1208" s="11"/>
      <c r="X1208" s="11"/>
      <c r="Y1208" s="11"/>
      <c r="Z1208" s="11"/>
      <c r="AA1208" s="4"/>
      <c r="AB1208" s="11"/>
      <c r="AC1208" s="11"/>
      <c r="AD1208" s="70"/>
      <c r="AE1208" s="24"/>
      <c r="AF1208" s="24"/>
      <c r="AG1208" s="24"/>
      <c r="AH1208" s="24"/>
      <c r="AI1208" s="24"/>
      <c r="AJ1208" s="24"/>
      <c r="AK1208" s="4"/>
      <c r="AL1208" s="4"/>
      <c r="AM1208" s="24"/>
      <c r="AN1208" s="24"/>
      <c r="AO1208" s="24"/>
      <c r="AP1208" s="24"/>
      <c r="AQ1208" s="24"/>
      <c r="AR1208" s="24"/>
      <c r="AS1208" s="4"/>
      <c r="AT1208" s="4"/>
      <c r="AU1208" s="24"/>
      <c r="AV1208" s="24"/>
      <c r="AW1208" s="24"/>
      <c r="AX1208" s="24"/>
      <c r="AY1208" s="24"/>
      <c r="AZ1208" s="24"/>
      <c r="BA1208" s="4"/>
    </row>
    <row r="1209" spans="2:53">
      <c r="B1209" s="11"/>
      <c r="C1209" s="11"/>
      <c r="D1209" s="70"/>
      <c r="E1209" s="11"/>
      <c r="F1209" s="11"/>
      <c r="G1209" s="11"/>
      <c r="H1209" s="11"/>
      <c r="I1209" s="11"/>
      <c r="J1209" s="11"/>
      <c r="M1209" s="11"/>
      <c r="N1209" s="11"/>
      <c r="O1209" s="11"/>
      <c r="P1209" s="11"/>
      <c r="Q1209" s="11"/>
      <c r="R1209" s="11"/>
      <c r="S1209" s="4"/>
      <c r="T1209" s="4"/>
      <c r="U1209" s="11"/>
      <c r="V1209" s="11"/>
      <c r="W1209" s="11"/>
      <c r="X1209" s="11"/>
      <c r="Y1209" s="11"/>
      <c r="Z1209" s="11"/>
      <c r="AA1209" s="4"/>
      <c r="AB1209" s="11"/>
      <c r="AC1209" s="11"/>
      <c r="AD1209" s="70"/>
      <c r="AE1209" s="24"/>
      <c r="AF1209" s="24"/>
      <c r="AG1209" s="24"/>
      <c r="AH1209" s="24"/>
      <c r="AI1209" s="24"/>
      <c r="AJ1209" s="24"/>
      <c r="AK1209" s="4"/>
      <c r="AL1209" s="4"/>
      <c r="AM1209" s="24"/>
      <c r="AN1209" s="24"/>
      <c r="AO1209" s="24"/>
      <c r="AP1209" s="24"/>
      <c r="AQ1209" s="24"/>
      <c r="AR1209" s="24"/>
      <c r="AS1209" s="4"/>
      <c r="AT1209" s="4"/>
      <c r="AU1209" s="24"/>
      <c r="AV1209" s="24"/>
      <c r="AW1209" s="24"/>
      <c r="AX1209" s="24"/>
      <c r="AY1209" s="24"/>
      <c r="AZ1209" s="24"/>
      <c r="BA1209" s="4"/>
    </row>
    <row r="1210" spans="2:53">
      <c r="B1210" s="11"/>
      <c r="C1210" s="11"/>
      <c r="D1210" s="70"/>
      <c r="E1210" s="11"/>
      <c r="F1210" s="11"/>
      <c r="G1210" s="11"/>
      <c r="H1210" s="11"/>
      <c r="I1210" s="11"/>
      <c r="J1210" s="11"/>
      <c r="M1210" s="11"/>
      <c r="N1210" s="11"/>
      <c r="O1210" s="11"/>
      <c r="P1210" s="11"/>
      <c r="Q1210" s="11"/>
      <c r="R1210" s="11"/>
      <c r="S1210" s="4"/>
      <c r="T1210" s="4"/>
      <c r="U1210" s="11"/>
      <c r="V1210" s="11"/>
      <c r="W1210" s="11"/>
      <c r="X1210" s="11"/>
      <c r="Y1210" s="11"/>
      <c r="Z1210" s="11"/>
      <c r="AA1210" s="4"/>
      <c r="AB1210" s="11"/>
      <c r="AC1210" s="11"/>
      <c r="AD1210" s="70"/>
      <c r="AE1210" s="24"/>
      <c r="AF1210" s="24"/>
      <c r="AG1210" s="24"/>
      <c r="AH1210" s="24"/>
      <c r="AI1210" s="24"/>
      <c r="AJ1210" s="24"/>
      <c r="AK1210" s="4"/>
      <c r="AL1210" s="4"/>
      <c r="AM1210" s="24"/>
      <c r="AN1210" s="24"/>
      <c r="AO1210" s="24"/>
      <c r="AP1210" s="24"/>
      <c r="AQ1210" s="24"/>
      <c r="AR1210" s="24"/>
      <c r="AS1210" s="4"/>
      <c r="AT1210" s="4"/>
      <c r="AU1210" s="24"/>
      <c r="AV1210" s="24"/>
      <c r="AW1210" s="24"/>
      <c r="AX1210" s="24"/>
      <c r="AY1210" s="24"/>
      <c r="AZ1210" s="24"/>
      <c r="BA1210" s="4"/>
    </row>
    <row r="1211" spans="2:53">
      <c r="B1211" s="11"/>
      <c r="C1211" s="11"/>
      <c r="D1211" s="70"/>
      <c r="E1211" s="11"/>
      <c r="F1211" s="11"/>
      <c r="G1211" s="11"/>
      <c r="H1211" s="11"/>
      <c r="I1211" s="11"/>
      <c r="J1211" s="11"/>
      <c r="M1211" s="11"/>
      <c r="N1211" s="11"/>
      <c r="O1211" s="11"/>
      <c r="P1211" s="11"/>
      <c r="Q1211" s="11"/>
      <c r="R1211" s="11"/>
      <c r="S1211" s="4"/>
      <c r="T1211" s="4"/>
      <c r="U1211" s="11"/>
      <c r="V1211" s="11"/>
      <c r="W1211" s="11"/>
      <c r="X1211" s="11"/>
      <c r="Y1211" s="11"/>
      <c r="Z1211" s="11"/>
      <c r="AA1211" s="4"/>
      <c r="AB1211" s="11"/>
      <c r="AC1211" s="11"/>
      <c r="AD1211" s="70"/>
      <c r="AE1211" s="24"/>
      <c r="AF1211" s="24"/>
      <c r="AG1211" s="24"/>
      <c r="AH1211" s="24"/>
      <c r="AI1211" s="24"/>
      <c r="AJ1211" s="24"/>
      <c r="AK1211" s="4"/>
      <c r="AL1211" s="4"/>
      <c r="AM1211" s="24"/>
      <c r="AN1211" s="24"/>
      <c r="AO1211" s="24"/>
      <c r="AP1211" s="24"/>
      <c r="AQ1211" s="24"/>
      <c r="AR1211" s="24"/>
      <c r="AS1211" s="4"/>
      <c r="AT1211" s="4"/>
      <c r="AU1211" s="24"/>
      <c r="AV1211" s="24"/>
      <c r="AW1211" s="24"/>
      <c r="AX1211" s="24"/>
      <c r="AY1211" s="24"/>
      <c r="AZ1211" s="24"/>
      <c r="BA1211" s="4"/>
    </row>
    <row r="1212" spans="2:53">
      <c r="B1212" s="11"/>
      <c r="C1212" s="11"/>
      <c r="D1212" s="70"/>
      <c r="E1212" s="11"/>
      <c r="F1212" s="11"/>
      <c r="G1212" s="11"/>
      <c r="H1212" s="11"/>
      <c r="I1212" s="11"/>
      <c r="J1212" s="11"/>
      <c r="M1212" s="11"/>
      <c r="N1212" s="11"/>
      <c r="O1212" s="11"/>
      <c r="P1212" s="11"/>
      <c r="Q1212" s="11"/>
      <c r="R1212" s="11"/>
      <c r="S1212" s="4"/>
      <c r="T1212" s="4"/>
      <c r="U1212" s="11"/>
      <c r="V1212" s="11"/>
      <c r="W1212" s="11"/>
      <c r="X1212" s="11"/>
      <c r="Y1212" s="11"/>
      <c r="Z1212" s="11"/>
      <c r="AA1212" s="4"/>
      <c r="AB1212" s="11"/>
      <c r="AC1212" s="11"/>
      <c r="AD1212" s="70"/>
      <c r="AE1212" s="24"/>
      <c r="AF1212" s="24"/>
      <c r="AG1212" s="24"/>
      <c r="AH1212" s="24"/>
      <c r="AI1212" s="24"/>
      <c r="AJ1212" s="24"/>
      <c r="AK1212" s="4"/>
      <c r="AL1212" s="4"/>
      <c r="AM1212" s="24"/>
      <c r="AN1212" s="24"/>
      <c r="AO1212" s="24"/>
      <c r="AP1212" s="24"/>
      <c r="AQ1212" s="24"/>
      <c r="AR1212" s="24"/>
      <c r="AS1212" s="4"/>
      <c r="AT1212" s="4"/>
      <c r="AU1212" s="24"/>
      <c r="AV1212" s="24"/>
      <c r="AW1212" s="24"/>
      <c r="AX1212" s="24"/>
      <c r="AY1212" s="24"/>
      <c r="AZ1212" s="24"/>
      <c r="BA1212" s="4"/>
    </row>
    <row r="1213" spans="2:53">
      <c r="B1213" s="11"/>
      <c r="C1213" s="11"/>
      <c r="D1213" s="70"/>
      <c r="E1213" s="11"/>
      <c r="F1213" s="11"/>
      <c r="G1213" s="11"/>
      <c r="H1213" s="11"/>
      <c r="I1213" s="11"/>
      <c r="J1213" s="11"/>
      <c r="M1213" s="11"/>
      <c r="N1213" s="11"/>
      <c r="O1213" s="11"/>
      <c r="P1213" s="11"/>
      <c r="Q1213" s="11"/>
      <c r="R1213" s="11"/>
      <c r="S1213" s="4"/>
      <c r="T1213" s="4"/>
      <c r="U1213" s="11"/>
      <c r="V1213" s="11"/>
      <c r="W1213" s="11"/>
      <c r="X1213" s="11"/>
      <c r="Y1213" s="11"/>
      <c r="Z1213" s="11"/>
      <c r="AA1213" s="4"/>
      <c r="AB1213" s="11"/>
      <c r="AC1213" s="11"/>
      <c r="AD1213" s="70"/>
      <c r="AE1213" s="24"/>
      <c r="AF1213" s="24"/>
      <c r="AG1213" s="24"/>
      <c r="AH1213" s="24"/>
      <c r="AI1213" s="24"/>
      <c r="AJ1213" s="24"/>
      <c r="AK1213" s="4"/>
      <c r="AL1213" s="4"/>
      <c r="AM1213" s="24"/>
      <c r="AN1213" s="24"/>
      <c r="AO1213" s="24"/>
      <c r="AP1213" s="24"/>
      <c r="AQ1213" s="24"/>
      <c r="AR1213" s="24"/>
      <c r="AS1213" s="4"/>
      <c r="AT1213" s="4"/>
      <c r="AU1213" s="24"/>
      <c r="AV1213" s="24"/>
      <c r="AW1213" s="24"/>
      <c r="AX1213" s="24"/>
      <c r="AY1213" s="24"/>
      <c r="AZ1213" s="24"/>
      <c r="BA1213" s="4"/>
    </row>
    <row r="1214" spans="2:53">
      <c r="B1214" s="11"/>
      <c r="C1214" s="11"/>
      <c r="D1214" s="70"/>
      <c r="E1214" s="11"/>
      <c r="F1214" s="11"/>
      <c r="G1214" s="11"/>
      <c r="H1214" s="11"/>
      <c r="I1214" s="11"/>
      <c r="J1214" s="11"/>
      <c r="M1214" s="11"/>
      <c r="N1214" s="11"/>
      <c r="O1214" s="11"/>
      <c r="P1214" s="11"/>
      <c r="Q1214" s="11"/>
      <c r="R1214" s="11"/>
      <c r="S1214" s="4"/>
      <c r="T1214" s="4"/>
      <c r="U1214" s="11"/>
      <c r="V1214" s="11"/>
      <c r="W1214" s="11"/>
      <c r="X1214" s="11"/>
      <c r="Y1214" s="11"/>
      <c r="Z1214" s="11"/>
      <c r="AA1214" s="4"/>
      <c r="AB1214" s="11"/>
      <c r="AC1214" s="11"/>
      <c r="AD1214" s="70"/>
      <c r="AE1214" s="24"/>
      <c r="AF1214" s="24"/>
      <c r="AG1214" s="24"/>
      <c r="AH1214" s="24"/>
      <c r="AI1214" s="24"/>
      <c r="AJ1214" s="24"/>
      <c r="AK1214" s="4"/>
      <c r="AL1214" s="4"/>
      <c r="AM1214" s="24"/>
      <c r="AN1214" s="24"/>
      <c r="AO1214" s="24"/>
      <c r="AP1214" s="24"/>
      <c r="AQ1214" s="24"/>
      <c r="AR1214" s="24"/>
      <c r="AS1214" s="4"/>
      <c r="AT1214" s="4"/>
      <c r="AU1214" s="24"/>
      <c r="AV1214" s="24"/>
      <c r="AW1214" s="24"/>
      <c r="AX1214" s="24"/>
      <c r="AY1214" s="24"/>
      <c r="AZ1214" s="24"/>
      <c r="BA1214" s="4"/>
    </row>
    <row r="1215" spans="2:53" ht="13" thickBot="1">
      <c r="B1215" s="94"/>
      <c r="C1215" s="94"/>
      <c r="D1215" s="86"/>
      <c r="E1215" s="94"/>
      <c r="F1215" s="94"/>
      <c r="G1215" s="94"/>
      <c r="H1215" s="94"/>
      <c r="I1215" s="94"/>
      <c r="J1215" s="94"/>
      <c r="M1215" s="94"/>
      <c r="N1215" s="11"/>
      <c r="O1215" s="11"/>
      <c r="P1215" s="11"/>
      <c r="Q1215" s="11"/>
      <c r="R1215" s="11"/>
      <c r="S1215" s="4"/>
      <c r="T1215" s="4"/>
      <c r="U1215" s="162"/>
      <c r="V1215" s="162"/>
      <c r="W1215" s="162"/>
      <c r="X1215" s="162"/>
      <c r="Y1215" s="162"/>
      <c r="Z1215" s="162"/>
      <c r="AA1215" s="4"/>
      <c r="AB1215" s="94"/>
      <c r="AC1215" s="94"/>
      <c r="AD1215" s="86"/>
      <c r="AE1215" s="105"/>
      <c r="AF1215" s="105"/>
      <c r="AG1215" s="105"/>
      <c r="AH1215" s="105"/>
      <c r="AI1215" s="105"/>
      <c r="AJ1215" s="105"/>
      <c r="AK1215" s="4"/>
      <c r="AL1215" s="4"/>
      <c r="AM1215" s="164"/>
      <c r="AN1215" s="105"/>
      <c r="AO1215" s="105"/>
      <c r="AP1215" s="105"/>
      <c r="AQ1215" s="105"/>
      <c r="AR1215" s="105"/>
      <c r="AS1215" s="4"/>
      <c r="AT1215" s="4"/>
      <c r="AU1215" s="164"/>
      <c r="AV1215" s="105"/>
      <c r="AW1215" s="105"/>
      <c r="AX1215" s="105"/>
      <c r="AY1215" s="105"/>
      <c r="AZ1215" s="105"/>
      <c r="BA1215" s="4"/>
    </row>
    <row r="1216" spans="2:53">
      <c r="B1216" s="11"/>
      <c r="C1216" s="11"/>
      <c r="D1216" s="70"/>
      <c r="E1216" s="11"/>
      <c r="F1216" s="11"/>
      <c r="G1216" s="11"/>
      <c r="H1216" s="11"/>
      <c r="I1216" s="11"/>
      <c r="J1216" s="11"/>
      <c r="M1216" s="11"/>
      <c r="N1216" s="11"/>
      <c r="O1216" s="11"/>
      <c r="P1216" s="11"/>
      <c r="Q1216" s="11"/>
      <c r="R1216" s="11"/>
      <c r="S1216" s="4"/>
      <c r="T1216" s="4"/>
      <c r="U1216" s="11"/>
      <c r="V1216" s="11"/>
      <c r="W1216" s="11"/>
      <c r="X1216" s="11"/>
      <c r="Y1216" s="11"/>
      <c r="Z1216" s="11"/>
      <c r="AA1216" s="4"/>
      <c r="AB1216" s="11"/>
      <c r="AC1216" s="11"/>
      <c r="AD1216" s="70"/>
      <c r="AE1216" s="24"/>
      <c r="AF1216" s="24"/>
      <c r="AG1216" s="24"/>
      <c r="AH1216" s="24"/>
      <c r="AI1216" s="24"/>
      <c r="AJ1216" s="24"/>
      <c r="AK1216" s="4"/>
      <c r="AL1216" s="4"/>
      <c r="AM1216" s="24"/>
      <c r="AN1216" s="24"/>
      <c r="AO1216" s="24"/>
      <c r="AP1216" s="24"/>
      <c r="AQ1216" s="24"/>
      <c r="AR1216" s="24"/>
      <c r="AS1216" s="4"/>
      <c r="AT1216" s="4"/>
      <c r="AU1216" s="24"/>
      <c r="AV1216" s="24"/>
      <c r="AW1216" s="24"/>
      <c r="AX1216" s="24"/>
      <c r="AY1216" s="24"/>
      <c r="AZ1216" s="24"/>
      <c r="BA1216" s="4"/>
    </row>
    <row r="1217" spans="2:53">
      <c r="B1217" s="11"/>
      <c r="C1217" s="11"/>
      <c r="D1217" s="70"/>
      <c r="E1217" s="11"/>
      <c r="F1217" s="11"/>
      <c r="G1217" s="11"/>
      <c r="H1217" s="11"/>
      <c r="I1217" s="11"/>
      <c r="J1217" s="11"/>
      <c r="M1217" s="11"/>
      <c r="N1217" s="11"/>
      <c r="O1217" s="11"/>
      <c r="P1217" s="11"/>
      <c r="Q1217" s="11"/>
      <c r="R1217" s="11"/>
      <c r="S1217" s="4"/>
      <c r="T1217" s="4"/>
      <c r="U1217" s="11"/>
      <c r="V1217" s="11"/>
      <c r="W1217" s="11"/>
      <c r="X1217" s="11"/>
      <c r="Y1217" s="11"/>
      <c r="Z1217" s="11"/>
      <c r="AA1217" s="4"/>
      <c r="AB1217" s="11"/>
      <c r="AC1217" s="11"/>
      <c r="AD1217" s="70"/>
      <c r="AE1217" s="24"/>
      <c r="AF1217" s="24"/>
      <c r="AG1217" s="24"/>
      <c r="AH1217" s="24"/>
      <c r="AI1217" s="24"/>
      <c r="AJ1217" s="24"/>
      <c r="AK1217" s="4"/>
      <c r="AL1217" s="4"/>
      <c r="AM1217" s="24"/>
      <c r="AN1217" s="24"/>
      <c r="AO1217" s="24"/>
      <c r="AP1217" s="24"/>
      <c r="AQ1217" s="24"/>
      <c r="AR1217" s="24"/>
      <c r="AS1217" s="4"/>
      <c r="AT1217" s="4"/>
      <c r="AU1217" s="24"/>
      <c r="AV1217" s="24"/>
      <c r="AW1217" s="24"/>
      <c r="AX1217" s="24"/>
      <c r="AY1217" s="24"/>
      <c r="AZ1217" s="24"/>
      <c r="BA1217" s="4"/>
    </row>
    <row r="1218" spans="2:53">
      <c r="B1218" s="11"/>
      <c r="C1218" s="11"/>
      <c r="D1218" s="70"/>
      <c r="E1218" s="11"/>
      <c r="F1218" s="11"/>
      <c r="G1218" s="11"/>
      <c r="H1218" s="11"/>
      <c r="I1218" s="11"/>
      <c r="J1218" s="11"/>
      <c r="M1218" s="11"/>
      <c r="N1218" s="11"/>
      <c r="O1218" s="11"/>
      <c r="P1218" s="11"/>
      <c r="Q1218" s="11"/>
      <c r="R1218" s="11"/>
      <c r="S1218" s="4"/>
      <c r="T1218" s="4"/>
      <c r="U1218" s="11"/>
      <c r="V1218" s="11"/>
      <c r="W1218" s="11"/>
      <c r="X1218" s="11"/>
      <c r="Y1218" s="11"/>
      <c r="Z1218" s="11"/>
      <c r="AA1218" s="4"/>
      <c r="AB1218" s="11"/>
      <c r="AC1218" s="11"/>
      <c r="AD1218" s="70"/>
      <c r="AE1218" s="24"/>
      <c r="AF1218" s="24"/>
      <c r="AG1218" s="24"/>
      <c r="AH1218" s="24"/>
      <c r="AI1218" s="24"/>
      <c r="AJ1218" s="24"/>
      <c r="AK1218" s="4"/>
      <c r="AL1218" s="4"/>
      <c r="AM1218" s="24"/>
      <c r="AN1218" s="24"/>
      <c r="AO1218" s="24"/>
      <c r="AP1218" s="24"/>
      <c r="AQ1218" s="24"/>
      <c r="AR1218" s="24"/>
      <c r="AS1218" s="4"/>
      <c r="AT1218" s="4"/>
      <c r="AU1218" s="24"/>
      <c r="AV1218" s="24"/>
      <c r="AW1218" s="24"/>
      <c r="AX1218" s="24"/>
      <c r="AY1218" s="24"/>
      <c r="AZ1218" s="24"/>
      <c r="BA1218" s="4"/>
    </row>
    <row r="1219" spans="2:53">
      <c r="B1219" s="11"/>
      <c r="C1219" s="11"/>
      <c r="D1219" s="70"/>
      <c r="E1219" s="11"/>
      <c r="F1219" s="11"/>
      <c r="G1219" s="11"/>
      <c r="H1219" s="11"/>
      <c r="I1219" s="11"/>
      <c r="J1219" s="11"/>
      <c r="M1219" s="11"/>
      <c r="N1219" s="11"/>
      <c r="O1219" s="11"/>
      <c r="P1219" s="11"/>
      <c r="Q1219" s="11"/>
      <c r="R1219" s="11"/>
      <c r="S1219" s="4"/>
      <c r="T1219" s="4"/>
      <c r="U1219" s="11"/>
      <c r="V1219" s="11"/>
      <c r="W1219" s="11"/>
      <c r="X1219" s="11"/>
      <c r="Y1219" s="11"/>
      <c r="Z1219" s="11"/>
      <c r="AA1219" s="4"/>
      <c r="AB1219" s="11"/>
      <c r="AC1219" s="11"/>
      <c r="AD1219" s="70"/>
      <c r="AE1219" s="24"/>
      <c r="AF1219" s="24"/>
      <c r="AG1219" s="24"/>
      <c r="AH1219" s="24"/>
      <c r="AI1219" s="24"/>
      <c r="AJ1219" s="24"/>
      <c r="AK1219" s="4"/>
      <c r="AL1219" s="4"/>
      <c r="AM1219" s="24"/>
      <c r="AN1219" s="24"/>
      <c r="AO1219" s="24"/>
      <c r="AP1219" s="24"/>
      <c r="AQ1219" s="24"/>
      <c r="AR1219" s="24"/>
      <c r="AS1219" s="4"/>
      <c r="AT1219" s="4"/>
      <c r="AU1219" s="24"/>
      <c r="AV1219" s="24"/>
      <c r="AW1219" s="24"/>
      <c r="AX1219" s="24"/>
      <c r="AY1219" s="24"/>
      <c r="AZ1219" s="24"/>
      <c r="BA1219" s="4"/>
    </row>
    <row r="1220" spans="2:53">
      <c r="B1220" s="11"/>
      <c r="C1220" s="11"/>
      <c r="D1220" s="70"/>
      <c r="E1220" s="11"/>
      <c r="F1220" s="11"/>
      <c r="G1220" s="11"/>
      <c r="H1220" s="11"/>
      <c r="I1220" s="11"/>
      <c r="J1220" s="11"/>
      <c r="M1220" s="11"/>
      <c r="N1220" s="11"/>
      <c r="O1220" s="11"/>
      <c r="P1220" s="11"/>
      <c r="Q1220" s="11"/>
      <c r="R1220" s="11"/>
      <c r="S1220" s="4"/>
      <c r="T1220" s="4"/>
      <c r="U1220" s="11"/>
      <c r="V1220" s="11"/>
      <c r="W1220" s="11"/>
      <c r="X1220" s="11"/>
      <c r="Y1220" s="11"/>
      <c r="Z1220" s="11"/>
      <c r="AA1220" s="4"/>
      <c r="AB1220" s="11"/>
      <c r="AC1220" s="11"/>
      <c r="AD1220" s="70"/>
      <c r="AE1220" s="24"/>
      <c r="AF1220" s="24"/>
      <c r="AG1220" s="24"/>
      <c r="AH1220" s="24"/>
      <c r="AI1220" s="24"/>
      <c r="AJ1220" s="24"/>
      <c r="AK1220" s="4"/>
      <c r="AL1220" s="4"/>
      <c r="AM1220" s="24"/>
      <c r="AN1220" s="24"/>
      <c r="AO1220" s="24"/>
      <c r="AP1220" s="24"/>
      <c r="AQ1220" s="24"/>
      <c r="AR1220" s="24"/>
      <c r="AS1220" s="4"/>
      <c r="AT1220" s="4"/>
      <c r="AU1220" s="24"/>
      <c r="AV1220" s="24"/>
      <c r="AW1220" s="24"/>
      <c r="AX1220" s="24"/>
      <c r="AY1220" s="24"/>
      <c r="AZ1220" s="24"/>
      <c r="BA1220" s="4"/>
    </row>
    <row r="1221" spans="2:53">
      <c r="B1221" s="11"/>
      <c r="C1221" s="11"/>
      <c r="D1221" s="70"/>
      <c r="E1221" s="11"/>
      <c r="F1221" s="11"/>
      <c r="G1221" s="11"/>
      <c r="H1221" s="11"/>
      <c r="I1221" s="11"/>
      <c r="J1221" s="11"/>
      <c r="M1221" s="11"/>
      <c r="N1221" s="11"/>
      <c r="O1221" s="11"/>
      <c r="P1221" s="11"/>
      <c r="Q1221" s="11"/>
      <c r="R1221" s="11"/>
      <c r="S1221" s="4"/>
      <c r="T1221" s="4"/>
      <c r="U1221" s="11"/>
      <c r="V1221" s="11"/>
      <c r="W1221" s="11"/>
      <c r="X1221" s="11"/>
      <c r="Y1221" s="11"/>
      <c r="Z1221" s="11"/>
      <c r="AA1221" s="4"/>
      <c r="AB1221" s="11"/>
      <c r="AC1221" s="11"/>
      <c r="AD1221" s="70"/>
      <c r="AE1221" s="24"/>
      <c r="AF1221" s="24"/>
      <c r="AG1221" s="24"/>
      <c r="AH1221" s="24"/>
      <c r="AI1221" s="24"/>
      <c r="AJ1221" s="24"/>
      <c r="AK1221" s="4"/>
      <c r="AL1221" s="4"/>
      <c r="AM1221" s="24"/>
      <c r="AN1221" s="24"/>
      <c r="AO1221" s="24"/>
      <c r="AP1221" s="24"/>
      <c r="AQ1221" s="24"/>
      <c r="AR1221" s="24"/>
      <c r="AS1221" s="4"/>
      <c r="AT1221" s="4"/>
      <c r="AU1221" s="24"/>
      <c r="AV1221" s="24"/>
      <c r="AW1221" s="24"/>
      <c r="AX1221" s="24"/>
      <c r="AY1221" s="24"/>
      <c r="AZ1221" s="24"/>
      <c r="BA1221" s="4"/>
    </row>
    <row r="1222" spans="2:53">
      <c r="B1222" s="11"/>
      <c r="C1222" s="11"/>
      <c r="D1222" s="70"/>
      <c r="E1222" s="11"/>
      <c r="F1222" s="11"/>
      <c r="G1222" s="11"/>
      <c r="H1222" s="11"/>
      <c r="I1222" s="11"/>
      <c r="J1222" s="11"/>
      <c r="M1222" s="11"/>
      <c r="N1222" s="11"/>
      <c r="O1222" s="11"/>
      <c r="P1222" s="11"/>
      <c r="Q1222" s="11"/>
      <c r="R1222" s="11"/>
      <c r="S1222" s="4"/>
      <c r="T1222" s="4"/>
      <c r="U1222" s="11"/>
      <c r="V1222" s="11"/>
      <c r="W1222" s="11"/>
      <c r="X1222" s="11"/>
      <c r="Y1222" s="11"/>
      <c r="Z1222" s="11"/>
      <c r="AA1222" s="4"/>
      <c r="AB1222" s="11"/>
      <c r="AC1222" s="11"/>
      <c r="AD1222" s="70"/>
      <c r="AE1222" s="24"/>
      <c r="AF1222" s="24"/>
      <c r="AG1222" s="24"/>
      <c r="AH1222" s="24"/>
      <c r="AI1222" s="24"/>
      <c r="AJ1222" s="24"/>
      <c r="AK1222" s="4"/>
      <c r="AL1222" s="4"/>
      <c r="AM1222" s="24"/>
      <c r="AN1222" s="24"/>
      <c r="AO1222" s="24"/>
      <c r="AP1222" s="24"/>
      <c r="AQ1222" s="24"/>
      <c r="AR1222" s="24"/>
      <c r="AS1222" s="4"/>
      <c r="AT1222" s="4"/>
      <c r="AU1222" s="24"/>
      <c r="AV1222" s="24"/>
      <c r="AW1222" s="24"/>
      <c r="AX1222" s="24"/>
      <c r="AY1222" s="24"/>
      <c r="AZ1222" s="24"/>
      <c r="BA1222" s="4"/>
    </row>
    <row r="1223" spans="2:53">
      <c r="B1223" s="11"/>
      <c r="C1223" s="11"/>
      <c r="D1223" s="70"/>
      <c r="E1223" s="11"/>
      <c r="F1223" s="11"/>
      <c r="G1223" s="11"/>
      <c r="H1223" s="11"/>
      <c r="I1223" s="11"/>
      <c r="J1223" s="11"/>
      <c r="M1223" s="11"/>
      <c r="N1223" s="11"/>
      <c r="O1223" s="11"/>
      <c r="P1223" s="11"/>
      <c r="Q1223" s="11"/>
      <c r="R1223" s="11"/>
      <c r="S1223" s="4"/>
      <c r="T1223" s="4"/>
      <c r="U1223" s="11"/>
      <c r="V1223" s="11"/>
      <c r="W1223" s="11"/>
      <c r="X1223" s="11"/>
      <c r="Y1223" s="11"/>
      <c r="Z1223" s="11"/>
      <c r="AA1223" s="4"/>
      <c r="AB1223" s="11"/>
      <c r="AC1223" s="11"/>
      <c r="AD1223" s="70"/>
      <c r="AE1223" s="24"/>
      <c r="AF1223" s="24"/>
      <c r="AG1223" s="24"/>
      <c r="AH1223" s="24"/>
      <c r="AI1223" s="24"/>
      <c r="AJ1223" s="24"/>
      <c r="AK1223" s="4"/>
      <c r="AL1223" s="4"/>
      <c r="AM1223" s="24"/>
      <c r="AN1223" s="24"/>
      <c r="AO1223" s="24"/>
      <c r="AP1223" s="24"/>
      <c r="AQ1223" s="24"/>
      <c r="AR1223" s="24"/>
      <c r="AS1223" s="4"/>
      <c r="AT1223" s="4"/>
      <c r="AU1223" s="24"/>
      <c r="AV1223" s="24"/>
      <c r="AW1223" s="24"/>
      <c r="AX1223" s="24"/>
      <c r="AY1223" s="24"/>
      <c r="AZ1223" s="24"/>
      <c r="BA1223" s="4"/>
    </row>
    <row r="1224" spans="2:53">
      <c r="B1224" s="11"/>
      <c r="C1224" s="11"/>
      <c r="D1224" s="70"/>
      <c r="E1224" s="11"/>
      <c r="F1224" s="11"/>
      <c r="G1224" s="11"/>
      <c r="H1224" s="11"/>
      <c r="I1224" s="11"/>
      <c r="J1224" s="11"/>
      <c r="M1224" s="11"/>
      <c r="N1224" s="11"/>
      <c r="O1224" s="11"/>
      <c r="P1224" s="11"/>
      <c r="Q1224" s="11"/>
      <c r="R1224" s="11"/>
      <c r="S1224" s="4"/>
      <c r="T1224" s="4"/>
      <c r="U1224" s="11"/>
      <c r="V1224" s="11"/>
      <c r="W1224" s="11"/>
      <c r="X1224" s="11"/>
      <c r="Y1224" s="11"/>
      <c r="Z1224" s="11"/>
      <c r="AA1224" s="4"/>
      <c r="AB1224" s="11"/>
      <c r="AC1224" s="11"/>
      <c r="AD1224" s="70"/>
      <c r="AE1224" s="24"/>
      <c r="AF1224" s="24"/>
      <c r="AG1224" s="24"/>
      <c r="AH1224" s="24"/>
      <c r="AI1224" s="24"/>
      <c r="AJ1224" s="24"/>
      <c r="AK1224" s="4"/>
      <c r="AL1224" s="4"/>
      <c r="AM1224" s="24"/>
      <c r="AN1224" s="24"/>
      <c r="AO1224" s="24"/>
      <c r="AP1224" s="24"/>
      <c r="AQ1224" s="24"/>
      <c r="AR1224" s="24"/>
      <c r="AS1224" s="4"/>
      <c r="AT1224" s="4"/>
      <c r="AU1224" s="24"/>
      <c r="AV1224" s="24"/>
      <c r="AW1224" s="24"/>
      <c r="AX1224" s="24"/>
      <c r="AY1224" s="24"/>
      <c r="AZ1224" s="24"/>
      <c r="BA1224" s="4"/>
    </row>
    <row r="1225" spans="2:53">
      <c r="B1225" s="11"/>
      <c r="C1225" s="11"/>
      <c r="D1225" s="70"/>
      <c r="E1225" s="11"/>
      <c r="F1225" s="11"/>
      <c r="G1225" s="11"/>
      <c r="H1225" s="11"/>
      <c r="I1225" s="11"/>
      <c r="J1225" s="11"/>
      <c r="M1225" s="11"/>
      <c r="N1225" s="11"/>
      <c r="O1225" s="11"/>
      <c r="P1225" s="11"/>
      <c r="Q1225" s="11"/>
      <c r="R1225" s="11"/>
      <c r="S1225" s="4"/>
      <c r="T1225" s="4"/>
      <c r="U1225" s="11"/>
      <c r="V1225" s="11"/>
      <c r="W1225" s="11"/>
      <c r="X1225" s="11"/>
      <c r="Y1225" s="11"/>
      <c r="Z1225" s="11"/>
      <c r="AA1225" s="4"/>
      <c r="AB1225" s="11"/>
      <c r="AC1225" s="11"/>
      <c r="AD1225" s="70"/>
      <c r="AE1225" s="24"/>
      <c r="AF1225" s="24"/>
      <c r="AG1225" s="24"/>
      <c r="AH1225" s="24"/>
      <c r="AI1225" s="24"/>
      <c r="AJ1225" s="24"/>
      <c r="AK1225" s="4"/>
      <c r="AL1225" s="4"/>
      <c r="AM1225" s="24"/>
      <c r="AN1225" s="24"/>
      <c r="AO1225" s="24"/>
      <c r="AP1225" s="24"/>
      <c r="AQ1225" s="24"/>
      <c r="AR1225" s="24"/>
      <c r="AS1225" s="4"/>
      <c r="AT1225" s="4"/>
      <c r="AU1225" s="24"/>
      <c r="AV1225" s="24"/>
      <c r="AW1225" s="24"/>
      <c r="AX1225" s="24"/>
      <c r="AY1225" s="24"/>
      <c r="AZ1225" s="24"/>
      <c r="BA1225" s="4"/>
    </row>
    <row r="1226" spans="2:53">
      <c r="B1226" s="11"/>
      <c r="C1226" s="11"/>
      <c r="D1226" s="70"/>
      <c r="E1226" s="11"/>
      <c r="F1226" s="11"/>
      <c r="G1226" s="11"/>
      <c r="H1226" s="11"/>
      <c r="I1226" s="11"/>
      <c r="J1226" s="11"/>
      <c r="M1226" s="11"/>
      <c r="N1226" s="11"/>
      <c r="O1226" s="11"/>
      <c r="P1226" s="11"/>
      <c r="Q1226" s="11"/>
      <c r="R1226" s="11"/>
      <c r="S1226" s="4"/>
      <c r="T1226" s="4"/>
      <c r="U1226" s="11"/>
      <c r="V1226" s="11"/>
      <c r="W1226" s="11"/>
      <c r="X1226" s="11"/>
      <c r="Y1226" s="11"/>
      <c r="Z1226" s="11"/>
      <c r="AA1226" s="4"/>
      <c r="AB1226" s="11"/>
      <c r="AC1226" s="11"/>
      <c r="AD1226" s="70"/>
      <c r="AE1226" s="24"/>
      <c r="AF1226" s="24"/>
      <c r="AG1226" s="24"/>
      <c r="AH1226" s="24"/>
      <c r="AI1226" s="24"/>
      <c r="AJ1226" s="24"/>
      <c r="AK1226" s="4"/>
      <c r="AL1226" s="4"/>
      <c r="AM1226" s="24"/>
      <c r="AN1226" s="24"/>
      <c r="AO1226" s="24"/>
      <c r="AP1226" s="24"/>
      <c r="AQ1226" s="24"/>
      <c r="AR1226" s="24"/>
      <c r="AS1226" s="4"/>
      <c r="AT1226" s="4"/>
      <c r="AU1226" s="24"/>
      <c r="AV1226" s="24"/>
      <c r="AW1226" s="24"/>
      <c r="AX1226" s="24"/>
      <c r="AY1226" s="24"/>
      <c r="AZ1226" s="24"/>
      <c r="BA1226" s="4"/>
    </row>
    <row r="1227" spans="2:53">
      <c r="B1227" s="11"/>
      <c r="C1227" s="11"/>
      <c r="D1227" s="70"/>
      <c r="E1227" s="11"/>
      <c r="F1227" s="11"/>
      <c r="G1227" s="11"/>
      <c r="H1227" s="11"/>
      <c r="I1227" s="11"/>
      <c r="J1227" s="11"/>
      <c r="M1227" s="11"/>
      <c r="N1227" s="11"/>
      <c r="O1227" s="11"/>
      <c r="P1227" s="11"/>
      <c r="Q1227" s="11"/>
      <c r="R1227" s="11"/>
      <c r="S1227" s="4"/>
      <c r="T1227" s="4"/>
      <c r="U1227" s="11"/>
      <c r="V1227" s="11"/>
      <c r="W1227" s="11"/>
      <c r="X1227" s="11"/>
      <c r="Y1227" s="11"/>
      <c r="Z1227" s="11"/>
      <c r="AA1227" s="4"/>
      <c r="AB1227" s="11"/>
      <c r="AC1227" s="11"/>
      <c r="AD1227" s="70"/>
      <c r="AE1227" s="24"/>
      <c r="AF1227" s="24"/>
      <c r="AG1227" s="24"/>
      <c r="AH1227" s="24"/>
      <c r="AI1227" s="24"/>
      <c r="AJ1227" s="24"/>
      <c r="AK1227" s="4"/>
      <c r="AL1227" s="4"/>
      <c r="AM1227" s="24"/>
      <c r="AN1227" s="24"/>
      <c r="AO1227" s="24"/>
      <c r="AP1227" s="24"/>
      <c r="AQ1227" s="24"/>
      <c r="AR1227" s="24"/>
      <c r="AS1227" s="4"/>
      <c r="AT1227" s="4"/>
      <c r="AU1227" s="24"/>
      <c r="AV1227" s="24"/>
      <c r="AW1227" s="24"/>
      <c r="AX1227" s="24"/>
      <c r="AY1227" s="24"/>
      <c r="AZ1227" s="24"/>
      <c r="BA1227" s="4"/>
    </row>
    <row r="1228" spans="2:53">
      <c r="B1228" s="11"/>
      <c r="C1228" s="11"/>
      <c r="D1228" s="70"/>
      <c r="E1228" s="11"/>
      <c r="F1228" s="11"/>
      <c r="G1228" s="11"/>
      <c r="H1228" s="11"/>
      <c r="I1228" s="11"/>
      <c r="J1228" s="11"/>
      <c r="M1228" s="11"/>
      <c r="N1228" s="11"/>
      <c r="O1228" s="11"/>
      <c r="P1228" s="11"/>
      <c r="Q1228" s="11"/>
      <c r="R1228" s="11"/>
      <c r="S1228" s="4"/>
      <c r="T1228" s="4"/>
      <c r="U1228" s="11"/>
      <c r="V1228" s="11"/>
      <c r="W1228" s="11"/>
      <c r="X1228" s="11"/>
      <c r="Y1228" s="11"/>
      <c r="Z1228" s="11"/>
      <c r="AA1228" s="4"/>
      <c r="AB1228" s="11"/>
      <c r="AC1228" s="11"/>
      <c r="AD1228" s="70"/>
      <c r="AE1228" s="24"/>
      <c r="AF1228" s="24"/>
      <c r="AG1228" s="24"/>
      <c r="AH1228" s="24"/>
      <c r="AI1228" s="24"/>
      <c r="AJ1228" s="24"/>
      <c r="AK1228" s="4"/>
      <c r="AL1228" s="4"/>
      <c r="AM1228" s="24"/>
      <c r="AN1228" s="24"/>
      <c r="AO1228" s="24"/>
      <c r="AP1228" s="24"/>
      <c r="AQ1228" s="24"/>
      <c r="AR1228" s="24"/>
      <c r="AS1228" s="4"/>
      <c r="AT1228" s="4"/>
      <c r="AU1228" s="24"/>
      <c r="AV1228" s="24"/>
      <c r="AW1228" s="24"/>
      <c r="AX1228" s="24"/>
      <c r="AY1228" s="24"/>
      <c r="AZ1228" s="24"/>
      <c r="BA1228" s="4"/>
    </row>
    <row r="1229" spans="2:53">
      <c r="B1229" s="11"/>
      <c r="C1229" s="11"/>
      <c r="D1229" s="70"/>
      <c r="E1229" s="11"/>
      <c r="F1229" s="11"/>
      <c r="G1229" s="11"/>
      <c r="H1229" s="11"/>
      <c r="I1229" s="11"/>
      <c r="J1229" s="11"/>
      <c r="M1229" s="11"/>
      <c r="N1229" s="11"/>
      <c r="O1229" s="11"/>
      <c r="P1229" s="11"/>
      <c r="Q1229" s="11"/>
      <c r="R1229" s="11"/>
      <c r="S1229" s="4"/>
      <c r="T1229" s="4"/>
      <c r="U1229" s="11"/>
      <c r="V1229" s="11"/>
      <c r="W1229" s="11"/>
      <c r="X1229" s="11"/>
      <c r="Y1229" s="11"/>
      <c r="Z1229" s="11"/>
      <c r="AA1229" s="4"/>
      <c r="AB1229" s="11"/>
      <c r="AC1229" s="11"/>
      <c r="AD1229" s="70"/>
      <c r="AE1229" s="24"/>
      <c r="AF1229" s="24"/>
      <c r="AG1229" s="24"/>
      <c r="AH1229" s="24"/>
      <c r="AI1229" s="24"/>
      <c r="AJ1229" s="24"/>
      <c r="AK1229" s="4"/>
      <c r="AL1229" s="4"/>
      <c r="AM1229" s="24"/>
      <c r="AN1229" s="24"/>
      <c r="AO1229" s="24"/>
      <c r="AP1229" s="24"/>
      <c r="AQ1229" s="24"/>
      <c r="AR1229" s="24"/>
      <c r="AS1229" s="4"/>
      <c r="AT1229" s="4"/>
      <c r="AU1229" s="24"/>
      <c r="AV1229" s="24"/>
      <c r="AW1229" s="24"/>
      <c r="AX1229" s="24"/>
      <c r="AY1229" s="24"/>
      <c r="AZ1229" s="24"/>
      <c r="BA1229" s="4"/>
    </row>
    <row r="1230" spans="2:53">
      <c r="B1230" s="11"/>
      <c r="C1230" s="11"/>
      <c r="D1230" s="70"/>
      <c r="E1230" s="11"/>
      <c r="F1230" s="11"/>
      <c r="G1230" s="11"/>
      <c r="H1230" s="11"/>
      <c r="I1230" s="11"/>
      <c r="J1230" s="11"/>
      <c r="M1230" s="11"/>
      <c r="N1230" s="11"/>
      <c r="O1230" s="11"/>
      <c r="P1230" s="11"/>
      <c r="Q1230" s="11"/>
      <c r="R1230" s="11"/>
      <c r="S1230" s="4"/>
      <c r="T1230" s="4"/>
      <c r="U1230" s="11"/>
      <c r="V1230" s="11"/>
      <c r="W1230" s="11"/>
      <c r="X1230" s="11"/>
      <c r="Y1230" s="11"/>
      <c r="Z1230" s="11"/>
      <c r="AA1230" s="4"/>
      <c r="AB1230" s="11"/>
      <c r="AC1230" s="11"/>
      <c r="AD1230" s="70"/>
      <c r="AE1230" s="24"/>
      <c r="AF1230" s="24"/>
      <c r="AG1230" s="24"/>
      <c r="AH1230" s="24"/>
      <c r="AI1230" s="24"/>
      <c r="AJ1230" s="24"/>
      <c r="AK1230" s="4"/>
      <c r="AL1230" s="4"/>
      <c r="AM1230" s="24"/>
      <c r="AN1230" s="24"/>
      <c r="AO1230" s="24"/>
      <c r="AP1230" s="24"/>
      <c r="AQ1230" s="24"/>
      <c r="AR1230" s="24"/>
      <c r="AS1230" s="4"/>
      <c r="AT1230" s="4"/>
      <c r="AU1230" s="24"/>
      <c r="AV1230" s="24"/>
      <c r="AW1230" s="24"/>
      <c r="AX1230" s="24"/>
      <c r="AY1230" s="24"/>
      <c r="AZ1230" s="24"/>
      <c r="BA1230" s="4"/>
    </row>
    <row r="1231" spans="2:53">
      <c r="B1231" s="11"/>
      <c r="C1231" s="11"/>
      <c r="D1231" s="70"/>
      <c r="E1231" s="11"/>
      <c r="F1231" s="11"/>
      <c r="G1231" s="11"/>
      <c r="H1231" s="11"/>
      <c r="I1231" s="11"/>
      <c r="J1231" s="11"/>
      <c r="M1231" s="11"/>
      <c r="N1231" s="11"/>
      <c r="O1231" s="11"/>
      <c r="P1231" s="11"/>
      <c r="Q1231" s="11"/>
      <c r="R1231" s="11"/>
      <c r="S1231" s="4"/>
      <c r="T1231" s="4"/>
      <c r="U1231" s="11"/>
      <c r="V1231" s="11"/>
      <c r="W1231" s="11"/>
      <c r="X1231" s="11"/>
      <c r="Y1231" s="11"/>
      <c r="Z1231" s="11"/>
      <c r="AA1231" s="4"/>
      <c r="AB1231" s="11"/>
      <c r="AC1231" s="11"/>
      <c r="AD1231" s="70"/>
      <c r="AE1231" s="24"/>
      <c r="AF1231" s="24"/>
      <c r="AG1231" s="24"/>
      <c r="AH1231" s="24"/>
      <c r="AI1231" s="24"/>
      <c r="AJ1231" s="24"/>
      <c r="AK1231" s="4"/>
      <c r="AL1231" s="4"/>
      <c r="AM1231" s="24"/>
      <c r="AN1231" s="24"/>
      <c r="AO1231" s="24"/>
      <c r="AP1231" s="24"/>
      <c r="AQ1231" s="24"/>
      <c r="AR1231" s="24"/>
      <c r="AS1231" s="4"/>
      <c r="AT1231" s="4"/>
      <c r="AU1231" s="24"/>
      <c r="AV1231" s="24"/>
      <c r="AW1231" s="24"/>
      <c r="AX1231" s="24"/>
      <c r="AY1231" s="24"/>
      <c r="AZ1231" s="24"/>
      <c r="BA1231" s="4"/>
    </row>
    <row r="1232" spans="2:53">
      <c r="B1232" s="11"/>
      <c r="C1232" s="11"/>
      <c r="D1232" s="70"/>
      <c r="E1232" s="11"/>
      <c r="F1232" s="11"/>
      <c r="G1232" s="11"/>
      <c r="H1232" s="11"/>
      <c r="I1232" s="11"/>
      <c r="J1232" s="11"/>
      <c r="M1232" s="11"/>
      <c r="N1232" s="11"/>
      <c r="O1232" s="11"/>
      <c r="P1232" s="11"/>
      <c r="Q1232" s="11"/>
      <c r="R1232" s="11"/>
      <c r="S1232" s="4"/>
      <c r="T1232" s="4"/>
      <c r="U1232" s="11"/>
      <c r="V1232" s="11"/>
      <c r="W1232" s="11"/>
      <c r="X1232" s="11"/>
      <c r="Y1232" s="11"/>
      <c r="Z1232" s="11"/>
      <c r="AA1232" s="4"/>
      <c r="AB1232" s="11"/>
      <c r="AC1232" s="11"/>
      <c r="AD1232" s="70"/>
      <c r="AE1232" s="24"/>
      <c r="AF1232" s="24"/>
      <c r="AG1232" s="24"/>
      <c r="AH1232" s="24"/>
      <c r="AI1232" s="24"/>
      <c r="AJ1232" s="24"/>
      <c r="AK1232" s="4"/>
      <c r="AL1232" s="4"/>
      <c r="AM1232" s="24"/>
      <c r="AN1232" s="24"/>
      <c r="AO1232" s="24"/>
      <c r="AP1232" s="24"/>
      <c r="AQ1232" s="24"/>
      <c r="AR1232" s="24"/>
      <c r="AS1232" s="4"/>
      <c r="AT1232" s="4"/>
      <c r="AU1232" s="24"/>
      <c r="AV1232" s="24"/>
      <c r="AW1232" s="24"/>
      <c r="AX1232" s="24"/>
      <c r="AY1232" s="24"/>
      <c r="AZ1232" s="24"/>
      <c r="BA1232" s="4"/>
    </row>
    <row r="1233" spans="2:61">
      <c r="B1233" s="11"/>
      <c r="C1233" s="11"/>
      <c r="D1233" s="70"/>
      <c r="E1233" s="11"/>
      <c r="F1233" s="11"/>
      <c r="G1233" s="11"/>
      <c r="H1233" s="11"/>
      <c r="I1233" s="11"/>
      <c r="J1233" s="11"/>
      <c r="M1233" s="11"/>
      <c r="N1233" s="11"/>
      <c r="O1233" s="11"/>
      <c r="P1233" s="11"/>
      <c r="Q1233" s="11"/>
      <c r="R1233" s="11"/>
      <c r="S1233" s="4"/>
      <c r="T1233" s="4"/>
      <c r="U1233" s="11"/>
      <c r="V1233" s="11"/>
      <c r="W1233" s="11"/>
      <c r="X1233" s="11"/>
      <c r="Y1233" s="11"/>
      <c r="Z1233" s="11"/>
      <c r="AA1233" s="4"/>
      <c r="AB1233" s="11"/>
      <c r="AC1233" s="11"/>
      <c r="AD1233" s="70"/>
      <c r="AE1233" s="24"/>
      <c r="AF1233" s="24"/>
      <c r="AG1233" s="24"/>
      <c r="AH1233" s="24"/>
      <c r="AI1233" s="24"/>
      <c r="AJ1233" s="24"/>
      <c r="AK1233" s="4"/>
      <c r="AL1233" s="4"/>
      <c r="AM1233" s="24"/>
      <c r="AN1233" s="24"/>
      <c r="AO1233" s="24"/>
      <c r="AP1233" s="24"/>
      <c r="AQ1233" s="24"/>
      <c r="AR1233" s="24"/>
      <c r="AS1233" s="4"/>
      <c r="AT1233" s="4"/>
      <c r="AU1233" s="24"/>
      <c r="AV1233" s="24"/>
      <c r="AW1233" s="24"/>
      <c r="AX1233" s="24"/>
      <c r="AY1233" s="24"/>
      <c r="AZ1233" s="24"/>
      <c r="BA1233" s="4"/>
    </row>
    <row r="1234" spans="2:61">
      <c r="B1234" s="11"/>
      <c r="C1234" s="11"/>
      <c r="D1234" s="70"/>
      <c r="E1234" s="11"/>
      <c r="F1234" s="11"/>
      <c r="G1234" s="11"/>
      <c r="H1234" s="11"/>
      <c r="I1234" s="11"/>
      <c r="J1234" s="11"/>
      <c r="M1234" s="11"/>
      <c r="N1234" s="150"/>
      <c r="O1234" s="11"/>
      <c r="P1234" s="11"/>
      <c r="Q1234" s="11"/>
      <c r="R1234" s="11"/>
      <c r="S1234" s="4"/>
      <c r="T1234" s="4"/>
      <c r="U1234" s="11"/>
      <c r="V1234" s="11"/>
      <c r="W1234" s="11"/>
      <c r="X1234" s="11"/>
      <c r="Y1234" s="11"/>
      <c r="Z1234" s="11"/>
      <c r="AA1234" s="4"/>
      <c r="AB1234" s="11"/>
      <c r="AC1234" s="11"/>
      <c r="AD1234" s="70"/>
      <c r="AE1234" s="24"/>
      <c r="AF1234" s="24"/>
      <c r="AG1234" s="24"/>
      <c r="AH1234" s="24"/>
      <c r="AI1234" s="24"/>
      <c r="AJ1234" s="24"/>
      <c r="AK1234" s="4"/>
      <c r="AL1234" s="4"/>
      <c r="AM1234" s="24"/>
      <c r="AN1234" s="24"/>
      <c r="AO1234" s="24"/>
      <c r="AP1234" s="24"/>
      <c r="AQ1234" s="24"/>
      <c r="AR1234" s="24"/>
      <c r="AS1234" s="4"/>
      <c r="AT1234" s="4"/>
      <c r="AU1234" s="24"/>
      <c r="AV1234" s="24"/>
      <c r="AW1234" s="24"/>
      <c r="AX1234" s="24"/>
      <c r="AY1234" s="24"/>
      <c r="AZ1234" s="24"/>
      <c r="BA1234" s="4"/>
    </row>
    <row r="1235" spans="2:61">
      <c r="B1235" s="11"/>
      <c r="C1235" s="11"/>
      <c r="D1235" s="70"/>
      <c r="E1235" s="11"/>
      <c r="F1235" s="11"/>
      <c r="G1235" s="11"/>
      <c r="H1235" s="11"/>
      <c r="I1235" s="11"/>
      <c r="J1235" s="11"/>
      <c r="M1235" s="11"/>
      <c r="N1235" s="150"/>
      <c r="O1235" s="11"/>
      <c r="P1235" s="11"/>
      <c r="Q1235" s="11"/>
      <c r="R1235" s="11"/>
      <c r="S1235" s="4"/>
      <c r="T1235" s="4"/>
      <c r="U1235" s="11"/>
      <c r="V1235" s="11"/>
      <c r="W1235" s="11"/>
      <c r="X1235" s="11"/>
      <c r="Y1235" s="11"/>
      <c r="Z1235" s="11"/>
      <c r="AA1235" s="4"/>
      <c r="AB1235" s="11"/>
      <c r="AC1235" s="11"/>
      <c r="AD1235" s="70"/>
      <c r="AE1235" s="24"/>
      <c r="AF1235" s="24"/>
      <c r="AG1235" s="24"/>
      <c r="AH1235" s="24"/>
      <c r="AI1235" s="24"/>
      <c r="AJ1235" s="24"/>
      <c r="AK1235" s="4"/>
      <c r="AL1235" s="4"/>
      <c r="AM1235" s="24"/>
      <c r="AN1235" s="24"/>
      <c r="AO1235" s="24"/>
      <c r="AP1235" s="24"/>
      <c r="AQ1235" s="24"/>
      <c r="AR1235" s="24"/>
      <c r="AS1235" s="4"/>
      <c r="AT1235" s="4"/>
      <c r="AU1235" s="24"/>
      <c r="AV1235" s="24"/>
      <c r="AW1235" s="24"/>
      <c r="AX1235" s="24"/>
      <c r="AY1235" s="24"/>
      <c r="AZ1235" s="24"/>
      <c r="BA1235" s="4"/>
    </row>
    <row r="1236" spans="2:61">
      <c r="B1236" s="11"/>
      <c r="C1236" s="11"/>
      <c r="D1236" s="70"/>
      <c r="E1236" s="11"/>
      <c r="F1236" s="11"/>
      <c r="G1236" s="11"/>
      <c r="H1236" s="11"/>
      <c r="I1236" s="11"/>
      <c r="J1236" s="11"/>
      <c r="M1236" s="11"/>
      <c r="N1236" s="150"/>
      <c r="O1236" s="11"/>
      <c r="P1236" s="11"/>
      <c r="Q1236" s="11"/>
      <c r="R1236" s="11"/>
      <c r="S1236" s="4"/>
      <c r="T1236" s="4"/>
      <c r="U1236" s="11"/>
      <c r="V1236" s="11"/>
      <c r="W1236" s="11"/>
      <c r="X1236" s="11"/>
      <c r="Y1236" s="11"/>
      <c r="Z1236" s="11"/>
      <c r="AA1236" s="4"/>
      <c r="AB1236" s="11"/>
      <c r="AC1236" s="11"/>
      <c r="AD1236" s="70"/>
      <c r="AE1236" s="24"/>
      <c r="AF1236" s="24"/>
      <c r="AG1236" s="24"/>
      <c r="AH1236" s="24"/>
      <c r="AI1236" s="24"/>
      <c r="AJ1236" s="24"/>
      <c r="AK1236" s="4"/>
      <c r="AL1236" s="4"/>
      <c r="AM1236" s="24"/>
      <c r="AN1236" s="24"/>
      <c r="AO1236" s="24"/>
      <c r="AP1236" s="24"/>
      <c r="AQ1236" s="24"/>
      <c r="AR1236" s="24"/>
      <c r="AS1236" s="4"/>
      <c r="AT1236" s="4"/>
      <c r="AU1236" s="24"/>
      <c r="AV1236" s="24"/>
      <c r="AW1236" s="24"/>
      <c r="AX1236" s="24"/>
      <c r="AY1236" s="24"/>
      <c r="AZ1236" s="24"/>
      <c r="BA1236" s="4"/>
    </row>
    <row r="1237" spans="2:61">
      <c r="B1237" s="11"/>
      <c r="C1237" s="11"/>
      <c r="D1237" s="70"/>
      <c r="E1237" s="11"/>
      <c r="F1237" s="11"/>
      <c r="G1237" s="11"/>
      <c r="H1237" s="11"/>
      <c r="I1237" s="11"/>
      <c r="J1237" s="11"/>
      <c r="M1237" s="11"/>
      <c r="N1237" s="150"/>
      <c r="O1237" s="11"/>
      <c r="P1237" s="11"/>
      <c r="Q1237" s="11"/>
      <c r="R1237" s="11"/>
      <c r="S1237" s="4"/>
      <c r="T1237" s="4"/>
      <c r="U1237" s="11"/>
      <c r="V1237" s="11"/>
      <c r="W1237" s="11"/>
      <c r="X1237" s="11"/>
      <c r="Y1237" s="11"/>
      <c r="Z1237" s="11"/>
      <c r="AA1237" s="4"/>
      <c r="AB1237" s="11"/>
      <c r="AC1237" s="11"/>
      <c r="AD1237" s="70"/>
      <c r="AE1237" s="24"/>
      <c r="AF1237" s="24"/>
      <c r="AG1237" s="24"/>
      <c r="AH1237" s="24"/>
      <c r="AI1237" s="24"/>
      <c r="AJ1237" s="24"/>
      <c r="AK1237" s="4"/>
      <c r="AL1237" s="4"/>
      <c r="AM1237" s="24"/>
      <c r="AN1237" s="24"/>
      <c r="AO1237" s="24"/>
      <c r="AP1237" s="24"/>
      <c r="AQ1237" s="24"/>
      <c r="AR1237" s="24"/>
      <c r="AS1237" s="4"/>
      <c r="AT1237" s="4"/>
      <c r="AU1237" s="24"/>
      <c r="AV1237" s="24"/>
      <c r="AW1237" s="24"/>
      <c r="AX1237" s="24"/>
      <c r="AY1237" s="24"/>
      <c r="AZ1237" s="24"/>
      <c r="BA1237" s="4"/>
    </row>
    <row r="1238" spans="2:61">
      <c r="B1238" s="11"/>
      <c r="C1238" s="11"/>
      <c r="D1238" s="70"/>
      <c r="E1238" s="11"/>
      <c r="F1238" s="11"/>
      <c r="G1238" s="11"/>
      <c r="H1238" s="11"/>
      <c r="I1238" s="11"/>
      <c r="J1238" s="11"/>
      <c r="M1238" s="11"/>
      <c r="N1238" s="150"/>
      <c r="O1238" s="11"/>
      <c r="P1238" s="11"/>
      <c r="Q1238" s="11"/>
      <c r="R1238" s="11"/>
      <c r="S1238" s="4"/>
      <c r="T1238" s="4"/>
      <c r="U1238" s="11"/>
      <c r="V1238" s="11"/>
      <c r="W1238" s="11"/>
      <c r="X1238" s="11"/>
      <c r="Y1238" s="11"/>
      <c r="Z1238" s="11"/>
      <c r="AA1238" s="4"/>
      <c r="AB1238" s="11"/>
      <c r="AC1238" s="11"/>
      <c r="AD1238" s="70"/>
      <c r="AE1238" s="24"/>
      <c r="AF1238" s="24"/>
      <c r="AG1238" s="24"/>
      <c r="AH1238" s="24"/>
      <c r="AI1238" s="24"/>
      <c r="AJ1238" s="24"/>
      <c r="AK1238" s="4"/>
      <c r="AL1238" s="4"/>
      <c r="AM1238" s="24"/>
      <c r="AN1238" s="24"/>
      <c r="AO1238" s="24"/>
      <c r="AP1238" s="24"/>
      <c r="AQ1238" s="24"/>
      <c r="AR1238" s="24"/>
      <c r="AS1238" s="4"/>
      <c r="AT1238" s="4"/>
      <c r="AU1238" s="24"/>
      <c r="AV1238" s="24"/>
      <c r="AW1238" s="24"/>
      <c r="AX1238" s="24"/>
      <c r="AY1238" s="24"/>
      <c r="AZ1238" s="24"/>
      <c r="BA1238" s="4"/>
    </row>
    <row r="1239" spans="2:61">
      <c r="B1239" s="11"/>
      <c r="C1239" s="11"/>
      <c r="D1239" s="70"/>
      <c r="E1239" s="11"/>
      <c r="F1239" s="11"/>
      <c r="G1239" s="11"/>
      <c r="H1239" s="11"/>
      <c r="I1239" s="11"/>
      <c r="J1239" s="11"/>
      <c r="M1239" s="11"/>
      <c r="N1239" s="150"/>
      <c r="O1239" s="11"/>
      <c r="P1239" s="11"/>
      <c r="Q1239" s="11"/>
      <c r="R1239" s="11"/>
      <c r="S1239" s="4"/>
      <c r="T1239" s="4"/>
      <c r="U1239" s="11"/>
      <c r="V1239" s="11"/>
      <c r="W1239" s="11"/>
      <c r="X1239" s="11"/>
      <c r="Y1239" s="11"/>
      <c r="Z1239" s="11"/>
      <c r="AA1239" s="4"/>
      <c r="AB1239" s="11"/>
      <c r="AC1239" s="11"/>
      <c r="AD1239" s="70"/>
      <c r="AE1239" s="24"/>
      <c r="AF1239" s="24"/>
      <c r="AG1239" s="24"/>
      <c r="AH1239" s="24"/>
      <c r="AI1239" s="24"/>
      <c r="AJ1239" s="24"/>
      <c r="AK1239" s="4"/>
      <c r="AL1239" s="4"/>
      <c r="AM1239" s="24"/>
      <c r="AN1239" s="24"/>
      <c r="AO1239" s="24"/>
      <c r="AP1239" s="24"/>
      <c r="AQ1239" s="24"/>
      <c r="AR1239" s="24"/>
      <c r="AS1239" s="4"/>
      <c r="AT1239" s="4"/>
      <c r="AU1239" s="24"/>
      <c r="AV1239" s="24"/>
      <c r="AW1239" s="24"/>
      <c r="AX1239" s="24"/>
      <c r="AY1239" s="24"/>
      <c r="AZ1239" s="24"/>
      <c r="BA1239" s="4"/>
    </row>
    <row r="1240" spans="2:61">
      <c r="B1240" s="11"/>
      <c r="C1240" s="11"/>
      <c r="D1240" s="70"/>
      <c r="E1240" s="11"/>
      <c r="F1240" s="11"/>
      <c r="G1240" s="11"/>
      <c r="H1240" s="11"/>
      <c r="I1240" s="11"/>
      <c r="J1240" s="11"/>
      <c r="M1240" s="11"/>
      <c r="N1240" s="150"/>
      <c r="O1240" s="11"/>
      <c r="P1240" s="11"/>
      <c r="Q1240" s="11"/>
      <c r="R1240" s="11"/>
      <c r="S1240" s="4"/>
      <c r="T1240" s="4"/>
      <c r="U1240" s="11"/>
      <c r="V1240" s="11"/>
      <c r="W1240" s="11"/>
      <c r="X1240" s="11"/>
      <c r="Y1240" s="11"/>
      <c r="Z1240" s="11"/>
      <c r="AA1240" s="4"/>
      <c r="AB1240" s="11"/>
      <c r="AC1240" s="11"/>
      <c r="AD1240" s="70"/>
      <c r="AE1240" s="24"/>
      <c r="AF1240" s="24"/>
      <c r="AG1240" s="24"/>
      <c r="AH1240" s="24"/>
      <c r="AI1240" s="24"/>
      <c r="AJ1240" s="24"/>
      <c r="AK1240" s="4"/>
      <c r="AL1240" s="4"/>
      <c r="AM1240" s="24"/>
      <c r="AN1240" s="24"/>
      <c r="AO1240" s="24"/>
      <c r="AP1240" s="24"/>
      <c r="AQ1240" s="24"/>
      <c r="AR1240" s="24"/>
      <c r="AS1240" s="4"/>
      <c r="AT1240" s="4"/>
      <c r="AU1240" s="24"/>
      <c r="AV1240" s="24"/>
      <c r="AW1240" s="24"/>
      <c r="AX1240" s="24"/>
      <c r="AY1240" s="24"/>
      <c r="AZ1240" s="24"/>
      <c r="BA1240" s="4"/>
    </row>
    <row r="1241" spans="2:61">
      <c r="B1241" s="11"/>
      <c r="C1241" s="11"/>
      <c r="D1241" s="70"/>
      <c r="E1241" s="11"/>
      <c r="F1241" s="11"/>
      <c r="G1241" s="11"/>
      <c r="H1241" s="11"/>
      <c r="I1241" s="11"/>
      <c r="J1241" s="11"/>
      <c r="M1241" s="11"/>
      <c r="N1241" s="150"/>
      <c r="O1241" s="11"/>
      <c r="P1241" s="11"/>
      <c r="Q1241" s="11"/>
      <c r="R1241" s="11"/>
      <c r="S1241" s="4"/>
      <c r="T1241" s="4"/>
      <c r="U1241" s="11"/>
      <c r="V1241" s="11"/>
      <c r="W1241" s="11"/>
      <c r="X1241" s="11"/>
      <c r="Y1241" s="11"/>
      <c r="Z1241" s="11"/>
      <c r="AA1241" s="4"/>
      <c r="AB1241" s="11"/>
      <c r="AC1241" s="11"/>
      <c r="AD1241" s="70"/>
      <c r="AE1241" s="24"/>
      <c r="AF1241" s="24"/>
      <c r="AG1241" s="24"/>
      <c r="AH1241" s="24"/>
      <c r="AI1241" s="24"/>
      <c r="AJ1241" s="24"/>
      <c r="AK1241" s="4"/>
      <c r="AL1241" s="4"/>
      <c r="AM1241" s="24"/>
      <c r="AN1241" s="24"/>
      <c r="AO1241" s="24"/>
      <c r="AP1241" s="24"/>
      <c r="AQ1241" s="24"/>
      <c r="AR1241" s="24"/>
      <c r="AS1241" s="4"/>
      <c r="AT1241" s="4"/>
      <c r="AU1241" s="24"/>
      <c r="AV1241" s="24"/>
      <c r="AW1241" s="24"/>
      <c r="AX1241" s="24"/>
      <c r="AY1241" s="24"/>
      <c r="AZ1241" s="24"/>
      <c r="BA1241" s="4"/>
    </row>
    <row r="1242" spans="2:61">
      <c r="B1242" s="11"/>
      <c r="C1242" s="11"/>
      <c r="D1242" s="70"/>
      <c r="E1242" s="11"/>
      <c r="F1242" s="11"/>
      <c r="G1242" s="11"/>
      <c r="H1242" s="11"/>
      <c r="I1242" s="11"/>
      <c r="J1242" s="11"/>
      <c r="M1242" s="11"/>
      <c r="N1242" s="150"/>
      <c r="O1242" s="11"/>
      <c r="P1242" s="11"/>
      <c r="Q1242" s="11"/>
      <c r="R1242" s="11"/>
      <c r="S1242" s="4"/>
      <c r="T1242" s="4"/>
      <c r="U1242" s="11"/>
      <c r="V1242" s="11"/>
      <c r="W1242" s="11"/>
      <c r="X1242" s="11"/>
      <c r="Y1242" s="11"/>
      <c r="Z1242" s="11"/>
      <c r="AA1242" s="4"/>
      <c r="AB1242" s="11"/>
      <c r="AC1242" s="11"/>
      <c r="AD1242" s="70"/>
      <c r="AE1242" s="24"/>
      <c r="AF1242" s="24"/>
      <c r="AG1242" s="24"/>
      <c r="AH1242" s="24"/>
      <c r="AI1242" s="24"/>
      <c r="AJ1242" s="24"/>
      <c r="AK1242" s="4"/>
      <c r="AL1242" s="4"/>
      <c r="AM1242" s="24"/>
      <c r="AN1242" s="24"/>
      <c r="AO1242" s="24"/>
      <c r="AP1242" s="24"/>
      <c r="AQ1242" s="24"/>
      <c r="AR1242" s="24"/>
      <c r="AS1242" s="4"/>
      <c r="AT1242" s="4"/>
      <c r="AU1242" s="24"/>
      <c r="AV1242" s="24"/>
      <c r="AW1242" s="24"/>
      <c r="AX1242" s="24"/>
      <c r="AY1242" s="24"/>
      <c r="AZ1242" s="24"/>
      <c r="BA1242" s="4"/>
    </row>
    <row r="1243" spans="2:61" ht="13" thickBot="1">
      <c r="B1243" s="11"/>
      <c r="C1243" s="11"/>
      <c r="D1243" s="70"/>
      <c r="E1243" s="11"/>
      <c r="F1243" s="11"/>
      <c r="G1243" s="11"/>
      <c r="H1243" s="11"/>
      <c r="I1243" s="11"/>
      <c r="J1243" s="11"/>
      <c r="M1243" s="94"/>
      <c r="N1243" s="150"/>
      <c r="O1243" s="11"/>
      <c r="P1243" s="11"/>
      <c r="Q1243" s="11"/>
      <c r="R1243" s="11"/>
      <c r="S1243" s="4"/>
      <c r="T1243" s="4"/>
      <c r="U1243" s="162"/>
      <c r="V1243" s="11"/>
      <c r="W1243" s="11"/>
      <c r="X1243" s="11"/>
      <c r="Y1243" s="11"/>
      <c r="Z1243" s="11"/>
      <c r="AA1243" s="4"/>
      <c r="AB1243" s="94"/>
      <c r="AC1243" s="94"/>
      <c r="AD1243" s="86"/>
      <c r="AE1243" s="24"/>
      <c r="AF1243" s="24"/>
      <c r="AG1243" s="24"/>
      <c r="AH1243" s="24"/>
      <c r="AI1243" s="24"/>
      <c r="AJ1243" s="24"/>
      <c r="AK1243" s="4"/>
      <c r="AL1243" s="4"/>
      <c r="AM1243" s="164"/>
      <c r="AN1243" s="24"/>
      <c r="AO1243" s="24"/>
      <c r="AP1243" s="24"/>
      <c r="AQ1243" s="24"/>
      <c r="AR1243" s="24"/>
      <c r="AS1243" s="4"/>
      <c r="AT1243" s="4"/>
      <c r="AU1243" s="164"/>
      <c r="AV1243" s="24"/>
      <c r="AW1243" s="24"/>
      <c r="AX1243" s="24"/>
      <c r="AY1243" s="24"/>
      <c r="AZ1243" s="24"/>
      <c r="BA1243" s="4"/>
    </row>
    <row r="1244" spans="2:61" ht="13.5" thickBot="1">
      <c r="B1244" s="95" t="s">
        <v>530</v>
      </c>
      <c r="C1244" s="102"/>
      <c r="D1244" s="109"/>
      <c r="E1244" s="97"/>
      <c r="F1244" s="97"/>
      <c r="G1244" s="97"/>
      <c r="H1244" s="97"/>
      <c r="I1244" s="97"/>
      <c r="J1244" s="98"/>
      <c r="L1244" s="153" t="s">
        <v>531</v>
      </c>
      <c r="M1244" s="141"/>
      <c r="N1244" s="155"/>
      <c r="O1244" s="97"/>
      <c r="P1244" s="97"/>
      <c r="Q1244" s="97"/>
      <c r="R1244" s="98"/>
      <c r="S1244" s="4"/>
      <c r="T1244" s="153" t="s">
        <v>532</v>
      </c>
      <c r="U1244" s="99"/>
      <c r="V1244" s="97"/>
      <c r="W1244" s="97"/>
      <c r="X1244" s="97"/>
      <c r="Y1244" s="97"/>
      <c r="Z1244" s="98"/>
      <c r="AA1244" s="4"/>
      <c r="AB1244" s="95" t="s">
        <v>530</v>
      </c>
      <c r="AC1244" s="102"/>
      <c r="AD1244" s="109"/>
      <c r="AE1244" s="106"/>
      <c r="AF1244" s="107"/>
      <c r="AG1244" s="107"/>
      <c r="AH1244" s="107"/>
      <c r="AI1244" s="107"/>
      <c r="AJ1244" s="108"/>
      <c r="AK1244" s="4"/>
      <c r="AL1244" s="153" t="s">
        <v>531</v>
      </c>
      <c r="AM1244" s="106"/>
      <c r="AN1244" s="107"/>
      <c r="AO1244" s="107"/>
      <c r="AP1244" s="107"/>
      <c r="AQ1244" s="107"/>
      <c r="AR1244" s="108"/>
      <c r="AS1244" s="4"/>
      <c r="AT1244" s="153" t="s">
        <v>532</v>
      </c>
      <c r="AU1244" s="106"/>
      <c r="AV1244" s="107"/>
      <c r="AW1244" s="107"/>
      <c r="AX1244" s="107"/>
      <c r="AY1244" s="107"/>
      <c r="AZ1244" s="108"/>
      <c r="BA1244" s="4"/>
    </row>
    <row r="1245" spans="2:61" s="4" customFormat="1"/>
    <row r="1246" spans="2:61" hidden="1">
      <c r="AZ1246" s="4"/>
      <c r="BA1246" s="4"/>
      <c r="BI1246" s="4"/>
    </row>
    <row r="1247" spans="2:61"/>
    <row r="1248" spans="2:61"/>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sheetData>
  <mergeCells count="20">
    <mergeCell ref="U16:Z16"/>
    <mergeCell ref="A2:E3"/>
    <mergeCell ref="E16:J16"/>
    <mergeCell ref="H2:O3"/>
    <mergeCell ref="E343:J343"/>
    <mergeCell ref="M16:R16"/>
    <mergeCell ref="E670:J670"/>
    <mergeCell ref="AE343:AJ343"/>
    <mergeCell ref="AE670:AJ670"/>
    <mergeCell ref="M343:R343"/>
    <mergeCell ref="M670:R670"/>
    <mergeCell ref="U343:Z343"/>
    <mergeCell ref="U670:Z670"/>
    <mergeCell ref="AE16:AJ16"/>
    <mergeCell ref="AM16:AR16"/>
    <mergeCell ref="AM343:AR343"/>
    <mergeCell ref="AM670:AR670"/>
    <mergeCell ref="AU16:AZ16"/>
    <mergeCell ref="AU343:AZ343"/>
    <mergeCell ref="AU670:AZ670"/>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948"/>
  <sheetViews>
    <sheetView zoomScale="70" zoomScaleNormal="70" zoomScaleSheetLayoutView="40" zoomScalePageLayoutView="55" workbookViewId="0">
      <pane xSplit="1" topLeftCell="B1" activePane="topRight" state="frozen"/>
      <selection pane="topRight" activeCell="V5" sqref="V5"/>
    </sheetView>
  </sheetViews>
  <sheetFormatPr defaultColWidth="0" defaultRowHeight="14.5" zeroHeight="1"/>
  <cols>
    <col min="1" max="1" width="23.7265625" style="4" customWidth="1"/>
    <col min="2" max="5" width="18.7265625" style="5" customWidth="1"/>
    <col min="6" max="10" width="20.7265625" style="5" customWidth="1"/>
    <col min="11" max="11" width="2.54296875" style="4" customWidth="1"/>
    <col min="12" max="12" width="20.7265625" style="59" customWidth="1"/>
    <col min="13" max="20" width="20.7265625" style="5" customWidth="1"/>
    <col min="21" max="21" width="2.54296875" style="4" customWidth="1"/>
    <col min="22" max="22" width="20.7265625" style="59" customWidth="1"/>
    <col min="23" max="30" width="20.7265625" style="5" customWidth="1"/>
    <col min="31" max="31" width="8.7265625" style="4" customWidth="1"/>
    <col min="34" max="36" width="0" style="5" hidden="1" customWidth="1"/>
    <col min="37" max="16382" width="8.7265625" style="5" hidden="1"/>
    <col min="16383" max="16384" width="8.7265625" hidden="1"/>
  </cols>
  <sheetData>
    <row r="1" spans="1:30" ht="15" thickBot="1">
      <c r="A1" s="60" t="s">
        <v>540</v>
      </c>
      <c r="B1" s="4"/>
      <c r="C1" s="4"/>
      <c r="D1" s="4"/>
      <c r="E1" s="4"/>
      <c r="F1" s="4"/>
      <c r="G1" s="17"/>
      <c r="H1" s="4"/>
      <c r="I1" s="4"/>
      <c r="J1" s="4"/>
      <c r="L1" s="60" t="s">
        <v>541</v>
      </c>
      <c r="M1" s="17"/>
      <c r="N1" s="17"/>
      <c r="O1" s="4"/>
      <c r="P1" s="4"/>
      <c r="Q1" s="4"/>
      <c r="R1" s="4"/>
      <c r="S1" s="4"/>
      <c r="T1" s="4"/>
      <c r="V1" s="60" t="s">
        <v>542</v>
      </c>
      <c r="W1" s="4"/>
      <c r="X1" s="4"/>
      <c r="Y1" s="4"/>
      <c r="Z1" s="4"/>
      <c r="AA1" s="4"/>
      <c r="AB1" s="4"/>
      <c r="AC1" s="4"/>
      <c r="AD1" s="4"/>
    </row>
    <row r="2" spans="1:30" ht="78" customHeight="1" thickBot="1">
      <c r="A2" s="417" t="s">
        <v>543</v>
      </c>
      <c r="B2" s="418"/>
      <c r="C2" s="418"/>
      <c r="D2" s="419"/>
      <c r="E2" s="110"/>
      <c r="F2" s="110"/>
      <c r="G2" s="110"/>
      <c r="H2" s="110"/>
      <c r="I2" s="4"/>
      <c r="J2" s="4"/>
      <c r="L2" s="420" t="s">
        <v>544</v>
      </c>
      <c r="M2" s="421"/>
      <c r="N2" s="422"/>
      <c r="O2" s="19"/>
      <c r="P2" s="19"/>
      <c r="Q2" s="19"/>
      <c r="R2" s="4"/>
      <c r="S2" s="4"/>
      <c r="T2" s="4"/>
      <c r="V2" s="420" t="s">
        <v>545</v>
      </c>
      <c r="W2" s="421"/>
      <c r="X2" s="421"/>
      <c r="Y2" s="422"/>
      <c r="Z2" s="19"/>
      <c r="AA2" s="19"/>
      <c r="AB2" s="19"/>
      <c r="AC2" s="4"/>
      <c r="AD2" s="4"/>
    </row>
    <row r="3" spans="1:30">
      <c r="A3" s="165"/>
      <c r="B3" s="165"/>
      <c r="C3" s="165"/>
      <c r="D3" s="165"/>
      <c r="E3" s="110"/>
      <c r="F3" s="110"/>
      <c r="G3" s="110"/>
      <c r="H3" s="110"/>
      <c r="I3" s="4"/>
      <c r="J3" s="4"/>
      <c r="L3" s="166"/>
      <c r="M3" s="64"/>
      <c r="N3" s="64"/>
      <c r="O3" s="19"/>
      <c r="P3" s="19"/>
      <c r="Q3" s="19"/>
      <c r="R3" s="4"/>
      <c r="S3" s="4"/>
      <c r="T3" s="4"/>
      <c r="V3" s="166"/>
      <c r="W3" s="64"/>
      <c r="X3" s="64"/>
      <c r="Y3" s="64"/>
      <c r="Z3" s="19"/>
      <c r="AA3" s="19"/>
      <c r="AB3" s="19"/>
      <c r="AC3" s="4"/>
      <c r="AD3" s="4"/>
    </row>
    <row r="4" spans="1:30">
      <c r="A4" s="6" t="s">
        <v>10</v>
      </c>
      <c r="B4" s="62"/>
      <c r="C4" s="62"/>
      <c r="D4" s="62"/>
      <c r="E4" s="62"/>
      <c r="F4" s="6"/>
      <c r="G4" s="6"/>
      <c r="H4" s="6"/>
      <c r="I4" s="4"/>
      <c r="J4" s="4"/>
      <c r="L4" s="51" t="s">
        <v>73</v>
      </c>
      <c r="M4" s="4"/>
      <c r="N4" s="4"/>
      <c r="O4" s="4"/>
      <c r="P4" s="4"/>
      <c r="Q4" s="4"/>
      <c r="R4" s="4"/>
      <c r="S4" s="4"/>
      <c r="T4" s="4"/>
      <c r="V4" s="51" t="s">
        <v>73</v>
      </c>
      <c r="W4" s="4"/>
      <c r="X4" s="4"/>
      <c r="Y4" s="4"/>
      <c r="Z4" s="4"/>
      <c r="AA4" s="4"/>
      <c r="AB4" s="4"/>
      <c r="AC4" s="4"/>
      <c r="AD4" s="4"/>
    </row>
    <row r="5" spans="1:30">
      <c r="B5" s="4"/>
      <c r="C5" s="4"/>
      <c r="D5" s="4"/>
      <c r="E5" s="4"/>
      <c r="F5" s="4"/>
      <c r="G5" s="4"/>
      <c r="H5" s="4"/>
      <c r="I5" s="4"/>
      <c r="J5" s="4"/>
      <c r="L5" s="51"/>
      <c r="M5" s="4"/>
      <c r="N5" s="4"/>
      <c r="O5" s="4"/>
      <c r="P5" s="4"/>
      <c r="Q5" s="4"/>
      <c r="R5" s="4"/>
      <c r="S5" s="4"/>
      <c r="T5" s="4"/>
      <c r="V5" s="51" t="s">
        <v>1319</v>
      </c>
      <c r="W5" s="4"/>
      <c r="X5" s="4"/>
      <c r="Y5" s="4"/>
      <c r="Z5" s="4"/>
      <c r="AA5" s="4"/>
      <c r="AB5" s="4"/>
      <c r="AC5" s="4"/>
      <c r="AD5" s="4"/>
    </row>
    <row r="6" spans="1:30">
      <c r="A6" s="4" t="s">
        <v>73</v>
      </c>
      <c r="B6" s="4"/>
      <c r="C6" s="4"/>
      <c r="D6" s="4"/>
      <c r="E6" s="4"/>
      <c r="F6" s="4"/>
      <c r="G6" s="4"/>
      <c r="H6" s="4"/>
      <c r="I6" s="4"/>
      <c r="J6" s="4"/>
      <c r="L6" s="51"/>
      <c r="M6" s="4"/>
      <c r="N6" s="4"/>
      <c r="O6" s="4"/>
      <c r="P6" s="4"/>
      <c r="Q6" s="4"/>
      <c r="R6" s="4"/>
      <c r="S6" s="4"/>
      <c r="T6" s="4"/>
      <c r="V6" s="91" t="s">
        <v>16</v>
      </c>
      <c r="W6" s="4" t="s">
        <v>546</v>
      </c>
      <c r="X6" s="4"/>
      <c r="Y6" s="4"/>
      <c r="Z6" s="4"/>
      <c r="AA6" s="4"/>
      <c r="AB6" s="4"/>
      <c r="AC6" s="4"/>
      <c r="AD6" s="4"/>
    </row>
    <row r="7" spans="1:30">
      <c r="B7" s="4"/>
      <c r="C7" s="4"/>
      <c r="D7" s="4"/>
      <c r="E7" s="4"/>
      <c r="F7" s="4"/>
      <c r="G7" s="4"/>
      <c r="H7" s="4"/>
      <c r="I7" s="4"/>
      <c r="J7" s="4"/>
      <c r="M7" s="4"/>
      <c r="N7" s="4"/>
      <c r="O7" s="4"/>
      <c r="P7" s="4"/>
      <c r="Q7" s="4"/>
      <c r="R7" s="4"/>
      <c r="S7" s="4"/>
      <c r="T7" s="4"/>
      <c r="V7" s="51"/>
      <c r="W7" s="4" t="s">
        <v>547</v>
      </c>
      <c r="X7" s="4"/>
      <c r="Y7" s="4"/>
      <c r="Z7" s="4"/>
      <c r="AA7" s="4"/>
      <c r="AB7" s="4"/>
      <c r="AC7" s="4"/>
      <c r="AD7" s="4"/>
    </row>
    <row r="8" spans="1:30">
      <c r="B8" s="4"/>
      <c r="C8" s="4"/>
      <c r="D8" s="4"/>
      <c r="E8" s="4"/>
      <c r="F8" s="4"/>
      <c r="G8" s="4"/>
      <c r="H8" s="4"/>
      <c r="I8" s="4"/>
      <c r="J8" s="4"/>
      <c r="L8" s="51"/>
      <c r="M8" s="4"/>
      <c r="N8" s="4"/>
      <c r="O8" s="4"/>
      <c r="P8" s="4"/>
      <c r="Q8" s="4"/>
      <c r="R8" s="4"/>
      <c r="S8" s="4"/>
      <c r="T8" s="4"/>
      <c r="V8" s="51"/>
      <c r="W8" s="4" t="s">
        <v>548</v>
      </c>
      <c r="X8" s="4"/>
      <c r="Y8" s="4"/>
      <c r="Z8" s="4"/>
      <c r="AA8" s="4"/>
      <c r="AB8" s="4"/>
      <c r="AC8" s="4"/>
      <c r="AD8" s="4"/>
    </row>
    <row r="9" spans="1:30">
      <c r="B9" s="4"/>
      <c r="C9" s="4"/>
      <c r="D9" s="4"/>
      <c r="E9" s="4"/>
      <c r="F9" s="4"/>
      <c r="G9" s="4"/>
      <c r="H9" s="4"/>
      <c r="I9" s="4"/>
      <c r="J9" s="127" t="s">
        <v>27</v>
      </c>
      <c r="L9" s="51"/>
      <c r="M9" s="4"/>
      <c r="N9" s="4"/>
      <c r="O9" s="4"/>
      <c r="P9" s="4"/>
      <c r="Q9" s="4"/>
      <c r="R9" s="4"/>
      <c r="S9" s="4"/>
      <c r="T9" s="127" t="s">
        <v>27</v>
      </c>
      <c r="V9" s="51"/>
      <c r="W9" s="4"/>
      <c r="X9" s="4"/>
      <c r="Y9" s="4"/>
      <c r="Z9" s="4"/>
      <c r="AA9" s="4"/>
      <c r="AB9" s="4"/>
      <c r="AC9" s="4"/>
      <c r="AD9" s="4"/>
    </row>
    <row r="10" spans="1:30">
      <c r="A10" s="145" t="str">
        <f>Arrearages!A16</f>
        <v>[Name of Utility]</v>
      </c>
      <c r="B10" s="4"/>
      <c r="C10" s="4"/>
      <c r="D10" s="4"/>
      <c r="E10" s="4"/>
      <c r="F10" s="4"/>
      <c r="H10" s="4"/>
      <c r="I10" s="4"/>
      <c r="L10" s="51"/>
      <c r="M10" s="4"/>
      <c r="N10" s="4"/>
      <c r="O10" s="4"/>
      <c r="V10" s="51"/>
      <c r="W10" s="4"/>
      <c r="AB10" s="4"/>
      <c r="AC10" s="4"/>
      <c r="AD10" s="4"/>
    </row>
    <row r="11" spans="1:30" ht="65">
      <c r="A11" s="56" t="s">
        <v>74</v>
      </c>
      <c r="B11" s="67" t="s">
        <v>549</v>
      </c>
      <c r="C11" s="67" t="s">
        <v>34</v>
      </c>
      <c r="D11" s="67" t="s">
        <v>35</v>
      </c>
      <c r="E11" s="67" t="s">
        <v>36</v>
      </c>
      <c r="F11" s="68" t="s">
        <v>550</v>
      </c>
      <c r="G11" s="68" t="s">
        <v>551</v>
      </c>
      <c r="H11" s="68" t="s">
        <v>552</v>
      </c>
      <c r="I11" s="68" t="s">
        <v>553</v>
      </c>
      <c r="J11" s="68" t="s">
        <v>554</v>
      </c>
      <c r="K11" s="71"/>
      <c r="L11" s="68" t="s">
        <v>555</v>
      </c>
      <c r="M11" s="68" t="s">
        <v>556</v>
      </c>
      <c r="N11" s="68" t="s">
        <v>557</v>
      </c>
      <c r="O11" s="68" t="s">
        <v>558</v>
      </c>
      <c r="P11" s="68" t="s">
        <v>559</v>
      </c>
      <c r="Q11" s="68" t="s">
        <v>560</v>
      </c>
      <c r="R11" s="68" t="s">
        <v>561</v>
      </c>
      <c r="S11" s="68" t="s">
        <v>562</v>
      </c>
      <c r="T11" s="68" t="s">
        <v>563</v>
      </c>
      <c r="U11" s="71"/>
      <c r="V11" s="68" t="s">
        <v>564</v>
      </c>
      <c r="W11" s="68" t="s">
        <v>565</v>
      </c>
      <c r="X11" s="68" t="s">
        <v>566</v>
      </c>
      <c r="Y11" s="68" t="s">
        <v>567</v>
      </c>
      <c r="Z11" s="68" t="s">
        <v>568</v>
      </c>
      <c r="AA11" s="68" t="s">
        <v>569</v>
      </c>
      <c r="AB11" s="68" t="s">
        <v>570</v>
      </c>
      <c r="AC11" s="68" t="s">
        <v>571</v>
      </c>
      <c r="AD11" s="68" t="s">
        <v>572</v>
      </c>
    </row>
    <row r="12" spans="1:30">
      <c r="A12" s="56"/>
      <c r="B12" s="11"/>
      <c r="C12" s="11" t="s">
        <v>83</v>
      </c>
      <c r="D12" s="11"/>
      <c r="E12" s="11" t="s">
        <v>84</v>
      </c>
      <c r="F12" s="11">
        <v>216</v>
      </c>
      <c r="G12" s="191">
        <v>1807.1974358974401</v>
      </c>
      <c r="H12" s="191">
        <v>211442.1</v>
      </c>
      <c r="I12" s="191">
        <v>978.89861111111202</v>
      </c>
      <c r="J12" s="191">
        <v>12.1805555555556</v>
      </c>
      <c r="K12" s="192"/>
      <c r="L12" s="191">
        <v>117</v>
      </c>
      <c r="M12" s="191">
        <v>118164.73</v>
      </c>
      <c r="N12" s="191">
        <v>1193.58313131313</v>
      </c>
      <c r="O12" s="191">
        <v>3</v>
      </c>
      <c r="P12" s="191">
        <v>846.53</v>
      </c>
      <c r="Q12" s="191">
        <v>282.17666666666702</v>
      </c>
      <c r="R12" s="191">
        <v>213</v>
      </c>
      <c r="S12" s="191">
        <v>210595.57</v>
      </c>
      <c r="T12" s="191">
        <v>988.71159624413201</v>
      </c>
      <c r="V12" s="11"/>
      <c r="W12" s="11"/>
      <c r="X12" s="11"/>
      <c r="Y12" s="11"/>
      <c r="Z12" s="11"/>
      <c r="AA12" s="11"/>
      <c r="AB12" s="11"/>
      <c r="AC12" s="11"/>
      <c r="AD12" s="11"/>
    </row>
    <row r="13" spans="1:30">
      <c r="A13" s="56"/>
      <c r="B13" s="11"/>
      <c r="C13" s="11" t="s">
        <v>83</v>
      </c>
      <c r="D13" s="11"/>
      <c r="E13" s="11" t="s">
        <v>85</v>
      </c>
      <c r="F13" s="11">
        <v>171</v>
      </c>
      <c r="G13" s="191">
        <v>1450.8089</v>
      </c>
      <c r="H13" s="191">
        <v>145080.89000000001</v>
      </c>
      <c r="I13" s="191">
        <v>848.426257309942</v>
      </c>
      <c r="J13" s="191">
        <v>11.719298245614</v>
      </c>
      <c r="K13" s="192"/>
      <c r="L13" s="191">
        <v>100</v>
      </c>
      <c r="M13" s="191">
        <v>73946.61</v>
      </c>
      <c r="N13" s="191">
        <v>1041.50154929577</v>
      </c>
      <c r="O13" s="191">
        <v>4</v>
      </c>
      <c r="P13" s="191">
        <v>5206.05</v>
      </c>
      <c r="Q13" s="191">
        <v>1301.5125</v>
      </c>
      <c r="R13" s="191">
        <v>167</v>
      </c>
      <c r="S13" s="191">
        <v>139874.84</v>
      </c>
      <c r="T13" s="191">
        <v>837.573892215569</v>
      </c>
      <c r="V13" s="11"/>
      <c r="W13" s="11"/>
      <c r="X13" s="11"/>
      <c r="Y13" s="11"/>
      <c r="Z13" s="11"/>
      <c r="AA13" s="11"/>
      <c r="AB13" s="11"/>
      <c r="AC13" s="11"/>
      <c r="AD13" s="11"/>
    </row>
    <row r="14" spans="1:30">
      <c r="A14" s="56"/>
      <c r="B14" s="11"/>
      <c r="C14" s="11" t="s">
        <v>86</v>
      </c>
      <c r="D14" s="11"/>
      <c r="E14" s="11" t="s">
        <v>87</v>
      </c>
      <c r="F14" s="11">
        <v>10</v>
      </c>
      <c r="G14" s="191">
        <v>1044.5550000000001</v>
      </c>
      <c r="H14" s="191">
        <v>6267.33</v>
      </c>
      <c r="I14" s="191">
        <v>626.73299999999995</v>
      </c>
      <c r="J14" s="191">
        <v>10.9</v>
      </c>
      <c r="K14" s="192"/>
      <c r="L14" s="191">
        <v>6</v>
      </c>
      <c r="M14" s="191">
        <v>3132.7</v>
      </c>
      <c r="N14" s="191">
        <v>783.17499999999995</v>
      </c>
      <c r="O14" s="191"/>
      <c r="P14" s="191"/>
      <c r="Q14" s="191"/>
      <c r="R14" s="191">
        <v>10</v>
      </c>
      <c r="S14" s="191">
        <v>6267.33</v>
      </c>
      <c r="T14" s="191">
        <v>626.73299999999995</v>
      </c>
      <c r="V14" s="11"/>
      <c r="W14" s="11"/>
      <c r="X14" s="11"/>
      <c r="Y14" s="11"/>
      <c r="Z14" s="11"/>
      <c r="AA14" s="11"/>
      <c r="AB14" s="11"/>
      <c r="AC14" s="11"/>
      <c r="AD14" s="11"/>
    </row>
    <row r="15" spans="1:30">
      <c r="A15" s="56"/>
      <c r="B15" s="11"/>
      <c r="C15" s="11" t="s">
        <v>88</v>
      </c>
      <c r="D15" s="11"/>
      <c r="E15" s="11" t="s">
        <v>89</v>
      </c>
      <c r="F15" s="11">
        <v>30</v>
      </c>
      <c r="G15" s="191">
        <v>2131.7257142857102</v>
      </c>
      <c r="H15" s="191">
        <v>44766.239999999998</v>
      </c>
      <c r="I15" s="191">
        <v>1492.2080000000001</v>
      </c>
      <c r="J15" s="191">
        <v>11.6666666666667</v>
      </c>
      <c r="K15" s="192"/>
      <c r="L15" s="191">
        <v>21</v>
      </c>
      <c r="M15" s="191">
        <v>13592.6</v>
      </c>
      <c r="N15" s="191">
        <v>1510.2888888888899</v>
      </c>
      <c r="O15" s="191"/>
      <c r="P15" s="191"/>
      <c r="Q15" s="191"/>
      <c r="R15" s="191">
        <v>30</v>
      </c>
      <c r="S15" s="191">
        <v>44766.239999999998</v>
      </c>
      <c r="T15" s="191">
        <v>1492.2080000000001</v>
      </c>
      <c r="V15" s="11"/>
      <c r="W15" s="11"/>
      <c r="X15" s="11"/>
      <c r="Y15" s="11"/>
      <c r="Z15" s="11"/>
      <c r="AA15" s="11"/>
      <c r="AB15" s="11"/>
      <c r="AC15" s="11"/>
      <c r="AD15" s="11"/>
    </row>
    <row r="16" spans="1:30">
      <c r="A16" s="56"/>
      <c r="B16" s="11"/>
      <c r="C16" s="11" t="s">
        <v>92</v>
      </c>
      <c r="D16" s="11"/>
      <c r="E16" s="11" t="s">
        <v>93</v>
      </c>
      <c r="F16" s="11">
        <v>209</v>
      </c>
      <c r="G16" s="191">
        <v>1913.8426771653501</v>
      </c>
      <c r="H16" s="191">
        <v>243058.02</v>
      </c>
      <c r="I16" s="191">
        <v>1162.9570334928201</v>
      </c>
      <c r="J16" s="191">
        <v>11.7272727272727</v>
      </c>
      <c r="K16" s="192"/>
      <c r="L16" s="191">
        <v>127</v>
      </c>
      <c r="M16" s="191">
        <v>110524.39</v>
      </c>
      <c r="N16" s="191">
        <v>1347.85841463415</v>
      </c>
      <c r="O16" s="191">
        <v>6</v>
      </c>
      <c r="P16" s="191">
        <v>14049.99</v>
      </c>
      <c r="Q16" s="191">
        <v>2341.665</v>
      </c>
      <c r="R16" s="191">
        <v>203</v>
      </c>
      <c r="S16" s="191">
        <v>229008.03</v>
      </c>
      <c r="T16" s="191">
        <v>1128.11837438424</v>
      </c>
      <c r="V16" s="11"/>
      <c r="W16" s="11"/>
      <c r="X16" s="11"/>
      <c r="Y16" s="11"/>
      <c r="Z16" s="11"/>
      <c r="AA16" s="11"/>
      <c r="AB16" s="11"/>
      <c r="AC16" s="11"/>
      <c r="AD16" s="11"/>
    </row>
    <row r="17" spans="1:30">
      <c r="A17" s="56"/>
      <c r="B17" s="11"/>
      <c r="C17" s="11" t="s">
        <v>94</v>
      </c>
      <c r="D17" s="11"/>
      <c r="E17" s="11" t="s">
        <v>95</v>
      </c>
      <c r="F17" s="11">
        <v>4</v>
      </c>
      <c r="G17" s="191">
        <v>562.59249999999997</v>
      </c>
      <c r="H17" s="191">
        <v>2250.37</v>
      </c>
      <c r="I17" s="191">
        <v>562.59249999999997</v>
      </c>
      <c r="J17" s="191">
        <v>8.25</v>
      </c>
      <c r="K17" s="192"/>
      <c r="L17" s="191">
        <v>4</v>
      </c>
      <c r="M17" s="191"/>
      <c r="N17" s="191"/>
      <c r="O17" s="191"/>
      <c r="P17" s="191"/>
      <c r="Q17" s="191"/>
      <c r="R17" s="191">
        <v>4</v>
      </c>
      <c r="S17" s="191">
        <v>2250.37</v>
      </c>
      <c r="T17" s="191">
        <v>562.59249999999997</v>
      </c>
      <c r="V17" s="11"/>
      <c r="W17" s="11"/>
      <c r="X17" s="11"/>
      <c r="Y17" s="11"/>
      <c r="Z17" s="11"/>
      <c r="AA17" s="11"/>
      <c r="AB17" s="11"/>
      <c r="AC17" s="11"/>
      <c r="AD17" s="11"/>
    </row>
    <row r="18" spans="1:30">
      <c r="A18" s="56"/>
      <c r="B18" s="11"/>
      <c r="C18" s="11" t="s">
        <v>94</v>
      </c>
      <c r="D18" s="11"/>
      <c r="E18" s="11" t="s">
        <v>96</v>
      </c>
      <c r="F18" s="11">
        <v>655</v>
      </c>
      <c r="G18" s="191">
        <v>1565.23539944904</v>
      </c>
      <c r="H18" s="191">
        <v>568180.44999999995</v>
      </c>
      <c r="I18" s="191">
        <v>867.45106870228994</v>
      </c>
      <c r="J18" s="191">
        <v>11.644274809160301</v>
      </c>
      <c r="K18" s="192"/>
      <c r="L18" s="191">
        <v>363</v>
      </c>
      <c r="M18" s="191">
        <v>279596.34000000003</v>
      </c>
      <c r="N18" s="191">
        <v>957.52171232876697</v>
      </c>
      <c r="O18" s="191">
        <v>17</v>
      </c>
      <c r="P18" s="191">
        <v>14768.96</v>
      </c>
      <c r="Q18" s="191">
        <v>868.762352941176</v>
      </c>
      <c r="R18" s="191">
        <v>638</v>
      </c>
      <c r="S18" s="191">
        <v>553411.49</v>
      </c>
      <c r="T18" s="191">
        <v>867.41612852664605</v>
      </c>
      <c r="V18" s="11"/>
      <c r="W18" s="11"/>
      <c r="X18" s="11"/>
      <c r="Y18" s="11"/>
      <c r="Z18" s="11"/>
      <c r="AA18" s="11"/>
      <c r="AB18" s="11"/>
      <c r="AC18" s="11"/>
      <c r="AD18" s="11"/>
    </row>
    <row r="19" spans="1:30">
      <c r="A19" s="56"/>
      <c r="B19" s="11"/>
      <c r="C19" s="11" t="s">
        <v>97</v>
      </c>
      <c r="D19" s="11"/>
      <c r="E19" s="11" t="s">
        <v>98</v>
      </c>
      <c r="F19" s="11">
        <v>5</v>
      </c>
      <c r="G19" s="191">
        <v>1055.2850000000001</v>
      </c>
      <c r="H19" s="191">
        <v>4221.1400000000003</v>
      </c>
      <c r="I19" s="191">
        <v>844.22799999999995</v>
      </c>
      <c r="J19" s="191">
        <v>16.2</v>
      </c>
      <c r="K19" s="192"/>
      <c r="L19" s="191">
        <v>4</v>
      </c>
      <c r="M19" s="191">
        <v>1431.15</v>
      </c>
      <c r="N19" s="191">
        <v>1431.15</v>
      </c>
      <c r="O19" s="191">
        <v>1</v>
      </c>
      <c r="P19" s="191">
        <v>1431.15</v>
      </c>
      <c r="Q19" s="191">
        <v>1431.15</v>
      </c>
      <c r="R19" s="191">
        <v>4</v>
      </c>
      <c r="S19" s="191">
        <v>2789.99</v>
      </c>
      <c r="T19" s="191">
        <v>697.49749999999995</v>
      </c>
      <c r="V19" s="11"/>
      <c r="W19" s="11"/>
      <c r="X19" s="11"/>
      <c r="Y19" s="11"/>
      <c r="Z19" s="11"/>
      <c r="AA19" s="11"/>
      <c r="AB19" s="11"/>
      <c r="AC19" s="11"/>
      <c r="AD19" s="11"/>
    </row>
    <row r="20" spans="1:30">
      <c r="A20" s="56"/>
      <c r="B20" s="11"/>
      <c r="C20" s="11" t="s">
        <v>99</v>
      </c>
      <c r="D20" s="11"/>
      <c r="E20" s="11" t="s">
        <v>100</v>
      </c>
      <c r="F20" s="11">
        <v>3</v>
      </c>
      <c r="G20" s="191">
        <v>1755.97</v>
      </c>
      <c r="H20" s="191">
        <v>3511.94</v>
      </c>
      <c r="I20" s="191">
        <v>1170.6466666666699</v>
      </c>
      <c r="J20" s="191">
        <v>11</v>
      </c>
      <c r="K20" s="192"/>
      <c r="L20" s="191">
        <v>2</v>
      </c>
      <c r="M20" s="191">
        <v>1554.76</v>
      </c>
      <c r="N20" s="191">
        <v>1554.76</v>
      </c>
      <c r="O20" s="191"/>
      <c r="P20" s="191"/>
      <c r="Q20" s="191"/>
      <c r="R20" s="191">
        <v>3</v>
      </c>
      <c r="S20" s="191">
        <v>3511.94</v>
      </c>
      <c r="T20" s="191">
        <v>1170.6466666666699</v>
      </c>
      <c r="V20" s="11"/>
      <c r="W20" s="11"/>
      <c r="X20" s="11"/>
      <c r="Y20" s="11"/>
      <c r="Z20" s="11"/>
      <c r="AA20" s="11"/>
      <c r="AB20" s="11"/>
      <c r="AC20" s="11"/>
      <c r="AD20" s="11"/>
    </row>
    <row r="21" spans="1:30">
      <c r="A21" s="56"/>
      <c r="B21" s="11"/>
      <c r="C21" s="11" t="s">
        <v>102</v>
      </c>
      <c r="D21" s="11"/>
      <c r="E21" s="11" t="s">
        <v>103</v>
      </c>
      <c r="F21" s="11">
        <v>14</v>
      </c>
      <c r="G21" s="191">
        <v>890.93909090909096</v>
      </c>
      <c r="H21" s="191">
        <v>9800.33</v>
      </c>
      <c r="I21" s="191">
        <v>700.02357142857102</v>
      </c>
      <c r="J21" s="191">
        <v>11.1428571428571</v>
      </c>
      <c r="K21" s="192"/>
      <c r="L21" s="191">
        <v>11</v>
      </c>
      <c r="M21" s="191">
        <v>2243.83</v>
      </c>
      <c r="N21" s="191">
        <v>747.94333333333304</v>
      </c>
      <c r="O21" s="191"/>
      <c r="P21" s="191"/>
      <c r="Q21" s="191"/>
      <c r="R21" s="191">
        <v>14</v>
      </c>
      <c r="S21" s="191">
        <v>9800.33</v>
      </c>
      <c r="T21" s="191">
        <v>700.02357142857102</v>
      </c>
      <c r="V21" s="11"/>
      <c r="W21" s="11"/>
      <c r="X21" s="11"/>
      <c r="Y21" s="11"/>
      <c r="Z21" s="11"/>
      <c r="AA21" s="11"/>
      <c r="AB21" s="11"/>
      <c r="AC21" s="11"/>
      <c r="AD21" s="11"/>
    </row>
    <row r="22" spans="1:30">
      <c r="A22" s="56"/>
      <c r="B22" s="11"/>
      <c r="C22" s="11" t="s">
        <v>104</v>
      </c>
      <c r="D22" s="11"/>
      <c r="E22" s="11" t="s">
        <v>105</v>
      </c>
      <c r="F22" s="11">
        <v>178</v>
      </c>
      <c r="G22" s="191">
        <v>1782.4542982456101</v>
      </c>
      <c r="H22" s="191">
        <v>203199.79</v>
      </c>
      <c r="I22" s="191">
        <v>1141.5718539325801</v>
      </c>
      <c r="J22" s="191">
        <v>11.8876404494382</v>
      </c>
      <c r="K22" s="192"/>
      <c r="L22" s="191">
        <v>114</v>
      </c>
      <c r="M22" s="191">
        <v>81734.27</v>
      </c>
      <c r="N22" s="191">
        <v>1277.0979687500001</v>
      </c>
      <c r="O22" s="191">
        <v>2</v>
      </c>
      <c r="P22" s="191">
        <v>611.04</v>
      </c>
      <c r="Q22" s="191">
        <v>305.52</v>
      </c>
      <c r="R22" s="191">
        <v>176</v>
      </c>
      <c r="S22" s="191">
        <v>202588.75</v>
      </c>
      <c r="T22" s="191">
        <v>1151.0724431818201</v>
      </c>
      <c r="V22" s="11"/>
      <c r="W22" s="11"/>
      <c r="X22" s="11"/>
      <c r="Y22" s="11"/>
      <c r="Z22" s="11"/>
      <c r="AA22" s="11"/>
      <c r="AB22" s="11"/>
      <c r="AC22" s="11"/>
      <c r="AD22" s="11"/>
    </row>
    <row r="23" spans="1:30">
      <c r="A23" s="56"/>
      <c r="B23" s="11"/>
      <c r="C23" s="11" t="s">
        <v>106</v>
      </c>
      <c r="D23" s="11"/>
      <c r="E23" s="11" t="s">
        <v>107</v>
      </c>
      <c r="F23" s="11">
        <v>51</v>
      </c>
      <c r="G23" s="191">
        <v>1515.88483870968</v>
      </c>
      <c r="H23" s="191">
        <v>46992.43</v>
      </c>
      <c r="I23" s="191">
        <v>921.42019607843099</v>
      </c>
      <c r="J23" s="191">
        <v>11.3333333333333</v>
      </c>
      <c r="K23" s="192"/>
      <c r="L23" s="191">
        <v>31</v>
      </c>
      <c r="M23" s="191">
        <v>26637.31</v>
      </c>
      <c r="N23" s="191">
        <v>1331.8655000000001</v>
      </c>
      <c r="O23" s="191">
        <v>1</v>
      </c>
      <c r="P23" s="191">
        <v>654.52</v>
      </c>
      <c r="Q23" s="191">
        <v>654.52</v>
      </c>
      <c r="R23" s="191">
        <v>50</v>
      </c>
      <c r="S23" s="191">
        <v>46337.91</v>
      </c>
      <c r="T23" s="191">
        <v>926.75819999999999</v>
      </c>
      <c r="V23" s="11"/>
      <c r="W23" s="11"/>
      <c r="X23" s="11"/>
      <c r="Y23" s="11"/>
      <c r="Z23" s="11"/>
      <c r="AA23" s="11"/>
      <c r="AB23" s="11"/>
      <c r="AC23" s="11"/>
      <c r="AD23" s="11"/>
    </row>
    <row r="24" spans="1:30">
      <c r="A24" s="56"/>
      <c r="B24" s="11"/>
      <c r="C24" s="11" t="s">
        <v>106</v>
      </c>
      <c r="D24" s="11"/>
      <c r="E24" s="11" t="s">
        <v>108</v>
      </c>
      <c r="F24" s="11">
        <v>2</v>
      </c>
      <c r="G24" s="191">
        <v>1273.04</v>
      </c>
      <c r="H24" s="191">
        <v>1273.04</v>
      </c>
      <c r="I24" s="191">
        <v>636.52</v>
      </c>
      <c r="J24" s="191">
        <v>10</v>
      </c>
      <c r="K24" s="192"/>
      <c r="L24" s="191">
        <v>1</v>
      </c>
      <c r="M24" s="191">
        <v>225.59</v>
      </c>
      <c r="N24" s="191">
        <v>225.59</v>
      </c>
      <c r="O24" s="191"/>
      <c r="P24" s="191"/>
      <c r="Q24" s="191"/>
      <c r="R24" s="191">
        <v>2</v>
      </c>
      <c r="S24" s="191">
        <v>1273.04</v>
      </c>
      <c r="T24" s="191">
        <v>636.52</v>
      </c>
      <c r="V24" s="11"/>
      <c r="W24" s="11"/>
      <c r="X24" s="11"/>
      <c r="Y24" s="11"/>
      <c r="Z24" s="11"/>
      <c r="AA24" s="11"/>
      <c r="AB24" s="11"/>
      <c r="AC24" s="11"/>
      <c r="AD24" s="11"/>
    </row>
    <row r="25" spans="1:30">
      <c r="A25" s="56"/>
      <c r="B25" s="11"/>
      <c r="C25" s="11" t="s">
        <v>109</v>
      </c>
      <c r="D25" s="11"/>
      <c r="E25" s="11" t="s">
        <v>110</v>
      </c>
      <c r="F25" s="11">
        <v>12</v>
      </c>
      <c r="G25" s="191">
        <v>3241.1</v>
      </c>
      <c r="H25" s="191">
        <v>25928.799999999999</v>
      </c>
      <c r="I25" s="191">
        <v>2160.7333333333299</v>
      </c>
      <c r="J25" s="191">
        <v>11.5</v>
      </c>
      <c r="K25" s="192"/>
      <c r="L25" s="191">
        <v>8</v>
      </c>
      <c r="M25" s="191">
        <v>7294.18</v>
      </c>
      <c r="N25" s="191">
        <v>1823.5450000000001</v>
      </c>
      <c r="O25" s="191"/>
      <c r="P25" s="191"/>
      <c r="Q25" s="191"/>
      <c r="R25" s="191">
        <v>12</v>
      </c>
      <c r="S25" s="191">
        <v>25928.799999999999</v>
      </c>
      <c r="T25" s="191">
        <v>2160.7333333333299</v>
      </c>
      <c r="V25" s="11"/>
      <c r="W25" s="11"/>
      <c r="X25" s="11"/>
      <c r="Y25" s="11"/>
      <c r="Z25" s="11"/>
      <c r="AA25" s="11"/>
      <c r="AB25" s="11"/>
      <c r="AC25" s="11"/>
      <c r="AD25" s="11"/>
    </row>
    <row r="26" spans="1:30">
      <c r="A26" s="56"/>
      <c r="B26" s="11"/>
      <c r="C26" s="11" t="s">
        <v>111</v>
      </c>
      <c r="D26" s="11"/>
      <c r="E26" s="11" t="s">
        <v>112</v>
      </c>
      <c r="F26" s="11">
        <v>22</v>
      </c>
      <c r="G26" s="191">
        <v>1243.46928571429</v>
      </c>
      <c r="H26" s="191">
        <v>17408.57</v>
      </c>
      <c r="I26" s="191">
        <v>791.29863636363598</v>
      </c>
      <c r="J26" s="191">
        <v>10.954545454545499</v>
      </c>
      <c r="K26" s="192"/>
      <c r="L26" s="191">
        <v>14</v>
      </c>
      <c r="M26" s="191">
        <v>11383.7</v>
      </c>
      <c r="N26" s="191">
        <v>1422.9625000000001</v>
      </c>
      <c r="O26" s="191">
        <v>1</v>
      </c>
      <c r="P26" s="191">
        <v>343.48</v>
      </c>
      <c r="Q26" s="191">
        <v>343.48</v>
      </c>
      <c r="R26" s="191">
        <v>21</v>
      </c>
      <c r="S26" s="191">
        <v>17065.09</v>
      </c>
      <c r="T26" s="191">
        <v>812.62333333333299</v>
      </c>
      <c r="V26" s="11"/>
      <c r="W26" s="11"/>
      <c r="X26" s="11"/>
      <c r="Y26" s="11"/>
      <c r="Z26" s="11"/>
      <c r="AA26" s="11"/>
      <c r="AB26" s="11"/>
      <c r="AC26" s="11"/>
      <c r="AD26" s="11"/>
    </row>
    <row r="27" spans="1:30">
      <c r="A27" s="56"/>
      <c r="B27" s="11"/>
      <c r="C27" s="11" t="s">
        <v>111</v>
      </c>
      <c r="D27" s="11"/>
      <c r="E27" s="11" t="s">
        <v>113</v>
      </c>
      <c r="F27" s="11">
        <v>26</v>
      </c>
      <c r="G27" s="191">
        <v>1103.1826315789499</v>
      </c>
      <c r="H27" s="191">
        <v>20960.47</v>
      </c>
      <c r="I27" s="191">
        <v>806.17192307692301</v>
      </c>
      <c r="J27" s="191">
        <v>12.0769230769231</v>
      </c>
      <c r="K27" s="192"/>
      <c r="L27" s="191">
        <v>19</v>
      </c>
      <c r="M27" s="191">
        <v>7928.91</v>
      </c>
      <c r="N27" s="191">
        <v>1132.7014285714299</v>
      </c>
      <c r="O27" s="191"/>
      <c r="P27" s="191"/>
      <c r="Q27" s="191"/>
      <c r="R27" s="191">
        <v>26</v>
      </c>
      <c r="S27" s="191">
        <v>20960.47</v>
      </c>
      <c r="T27" s="191">
        <v>806.17192307692301</v>
      </c>
      <c r="V27" s="11"/>
      <c r="W27" s="11"/>
      <c r="X27" s="11"/>
      <c r="Y27" s="11"/>
      <c r="Z27" s="11"/>
      <c r="AA27" s="11"/>
      <c r="AB27" s="11"/>
      <c r="AC27" s="11"/>
      <c r="AD27" s="11"/>
    </row>
    <row r="28" spans="1:30">
      <c r="A28" s="56"/>
      <c r="B28" s="11"/>
      <c r="C28" s="11" t="s">
        <v>453</v>
      </c>
      <c r="D28" s="11"/>
      <c r="E28" s="11" t="s">
        <v>292</v>
      </c>
      <c r="F28" s="11">
        <v>2</v>
      </c>
      <c r="G28" s="191">
        <v>2925.4</v>
      </c>
      <c r="H28" s="191">
        <v>2925.4</v>
      </c>
      <c r="I28" s="191">
        <v>1462.7</v>
      </c>
      <c r="J28" s="191">
        <v>13</v>
      </c>
      <c r="K28" s="192"/>
      <c r="L28" s="191">
        <v>1</v>
      </c>
      <c r="M28" s="191">
        <v>2806.95</v>
      </c>
      <c r="N28" s="191">
        <v>2806.95</v>
      </c>
      <c r="O28" s="191"/>
      <c r="P28" s="191"/>
      <c r="Q28" s="191"/>
      <c r="R28" s="191">
        <v>2</v>
      </c>
      <c r="S28" s="191">
        <v>2925.4</v>
      </c>
      <c r="T28" s="191">
        <v>1462.7</v>
      </c>
      <c r="V28" s="11"/>
      <c r="W28" s="11"/>
      <c r="X28" s="11"/>
      <c r="Y28" s="11"/>
      <c r="Z28" s="11"/>
      <c r="AA28" s="11"/>
      <c r="AB28" s="11"/>
      <c r="AC28" s="11"/>
      <c r="AD28" s="11"/>
    </row>
    <row r="29" spans="1:30">
      <c r="A29" s="56"/>
      <c r="B29" s="11"/>
      <c r="C29" s="11" t="s">
        <v>114</v>
      </c>
      <c r="D29" s="11"/>
      <c r="E29" s="11" t="s">
        <v>115</v>
      </c>
      <c r="F29" s="11">
        <v>10</v>
      </c>
      <c r="G29" s="191">
        <v>2122.556</v>
      </c>
      <c r="H29" s="191">
        <v>10612.78</v>
      </c>
      <c r="I29" s="191">
        <v>1061.278</v>
      </c>
      <c r="J29" s="191">
        <v>10.7</v>
      </c>
      <c r="K29" s="192"/>
      <c r="L29" s="191">
        <v>5</v>
      </c>
      <c r="M29" s="191">
        <v>4617.92</v>
      </c>
      <c r="N29" s="191">
        <v>923.58399999999995</v>
      </c>
      <c r="O29" s="191"/>
      <c r="P29" s="191"/>
      <c r="Q29" s="191"/>
      <c r="R29" s="191">
        <v>10</v>
      </c>
      <c r="S29" s="191">
        <v>10612.78</v>
      </c>
      <c r="T29" s="191">
        <v>1061.278</v>
      </c>
      <c r="V29" s="11"/>
      <c r="W29" s="11"/>
      <c r="X29" s="11"/>
      <c r="Y29" s="11"/>
      <c r="Z29" s="11"/>
      <c r="AA29" s="11"/>
      <c r="AB29" s="11"/>
      <c r="AC29" s="11"/>
      <c r="AD29" s="11"/>
    </row>
    <row r="30" spans="1:30">
      <c r="A30" s="56"/>
      <c r="B30" s="11"/>
      <c r="C30" s="11" t="s">
        <v>116</v>
      </c>
      <c r="D30" s="11"/>
      <c r="E30" s="11" t="s">
        <v>117</v>
      </c>
      <c r="F30" s="11">
        <v>17</v>
      </c>
      <c r="G30" s="191">
        <v>1416.9341666666701</v>
      </c>
      <c r="H30" s="191">
        <v>17003.21</v>
      </c>
      <c r="I30" s="191">
        <v>1000.18882352941</v>
      </c>
      <c r="J30" s="191">
        <v>11.4705882352941</v>
      </c>
      <c r="K30" s="192"/>
      <c r="L30" s="191">
        <v>12</v>
      </c>
      <c r="M30" s="191">
        <v>4571.72</v>
      </c>
      <c r="N30" s="191">
        <v>914.34400000000005</v>
      </c>
      <c r="O30" s="191"/>
      <c r="P30" s="191"/>
      <c r="Q30" s="191"/>
      <c r="R30" s="191">
        <v>17</v>
      </c>
      <c r="S30" s="191">
        <v>17003.21</v>
      </c>
      <c r="T30" s="191">
        <v>1000.18882352941</v>
      </c>
      <c r="V30" s="11"/>
      <c r="W30" s="11"/>
      <c r="X30" s="11"/>
      <c r="Y30" s="11"/>
      <c r="Z30" s="11"/>
      <c r="AA30" s="11"/>
      <c r="AB30" s="11"/>
      <c r="AC30" s="11"/>
      <c r="AD30" s="11"/>
    </row>
    <row r="31" spans="1:30">
      <c r="A31" s="56"/>
      <c r="B31" s="11"/>
      <c r="C31" s="11" t="s">
        <v>118</v>
      </c>
      <c r="D31" s="11"/>
      <c r="E31" s="11" t="s">
        <v>87</v>
      </c>
      <c r="F31" s="11">
        <v>163</v>
      </c>
      <c r="G31" s="191">
        <v>1575.06882978723</v>
      </c>
      <c r="H31" s="191">
        <v>148056.47</v>
      </c>
      <c r="I31" s="191">
        <v>908.32190184049102</v>
      </c>
      <c r="J31" s="191">
        <v>11.263803680981599</v>
      </c>
      <c r="K31" s="192"/>
      <c r="L31" s="191">
        <v>94</v>
      </c>
      <c r="M31" s="191">
        <v>63834.99</v>
      </c>
      <c r="N31" s="191">
        <v>925.144782608696</v>
      </c>
      <c r="O31" s="191">
        <v>4</v>
      </c>
      <c r="P31" s="191">
        <v>4351.47</v>
      </c>
      <c r="Q31" s="191">
        <v>1087.8675000000001</v>
      </c>
      <c r="R31" s="191">
        <v>159</v>
      </c>
      <c r="S31" s="191">
        <v>143705</v>
      </c>
      <c r="T31" s="191">
        <v>903.80503144654097</v>
      </c>
      <c r="V31" s="11"/>
      <c r="W31" s="11"/>
      <c r="X31" s="11"/>
      <c r="Y31" s="11"/>
      <c r="Z31" s="11"/>
      <c r="AA31" s="11"/>
      <c r="AB31" s="11"/>
      <c r="AC31" s="11"/>
      <c r="AD31" s="11"/>
    </row>
    <row r="32" spans="1:30">
      <c r="A32" s="56"/>
      <c r="B32" s="11"/>
      <c r="C32" s="11" t="s">
        <v>119</v>
      </c>
      <c r="D32" s="11"/>
      <c r="E32" s="11" t="s">
        <v>120</v>
      </c>
      <c r="F32" s="11">
        <v>111</v>
      </c>
      <c r="G32" s="191">
        <v>1824.76363636364</v>
      </c>
      <c r="H32" s="191">
        <v>100362</v>
      </c>
      <c r="I32" s="191">
        <v>904.16216216216196</v>
      </c>
      <c r="J32" s="191">
        <v>10.909909909909899</v>
      </c>
      <c r="K32" s="192"/>
      <c r="L32" s="191">
        <v>55</v>
      </c>
      <c r="M32" s="191">
        <v>62433.89</v>
      </c>
      <c r="N32" s="191">
        <v>1114.89089285714</v>
      </c>
      <c r="O32" s="191">
        <v>1</v>
      </c>
      <c r="P32" s="191">
        <v>356.02</v>
      </c>
      <c r="Q32" s="191">
        <v>356.02</v>
      </c>
      <c r="R32" s="191">
        <v>110</v>
      </c>
      <c r="S32" s="191">
        <v>100005.98</v>
      </c>
      <c r="T32" s="191">
        <v>909.14527272727298</v>
      </c>
      <c r="V32" s="11"/>
      <c r="W32" s="11"/>
      <c r="X32" s="11"/>
      <c r="Y32" s="11"/>
      <c r="Z32" s="11"/>
      <c r="AA32" s="11"/>
      <c r="AB32" s="11"/>
      <c r="AC32" s="11"/>
      <c r="AD32" s="11"/>
    </row>
    <row r="33" spans="1:30">
      <c r="A33" s="56"/>
      <c r="B33" s="11"/>
      <c r="C33" s="11" t="s">
        <v>119</v>
      </c>
      <c r="D33" s="11"/>
      <c r="E33" s="11" t="s">
        <v>202</v>
      </c>
      <c r="F33" s="11">
        <v>1</v>
      </c>
      <c r="G33" s="191"/>
      <c r="H33" s="191">
        <v>724.46</v>
      </c>
      <c r="I33" s="191">
        <v>724.46</v>
      </c>
      <c r="J33" s="191">
        <v>12</v>
      </c>
      <c r="K33" s="192"/>
      <c r="L33" s="191"/>
      <c r="M33" s="191">
        <v>724.46</v>
      </c>
      <c r="N33" s="191">
        <v>724.46</v>
      </c>
      <c r="O33" s="191"/>
      <c r="P33" s="191"/>
      <c r="Q33" s="191"/>
      <c r="R33" s="191">
        <v>1</v>
      </c>
      <c r="S33" s="191">
        <v>724.46</v>
      </c>
      <c r="T33" s="191">
        <v>724.46</v>
      </c>
      <c r="V33" s="11"/>
      <c r="W33" s="11"/>
      <c r="X33" s="11"/>
      <c r="Y33" s="11"/>
      <c r="Z33" s="11"/>
      <c r="AA33" s="11"/>
      <c r="AB33" s="11"/>
      <c r="AC33" s="11"/>
      <c r="AD33" s="11"/>
    </row>
    <row r="34" spans="1:30">
      <c r="A34" s="56"/>
      <c r="B34" s="11"/>
      <c r="C34" s="11" t="s">
        <v>121</v>
      </c>
      <c r="D34" s="11"/>
      <c r="E34" s="11" t="s">
        <v>91</v>
      </c>
      <c r="F34" s="11">
        <v>25</v>
      </c>
      <c r="G34" s="191">
        <v>1463.65</v>
      </c>
      <c r="H34" s="191">
        <v>24882.05</v>
      </c>
      <c r="I34" s="191">
        <v>995.28200000000004</v>
      </c>
      <c r="J34" s="191">
        <v>10.199999999999999</v>
      </c>
      <c r="K34" s="192"/>
      <c r="L34" s="191">
        <v>17</v>
      </c>
      <c r="M34" s="191">
        <v>5060.83</v>
      </c>
      <c r="N34" s="191">
        <v>632.60374999999999</v>
      </c>
      <c r="O34" s="191">
        <v>1</v>
      </c>
      <c r="P34" s="191">
        <v>756.04</v>
      </c>
      <c r="Q34" s="191">
        <v>756.04</v>
      </c>
      <c r="R34" s="191">
        <v>24</v>
      </c>
      <c r="S34" s="191">
        <v>24126.01</v>
      </c>
      <c r="T34" s="191">
        <v>1005.25041666667</v>
      </c>
      <c r="V34" s="11"/>
      <c r="W34" s="11"/>
      <c r="X34" s="11"/>
      <c r="Y34" s="11"/>
      <c r="Z34" s="11"/>
      <c r="AA34" s="11"/>
      <c r="AB34" s="11"/>
      <c r="AC34" s="11"/>
      <c r="AD34" s="11"/>
    </row>
    <row r="35" spans="1:30">
      <c r="A35" s="56"/>
      <c r="B35" s="11"/>
      <c r="C35" s="11" t="s">
        <v>122</v>
      </c>
      <c r="D35" s="11"/>
      <c r="E35" s="11" t="s">
        <v>91</v>
      </c>
      <c r="F35" s="11">
        <v>5</v>
      </c>
      <c r="G35" s="191">
        <v>1047.0533333333301</v>
      </c>
      <c r="H35" s="191">
        <v>3141.16</v>
      </c>
      <c r="I35" s="191">
        <v>628.23199999999997</v>
      </c>
      <c r="J35" s="191">
        <v>9</v>
      </c>
      <c r="K35" s="192"/>
      <c r="L35" s="191">
        <v>3</v>
      </c>
      <c r="M35" s="191">
        <v>1887.86</v>
      </c>
      <c r="N35" s="191">
        <v>943.93</v>
      </c>
      <c r="O35" s="191"/>
      <c r="P35" s="191"/>
      <c r="Q35" s="191"/>
      <c r="R35" s="191">
        <v>5</v>
      </c>
      <c r="S35" s="191">
        <v>3141.16</v>
      </c>
      <c r="T35" s="191">
        <v>628.23199999999997</v>
      </c>
      <c r="V35" s="11"/>
      <c r="W35" s="11"/>
      <c r="X35" s="11"/>
      <c r="Y35" s="11"/>
      <c r="Z35" s="11"/>
      <c r="AA35" s="11"/>
      <c r="AB35" s="11"/>
      <c r="AC35" s="11"/>
      <c r="AD35" s="11"/>
    </row>
    <row r="36" spans="1:30">
      <c r="A36" s="56"/>
      <c r="B36" s="11"/>
      <c r="C36" s="11" t="s">
        <v>509</v>
      </c>
      <c r="D36" s="11"/>
      <c r="E36" s="11" t="s">
        <v>510</v>
      </c>
      <c r="F36" s="11">
        <v>1</v>
      </c>
      <c r="G36" s="191">
        <v>1150.43</v>
      </c>
      <c r="H36" s="191">
        <v>1150.43</v>
      </c>
      <c r="I36" s="191">
        <v>1150.43</v>
      </c>
      <c r="J36" s="191">
        <v>7</v>
      </c>
      <c r="K36" s="192"/>
      <c r="L36" s="191">
        <v>1</v>
      </c>
      <c r="M36" s="191"/>
      <c r="N36" s="191"/>
      <c r="O36" s="191">
        <v>1</v>
      </c>
      <c r="P36" s="191">
        <v>1150.43</v>
      </c>
      <c r="Q36" s="191">
        <v>1150.43</v>
      </c>
      <c r="R36" s="191"/>
      <c r="S36" s="191"/>
      <c r="T36" s="191"/>
      <c r="V36" s="11"/>
      <c r="W36" s="11"/>
      <c r="X36" s="11"/>
      <c r="Y36" s="11"/>
      <c r="Z36" s="11"/>
      <c r="AA36" s="11"/>
      <c r="AB36" s="11"/>
      <c r="AC36" s="11"/>
      <c r="AD36" s="11"/>
    </row>
    <row r="37" spans="1:30">
      <c r="A37" s="56"/>
      <c r="B37" s="11"/>
      <c r="C37" s="11" t="s">
        <v>123</v>
      </c>
      <c r="D37" s="11"/>
      <c r="E37" s="11" t="s">
        <v>112</v>
      </c>
      <c r="F37" s="11">
        <v>1</v>
      </c>
      <c r="G37" s="191">
        <v>309.63</v>
      </c>
      <c r="H37" s="191">
        <v>309.63</v>
      </c>
      <c r="I37" s="191">
        <v>309.63</v>
      </c>
      <c r="J37" s="191">
        <v>5</v>
      </c>
      <c r="K37" s="192"/>
      <c r="L37" s="191">
        <v>1</v>
      </c>
      <c r="M37" s="191"/>
      <c r="N37" s="191"/>
      <c r="O37" s="191"/>
      <c r="P37" s="191"/>
      <c r="Q37" s="191"/>
      <c r="R37" s="191">
        <v>1</v>
      </c>
      <c r="S37" s="191">
        <v>309.63</v>
      </c>
      <c r="T37" s="191">
        <v>309.63</v>
      </c>
      <c r="V37" s="11"/>
      <c r="W37" s="11"/>
      <c r="X37" s="11"/>
      <c r="Y37" s="11"/>
      <c r="Z37" s="11"/>
      <c r="AA37" s="11"/>
      <c r="AB37" s="11"/>
      <c r="AC37" s="11"/>
      <c r="AD37" s="11"/>
    </row>
    <row r="38" spans="1:30">
      <c r="A38" s="56"/>
      <c r="B38" s="11"/>
      <c r="C38" s="11" t="s">
        <v>124</v>
      </c>
      <c r="D38" s="11"/>
      <c r="E38" s="11" t="s">
        <v>125</v>
      </c>
      <c r="F38" s="11">
        <v>13</v>
      </c>
      <c r="G38" s="191">
        <v>2073.1944444444398</v>
      </c>
      <c r="H38" s="191">
        <v>18658.75</v>
      </c>
      <c r="I38" s="191">
        <v>1435.2884615384601</v>
      </c>
      <c r="J38" s="191">
        <v>14.615384615384601</v>
      </c>
      <c r="K38" s="192"/>
      <c r="L38" s="191">
        <v>9</v>
      </c>
      <c r="M38" s="191">
        <v>3900.59</v>
      </c>
      <c r="N38" s="191">
        <v>975.14750000000004</v>
      </c>
      <c r="O38" s="191"/>
      <c r="P38" s="191"/>
      <c r="Q38" s="191"/>
      <c r="R38" s="191">
        <v>13</v>
      </c>
      <c r="S38" s="191">
        <v>18658.75</v>
      </c>
      <c r="T38" s="191">
        <v>1435.2884615384601</v>
      </c>
      <c r="V38" s="11"/>
      <c r="W38" s="11"/>
      <c r="X38" s="11"/>
      <c r="Y38" s="11"/>
      <c r="Z38" s="11"/>
      <c r="AA38" s="11"/>
      <c r="AB38" s="11"/>
      <c r="AC38" s="11"/>
      <c r="AD38" s="11"/>
    </row>
    <row r="39" spans="1:30">
      <c r="A39" s="56"/>
      <c r="B39" s="11"/>
      <c r="C39" s="11" t="s">
        <v>126</v>
      </c>
      <c r="D39" s="11"/>
      <c r="E39" s="11" t="s">
        <v>127</v>
      </c>
      <c r="F39" s="11">
        <v>651</v>
      </c>
      <c r="G39" s="191">
        <v>2060.5518994413401</v>
      </c>
      <c r="H39" s="191">
        <v>737677.58</v>
      </c>
      <c r="I39" s="191">
        <v>1133.14528417819</v>
      </c>
      <c r="J39" s="191">
        <v>11.9800307219662</v>
      </c>
      <c r="K39" s="192"/>
      <c r="L39" s="191">
        <v>358</v>
      </c>
      <c r="M39" s="191">
        <v>391260.47</v>
      </c>
      <c r="N39" s="191">
        <v>1335.3599658703099</v>
      </c>
      <c r="O39" s="191">
        <v>14</v>
      </c>
      <c r="P39" s="191">
        <v>17999.990000000002</v>
      </c>
      <c r="Q39" s="191">
        <v>1285.71357142857</v>
      </c>
      <c r="R39" s="191">
        <v>637</v>
      </c>
      <c r="S39" s="191">
        <v>719677.59</v>
      </c>
      <c r="T39" s="191">
        <v>1129.79213500785</v>
      </c>
      <c r="V39" s="11"/>
      <c r="W39" s="11"/>
      <c r="X39" s="11"/>
      <c r="Y39" s="11"/>
      <c r="Z39" s="11"/>
      <c r="AA39" s="11"/>
      <c r="AB39" s="11"/>
      <c r="AC39" s="11"/>
      <c r="AD39" s="11"/>
    </row>
    <row r="40" spans="1:30">
      <c r="A40" s="56"/>
      <c r="B40" s="11"/>
      <c r="C40" s="11" t="s">
        <v>126</v>
      </c>
      <c r="D40" s="11"/>
      <c r="E40" s="11" t="s">
        <v>511</v>
      </c>
      <c r="F40" s="11">
        <v>1</v>
      </c>
      <c r="G40" s="191">
        <v>780.62</v>
      </c>
      <c r="H40" s="191">
        <v>780.62</v>
      </c>
      <c r="I40" s="191">
        <v>780.62</v>
      </c>
      <c r="J40" s="191">
        <v>19</v>
      </c>
      <c r="K40" s="192"/>
      <c r="L40" s="191">
        <v>1</v>
      </c>
      <c r="M40" s="191"/>
      <c r="N40" s="191"/>
      <c r="O40" s="191"/>
      <c r="P40" s="191"/>
      <c r="Q40" s="191"/>
      <c r="R40" s="191">
        <v>1</v>
      </c>
      <c r="S40" s="191">
        <v>780.62</v>
      </c>
      <c r="T40" s="191">
        <v>780.62</v>
      </c>
      <c r="V40" s="11"/>
      <c r="W40" s="11"/>
      <c r="X40" s="11"/>
      <c r="Y40" s="11"/>
      <c r="Z40" s="11"/>
      <c r="AA40" s="11"/>
      <c r="AB40" s="11"/>
      <c r="AC40" s="11"/>
      <c r="AD40" s="11"/>
    </row>
    <row r="41" spans="1:30">
      <c r="A41" s="56"/>
      <c r="B41" s="11"/>
      <c r="C41" s="11" t="s">
        <v>128</v>
      </c>
      <c r="D41" s="11"/>
      <c r="E41" s="11" t="s">
        <v>129</v>
      </c>
      <c r="F41" s="11">
        <v>67</v>
      </c>
      <c r="G41" s="191">
        <v>1289.25135135135</v>
      </c>
      <c r="H41" s="191">
        <v>47702.3</v>
      </c>
      <c r="I41" s="191">
        <v>711.97462686567098</v>
      </c>
      <c r="J41" s="191">
        <v>11.3880597014925</v>
      </c>
      <c r="K41" s="192"/>
      <c r="L41" s="191">
        <v>37</v>
      </c>
      <c r="M41" s="191">
        <v>20116.79</v>
      </c>
      <c r="N41" s="191">
        <v>670.559666666667</v>
      </c>
      <c r="O41" s="191"/>
      <c r="P41" s="191"/>
      <c r="Q41" s="191"/>
      <c r="R41" s="191">
        <v>67</v>
      </c>
      <c r="S41" s="191">
        <v>47702.3</v>
      </c>
      <c r="T41" s="191">
        <v>711.97462686567098</v>
      </c>
      <c r="V41" s="11"/>
      <c r="W41" s="11"/>
      <c r="X41" s="11"/>
      <c r="Y41" s="11"/>
      <c r="Z41" s="11"/>
      <c r="AA41" s="11"/>
      <c r="AB41" s="11"/>
      <c r="AC41" s="11"/>
      <c r="AD41" s="11"/>
    </row>
    <row r="42" spans="1:30">
      <c r="A42" s="56"/>
      <c r="B42" s="11"/>
      <c r="C42" s="11" t="s">
        <v>131</v>
      </c>
      <c r="D42" s="11"/>
      <c r="E42" s="11" t="s">
        <v>132</v>
      </c>
      <c r="F42" s="11">
        <v>33</v>
      </c>
      <c r="G42" s="191">
        <v>1921.8177777777801</v>
      </c>
      <c r="H42" s="191">
        <v>34592.720000000001</v>
      </c>
      <c r="I42" s="191">
        <v>1048.2642424242399</v>
      </c>
      <c r="J42" s="191">
        <v>11.6666666666667</v>
      </c>
      <c r="K42" s="192"/>
      <c r="L42" s="191">
        <v>18</v>
      </c>
      <c r="M42" s="191">
        <v>11524.33</v>
      </c>
      <c r="N42" s="191">
        <v>768.28866666666704</v>
      </c>
      <c r="O42" s="191">
        <v>2</v>
      </c>
      <c r="P42" s="191">
        <v>936.01</v>
      </c>
      <c r="Q42" s="191">
        <v>468.005</v>
      </c>
      <c r="R42" s="191">
        <v>31</v>
      </c>
      <c r="S42" s="191">
        <v>33656.71</v>
      </c>
      <c r="T42" s="191">
        <v>1085.70032258065</v>
      </c>
      <c r="V42" s="11"/>
      <c r="W42" s="11"/>
      <c r="X42" s="11"/>
      <c r="Y42" s="11"/>
      <c r="Z42" s="11"/>
      <c r="AA42" s="11"/>
      <c r="AB42" s="11"/>
      <c r="AC42" s="11"/>
      <c r="AD42" s="11"/>
    </row>
    <row r="43" spans="1:30">
      <c r="A43" s="56"/>
      <c r="B43" s="11"/>
      <c r="C43" s="11" t="s">
        <v>133</v>
      </c>
      <c r="D43" s="11"/>
      <c r="E43" s="11" t="s">
        <v>134</v>
      </c>
      <c r="F43" s="11">
        <v>19</v>
      </c>
      <c r="G43" s="191">
        <v>2735.5788888888901</v>
      </c>
      <c r="H43" s="191">
        <v>24620.21</v>
      </c>
      <c r="I43" s="191">
        <v>1295.80052631579</v>
      </c>
      <c r="J43" s="191">
        <v>12.6315789473684</v>
      </c>
      <c r="K43" s="192"/>
      <c r="L43" s="191">
        <v>9</v>
      </c>
      <c r="M43" s="191">
        <v>14469.32</v>
      </c>
      <c r="N43" s="191">
        <v>1446.932</v>
      </c>
      <c r="O43" s="191"/>
      <c r="P43" s="191"/>
      <c r="Q43" s="191"/>
      <c r="R43" s="191">
        <v>19</v>
      </c>
      <c r="S43" s="191">
        <v>24620.21</v>
      </c>
      <c r="T43" s="191">
        <v>1295.80052631579</v>
      </c>
      <c r="V43" s="11"/>
      <c r="W43" s="11"/>
      <c r="X43" s="11"/>
      <c r="Y43" s="11"/>
      <c r="Z43" s="11"/>
      <c r="AA43" s="11"/>
      <c r="AB43" s="11"/>
      <c r="AC43" s="11"/>
      <c r="AD43" s="11"/>
    </row>
    <row r="44" spans="1:30">
      <c r="A44" s="56"/>
      <c r="B44" s="11"/>
      <c r="C44" s="11" t="s">
        <v>460</v>
      </c>
      <c r="D44" s="11"/>
      <c r="E44" s="11" t="s">
        <v>461</v>
      </c>
      <c r="F44" s="11">
        <v>1</v>
      </c>
      <c r="G44" s="191">
        <v>279.47000000000003</v>
      </c>
      <c r="H44" s="191">
        <v>279.47000000000003</v>
      </c>
      <c r="I44" s="191">
        <v>279.47000000000003</v>
      </c>
      <c r="J44" s="191">
        <v>12</v>
      </c>
      <c r="K44" s="192"/>
      <c r="L44" s="191">
        <v>1</v>
      </c>
      <c r="M44" s="191"/>
      <c r="N44" s="191"/>
      <c r="O44" s="191"/>
      <c r="P44" s="191"/>
      <c r="Q44" s="191"/>
      <c r="R44" s="191">
        <v>1</v>
      </c>
      <c r="S44" s="191">
        <v>279.47000000000003</v>
      </c>
      <c r="T44" s="191">
        <v>279.47000000000003</v>
      </c>
      <c r="V44" s="11"/>
      <c r="W44" s="11"/>
      <c r="X44" s="11"/>
      <c r="Y44" s="11"/>
      <c r="Z44" s="11"/>
      <c r="AA44" s="11"/>
      <c r="AB44" s="11"/>
      <c r="AC44" s="11"/>
      <c r="AD44" s="11"/>
    </row>
    <row r="45" spans="1:30">
      <c r="A45" s="56"/>
      <c r="B45" s="11"/>
      <c r="C45" s="11" t="s">
        <v>135</v>
      </c>
      <c r="D45" s="11"/>
      <c r="E45" s="11" t="s">
        <v>136</v>
      </c>
      <c r="F45" s="11">
        <v>71</v>
      </c>
      <c r="G45" s="191">
        <v>985.79</v>
      </c>
      <c r="H45" s="191">
        <v>53232.66</v>
      </c>
      <c r="I45" s="191">
        <v>749.75577464788705</v>
      </c>
      <c r="J45" s="191">
        <v>11.5352112676056</v>
      </c>
      <c r="K45" s="192"/>
      <c r="L45" s="191">
        <v>54</v>
      </c>
      <c r="M45" s="191">
        <v>15317.28</v>
      </c>
      <c r="N45" s="191">
        <v>901.01647058823505</v>
      </c>
      <c r="O45" s="191"/>
      <c r="P45" s="191"/>
      <c r="Q45" s="191"/>
      <c r="R45" s="191">
        <v>71</v>
      </c>
      <c r="S45" s="191">
        <v>53232.66</v>
      </c>
      <c r="T45" s="191">
        <v>749.75577464788705</v>
      </c>
      <c r="V45" s="11"/>
      <c r="W45" s="11"/>
      <c r="X45" s="11"/>
      <c r="Y45" s="11"/>
      <c r="Z45" s="11"/>
      <c r="AA45" s="11"/>
      <c r="AB45" s="11"/>
      <c r="AC45" s="11"/>
      <c r="AD45" s="11"/>
    </row>
    <row r="46" spans="1:30">
      <c r="A46" s="56"/>
      <c r="B46" s="11"/>
      <c r="C46" s="11" t="s">
        <v>135</v>
      </c>
      <c r="D46" s="11"/>
      <c r="E46" s="11" t="s">
        <v>134</v>
      </c>
      <c r="F46" s="11">
        <v>97</v>
      </c>
      <c r="G46" s="191">
        <v>1623.57903846154</v>
      </c>
      <c r="H46" s="191">
        <v>84426.11</v>
      </c>
      <c r="I46" s="191">
        <v>870.37226804123702</v>
      </c>
      <c r="J46" s="191">
        <v>11.618556701030901</v>
      </c>
      <c r="K46" s="192"/>
      <c r="L46" s="191">
        <v>52</v>
      </c>
      <c r="M46" s="191">
        <v>42011.68</v>
      </c>
      <c r="N46" s="191">
        <v>933.59288888888898</v>
      </c>
      <c r="O46" s="191">
        <v>2</v>
      </c>
      <c r="P46" s="191">
        <v>4533.78</v>
      </c>
      <c r="Q46" s="191">
        <v>2266.89</v>
      </c>
      <c r="R46" s="191">
        <v>95</v>
      </c>
      <c r="S46" s="191">
        <v>79892.33</v>
      </c>
      <c r="T46" s="191">
        <v>840.97189473684205</v>
      </c>
      <c r="V46" s="11"/>
      <c r="W46" s="11"/>
      <c r="X46" s="11"/>
      <c r="Y46" s="11"/>
      <c r="Z46" s="11"/>
      <c r="AA46" s="11"/>
      <c r="AB46" s="11"/>
      <c r="AC46" s="11"/>
      <c r="AD46" s="11"/>
    </row>
    <row r="47" spans="1:30">
      <c r="A47" s="56"/>
      <c r="B47" s="11"/>
      <c r="C47" s="11" t="s">
        <v>135</v>
      </c>
      <c r="D47" s="11"/>
      <c r="E47" s="11" t="s">
        <v>137</v>
      </c>
      <c r="F47" s="11">
        <v>1</v>
      </c>
      <c r="G47" s="191"/>
      <c r="H47" s="191">
        <v>512.62</v>
      </c>
      <c r="I47" s="191">
        <v>512.62</v>
      </c>
      <c r="J47" s="191">
        <v>7</v>
      </c>
      <c r="K47" s="192"/>
      <c r="L47" s="191"/>
      <c r="M47" s="191">
        <v>512.62</v>
      </c>
      <c r="N47" s="191">
        <v>512.62</v>
      </c>
      <c r="O47" s="191"/>
      <c r="P47" s="191"/>
      <c r="Q47" s="191"/>
      <c r="R47" s="191">
        <v>1</v>
      </c>
      <c r="S47" s="191">
        <v>512.62</v>
      </c>
      <c r="T47" s="191">
        <v>512.62</v>
      </c>
      <c r="V47" s="11"/>
      <c r="W47" s="11"/>
      <c r="X47" s="11"/>
      <c r="Y47" s="11"/>
      <c r="Z47" s="11"/>
      <c r="AA47" s="11"/>
      <c r="AB47" s="11"/>
      <c r="AC47" s="11"/>
      <c r="AD47" s="11"/>
    </row>
    <row r="48" spans="1:30">
      <c r="A48" s="56"/>
      <c r="B48" s="11"/>
      <c r="C48" s="11" t="s">
        <v>138</v>
      </c>
      <c r="D48" s="11"/>
      <c r="E48" s="11" t="s">
        <v>95</v>
      </c>
      <c r="F48" s="11">
        <v>5</v>
      </c>
      <c r="G48" s="191">
        <v>1328.3533333333301</v>
      </c>
      <c r="H48" s="191">
        <v>3985.06</v>
      </c>
      <c r="I48" s="191">
        <v>797.01199999999994</v>
      </c>
      <c r="J48" s="191">
        <v>10.8</v>
      </c>
      <c r="K48" s="192"/>
      <c r="L48" s="191">
        <v>3</v>
      </c>
      <c r="M48" s="191">
        <v>2560.21</v>
      </c>
      <c r="N48" s="191">
        <v>1280.105</v>
      </c>
      <c r="O48" s="191"/>
      <c r="P48" s="191"/>
      <c r="Q48" s="191"/>
      <c r="R48" s="191">
        <v>5</v>
      </c>
      <c r="S48" s="191">
        <v>3985.06</v>
      </c>
      <c r="T48" s="191">
        <v>797.01199999999994</v>
      </c>
      <c r="V48" s="11"/>
      <c r="W48" s="11"/>
      <c r="X48" s="11"/>
      <c r="Y48" s="11"/>
      <c r="Z48" s="11"/>
      <c r="AA48" s="11"/>
      <c r="AB48" s="11"/>
      <c r="AC48" s="11"/>
      <c r="AD48" s="11"/>
    </row>
    <row r="49" spans="1:30">
      <c r="A49" s="56"/>
      <c r="B49" s="11"/>
      <c r="C49" s="11" t="s">
        <v>138</v>
      </c>
      <c r="D49" s="11"/>
      <c r="E49" s="11" t="s">
        <v>105</v>
      </c>
      <c r="F49" s="11">
        <v>19</v>
      </c>
      <c r="G49" s="191">
        <v>1763.9324999999999</v>
      </c>
      <c r="H49" s="191">
        <v>21167.19</v>
      </c>
      <c r="I49" s="191">
        <v>1114.06263157895</v>
      </c>
      <c r="J49" s="191">
        <v>15.9473684210526</v>
      </c>
      <c r="K49" s="192"/>
      <c r="L49" s="191">
        <v>12</v>
      </c>
      <c r="M49" s="191">
        <v>8525.2000000000007</v>
      </c>
      <c r="N49" s="191">
        <v>1217.88571428571</v>
      </c>
      <c r="O49" s="191">
        <v>2</v>
      </c>
      <c r="P49" s="191">
        <v>1139.47</v>
      </c>
      <c r="Q49" s="191">
        <v>569.73500000000001</v>
      </c>
      <c r="R49" s="191">
        <v>17</v>
      </c>
      <c r="S49" s="191">
        <v>20027.72</v>
      </c>
      <c r="T49" s="191">
        <v>1178.10117647059</v>
      </c>
      <c r="V49" s="11"/>
      <c r="W49" s="11"/>
      <c r="X49" s="11"/>
      <c r="Y49" s="11"/>
      <c r="Z49" s="11"/>
      <c r="AA49" s="11"/>
      <c r="AB49" s="11"/>
      <c r="AC49" s="11"/>
      <c r="AD49" s="11"/>
    </row>
    <row r="50" spans="1:30">
      <c r="A50" s="56"/>
      <c r="B50" s="11"/>
      <c r="C50" s="11" t="s">
        <v>139</v>
      </c>
      <c r="D50" s="11"/>
      <c r="E50" s="11" t="s">
        <v>140</v>
      </c>
      <c r="F50" s="11">
        <v>9</v>
      </c>
      <c r="G50" s="191">
        <v>2043.0940000000001</v>
      </c>
      <c r="H50" s="191">
        <v>10215.469999999999</v>
      </c>
      <c r="I50" s="191">
        <v>1135.0522222222201</v>
      </c>
      <c r="J50" s="191">
        <v>11.3333333333333</v>
      </c>
      <c r="K50" s="192"/>
      <c r="L50" s="191">
        <v>5</v>
      </c>
      <c r="M50" s="191">
        <v>5362.38</v>
      </c>
      <c r="N50" s="191">
        <v>1340.595</v>
      </c>
      <c r="O50" s="191"/>
      <c r="P50" s="191"/>
      <c r="Q50" s="191"/>
      <c r="R50" s="191">
        <v>9</v>
      </c>
      <c r="S50" s="191">
        <v>10215.469999999999</v>
      </c>
      <c r="T50" s="191">
        <v>1135.0522222222201</v>
      </c>
      <c r="V50" s="11"/>
      <c r="W50" s="11"/>
      <c r="X50" s="11"/>
      <c r="Y50" s="11"/>
      <c r="Z50" s="11"/>
      <c r="AA50" s="11"/>
      <c r="AB50" s="11"/>
      <c r="AC50" s="11"/>
      <c r="AD50" s="11"/>
    </row>
    <row r="51" spans="1:30">
      <c r="A51" s="56"/>
      <c r="B51" s="11"/>
      <c r="C51" s="11" t="s">
        <v>141</v>
      </c>
      <c r="D51" s="11"/>
      <c r="E51" s="11" t="s">
        <v>142</v>
      </c>
      <c r="F51" s="11">
        <v>183</v>
      </c>
      <c r="G51" s="191">
        <v>1824.4589719626199</v>
      </c>
      <c r="H51" s="191">
        <v>195217.11</v>
      </c>
      <c r="I51" s="191">
        <v>1066.76016393443</v>
      </c>
      <c r="J51" s="191">
        <v>10.9398907103825</v>
      </c>
      <c r="K51" s="192"/>
      <c r="L51" s="191">
        <v>107</v>
      </c>
      <c r="M51" s="191">
        <v>112563.45</v>
      </c>
      <c r="N51" s="191">
        <v>1481.0980263157901</v>
      </c>
      <c r="O51" s="191">
        <v>2</v>
      </c>
      <c r="P51" s="191">
        <v>2761.26</v>
      </c>
      <c r="Q51" s="191">
        <v>1380.63</v>
      </c>
      <c r="R51" s="191">
        <v>181</v>
      </c>
      <c r="S51" s="191">
        <v>192455.85</v>
      </c>
      <c r="T51" s="191">
        <v>1063.29198895028</v>
      </c>
      <c r="V51" s="11"/>
      <c r="W51" s="11"/>
      <c r="X51" s="11"/>
      <c r="Y51" s="11"/>
      <c r="Z51" s="11"/>
      <c r="AA51" s="11"/>
      <c r="AB51" s="11"/>
      <c r="AC51" s="11"/>
      <c r="AD51" s="11"/>
    </row>
    <row r="52" spans="1:30">
      <c r="A52" s="56"/>
      <c r="B52" s="11"/>
      <c r="C52" s="11" t="s">
        <v>143</v>
      </c>
      <c r="D52" s="11"/>
      <c r="E52" s="11" t="s">
        <v>144</v>
      </c>
      <c r="F52" s="11">
        <v>22</v>
      </c>
      <c r="G52" s="191">
        <v>2626.61</v>
      </c>
      <c r="H52" s="191">
        <v>28892.71</v>
      </c>
      <c r="I52" s="191">
        <v>1313.3050000000001</v>
      </c>
      <c r="J52" s="191">
        <v>11.818181818181801</v>
      </c>
      <c r="K52" s="192"/>
      <c r="L52" s="191">
        <v>11</v>
      </c>
      <c r="M52" s="191">
        <v>20014.34</v>
      </c>
      <c r="N52" s="191">
        <v>1819.48545454545</v>
      </c>
      <c r="O52" s="191"/>
      <c r="P52" s="191"/>
      <c r="Q52" s="191"/>
      <c r="R52" s="191">
        <v>22</v>
      </c>
      <c r="S52" s="191">
        <v>28892.71</v>
      </c>
      <c r="T52" s="191">
        <v>1313.3050000000001</v>
      </c>
      <c r="V52" s="11"/>
      <c r="W52" s="11"/>
      <c r="X52" s="11"/>
      <c r="Y52" s="11"/>
      <c r="Z52" s="11"/>
      <c r="AA52" s="11"/>
      <c r="AB52" s="11"/>
      <c r="AC52" s="11"/>
      <c r="AD52" s="11"/>
    </row>
    <row r="53" spans="1:30">
      <c r="A53" s="56"/>
      <c r="B53" s="11"/>
      <c r="C53" s="11" t="s">
        <v>145</v>
      </c>
      <c r="D53" s="11"/>
      <c r="E53" s="11" t="s">
        <v>146</v>
      </c>
      <c r="F53" s="11">
        <v>84</v>
      </c>
      <c r="G53" s="191">
        <v>2037.4127118644101</v>
      </c>
      <c r="H53" s="191">
        <v>120207.35</v>
      </c>
      <c r="I53" s="191">
        <v>1431.0398809523799</v>
      </c>
      <c r="J53" s="191">
        <v>12.964285714285699</v>
      </c>
      <c r="K53" s="192"/>
      <c r="L53" s="191">
        <v>59</v>
      </c>
      <c r="M53" s="191">
        <v>40564.01</v>
      </c>
      <c r="N53" s="191">
        <v>1622.5604000000001</v>
      </c>
      <c r="O53" s="191"/>
      <c r="P53" s="191"/>
      <c r="Q53" s="191"/>
      <c r="R53" s="191">
        <v>84</v>
      </c>
      <c r="S53" s="191">
        <v>120207.35</v>
      </c>
      <c r="T53" s="191">
        <v>1431.0398809523799</v>
      </c>
      <c r="V53" s="11"/>
      <c r="W53" s="11"/>
      <c r="X53" s="11"/>
      <c r="Y53" s="11"/>
      <c r="Z53" s="11"/>
      <c r="AA53" s="11"/>
      <c r="AB53" s="11"/>
      <c r="AC53" s="11"/>
      <c r="AD53" s="11"/>
    </row>
    <row r="54" spans="1:30">
      <c r="A54" s="56"/>
      <c r="B54" s="11"/>
      <c r="C54" s="11" t="s">
        <v>147</v>
      </c>
      <c r="D54" s="11"/>
      <c r="E54" s="11" t="s">
        <v>148</v>
      </c>
      <c r="F54" s="11">
        <v>10</v>
      </c>
      <c r="G54" s="191">
        <v>1242.44571428571</v>
      </c>
      <c r="H54" s="191">
        <v>8697.1200000000008</v>
      </c>
      <c r="I54" s="191">
        <v>869.71199999999999</v>
      </c>
      <c r="J54" s="191">
        <v>11.2</v>
      </c>
      <c r="K54" s="192"/>
      <c r="L54" s="191">
        <v>7</v>
      </c>
      <c r="M54" s="191">
        <v>2696.17</v>
      </c>
      <c r="N54" s="191">
        <v>898.72333333333302</v>
      </c>
      <c r="O54" s="191"/>
      <c r="P54" s="191"/>
      <c r="Q54" s="191"/>
      <c r="R54" s="191">
        <v>10</v>
      </c>
      <c r="S54" s="191">
        <v>8697.1200000000008</v>
      </c>
      <c r="T54" s="191">
        <v>869.71199999999999</v>
      </c>
      <c r="V54" s="11"/>
      <c r="W54" s="11"/>
      <c r="X54" s="11"/>
      <c r="Y54" s="11"/>
      <c r="Z54" s="11"/>
      <c r="AA54" s="11"/>
      <c r="AB54" s="11"/>
      <c r="AC54" s="11"/>
      <c r="AD54" s="11"/>
    </row>
    <row r="55" spans="1:30">
      <c r="A55" s="56"/>
      <c r="B55" s="11"/>
      <c r="C55" s="11" t="s">
        <v>149</v>
      </c>
      <c r="D55" s="11"/>
      <c r="E55" s="11" t="s">
        <v>150</v>
      </c>
      <c r="F55" s="11">
        <v>56</v>
      </c>
      <c r="G55" s="191">
        <v>2485.8153333333298</v>
      </c>
      <c r="H55" s="191">
        <v>74574.460000000006</v>
      </c>
      <c r="I55" s="191">
        <v>1331.68678571429</v>
      </c>
      <c r="J55" s="191">
        <v>14.2321428571429</v>
      </c>
      <c r="K55" s="192"/>
      <c r="L55" s="191">
        <v>30</v>
      </c>
      <c r="M55" s="191">
        <v>26863.34</v>
      </c>
      <c r="N55" s="191">
        <v>1033.2053846153799</v>
      </c>
      <c r="O55" s="191">
        <v>2</v>
      </c>
      <c r="P55" s="191">
        <v>1260.7</v>
      </c>
      <c r="Q55" s="191">
        <v>630.35</v>
      </c>
      <c r="R55" s="191">
        <v>54</v>
      </c>
      <c r="S55" s="191">
        <v>73313.759999999995</v>
      </c>
      <c r="T55" s="191">
        <v>1357.66222222222</v>
      </c>
      <c r="V55" s="11"/>
      <c r="W55" s="11"/>
      <c r="X55" s="11"/>
      <c r="Y55" s="11"/>
      <c r="Z55" s="11"/>
      <c r="AA55" s="11"/>
      <c r="AB55" s="11"/>
      <c r="AC55" s="11"/>
      <c r="AD55" s="11"/>
    </row>
    <row r="56" spans="1:30">
      <c r="A56" s="56"/>
      <c r="B56" s="11"/>
      <c r="C56" s="11" t="s">
        <v>151</v>
      </c>
      <c r="D56" s="11"/>
      <c r="E56" s="11" t="s">
        <v>152</v>
      </c>
      <c r="F56" s="11">
        <v>10</v>
      </c>
      <c r="G56" s="191">
        <v>655.87874999999997</v>
      </c>
      <c r="H56" s="191">
        <v>5247.03</v>
      </c>
      <c r="I56" s="191">
        <v>524.70299999999997</v>
      </c>
      <c r="J56" s="191">
        <v>9.1</v>
      </c>
      <c r="K56" s="192"/>
      <c r="L56" s="191">
        <v>8</v>
      </c>
      <c r="M56" s="191">
        <v>686.76</v>
      </c>
      <c r="N56" s="191">
        <v>343.38</v>
      </c>
      <c r="O56" s="191"/>
      <c r="P56" s="191"/>
      <c r="Q56" s="191"/>
      <c r="R56" s="191">
        <v>10</v>
      </c>
      <c r="S56" s="191">
        <v>5247.03</v>
      </c>
      <c r="T56" s="191">
        <v>524.70299999999997</v>
      </c>
      <c r="V56" s="11"/>
      <c r="W56" s="11"/>
      <c r="X56" s="11"/>
      <c r="Y56" s="11"/>
      <c r="Z56" s="11"/>
      <c r="AA56" s="11"/>
      <c r="AB56" s="11"/>
      <c r="AC56" s="11"/>
      <c r="AD56" s="11"/>
    </row>
    <row r="57" spans="1:30">
      <c r="A57" s="56"/>
      <c r="B57" s="11"/>
      <c r="C57" s="11" t="s">
        <v>153</v>
      </c>
      <c r="D57" s="11"/>
      <c r="E57" s="11" t="s">
        <v>154</v>
      </c>
      <c r="F57" s="11">
        <v>6</v>
      </c>
      <c r="G57" s="191">
        <v>3163.7733333333299</v>
      </c>
      <c r="H57" s="191">
        <v>9491.32</v>
      </c>
      <c r="I57" s="191">
        <v>1581.88666666667</v>
      </c>
      <c r="J57" s="191">
        <v>15.6666666666667</v>
      </c>
      <c r="K57" s="192"/>
      <c r="L57" s="191">
        <v>3</v>
      </c>
      <c r="M57" s="191">
        <v>5557.88</v>
      </c>
      <c r="N57" s="191">
        <v>1852.62666666667</v>
      </c>
      <c r="O57" s="191"/>
      <c r="P57" s="191"/>
      <c r="Q57" s="191"/>
      <c r="R57" s="191">
        <v>6</v>
      </c>
      <c r="S57" s="191">
        <v>9491.32</v>
      </c>
      <c r="T57" s="191">
        <v>1581.88666666667</v>
      </c>
      <c r="V57" s="11"/>
      <c r="W57" s="11"/>
      <c r="X57" s="11"/>
      <c r="Y57" s="11"/>
      <c r="Z57" s="11"/>
      <c r="AA57" s="11"/>
      <c r="AB57" s="11"/>
      <c r="AC57" s="11"/>
      <c r="AD57" s="11"/>
    </row>
    <row r="58" spans="1:30">
      <c r="A58" s="56"/>
      <c r="B58" s="11"/>
      <c r="C58" s="11" t="s">
        <v>155</v>
      </c>
      <c r="D58" s="11"/>
      <c r="E58" s="11" t="s">
        <v>156</v>
      </c>
      <c r="F58" s="11">
        <v>44</v>
      </c>
      <c r="G58" s="191">
        <v>5999.6095652173899</v>
      </c>
      <c r="H58" s="191">
        <v>137991.01999999999</v>
      </c>
      <c r="I58" s="191">
        <v>3136.15954545454</v>
      </c>
      <c r="J58" s="191">
        <v>14.7727272727273</v>
      </c>
      <c r="K58" s="192"/>
      <c r="L58" s="191">
        <v>23</v>
      </c>
      <c r="M58" s="191">
        <v>46487.27</v>
      </c>
      <c r="N58" s="191">
        <v>2213.6795238095201</v>
      </c>
      <c r="O58" s="191">
        <v>1</v>
      </c>
      <c r="P58" s="191">
        <v>553.57000000000005</v>
      </c>
      <c r="Q58" s="191">
        <v>553.57000000000005</v>
      </c>
      <c r="R58" s="191">
        <v>43</v>
      </c>
      <c r="S58" s="191">
        <v>137437.45000000001</v>
      </c>
      <c r="T58" s="191">
        <v>3196.2197674418599</v>
      </c>
      <c r="V58" s="11"/>
      <c r="W58" s="11"/>
      <c r="X58" s="11"/>
      <c r="Y58" s="11"/>
      <c r="Z58" s="11"/>
      <c r="AA58" s="11"/>
      <c r="AB58" s="11"/>
      <c r="AC58" s="11"/>
      <c r="AD58" s="11"/>
    </row>
    <row r="59" spans="1:30">
      <c r="A59" s="56"/>
      <c r="B59" s="11"/>
      <c r="C59" s="11" t="s">
        <v>157</v>
      </c>
      <c r="D59" s="11"/>
      <c r="E59" s="11" t="s">
        <v>158</v>
      </c>
      <c r="F59" s="11">
        <v>36</v>
      </c>
      <c r="G59" s="191">
        <v>1714.1923999999999</v>
      </c>
      <c r="H59" s="191">
        <v>42854.81</v>
      </c>
      <c r="I59" s="191">
        <v>1190.4113888888901</v>
      </c>
      <c r="J59" s="191">
        <v>11.1111111111111</v>
      </c>
      <c r="K59" s="192"/>
      <c r="L59" s="191">
        <v>25</v>
      </c>
      <c r="M59" s="191">
        <v>9094.1299999999992</v>
      </c>
      <c r="N59" s="191">
        <v>826.73909090909103</v>
      </c>
      <c r="O59" s="191"/>
      <c r="P59" s="191"/>
      <c r="Q59" s="191"/>
      <c r="R59" s="191">
        <v>36</v>
      </c>
      <c r="S59" s="191">
        <v>42854.81</v>
      </c>
      <c r="T59" s="191">
        <v>1190.4113888888901</v>
      </c>
      <c r="V59" s="11"/>
      <c r="W59" s="11"/>
      <c r="X59" s="11"/>
      <c r="Y59" s="11"/>
      <c r="Z59" s="11"/>
      <c r="AA59" s="11"/>
      <c r="AB59" s="11"/>
      <c r="AC59" s="11"/>
      <c r="AD59" s="11"/>
    </row>
    <row r="60" spans="1:30">
      <c r="A60" s="56"/>
      <c r="B60" s="11"/>
      <c r="C60" s="11" t="s">
        <v>159</v>
      </c>
      <c r="D60" s="11"/>
      <c r="E60" s="11" t="s">
        <v>160</v>
      </c>
      <c r="F60" s="11">
        <v>191</v>
      </c>
      <c r="G60" s="191">
        <v>1503.4225862069</v>
      </c>
      <c r="H60" s="191">
        <v>174397.02</v>
      </c>
      <c r="I60" s="191">
        <v>913.07340314136104</v>
      </c>
      <c r="J60" s="191">
        <v>11.5602094240838</v>
      </c>
      <c r="K60" s="192"/>
      <c r="L60" s="191">
        <v>116</v>
      </c>
      <c r="M60" s="191">
        <v>74707.88</v>
      </c>
      <c r="N60" s="191">
        <v>996.10506666666595</v>
      </c>
      <c r="O60" s="191">
        <v>3</v>
      </c>
      <c r="P60" s="191">
        <v>1196.1199999999999</v>
      </c>
      <c r="Q60" s="191">
        <v>398.70666666666699</v>
      </c>
      <c r="R60" s="191">
        <v>188</v>
      </c>
      <c r="S60" s="191">
        <v>173200.9</v>
      </c>
      <c r="T60" s="191">
        <v>921.28138297872295</v>
      </c>
      <c r="V60" s="11"/>
      <c r="W60" s="11"/>
      <c r="X60" s="11"/>
      <c r="Y60" s="11"/>
      <c r="Z60" s="11"/>
      <c r="AA60" s="11"/>
      <c r="AB60" s="11"/>
      <c r="AC60" s="11"/>
      <c r="AD60" s="11"/>
    </row>
    <row r="61" spans="1:30">
      <c r="A61" s="56"/>
      <c r="B61" s="11"/>
      <c r="C61" s="11" t="s">
        <v>161</v>
      </c>
      <c r="D61" s="11"/>
      <c r="E61" s="11" t="s">
        <v>162</v>
      </c>
      <c r="F61" s="11">
        <v>473</v>
      </c>
      <c r="G61" s="191">
        <v>1536.6207958477501</v>
      </c>
      <c r="H61" s="191">
        <v>444083.41</v>
      </c>
      <c r="I61" s="191">
        <v>938.86556025369998</v>
      </c>
      <c r="J61" s="191">
        <v>11.044397463002101</v>
      </c>
      <c r="K61" s="192"/>
      <c r="L61" s="191">
        <v>289</v>
      </c>
      <c r="M61" s="191">
        <v>188507.14</v>
      </c>
      <c r="N61" s="191">
        <v>1024.4953260869599</v>
      </c>
      <c r="O61" s="191">
        <v>5</v>
      </c>
      <c r="P61" s="191">
        <v>5942.85</v>
      </c>
      <c r="Q61" s="191">
        <v>1188.57</v>
      </c>
      <c r="R61" s="191">
        <v>468</v>
      </c>
      <c r="S61" s="191">
        <v>438140.56</v>
      </c>
      <c r="T61" s="191">
        <v>936.19777777777801</v>
      </c>
      <c r="V61" s="11"/>
      <c r="W61" s="11"/>
      <c r="X61" s="11"/>
      <c r="Y61" s="11"/>
      <c r="Z61" s="11"/>
      <c r="AA61" s="11"/>
      <c r="AB61" s="11"/>
      <c r="AC61" s="11"/>
      <c r="AD61" s="11"/>
    </row>
    <row r="62" spans="1:30">
      <c r="A62" s="56"/>
      <c r="B62" s="11"/>
      <c r="C62" s="11" t="s">
        <v>163</v>
      </c>
      <c r="D62" s="11"/>
      <c r="E62" s="11" t="s">
        <v>134</v>
      </c>
      <c r="F62" s="11">
        <v>8</v>
      </c>
      <c r="G62" s="191">
        <v>3636.72</v>
      </c>
      <c r="H62" s="191">
        <v>10910.16</v>
      </c>
      <c r="I62" s="191">
        <v>1363.77</v>
      </c>
      <c r="J62" s="191">
        <v>13.875</v>
      </c>
      <c r="K62" s="192"/>
      <c r="L62" s="191">
        <v>3</v>
      </c>
      <c r="M62" s="191">
        <v>5801.62</v>
      </c>
      <c r="N62" s="191">
        <v>1160.3240000000001</v>
      </c>
      <c r="O62" s="191"/>
      <c r="P62" s="191"/>
      <c r="Q62" s="191"/>
      <c r="R62" s="191">
        <v>8</v>
      </c>
      <c r="S62" s="191">
        <v>10910.16</v>
      </c>
      <c r="T62" s="191">
        <v>1363.77</v>
      </c>
      <c r="V62" s="11"/>
      <c r="W62" s="11"/>
      <c r="X62" s="11"/>
      <c r="Y62" s="11"/>
      <c r="Z62" s="11"/>
      <c r="AA62" s="11"/>
      <c r="AB62" s="11"/>
      <c r="AC62" s="11"/>
      <c r="AD62" s="11"/>
    </row>
    <row r="63" spans="1:30">
      <c r="A63" s="56"/>
      <c r="B63" s="11"/>
      <c r="C63" s="11" t="s">
        <v>164</v>
      </c>
      <c r="D63" s="11"/>
      <c r="E63" s="11" t="s">
        <v>136</v>
      </c>
      <c r="F63" s="11">
        <v>20</v>
      </c>
      <c r="G63" s="191">
        <v>1868.0066666666701</v>
      </c>
      <c r="H63" s="191">
        <v>22416.080000000002</v>
      </c>
      <c r="I63" s="191">
        <v>1120.8040000000001</v>
      </c>
      <c r="J63" s="191">
        <v>11.75</v>
      </c>
      <c r="K63" s="192"/>
      <c r="L63" s="191">
        <v>12</v>
      </c>
      <c r="M63" s="191">
        <v>11502.99</v>
      </c>
      <c r="N63" s="191">
        <v>1437.87375</v>
      </c>
      <c r="O63" s="191"/>
      <c r="P63" s="191"/>
      <c r="Q63" s="191"/>
      <c r="R63" s="191">
        <v>20</v>
      </c>
      <c r="S63" s="191">
        <v>22416.080000000002</v>
      </c>
      <c r="T63" s="191">
        <v>1120.8040000000001</v>
      </c>
      <c r="V63" s="11"/>
      <c r="W63" s="11"/>
      <c r="X63" s="11"/>
      <c r="Y63" s="11"/>
      <c r="Z63" s="11"/>
      <c r="AA63" s="11"/>
      <c r="AB63" s="11"/>
      <c r="AC63" s="11"/>
      <c r="AD63" s="11"/>
    </row>
    <row r="64" spans="1:30">
      <c r="A64" s="56"/>
      <c r="B64" s="11"/>
      <c r="C64" s="11" t="s">
        <v>165</v>
      </c>
      <c r="D64" s="11"/>
      <c r="E64" s="11" t="s">
        <v>144</v>
      </c>
      <c r="F64" s="11">
        <v>65</v>
      </c>
      <c r="G64" s="191">
        <v>1678.1890000000001</v>
      </c>
      <c r="H64" s="191">
        <v>67127.56</v>
      </c>
      <c r="I64" s="191">
        <v>1032.7316923076901</v>
      </c>
      <c r="J64" s="191">
        <v>11.7384615384615</v>
      </c>
      <c r="K64" s="192"/>
      <c r="L64" s="191">
        <v>40</v>
      </c>
      <c r="M64" s="191">
        <v>24422.55</v>
      </c>
      <c r="N64" s="191">
        <v>976.90200000000004</v>
      </c>
      <c r="O64" s="191">
        <v>2</v>
      </c>
      <c r="P64" s="191">
        <v>1914.03</v>
      </c>
      <c r="Q64" s="191">
        <v>957.01499999999999</v>
      </c>
      <c r="R64" s="191">
        <v>63</v>
      </c>
      <c r="S64" s="191">
        <v>65213.53</v>
      </c>
      <c r="T64" s="191">
        <v>1035.1353968254</v>
      </c>
      <c r="V64" s="11"/>
      <c r="W64" s="11"/>
      <c r="X64" s="11"/>
      <c r="Y64" s="11"/>
      <c r="Z64" s="11"/>
      <c r="AA64" s="11"/>
      <c r="AB64" s="11"/>
      <c r="AC64" s="11"/>
      <c r="AD64" s="11"/>
    </row>
    <row r="65" spans="1:30">
      <c r="A65" s="56"/>
      <c r="B65" s="11"/>
      <c r="C65" s="11" t="s">
        <v>166</v>
      </c>
      <c r="D65" s="11"/>
      <c r="E65" s="11" t="s">
        <v>167</v>
      </c>
      <c r="F65" s="11">
        <v>9</v>
      </c>
      <c r="G65" s="191">
        <v>1115.3085714285701</v>
      </c>
      <c r="H65" s="191">
        <v>7807.16</v>
      </c>
      <c r="I65" s="191">
        <v>867.46222222222195</v>
      </c>
      <c r="J65" s="191">
        <v>11.8888888888889</v>
      </c>
      <c r="K65" s="192"/>
      <c r="L65" s="191">
        <v>7</v>
      </c>
      <c r="M65" s="191">
        <v>1259.3</v>
      </c>
      <c r="N65" s="191">
        <v>629.65</v>
      </c>
      <c r="O65" s="191"/>
      <c r="P65" s="191"/>
      <c r="Q65" s="191"/>
      <c r="R65" s="191">
        <v>9</v>
      </c>
      <c r="S65" s="191">
        <v>7807.16</v>
      </c>
      <c r="T65" s="191">
        <v>867.46222222222195</v>
      </c>
      <c r="V65" s="11"/>
      <c r="W65" s="11"/>
      <c r="X65" s="11"/>
      <c r="Y65" s="11"/>
      <c r="Z65" s="11"/>
      <c r="AA65" s="11"/>
      <c r="AB65" s="11"/>
      <c r="AC65" s="11"/>
      <c r="AD65" s="11"/>
    </row>
    <row r="66" spans="1:30">
      <c r="A66" s="56"/>
      <c r="B66" s="11"/>
      <c r="C66" s="11" t="s">
        <v>168</v>
      </c>
      <c r="D66" s="11"/>
      <c r="E66" s="11" t="s">
        <v>117</v>
      </c>
      <c r="F66" s="11">
        <v>10</v>
      </c>
      <c r="G66" s="191">
        <v>2939.8428571428599</v>
      </c>
      <c r="H66" s="191">
        <v>20578.900000000001</v>
      </c>
      <c r="I66" s="191">
        <v>2057.89</v>
      </c>
      <c r="J66" s="191">
        <v>18.2</v>
      </c>
      <c r="K66" s="192"/>
      <c r="L66" s="191">
        <v>7</v>
      </c>
      <c r="M66" s="191">
        <v>13579.05</v>
      </c>
      <c r="N66" s="191">
        <v>4526.3500000000004</v>
      </c>
      <c r="O66" s="191"/>
      <c r="P66" s="191"/>
      <c r="Q66" s="191"/>
      <c r="R66" s="191">
        <v>10</v>
      </c>
      <c r="S66" s="191">
        <v>20578.900000000001</v>
      </c>
      <c r="T66" s="191">
        <v>2057.89</v>
      </c>
      <c r="V66" s="11"/>
      <c r="W66" s="11"/>
      <c r="X66" s="11"/>
      <c r="Y66" s="11"/>
      <c r="Z66" s="11"/>
      <c r="AA66" s="11"/>
      <c r="AB66" s="11"/>
      <c r="AC66" s="11"/>
      <c r="AD66" s="11"/>
    </row>
    <row r="67" spans="1:30">
      <c r="A67" s="56"/>
      <c r="B67" s="11"/>
      <c r="C67" s="11" t="s">
        <v>454</v>
      </c>
      <c r="D67" s="11"/>
      <c r="E67" s="11" t="s">
        <v>152</v>
      </c>
      <c r="F67" s="11">
        <v>1</v>
      </c>
      <c r="G67" s="191">
        <v>217.79</v>
      </c>
      <c r="H67" s="191">
        <v>217.79</v>
      </c>
      <c r="I67" s="191">
        <v>217.79</v>
      </c>
      <c r="J67" s="191">
        <v>4</v>
      </c>
      <c r="K67" s="192"/>
      <c r="L67" s="191">
        <v>1</v>
      </c>
      <c r="M67" s="191"/>
      <c r="N67" s="191"/>
      <c r="O67" s="191"/>
      <c r="P67" s="191"/>
      <c r="Q67" s="191"/>
      <c r="R67" s="191">
        <v>1</v>
      </c>
      <c r="S67" s="191">
        <v>217.79</v>
      </c>
      <c r="T67" s="191">
        <v>217.79</v>
      </c>
      <c r="V67" s="11"/>
      <c r="W67" s="11"/>
      <c r="X67" s="11"/>
      <c r="Y67" s="11"/>
      <c r="Z67" s="11"/>
      <c r="AA67" s="11"/>
      <c r="AB67" s="11"/>
      <c r="AC67" s="11"/>
      <c r="AD67" s="11"/>
    </row>
    <row r="68" spans="1:30">
      <c r="A68" s="56"/>
      <c r="B68" s="11"/>
      <c r="C68" s="11" t="s">
        <v>170</v>
      </c>
      <c r="D68" s="11"/>
      <c r="E68" s="11" t="s">
        <v>171</v>
      </c>
      <c r="F68" s="11">
        <v>10</v>
      </c>
      <c r="G68" s="191">
        <v>1584.51166666667</v>
      </c>
      <c r="H68" s="191">
        <v>9507.07</v>
      </c>
      <c r="I68" s="191">
        <v>950.70699999999999</v>
      </c>
      <c r="J68" s="191">
        <v>10.9</v>
      </c>
      <c r="K68" s="192"/>
      <c r="L68" s="191">
        <v>6</v>
      </c>
      <c r="M68" s="191">
        <v>4921.0200000000004</v>
      </c>
      <c r="N68" s="191">
        <v>1230.2550000000001</v>
      </c>
      <c r="O68" s="191"/>
      <c r="P68" s="191"/>
      <c r="Q68" s="191"/>
      <c r="R68" s="191">
        <v>10</v>
      </c>
      <c r="S68" s="191">
        <v>9507.07</v>
      </c>
      <c r="T68" s="191">
        <v>950.70699999999999</v>
      </c>
      <c r="V68" s="11"/>
      <c r="W68" s="11"/>
      <c r="X68" s="11"/>
      <c r="Y68" s="11"/>
      <c r="Z68" s="11"/>
      <c r="AA68" s="11"/>
      <c r="AB68" s="11"/>
      <c r="AC68" s="11"/>
      <c r="AD68" s="11"/>
    </row>
    <row r="69" spans="1:30">
      <c r="A69" s="56"/>
      <c r="B69" s="11"/>
      <c r="C69" s="11" t="s">
        <v>172</v>
      </c>
      <c r="D69" s="11"/>
      <c r="E69" s="11" t="s">
        <v>127</v>
      </c>
      <c r="F69" s="11">
        <v>1</v>
      </c>
      <c r="G69" s="191"/>
      <c r="H69" s="191">
        <v>1480.6</v>
      </c>
      <c r="I69" s="191">
        <v>1480.6</v>
      </c>
      <c r="J69" s="191">
        <v>12</v>
      </c>
      <c r="K69" s="192"/>
      <c r="L69" s="191"/>
      <c r="M69" s="191">
        <v>1480.6</v>
      </c>
      <c r="N69" s="191">
        <v>1480.6</v>
      </c>
      <c r="O69" s="191"/>
      <c r="P69" s="191"/>
      <c r="Q69" s="191"/>
      <c r="R69" s="191">
        <v>1</v>
      </c>
      <c r="S69" s="191">
        <v>1480.6</v>
      </c>
      <c r="T69" s="191">
        <v>1480.6</v>
      </c>
      <c r="V69" s="11"/>
      <c r="W69" s="11"/>
      <c r="X69" s="11"/>
      <c r="Y69" s="11"/>
      <c r="Z69" s="11"/>
      <c r="AA69" s="11"/>
      <c r="AB69" s="11"/>
      <c r="AC69" s="11"/>
      <c r="AD69" s="11"/>
    </row>
    <row r="70" spans="1:30">
      <c r="A70" s="56"/>
      <c r="B70" s="11"/>
      <c r="C70" s="11" t="s">
        <v>172</v>
      </c>
      <c r="D70" s="11"/>
      <c r="E70" s="11" t="s">
        <v>173</v>
      </c>
      <c r="F70" s="11">
        <v>9</v>
      </c>
      <c r="G70" s="191">
        <v>1137.26714285714</v>
      </c>
      <c r="H70" s="191">
        <v>7960.87</v>
      </c>
      <c r="I70" s="191">
        <v>884.54111111111104</v>
      </c>
      <c r="J70" s="191">
        <v>12.1111111111111</v>
      </c>
      <c r="K70" s="192"/>
      <c r="L70" s="191">
        <v>7</v>
      </c>
      <c r="M70" s="191">
        <v>1308.8800000000001</v>
      </c>
      <c r="N70" s="191">
        <v>654.44000000000005</v>
      </c>
      <c r="O70" s="191"/>
      <c r="P70" s="191"/>
      <c r="Q70" s="191"/>
      <c r="R70" s="191">
        <v>9</v>
      </c>
      <c r="S70" s="191">
        <v>7960.87</v>
      </c>
      <c r="T70" s="191">
        <v>884.54111111111104</v>
      </c>
      <c r="V70" s="11"/>
      <c r="W70" s="11"/>
      <c r="X70" s="11"/>
      <c r="Y70" s="11"/>
      <c r="Z70" s="11"/>
      <c r="AA70" s="11"/>
      <c r="AB70" s="11"/>
      <c r="AC70" s="11"/>
      <c r="AD70" s="11"/>
    </row>
    <row r="71" spans="1:30">
      <c r="A71" s="56"/>
      <c r="B71" s="11"/>
      <c r="C71" s="11" t="s">
        <v>174</v>
      </c>
      <c r="D71" s="11"/>
      <c r="E71" s="11" t="s">
        <v>175</v>
      </c>
      <c r="F71" s="11">
        <v>25</v>
      </c>
      <c r="G71" s="191">
        <v>1334.115</v>
      </c>
      <c r="H71" s="191">
        <v>26682.3</v>
      </c>
      <c r="I71" s="191">
        <v>1067.2919999999999</v>
      </c>
      <c r="J71" s="191">
        <v>11.32</v>
      </c>
      <c r="K71" s="192"/>
      <c r="L71" s="191">
        <v>20</v>
      </c>
      <c r="M71" s="191">
        <v>5772.43</v>
      </c>
      <c r="N71" s="191">
        <v>1154.4860000000001</v>
      </c>
      <c r="O71" s="191">
        <v>1</v>
      </c>
      <c r="P71" s="191">
        <v>77.290000000000006</v>
      </c>
      <c r="Q71" s="191">
        <v>77.290000000000006</v>
      </c>
      <c r="R71" s="191">
        <v>24</v>
      </c>
      <c r="S71" s="191">
        <v>26605.01</v>
      </c>
      <c r="T71" s="191">
        <v>1108.5420833333301</v>
      </c>
      <c r="V71" s="11"/>
      <c r="W71" s="11"/>
      <c r="X71" s="11"/>
      <c r="Y71" s="11"/>
      <c r="Z71" s="11"/>
      <c r="AA71" s="11"/>
      <c r="AB71" s="11"/>
      <c r="AC71" s="11"/>
      <c r="AD71" s="11"/>
    </row>
    <row r="72" spans="1:30">
      <c r="A72" s="56"/>
      <c r="B72" s="11"/>
      <c r="C72" s="11" t="s">
        <v>176</v>
      </c>
      <c r="D72" s="11"/>
      <c r="E72" s="11" t="s">
        <v>177</v>
      </c>
      <c r="F72" s="11">
        <v>10</v>
      </c>
      <c r="G72" s="191">
        <v>1374.4024999999999</v>
      </c>
      <c r="H72" s="191">
        <v>10995.22</v>
      </c>
      <c r="I72" s="191">
        <v>1099.5219999999999</v>
      </c>
      <c r="J72" s="191">
        <v>11.7</v>
      </c>
      <c r="K72" s="192"/>
      <c r="L72" s="191">
        <v>8</v>
      </c>
      <c r="M72" s="191">
        <v>2589.85</v>
      </c>
      <c r="N72" s="191">
        <v>1294.925</v>
      </c>
      <c r="O72" s="191"/>
      <c r="P72" s="191"/>
      <c r="Q72" s="191"/>
      <c r="R72" s="191">
        <v>10</v>
      </c>
      <c r="S72" s="191">
        <v>10995.22</v>
      </c>
      <c r="T72" s="191">
        <v>1099.5219999999999</v>
      </c>
      <c r="V72" s="11"/>
      <c r="W72" s="11"/>
      <c r="X72" s="11"/>
      <c r="Y72" s="11"/>
      <c r="Z72" s="11"/>
      <c r="AA72" s="11"/>
      <c r="AB72" s="11"/>
      <c r="AC72" s="11"/>
      <c r="AD72" s="11"/>
    </row>
    <row r="73" spans="1:30">
      <c r="A73" s="56"/>
      <c r="B73" s="11"/>
      <c r="C73" s="11" t="s">
        <v>178</v>
      </c>
      <c r="D73" s="11"/>
      <c r="E73" s="11" t="s">
        <v>179</v>
      </c>
      <c r="F73" s="11">
        <v>16</v>
      </c>
      <c r="G73" s="191">
        <v>2088.1729999999998</v>
      </c>
      <c r="H73" s="191">
        <v>20881.73</v>
      </c>
      <c r="I73" s="191">
        <v>1305.108125</v>
      </c>
      <c r="J73" s="191">
        <v>13.5</v>
      </c>
      <c r="K73" s="192"/>
      <c r="L73" s="191">
        <v>10</v>
      </c>
      <c r="M73" s="191">
        <v>7811.55</v>
      </c>
      <c r="N73" s="191">
        <v>1301.925</v>
      </c>
      <c r="O73" s="191"/>
      <c r="P73" s="191"/>
      <c r="Q73" s="191"/>
      <c r="R73" s="191">
        <v>16</v>
      </c>
      <c r="S73" s="191">
        <v>20881.73</v>
      </c>
      <c r="T73" s="191">
        <v>1305.108125</v>
      </c>
      <c r="V73" s="11"/>
      <c r="W73" s="11"/>
      <c r="X73" s="11"/>
      <c r="Y73" s="11"/>
      <c r="Z73" s="11"/>
      <c r="AA73" s="11"/>
      <c r="AB73" s="11"/>
      <c r="AC73" s="11"/>
      <c r="AD73" s="11"/>
    </row>
    <row r="74" spans="1:30">
      <c r="A74" s="56"/>
      <c r="B74" s="11"/>
      <c r="C74" s="11" t="s">
        <v>180</v>
      </c>
      <c r="D74" s="11"/>
      <c r="E74" s="11" t="s">
        <v>181</v>
      </c>
      <c r="F74" s="11">
        <v>2</v>
      </c>
      <c r="G74" s="191">
        <v>1024.595</v>
      </c>
      <c r="H74" s="191">
        <v>2049.19</v>
      </c>
      <c r="I74" s="191">
        <v>1024.595</v>
      </c>
      <c r="J74" s="191">
        <v>9.5</v>
      </c>
      <c r="K74" s="192"/>
      <c r="L74" s="191">
        <v>2</v>
      </c>
      <c r="M74" s="191"/>
      <c r="N74" s="191"/>
      <c r="O74" s="191"/>
      <c r="P74" s="191"/>
      <c r="Q74" s="191"/>
      <c r="R74" s="191">
        <v>2</v>
      </c>
      <c r="S74" s="191">
        <v>2049.19</v>
      </c>
      <c r="T74" s="191">
        <v>1024.595</v>
      </c>
      <c r="V74" s="11"/>
      <c r="W74" s="11"/>
      <c r="X74" s="11"/>
      <c r="Y74" s="11"/>
      <c r="Z74" s="11"/>
      <c r="AA74" s="11"/>
      <c r="AB74" s="11"/>
      <c r="AC74" s="11"/>
      <c r="AD74" s="11"/>
    </row>
    <row r="75" spans="1:30">
      <c r="A75" s="56"/>
      <c r="B75" s="11"/>
      <c r="C75" s="11" t="s">
        <v>182</v>
      </c>
      <c r="D75" s="11"/>
      <c r="E75" s="11" t="s">
        <v>183</v>
      </c>
      <c r="F75" s="11">
        <v>22</v>
      </c>
      <c r="G75" s="191">
        <v>2326.1922222222202</v>
      </c>
      <c r="H75" s="191">
        <v>20935.73</v>
      </c>
      <c r="I75" s="191">
        <v>951.62409090909102</v>
      </c>
      <c r="J75" s="191">
        <v>12</v>
      </c>
      <c r="K75" s="192"/>
      <c r="L75" s="191">
        <v>9</v>
      </c>
      <c r="M75" s="191">
        <v>14618.5</v>
      </c>
      <c r="N75" s="191">
        <v>1124.5</v>
      </c>
      <c r="O75" s="191"/>
      <c r="P75" s="191"/>
      <c r="Q75" s="191"/>
      <c r="R75" s="191">
        <v>22</v>
      </c>
      <c r="S75" s="191">
        <v>20935.73</v>
      </c>
      <c r="T75" s="191">
        <v>951.62409090909102</v>
      </c>
      <c r="V75" s="11"/>
      <c r="W75" s="11"/>
      <c r="X75" s="11"/>
      <c r="Y75" s="11"/>
      <c r="Z75" s="11"/>
      <c r="AA75" s="11"/>
      <c r="AB75" s="11"/>
      <c r="AC75" s="11"/>
      <c r="AD75" s="11"/>
    </row>
    <row r="76" spans="1:30">
      <c r="A76" s="56"/>
      <c r="B76" s="11"/>
      <c r="C76" s="11" t="s">
        <v>184</v>
      </c>
      <c r="D76" s="11"/>
      <c r="E76" s="11" t="s">
        <v>185</v>
      </c>
      <c r="F76" s="11">
        <v>15</v>
      </c>
      <c r="G76" s="191">
        <v>2151.56</v>
      </c>
      <c r="H76" s="191">
        <v>19364.04</v>
      </c>
      <c r="I76" s="191">
        <v>1290.9359999999999</v>
      </c>
      <c r="J76" s="191">
        <v>10.6</v>
      </c>
      <c r="K76" s="192"/>
      <c r="L76" s="191">
        <v>9</v>
      </c>
      <c r="M76" s="191">
        <v>8516.4500000000007</v>
      </c>
      <c r="N76" s="191">
        <v>1419.4083333333299</v>
      </c>
      <c r="O76" s="191"/>
      <c r="P76" s="191"/>
      <c r="Q76" s="191"/>
      <c r="R76" s="191">
        <v>15</v>
      </c>
      <c r="S76" s="191">
        <v>19364.04</v>
      </c>
      <c r="T76" s="191">
        <v>1290.9359999999999</v>
      </c>
      <c r="V76" s="11"/>
      <c r="W76" s="11"/>
      <c r="X76" s="11"/>
      <c r="Y76" s="11"/>
      <c r="Z76" s="11"/>
      <c r="AA76" s="11"/>
      <c r="AB76" s="11"/>
      <c r="AC76" s="11"/>
      <c r="AD76" s="11"/>
    </row>
    <row r="77" spans="1:30">
      <c r="A77" s="56"/>
      <c r="B77" s="11"/>
      <c r="C77" s="11" t="s">
        <v>186</v>
      </c>
      <c r="D77" s="11"/>
      <c r="E77" s="11" t="s">
        <v>187</v>
      </c>
      <c r="F77" s="11">
        <v>15</v>
      </c>
      <c r="G77" s="191">
        <v>3280.2159999999999</v>
      </c>
      <c r="H77" s="191">
        <v>32802.160000000003</v>
      </c>
      <c r="I77" s="191">
        <v>2186.8106666666699</v>
      </c>
      <c r="J77" s="191">
        <v>13.8</v>
      </c>
      <c r="K77" s="192"/>
      <c r="L77" s="191">
        <v>10</v>
      </c>
      <c r="M77" s="191">
        <v>11840.13</v>
      </c>
      <c r="N77" s="191">
        <v>2368.0259999999998</v>
      </c>
      <c r="O77" s="191"/>
      <c r="P77" s="191"/>
      <c r="Q77" s="191"/>
      <c r="R77" s="191">
        <v>15</v>
      </c>
      <c r="S77" s="191">
        <v>32802.160000000003</v>
      </c>
      <c r="T77" s="191">
        <v>2186.8106666666699</v>
      </c>
      <c r="V77" s="11"/>
      <c r="W77" s="11"/>
      <c r="X77" s="11"/>
      <c r="Y77" s="11"/>
      <c r="Z77" s="11"/>
      <c r="AA77" s="11"/>
      <c r="AB77" s="11"/>
      <c r="AC77" s="11"/>
      <c r="AD77" s="11"/>
    </row>
    <row r="78" spans="1:30">
      <c r="A78" s="56"/>
      <c r="B78" s="11"/>
      <c r="C78" s="11" t="s">
        <v>188</v>
      </c>
      <c r="D78" s="11"/>
      <c r="E78" s="11" t="s">
        <v>189</v>
      </c>
      <c r="F78" s="11">
        <v>25</v>
      </c>
      <c r="G78" s="191">
        <v>1342.36388888889</v>
      </c>
      <c r="H78" s="191">
        <v>24162.55</v>
      </c>
      <c r="I78" s="191">
        <v>966.50199999999995</v>
      </c>
      <c r="J78" s="191">
        <v>12.68</v>
      </c>
      <c r="K78" s="192"/>
      <c r="L78" s="191">
        <v>18</v>
      </c>
      <c r="M78" s="191">
        <v>9922.7199999999993</v>
      </c>
      <c r="N78" s="191">
        <v>1417.5314285714301</v>
      </c>
      <c r="O78" s="191"/>
      <c r="P78" s="191"/>
      <c r="Q78" s="191"/>
      <c r="R78" s="191">
        <v>25</v>
      </c>
      <c r="S78" s="191">
        <v>24162.55</v>
      </c>
      <c r="T78" s="191">
        <v>966.50199999999995</v>
      </c>
      <c r="V78" s="11"/>
      <c r="W78" s="11"/>
      <c r="X78" s="11"/>
      <c r="Y78" s="11"/>
      <c r="Z78" s="11"/>
      <c r="AA78" s="11"/>
      <c r="AB78" s="11"/>
      <c r="AC78" s="11"/>
      <c r="AD78" s="11"/>
    </row>
    <row r="79" spans="1:30">
      <c r="A79" s="56"/>
      <c r="B79" s="11"/>
      <c r="C79" s="11" t="s">
        <v>188</v>
      </c>
      <c r="D79" s="11"/>
      <c r="E79" s="11" t="s">
        <v>115</v>
      </c>
      <c r="F79" s="11">
        <v>1</v>
      </c>
      <c r="G79" s="191"/>
      <c r="H79" s="191">
        <v>2493.0100000000002</v>
      </c>
      <c r="I79" s="191">
        <v>2493.0100000000002</v>
      </c>
      <c r="J79" s="191">
        <v>13</v>
      </c>
      <c r="K79" s="192"/>
      <c r="L79" s="191"/>
      <c r="M79" s="191">
        <v>2493.0100000000002</v>
      </c>
      <c r="N79" s="191">
        <v>2493.0100000000002</v>
      </c>
      <c r="O79" s="191"/>
      <c r="P79" s="191"/>
      <c r="Q79" s="191"/>
      <c r="R79" s="191">
        <v>1</v>
      </c>
      <c r="S79" s="191">
        <v>2493.0100000000002</v>
      </c>
      <c r="T79" s="191">
        <v>2493.0100000000002</v>
      </c>
      <c r="V79" s="11"/>
      <c r="W79" s="11"/>
      <c r="X79" s="11"/>
      <c r="Y79" s="11"/>
      <c r="Z79" s="11"/>
      <c r="AA79" s="11"/>
      <c r="AB79" s="11"/>
      <c r="AC79" s="11"/>
      <c r="AD79" s="11"/>
    </row>
    <row r="80" spans="1:30">
      <c r="A80" s="56"/>
      <c r="B80" s="11"/>
      <c r="C80" s="11" t="s">
        <v>193</v>
      </c>
      <c r="D80" s="11"/>
      <c r="E80" s="11" t="s">
        <v>194</v>
      </c>
      <c r="F80" s="11">
        <v>7</v>
      </c>
      <c r="G80" s="191">
        <v>852.39200000000005</v>
      </c>
      <c r="H80" s="191">
        <v>4261.96</v>
      </c>
      <c r="I80" s="191">
        <v>608.85142857142898</v>
      </c>
      <c r="J80" s="191">
        <v>10.285714285714301</v>
      </c>
      <c r="K80" s="192"/>
      <c r="L80" s="191">
        <v>5</v>
      </c>
      <c r="M80" s="191">
        <v>1773.09</v>
      </c>
      <c r="N80" s="191">
        <v>886.54499999999996</v>
      </c>
      <c r="O80" s="191"/>
      <c r="P80" s="191"/>
      <c r="Q80" s="191"/>
      <c r="R80" s="191">
        <v>7</v>
      </c>
      <c r="S80" s="191">
        <v>4261.96</v>
      </c>
      <c r="T80" s="191">
        <v>608.85142857142898</v>
      </c>
      <c r="V80" s="11"/>
      <c r="W80" s="11"/>
      <c r="X80" s="11"/>
      <c r="Y80" s="11"/>
      <c r="Z80" s="11"/>
      <c r="AA80" s="11"/>
      <c r="AB80" s="11"/>
      <c r="AC80" s="11"/>
      <c r="AD80" s="11"/>
    </row>
    <row r="81" spans="1:30">
      <c r="A81" s="56"/>
      <c r="B81" s="11"/>
      <c r="C81" s="11" t="s">
        <v>193</v>
      </c>
      <c r="D81" s="11"/>
      <c r="E81" s="11" t="s">
        <v>183</v>
      </c>
      <c r="F81" s="11">
        <v>132</v>
      </c>
      <c r="G81" s="191">
        <v>1545.16931818182</v>
      </c>
      <c r="H81" s="191">
        <v>135974.9</v>
      </c>
      <c r="I81" s="191">
        <v>1030.1128787878799</v>
      </c>
      <c r="J81" s="191">
        <v>11.9621212121212</v>
      </c>
      <c r="K81" s="192"/>
      <c r="L81" s="191">
        <v>88</v>
      </c>
      <c r="M81" s="191">
        <v>53938.3</v>
      </c>
      <c r="N81" s="191">
        <v>1225.87045454545</v>
      </c>
      <c r="O81" s="191">
        <v>3</v>
      </c>
      <c r="P81" s="191">
        <v>1665.03</v>
      </c>
      <c r="Q81" s="191">
        <v>555.01</v>
      </c>
      <c r="R81" s="191">
        <v>129</v>
      </c>
      <c r="S81" s="191">
        <v>134309.87</v>
      </c>
      <c r="T81" s="191">
        <v>1041.16178294574</v>
      </c>
      <c r="V81" s="11"/>
      <c r="W81" s="11"/>
      <c r="X81" s="11"/>
      <c r="Y81" s="11"/>
      <c r="Z81" s="11"/>
      <c r="AA81" s="11"/>
      <c r="AB81" s="11"/>
      <c r="AC81" s="11"/>
      <c r="AD81" s="11"/>
    </row>
    <row r="82" spans="1:30">
      <c r="A82" s="56"/>
      <c r="B82" s="11"/>
      <c r="C82" s="11" t="s">
        <v>193</v>
      </c>
      <c r="D82" s="11"/>
      <c r="E82" s="11" t="s">
        <v>105</v>
      </c>
      <c r="F82" s="11">
        <v>305</v>
      </c>
      <c r="G82" s="191">
        <v>1833.9225555555599</v>
      </c>
      <c r="H82" s="191">
        <v>330106.06</v>
      </c>
      <c r="I82" s="191">
        <v>1082.31495081967</v>
      </c>
      <c r="J82" s="191">
        <v>11.944262295082</v>
      </c>
      <c r="K82" s="192"/>
      <c r="L82" s="191">
        <v>180</v>
      </c>
      <c r="M82" s="191">
        <v>164323.41</v>
      </c>
      <c r="N82" s="191">
        <v>1314.58728</v>
      </c>
      <c r="O82" s="191">
        <v>3</v>
      </c>
      <c r="P82" s="191">
        <v>1666.01</v>
      </c>
      <c r="Q82" s="191">
        <v>555.33666666666704</v>
      </c>
      <c r="R82" s="191">
        <v>302</v>
      </c>
      <c r="S82" s="191">
        <v>328440.05</v>
      </c>
      <c r="T82" s="191">
        <v>1087.5498344370901</v>
      </c>
      <c r="V82" s="11"/>
      <c r="W82" s="11"/>
      <c r="X82" s="11"/>
      <c r="Y82" s="11"/>
      <c r="Z82" s="11"/>
      <c r="AA82" s="11"/>
      <c r="AB82" s="11"/>
      <c r="AC82" s="11"/>
      <c r="AD82" s="11"/>
    </row>
    <row r="83" spans="1:30">
      <c r="A83" s="56"/>
      <c r="B83" s="11"/>
      <c r="C83" s="11" t="s">
        <v>195</v>
      </c>
      <c r="D83" s="11"/>
      <c r="E83" s="11" t="s">
        <v>117</v>
      </c>
      <c r="F83" s="11">
        <v>6</v>
      </c>
      <c r="G83" s="191">
        <v>7108.01</v>
      </c>
      <c r="H83" s="191">
        <v>7108.01</v>
      </c>
      <c r="I83" s="191">
        <v>1184.6683333333301</v>
      </c>
      <c r="J83" s="191">
        <v>11.3333333333333</v>
      </c>
      <c r="K83" s="192"/>
      <c r="L83" s="191">
        <v>1</v>
      </c>
      <c r="M83" s="191">
        <v>6280.26</v>
      </c>
      <c r="N83" s="191">
        <v>1256.0519999999999</v>
      </c>
      <c r="O83" s="191"/>
      <c r="P83" s="191"/>
      <c r="Q83" s="191"/>
      <c r="R83" s="191">
        <v>6</v>
      </c>
      <c r="S83" s="191">
        <v>7108.01</v>
      </c>
      <c r="T83" s="191">
        <v>1184.6683333333301</v>
      </c>
      <c r="V83" s="11"/>
      <c r="W83" s="11"/>
      <c r="X83" s="11"/>
      <c r="Y83" s="11"/>
      <c r="Z83" s="11"/>
      <c r="AA83" s="11"/>
      <c r="AB83" s="11"/>
      <c r="AC83" s="11"/>
      <c r="AD83" s="11"/>
    </row>
    <row r="84" spans="1:30">
      <c r="A84" s="56"/>
      <c r="B84" s="11"/>
      <c r="C84" s="11" t="s">
        <v>196</v>
      </c>
      <c r="D84" s="11"/>
      <c r="E84" s="11" t="s">
        <v>91</v>
      </c>
      <c r="F84" s="11">
        <v>13</v>
      </c>
      <c r="G84" s="191">
        <v>1345.5544444444399</v>
      </c>
      <c r="H84" s="191">
        <v>12109.99</v>
      </c>
      <c r="I84" s="191">
        <v>931.53769230769205</v>
      </c>
      <c r="J84" s="191">
        <v>10.692307692307701</v>
      </c>
      <c r="K84" s="192"/>
      <c r="L84" s="191">
        <v>9</v>
      </c>
      <c r="M84" s="191">
        <v>3620.05</v>
      </c>
      <c r="N84" s="191">
        <v>905.01250000000005</v>
      </c>
      <c r="O84" s="191"/>
      <c r="P84" s="191"/>
      <c r="Q84" s="191"/>
      <c r="R84" s="191">
        <v>13</v>
      </c>
      <c r="S84" s="191">
        <v>12109.99</v>
      </c>
      <c r="T84" s="191">
        <v>931.53769230769205</v>
      </c>
      <c r="V84" s="11"/>
      <c r="W84" s="11"/>
      <c r="X84" s="11"/>
      <c r="Y84" s="11"/>
      <c r="Z84" s="11"/>
      <c r="AA84" s="11"/>
      <c r="AB84" s="11"/>
      <c r="AC84" s="11"/>
      <c r="AD84" s="11"/>
    </row>
    <row r="85" spans="1:30">
      <c r="A85" s="56"/>
      <c r="B85" s="11"/>
      <c r="C85" s="11" t="s">
        <v>197</v>
      </c>
      <c r="D85" s="11"/>
      <c r="E85" s="11" t="s">
        <v>152</v>
      </c>
      <c r="F85" s="11">
        <v>103</v>
      </c>
      <c r="G85" s="191">
        <v>1894.8052380952399</v>
      </c>
      <c r="H85" s="191">
        <v>119372.73</v>
      </c>
      <c r="I85" s="191">
        <v>1158.9585436893201</v>
      </c>
      <c r="J85" s="191">
        <v>11.378640776698999</v>
      </c>
      <c r="K85" s="192"/>
      <c r="L85" s="191">
        <v>63</v>
      </c>
      <c r="M85" s="191">
        <v>42135.67</v>
      </c>
      <c r="N85" s="191">
        <v>1053.39175</v>
      </c>
      <c r="O85" s="191">
        <v>3</v>
      </c>
      <c r="P85" s="191">
        <v>3113.14</v>
      </c>
      <c r="Q85" s="191">
        <v>1037.71333333333</v>
      </c>
      <c r="R85" s="191">
        <v>100</v>
      </c>
      <c r="S85" s="191">
        <v>116259.59</v>
      </c>
      <c r="T85" s="191">
        <v>1162.5959</v>
      </c>
      <c r="V85" s="11"/>
      <c r="W85" s="11"/>
      <c r="X85" s="11"/>
      <c r="Y85" s="11"/>
      <c r="Z85" s="11"/>
      <c r="AA85" s="11"/>
      <c r="AB85" s="11"/>
      <c r="AC85" s="11"/>
      <c r="AD85" s="11"/>
    </row>
    <row r="86" spans="1:30">
      <c r="A86" s="56"/>
      <c r="B86" s="11"/>
      <c r="C86" s="11" t="s">
        <v>198</v>
      </c>
      <c r="D86" s="11"/>
      <c r="E86" s="11" t="s">
        <v>199</v>
      </c>
      <c r="F86" s="11">
        <v>32</v>
      </c>
      <c r="G86" s="191">
        <v>2634.4905263157898</v>
      </c>
      <c r="H86" s="191">
        <v>50055.32</v>
      </c>
      <c r="I86" s="191">
        <v>1564.22875</v>
      </c>
      <c r="J86" s="191">
        <v>11.03125</v>
      </c>
      <c r="K86" s="192"/>
      <c r="L86" s="191">
        <v>19</v>
      </c>
      <c r="M86" s="191">
        <v>26388.39</v>
      </c>
      <c r="N86" s="191">
        <v>2029.8761538461499</v>
      </c>
      <c r="O86" s="191"/>
      <c r="P86" s="191"/>
      <c r="Q86" s="191"/>
      <c r="R86" s="191">
        <v>32</v>
      </c>
      <c r="S86" s="191">
        <v>50055.32</v>
      </c>
      <c r="T86" s="191">
        <v>1564.22875</v>
      </c>
      <c r="V86" s="11"/>
      <c r="W86" s="11"/>
      <c r="X86" s="11"/>
      <c r="Y86" s="11"/>
      <c r="Z86" s="11"/>
      <c r="AA86" s="11"/>
      <c r="AB86" s="11"/>
      <c r="AC86" s="11"/>
      <c r="AD86" s="11"/>
    </row>
    <row r="87" spans="1:30">
      <c r="A87" s="56"/>
      <c r="B87" s="11"/>
      <c r="C87" s="11" t="s">
        <v>517</v>
      </c>
      <c r="D87" s="11"/>
      <c r="E87" s="11" t="s">
        <v>518</v>
      </c>
      <c r="F87" s="11">
        <v>1</v>
      </c>
      <c r="G87" s="191">
        <v>851.19</v>
      </c>
      <c r="H87" s="191">
        <v>851.19</v>
      </c>
      <c r="I87" s="191">
        <v>851.19</v>
      </c>
      <c r="J87" s="191">
        <v>19</v>
      </c>
      <c r="K87" s="192"/>
      <c r="L87" s="191">
        <v>1</v>
      </c>
      <c r="M87" s="191"/>
      <c r="N87" s="191"/>
      <c r="O87" s="191"/>
      <c r="P87" s="191"/>
      <c r="Q87" s="191"/>
      <c r="R87" s="191">
        <v>1</v>
      </c>
      <c r="S87" s="191">
        <v>851.19</v>
      </c>
      <c r="T87" s="191">
        <v>851.19</v>
      </c>
      <c r="V87" s="11"/>
      <c r="W87" s="11"/>
      <c r="X87" s="11"/>
      <c r="Y87" s="11"/>
      <c r="Z87" s="11"/>
      <c r="AA87" s="11"/>
      <c r="AB87" s="11"/>
      <c r="AC87" s="11"/>
      <c r="AD87" s="11"/>
    </row>
    <row r="88" spans="1:30">
      <c r="A88" s="56"/>
      <c r="B88" s="11"/>
      <c r="C88" s="11" t="s">
        <v>200</v>
      </c>
      <c r="D88" s="11"/>
      <c r="E88" s="11" t="s">
        <v>105</v>
      </c>
      <c r="F88" s="11">
        <v>4</v>
      </c>
      <c r="G88" s="191">
        <v>600.495</v>
      </c>
      <c r="H88" s="191">
        <v>2401.98</v>
      </c>
      <c r="I88" s="191">
        <v>600.495</v>
      </c>
      <c r="J88" s="191">
        <v>10</v>
      </c>
      <c r="K88" s="192"/>
      <c r="L88" s="191">
        <v>4</v>
      </c>
      <c r="M88" s="191"/>
      <c r="N88" s="191"/>
      <c r="O88" s="191"/>
      <c r="P88" s="191"/>
      <c r="Q88" s="191"/>
      <c r="R88" s="191">
        <v>4</v>
      </c>
      <c r="S88" s="191">
        <v>2401.98</v>
      </c>
      <c r="T88" s="191">
        <v>600.495</v>
      </c>
      <c r="V88" s="11"/>
      <c r="W88" s="11"/>
      <c r="X88" s="11"/>
      <c r="Y88" s="11"/>
      <c r="Z88" s="11"/>
      <c r="AA88" s="11"/>
      <c r="AB88" s="11"/>
      <c r="AC88" s="11"/>
      <c r="AD88" s="11"/>
    </row>
    <row r="89" spans="1:30">
      <c r="A89" s="56"/>
      <c r="B89" s="11"/>
      <c r="C89" s="11" t="s">
        <v>200</v>
      </c>
      <c r="D89" s="11"/>
      <c r="E89" s="11" t="s">
        <v>115</v>
      </c>
      <c r="F89" s="11">
        <v>6</v>
      </c>
      <c r="G89" s="191">
        <v>942.84749999999997</v>
      </c>
      <c r="H89" s="191">
        <v>3771.39</v>
      </c>
      <c r="I89" s="191">
        <v>628.56500000000005</v>
      </c>
      <c r="J89" s="191">
        <v>10.8333333333333</v>
      </c>
      <c r="K89" s="192"/>
      <c r="L89" s="191">
        <v>4</v>
      </c>
      <c r="M89" s="191">
        <v>1143.02</v>
      </c>
      <c r="N89" s="191">
        <v>571.51</v>
      </c>
      <c r="O89" s="191"/>
      <c r="P89" s="191"/>
      <c r="Q89" s="191"/>
      <c r="R89" s="191">
        <v>6</v>
      </c>
      <c r="S89" s="191">
        <v>3771.39</v>
      </c>
      <c r="T89" s="191">
        <v>628.56500000000005</v>
      </c>
      <c r="V89" s="11"/>
      <c r="W89" s="11"/>
      <c r="X89" s="11"/>
      <c r="Y89" s="11"/>
      <c r="Z89" s="11"/>
      <c r="AA89" s="11"/>
      <c r="AB89" s="11"/>
      <c r="AC89" s="11"/>
      <c r="AD89" s="11"/>
    </row>
    <row r="90" spans="1:30">
      <c r="A90" s="56"/>
      <c r="B90" s="11"/>
      <c r="C90" s="11" t="s">
        <v>201</v>
      </c>
      <c r="D90" s="11"/>
      <c r="E90" s="11" t="s">
        <v>202</v>
      </c>
      <c r="F90" s="11">
        <v>361</v>
      </c>
      <c r="G90" s="191">
        <v>2105.1733862433898</v>
      </c>
      <c r="H90" s="191">
        <v>397877.77</v>
      </c>
      <c r="I90" s="191">
        <v>1102.1544875346301</v>
      </c>
      <c r="J90" s="191">
        <v>11.531855955678701</v>
      </c>
      <c r="K90" s="192"/>
      <c r="L90" s="191">
        <v>189</v>
      </c>
      <c r="M90" s="191">
        <v>230944.88</v>
      </c>
      <c r="N90" s="191">
        <v>1342.70279069767</v>
      </c>
      <c r="O90" s="191">
        <v>10</v>
      </c>
      <c r="P90" s="191">
        <v>10174.27</v>
      </c>
      <c r="Q90" s="191">
        <v>1017.427</v>
      </c>
      <c r="R90" s="191">
        <v>351</v>
      </c>
      <c r="S90" s="191">
        <v>387703.5</v>
      </c>
      <c r="T90" s="191">
        <v>1104.5683760683801</v>
      </c>
      <c r="V90" s="11"/>
      <c r="W90" s="11"/>
      <c r="X90" s="11"/>
      <c r="Y90" s="11"/>
      <c r="Z90" s="11"/>
      <c r="AA90" s="11"/>
      <c r="AB90" s="11"/>
      <c r="AC90" s="11"/>
      <c r="AD90" s="11"/>
    </row>
    <row r="91" spans="1:30">
      <c r="A91" s="56"/>
      <c r="B91" s="11"/>
      <c r="C91" s="11" t="s">
        <v>203</v>
      </c>
      <c r="D91" s="11"/>
      <c r="E91" s="11" t="s">
        <v>136</v>
      </c>
      <c r="F91" s="11">
        <v>41</v>
      </c>
      <c r="G91" s="191">
        <v>1424.87</v>
      </c>
      <c r="H91" s="191">
        <v>37046.620000000003</v>
      </c>
      <c r="I91" s="191">
        <v>903.576097560976</v>
      </c>
      <c r="J91" s="191">
        <v>11.756097560975601</v>
      </c>
      <c r="K91" s="192"/>
      <c r="L91" s="191">
        <v>26</v>
      </c>
      <c r="M91" s="191">
        <v>18134.59</v>
      </c>
      <c r="N91" s="191">
        <v>1208.97266666667</v>
      </c>
      <c r="O91" s="191"/>
      <c r="P91" s="191"/>
      <c r="Q91" s="191"/>
      <c r="R91" s="191">
        <v>41</v>
      </c>
      <c r="S91" s="191">
        <v>37046.620000000003</v>
      </c>
      <c r="T91" s="191">
        <v>903.576097560976</v>
      </c>
      <c r="V91" s="11"/>
      <c r="W91" s="11"/>
      <c r="X91" s="11"/>
      <c r="Y91" s="11"/>
      <c r="Z91" s="11"/>
      <c r="AA91" s="11"/>
      <c r="AB91" s="11"/>
      <c r="AC91" s="11"/>
      <c r="AD91" s="11"/>
    </row>
    <row r="92" spans="1:30">
      <c r="A92" s="56"/>
      <c r="B92" s="11"/>
      <c r="C92" s="11" t="s">
        <v>204</v>
      </c>
      <c r="D92" s="11"/>
      <c r="E92" s="11" t="s">
        <v>205</v>
      </c>
      <c r="F92" s="11">
        <v>23</v>
      </c>
      <c r="G92" s="191">
        <v>1845.06071428571</v>
      </c>
      <c r="H92" s="191">
        <v>25830.85</v>
      </c>
      <c r="I92" s="191">
        <v>1123.0804347826099</v>
      </c>
      <c r="J92" s="191">
        <v>12.2173913043478</v>
      </c>
      <c r="K92" s="192"/>
      <c r="L92" s="191">
        <v>14</v>
      </c>
      <c r="M92" s="191">
        <v>7980.61</v>
      </c>
      <c r="N92" s="191">
        <v>886.73444444444499</v>
      </c>
      <c r="O92" s="191"/>
      <c r="P92" s="191"/>
      <c r="Q92" s="191"/>
      <c r="R92" s="191">
        <v>23</v>
      </c>
      <c r="S92" s="191">
        <v>25830.85</v>
      </c>
      <c r="T92" s="191">
        <v>1123.0804347826099</v>
      </c>
      <c r="V92" s="11"/>
      <c r="W92" s="11"/>
      <c r="X92" s="11"/>
      <c r="Y92" s="11"/>
      <c r="Z92" s="11"/>
      <c r="AA92" s="11"/>
      <c r="AB92" s="11"/>
      <c r="AC92" s="11"/>
      <c r="AD92" s="11"/>
    </row>
    <row r="93" spans="1:30">
      <c r="A93" s="56"/>
      <c r="B93" s="11"/>
      <c r="C93" s="11" t="s">
        <v>206</v>
      </c>
      <c r="D93" s="11"/>
      <c r="E93" s="11" t="s">
        <v>207</v>
      </c>
      <c r="F93" s="11">
        <v>6</v>
      </c>
      <c r="G93" s="191">
        <v>3341.1</v>
      </c>
      <c r="H93" s="191">
        <v>10023.299999999999</v>
      </c>
      <c r="I93" s="191">
        <v>1670.55</v>
      </c>
      <c r="J93" s="191">
        <v>12</v>
      </c>
      <c r="K93" s="192"/>
      <c r="L93" s="191">
        <v>3</v>
      </c>
      <c r="M93" s="191">
        <v>6948.79</v>
      </c>
      <c r="N93" s="191">
        <v>2316.2633333333301</v>
      </c>
      <c r="O93" s="191"/>
      <c r="P93" s="191"/>
      <c r="Q93" s="191"/>
      <c r="R93" s="191">
        <v>6</v>
      </c>
      <c r="S93" s="191">
        <v>10023.299999999999</v>
      </c>
      <c r="T93" s="191">
        <v>1670.55</v>
      </c>
      <c r="V93" s="11"/>
      <c r="W93" s="11"/>
      <c r="X93" s="11"/>
      <c r="Y93" s="11"/>
      <c r="Z93" s="11"/>
      <c r="AA93" s="11"/>
      <c r="AB93" s="11"/>
      <c r="AC93" s="11"/>
      <c r="AD93" s="11"/>
    </row>
    <row r="94" spans="1:30">
      <c r="A94" s="56"/>
      <c r="B94" s="11"/>
      <c r="C94" s="11" t="s">
        <v>208</v>
      </c>
      <c r="D94" s="11"/>
      <c r="E94" s="11" t="s">
        <v>127</v>
      </c>
      <c r="F94" s="11">
        <v>8</v>
      </c>
      <c r="G94" s="191">
        <v>1475.5925</v>
      </c>
      <c r="H94" s="191">
        <v>5902.37</v>
      </c>
      <c r="I94" s="191">
        <v>737.79624999999999</v>
      </c>
      <c r="J94" s="191">
        <v>9.625</v>
      </c>
      <c r="K94" s="192"/>
      <c r="L94" s="191">
        <v>4</v>
      </c>
      <c r="M94" s="191">
        <v>4047.56</v>
      </c>
      <c r="N94" s="191">
        <v>1011.89</v>
      </c>
      <c r="O94" s="191"/>
      <c r="P94" s="191"/>
      <c r="Q94" s="191"/>
      <c r="R94" s="191">
        <v>8</v>
      </c>
      <c r="S94" s="191">
        <v>5902.37</v>
      </c>
      <c r="T94" s="191">
        <v>737.79624999999999</v>
      </c>
      <c r="V94" s="11"/>
      <c r="W94" s="11"/>
      <c r="X94" s="11"/>
      <c r="Y94" s="11"/>
      <c r="Z94" s="11"/>
      <c r="AA94" s="11"/>
      <c r="AB94" s="11"/>
      <c r="AC94" s="11"/>
      <c r="AD94" s="11"/>
    </row>
    <row r="95" spans="1:30">
      <c r="A95" s="56"/>
      <c r="B95" s="11"/>
      <c r="C95" s="11" t="s">
        <v>209</v>
      </c>
      <c r="D95" s="11"/>
      <c r="E95" s="11" t="s">
        <v>210</v>
      </c>
      <c r="F95" s="11">
        <v>19</v>
      </c>
      <c r="G95" s="191">
        <v>3977.61</v>
      </c>
      <c r="H95" s="191">
        <v>23865.66</v>
      </c>
      <c r="I95" s="191">
        <v>1256.0873684210501</v>
      </c>
      <c r="J95" s="191">
        <v>12.105263157894701</v>
      </c>
      <c r="K95" s="192"/>
      <c r="L95" s="191">
        <v>6</v>
      </c>
      <c r="M95" s="191">
        <v>17951.46</v>
      </c>
      <c r="N95" s="191">
        <v>1380.88153846154</v>
      </c>
      <c r="O95" s="191"/>
      <c r="P95" s="191"/>
      <c r="Q95" s="191"/>
      <c r="R95" s="191">
        <v>19</v>
      </c>
      <c r="S95" s="191">
        <v>23865.66</v>
      </c>
      <c r="T95" s="191">
        <v>1256.0873684210501</v>
      </c>
      <c r="V95" s="11"/>
      <c r="W95" s="11"/>
      <c r="X95" s="11"/>
      <c r="Y95" s="11"/>
      <c r="Z95" s="11"/>
      <c r="AA95" s="11"/>
      <c r="AB95" s="11"/>
      <c r="AC95" s="11"/>
      <c r="AD95" s="11"/>
    </row>
    <row r="96" spans="1:30">
      <c r="A96" s="56"/>
      <c r="B96" s="11"/>
      <c r="C96" s="11" t="s">
        <v>211</v>
      </c>
      <c r="D96" s="11"/>
      <c r="E96" s="11" t="s">
        <v>95</v>
      </c>
      <c r="F96" s="11">
        <v>1</v>
      </c>
      <c r="G96" s="191"/>
      <c r="H96" s="191">
        <v>264.45</v>
      </c>
      <c r="I96" s="191">
        <v>264.45</v>
      </c>
      <c r="J96" s="191">
        <v>7</v>
      </c>
      <c r="K96" s="192"/>
      <c r="L96" s="191"/>
      <c r="M96" s="191">
        <v>264.45</v>
      </c>
      <c r="N96" s="191">
        <v>264.45</v>
      </c>
      <c r="O96" s="191"/>
      <c r="P96" s="191"/>
      <c r="Q96" s="191"/>
      <c r="R96" s="191">
        <v>1</v>
      </c>
      <c r="S96" s="191">
        <v>264.45</v>
      </c>
      <c r="T96" s="191">
        <v>264.45</v>
      </c>
      <c r="V96" s="11"/>
      <c r="W96" s="11"/>
      <c r="X96" s="11"/>
      <c r="Y96" s="11"/>
      <c r="Z96" s="11"/>
      <c r="AA96" s="11"/>
      <c r="AB96" s="11"/>
      <c r="AC96" s="11"/>
      <c r="AD96" s="11"/>
    </row>
    <row r="97" spans="1:30">
      <c r="A97" s="56"/>
      <c r="B97" s="11"/>
      <c r="C97" s="11" t="s">
        <v>462</v>
      </c>
      <c r="D97" s="11"/>
      <c r="E97" s="11" t="s">
        <v>463</v>
      </c>
      <c r="F97" s="11">
        <v>2</v>
      </c>
      <c r="G97" s="191">
        <v>291.33999999999997</v>
      </c>
      <c r="H97" s="191">
        <v>582.67999999999995</v>
      </c>
      <c r="I97" s="191">
        <v>291.33999999999997</v>
      </c>
      <c r="J97" s="191">
        <v>12</v>
      </c>
      <c r="K97" s="192"/>
      <c r="L97" s="191">
        <v>2</v>
      </c>
      <c r="M97" s="191"/>
      <c r="N97" s="191"/>
      <c r="O97" s="191"/>
      <c r="P97" s="191"/>
      <c r="Q97" s="191"/>
      <c r="R97" s="191">
        <v>2</v>
      </c>
      <c r="S97" s="191">
        <v>582.67999999999995</v>
      </c>
      <c r="T97" s="191">
        <v>291.33999999999997</v>
      </c>
      <c r="V97" s="11"/>
      <c r="W97" s="11"/>
      <c r="X97" s="11"/>
      <c r="Y97" s="11"/>
      <c r="Z97" s="11"/>
      <c r="AA97" s="11"/>
      <c r="AB97" s="11"/>
      <c r="AC97" s="11"/>
      <c r="AD97" s="11"/>
    </row>
    <row r="98" spans="1:30">
      <c r="A98" s="56"/>
      <c r="B98" s="11"/>
      <c r="C98" s="11" t="s">
        <v>212</v>
      </c>
      <c r="D98" s="11"/>
      <c r="E98" s="11" t="s">
        <v>101</v>
      </c>
      <c r="F98" s="11">
        <v>6</v>
      </c>
      <c r="G98" s="191">
        <v>4991.098</v>
      </c>
      <c r="H98" s="191">
        <v>24955.49</v>
      </c>
      <c r="I98" s="191">
        <v>4159.2483333333303</v>
      </c>
      <c r="J98" s="191">
        <v>24.6666666666667</v>
      </c>
      <c r="K98" s="192"/>
      <c r="L98" s="191">
        <v>5</v>
      </c>
      <c r="M98" s="191">
        <v>1124</v>
      </c>
      <c r="N98" s="191">
        <v>1124</v>
      </c>
      <c r="O98" s="191"/>
      <c r="P98" s="191"/>
      <c r="Q98" s="191"/>
      <c r="R98" s="191">
        <v>6</v>
      </c>
      <c r="S98" s="191">
        <v>24955.49</v>
      </c>
      <c r="T98" s="191">
        <v>4159.2483333333303</v>
      </c>
      <c r="V98" s="11"/>
      <c r="W98" s="11"/>
      <c r="X98" s="11"/>
      <c r="Y98" s="11"/>
      <c r="Z98" s="11"/>
      <c r="AA98" s="11"/>
      <c r="AB98" s="11"/>
      <c r="AC98" s="11"/>
      <c r="AD98" s="11"/>
    </row>
    <row r="99" spans="1:30">
      <c r="A99" s="56"/>
      <c r="B99" s="11"/>
      <c r="C99" s="11" t="s">
        <v>213</v>
      </c>
      <c r="D99" s="11"/>
      <c r="E99" s="11" t="s">
        <v>136</v>
      </c>
      <c r="F99" s="11">
        <v>13</v>
      </c>
      <c r="G99" s="191">
        <v>1086.24</v>
      </c>
      <c r="H99" s="191">
        <v>8689.92</v>
      </c>
      <c r="I99" s="191">
        <v>668.45538461538501</v>
      </c>
      <c r="J99" s="191">
        <v>10.692307692307701</v>
      </c>
      <c r="K99" s="192"/>
      <c r="L99" s="191">
        <v>8</v>
      </c>
      <c r="M99" s="191">
        <v>3010.97</v>
      </c>
      <c r="N99" s="191">
        <v>602.19399999999996</v>
      </c>
      <c r="O99" s="191"/>
      <c r="P99" s="191"/>
      <c r="Q99" s="191"/>
      <c r="R99" s="191">
        <v>13</v>
      </c>
      <c r="S99" s="191">
        <v>8689.92</v>
      </c>
      <c r="T99" s="191">
        <v>668.45538461538501</v>
      </c>
      <c r="V99" s="11"/>
      <c r="W99" s="11"/>
      <c r="X99" s="11"/>
      <c r="Y99" s="11"/>
      <c r="Z99" s="11"/>
      <c r="AA99" s="11"/>
      <c r="AB99" s="11"/>
      <c r="AC99" s="11"/>
      <c r="AD99" s="11"/>
    </row>
    <row r="100" spans="1:30">
      <c r="A100" s="56"/>
      <c r="B100" s="11"/>
      <c r="C100" s="11" t="s">
        <v>213</v>
      </c>
      <c r="D100" s="11"/>
      <c r="E100" s="11" t="s">
        <v>175</v>
      </c>
      <c r="F100" s="11">
        <v>1</v>
      </c>
      <c r="G100" s="191"/>
      <c r="H100" s="191">
        <v>476.96</v>
      </c>
      <c r="I100" s="191">
        <v>476.96</v>
      </c>
      <c r="J100" s="191">
        <v>12</v>
      </c>
      <c r="K100" s="192"/>
      <c r="L100" s="191"/>
      <c r="M100" s="191">
        <v>476.96</v>
      </c>
      <c r="N100" s="191">
        <v>476.96</v>
      </c>
      <c r="O100" s="191"/>
      <c r="P100" s="191"/>
      <c r="Q100" s="191"/>
      <c r="R100" s="191">
        <v>1</v>
      </c>
      <c r="S100" s="191">
        <v>476.96</v>
      </c>
      <c r="T100" s="191">
        <v>476.96</v>
      </c>
      <c r="V100" s="11"/>
      <c r="W100" s="11"/>
      <c r="X100" s="11"/>
      <c r="Y100" s="11"/>
      <c r="Z100" s="11"/>
      <c r="AA100" s="11"/>
      <c r="AB100" s="11"/>
      <c r="AC100" s="11"/>
      <c r="AD100" s="11"/>
    </row>
    <row r="101" spans="1:30">
      <c r="A101" s="56"/>
      <c r="B101" s="11"/>
      <c r="C101" s="11" t="s">
        <v>464</v>
      </c>
      <c r="D101" s="11"/>
      <c r="E101" s="11" t="s">
        <v>87</v>
      </c>
      <c r="F101" s="11">
        <v>1</v>
      </c>
      <c r="G101" s="191">
        <v>2722.28</v>
      </c>
      <c r="H101" s="191">
        <v>2722.28</v>
      </c>
      <c r="I101" s="191">
        <v>2722.28</v>
      </c>
      <c r="J101" s="191">
        <v>25</v>
      </c>
      <c r="K101" s="192"/>
      <c r="L101" s="191">
        <v>1</v>
      </c>
      <c r="M101" s="191"/>
      <c r="N101" s="191"/>
      <c r="O101" s="191"/>
      <c r="P101" s="191"/>
      <c r="Q101" s="191"/>
      <c r="R101" s="191">
        <v>1</v>
      </c>
      <c r="S101" s="191">
        <v>2722.28</v>
      </c>
      <c r="T101" s="191">
        <v>2722.28</v>
      </c>
      <c r="V101" s="11"/>
      <c r="W101" s="11"/>
      <c r="X101" s="11"/>
      <c r="Y101" s="11"/>
      <c r="Z101" s="11"/>
      <c r="AA101" s="11"/>
      <c r="AB101" s="11"/>
      <c r="AC101" s="11"/>
      <c r="AD101" s="11"/>
    </row>
    <row r="102" spans="1:30">
      <c r="A102" s="56"/>
      <c r="B102" s="11"/>
      <c r="C102" s="11" t="s">
        <v>214</v>
      </c>
      <c r="D102" s="11"/>
      <c r="E102" s="11" t="s">
        <v>91</v>
      </c>
      <c r="F102" s="11">
        <v>9</v>
      </c>
      <c r="G102" s="191">
        <v>5076.348</v>
      </c>
      <c r="H102" s="191">
        <v>25381.74</v>
      </c>
      <c r="I102" s="191">
        <v>2820.19333333333</v>
      </c>
      <c r="J102" s="191">
        <v>11.1111111111111</v>
      </c>
      <c r="K102" s="192"/>
      <c r="L102" s="191">
        <v>5</v>
      </c>
      <c r="M102" s="191">
        <v>5277.13</v>
      </c>
      <c r="N102" s="191">
        <v>1319.2825</v>
      </c>
      <c r="O102" s="191"/>
      <c r="P102" s="191"/>
      <c r="Q102" s="191"/>
      <c r="R102" s="191">
        <v>9</v>
      </c>
      <c r="S102" s="191">
        <v>25381.74</v>
      </c>
      <c r="T102" s="191">
        <v>2820.19333333333</v>
      </c>
      <c r="V102" s="11"/>
      <c r="W102" s="11"/>
      <c r="X102" s="11"/>
      <c r="Y102" s="11"/>
      <c r="Z102" s="11"/>
      <c r="AA102" s="11"/>
      <c r="AB102" s="11"/>
      <c r="AC102" s="11"/>
      <c r="AD102" s="11"/>
    </row>
    <row r="103" spans="1:30">
      <c r="A103" s="56"/>
      <c r="B103" s="11"/>
      <c r="C103" s="11" t="s">
        <v>215</v>
      </c>
      <c r="D103" s="11"/>
      <c r="E103" s="11" t="s">
        <v>216</v>
      </c>
      <c r="F103" s="11">
        <v>6</v>
      </c>
      <c r="G103" s="191">
        <v>3097.84</v>
      </c>
      <c r="H103" s="191">
        <v>6195.68</v>
      </c>
      <c r="I103" s="191">
        <v>1032.61333333333</v>
      </c>
      <c r="J103" s="191">
        <v>12.8333333333333</v>
      </c>
      <c r="K103" s="192"/>
      <c r="L103" s="191">
        <v>2</v>
      </c>
      <c r="M103" s="191">
        <v>4274.0200000000004</v>
      </c>
      <c r="N103" s="191">
        <v>1068.5050000000001</v>
      </c>
      <c r="O103" s="191"/>
      <c r="P103" s="191"/>
      <c r="Q103" s="191"/>
      <c r="R103" s="191">
        <v>6</v>
      </c>
      <c r="S103" s="191">
        <v>6195.68</v>
      </c>
      <c r="T103" s="191">
        <v>1032.61333333333</v>
      </c>
      <c r="V103" s="11"/>
      <c r="W103" s="11"/>
      <c r="X103" s="11"/>
      <c r="Y103" s="11"/>
      <c r="Z103" s="11"/>
      <c r="AA103" s="11"/>
      <c r="AB103" s="11"/>
      <c r="AC103" s="11"/>
      <c r="AD103" s="11"/>
    </row>
    <row r="104" spans="1:30">
      <c r="A104" s="56"/>
      <c r="B104" s="11"/>
      <c r="C104" s="11" t="s">
        <v>217</v>
      </c>
      <c r="D104" s="11"/>
      <c r="E104" s="11" t="s">
        <v>218</v>
      </c>
      <c r="F104" s="11">
        <v>1</v>
      </c>
      <c r="G104" s="191"/>
      <c r="H104" s="191">
        <v>948.03</v>
      </c>
      <c r="I104" s="191">
        <v>948.03</v>
      </c>
      <c r="J104" s="191">
        <v>13</v>
      </c>
      <c r="K104" s="192"/>
      <c r="L104" s="191"/>
      <c r="M104" s="191">
        <v>948.03</v>
      </c>
      <c r="N104" s="191">
        <v>948.03</v>
      </c>
      <c r="O104" s="191"/>
      <c r="P104" s="191"/>
      <c r="Q104" s="191"/>
      <c r="R104" s="191">
        <v>1</v>
      </c>
      <c r="S104" s="191">
        <v>948.03</v>
      </c>
      <c r="T104" s="191">
        <v>948.03</v>
      </c>
      <c r="V104" s="11"/>
      <c r="W104" s="11"/>
      <c r="X104" s="11"/>
      <c r="Y104" s="11"/>
      <c r="Z104" s="11"/>
      <c r="AA104" s="11"/>
      <c r="AB104" s="11"/>
      <c r="AC104" s="11"/>
      <c r="AD104" s="11"/>
    </row>
    <row r="105" spans="1:30">
      <c r="A105" s="56"/>
      <c r="B105" s="11"/>
      <c r="C105" s="11" t="s">
        <v>219</v>
      </c>
      <c r="D105" s="11"/>
      <c r="E105" s="11" t="s">
        <v>220</v>
      </c>
      <c r="F105" s="11">
        <v>191</v>
      </c>
      <c r="G105" s="191">
        <v>2059.2983464566901</v>
      </c>
      <c r="H105" s="191">
        <v>261530.89</v>
      </c>
      <c r="I105" s="191">
        <v>1369.27167539267</v>
      </c>
      <c r="J105" s="191">
        <v>12.005235602094199</v>
      </c>
      <c r="K105" s="192"/>
      <c r="L105" s="191">
        <v>127</v>
      </c>
      <c r="M105" s="191">
        <v>92004.46</v>
      </c>
      <c r="N105" s="191">
        <v>1437.5696875000001</v>
      </c>
      <c r="O105" s="191">
        <v>2</v>
      </c>
      <c r="P105" s="191">
        <v>4464.37</v>
      </c>
      <c r="Q105" s="191">
        <v>2232.1849999999999</v>
      </c>
      <c r="R105" s="191">
        <v>189</v>
      </c>
      <c r="S105" s="191">
        <v>257066.52</v>
      </c>
      <c r="T105" s="191">
        <v>1360.1403174603199</v>
      </c>
      <c r="V105" s="11"/>
      <c r="W105" s="11"/>
      <c r="X105" s="11"/>
      <c r="Y105" s="11"/>
      <c r="Z105" s="11"/>
      <c r="AA105" s="11"/>
      <c r="AB105" s="11"/>
      <c r="AC105" s="11"/>
      <c r="AD105" s="11"/>
    </row>
    <row r="106" spans="1:30">
      <c r="A106" s="56"/>
      <c r="B106" s="11"/>
      <c r="C106" s="11" t="s">
        <v>221</v>
      </c>
      <c r="D106" s="11"/>
      <c r="E106" s="11" t="s">
        <v>85</v>
      </c>
      <c r="F106" s="11">
        <v>53</v>
      </c>
      <c r="G106" s="191">
        <v>2010.1983333333301</v>
      </c>
      <c r="H106" s="191">
        <v>60305.95</v>
      </c>
      <c r="I106" s="191">
        <v>1137.8481132075501</v>
      </c>
      <c r="J106" s="191">
        <v>11.547169811320799</v>
      </c>
      <c r="K106" s="192"/>
      <c r="L106" s="191">
        <v>30</v>
      </c>
      <c r="M106" s="191">
        <v>41695.160000000003</v>
      </c>
      <c r="N106" s="191">
        <v>1812.8330434782599</v>
      </c>
      <c r="O106" s="191"/>
      <c r="P106" s="191"/>
      <c r="Q106" s="191"/>
      <c r="R106" s="191">
        <v>53</v>
      </c>
      <c r="S106" s="191">
        <v>60305.95</v>
      </c>
      <c r="T106" s="191">
        <v>1137.8481132075501</v>
      </c>
      <c r="V106" s="11"/>
      <c r="W106" s="11"/>
      <c r="X106" s="11"/>
      <c r="Y106" s="11"/>
      <c r="Z106" s="11"/>
      <c r="AA106" s="11"/>
      <c r="AB106" s="11"/>
      <c r="AC106" s="11"/>
      <c r="AD106" s="11"/>
    </row>
    <row r="107" spans="1:30">
      <c r="A107" s="56"/>
      <c r="B107" s="11"/>
      <c r="C107" s="11" t="s">
        <v>224</v>
      </c>
      <c r="D107" s="11"/>
      <c r="E107" s="11" t="s">
        <v>183</v>
      </c>
      <c r="F107" s="11">
        <v>21</v>
      </c>
      <c r="G107" s="191">
        <v>3179.1555555555601</v>
      </c>
      <c r="H107" s="191">
        <v>28612.400000000001</v>
      </c>
      <c r="I107" s="191">
        <v>1362.49523809524</v>
      </c>
      <c r="J107" s="191">
        <v>12.0952380952381</v>
      </c>
      <c r="K107" s="192"/>
      <c r="L107" s="191">
        <v>9</v>
      </c>
      <c r="M107" s="191">
        <v>20417.05</v>
      </c>
      <c r="N107" s="191">
        <v>1701.4208333333299</v>
      </c>
      <c r="O107" s="191"/>
      <c r="P107" s="191"/>
      <c r="Q107" s="191"/>
      <c r="R107" s="191">
        <v>21</v>
      </c>
      <c r="S107" s="191">
        <v>28612.400000000001</v>
      </c>
      <c r="T107" s="191">
        <v>1362.49523809524</v>
      </c>
      <c r="V107" s="11"/>
      <c r="W107" s="11"/>
      <c r="X107" s="11"/>
      <c r="Y107" s="11"/>
      <c r="Z107" s="11"/>
      <c r="AA107" s="11"/>
      <c r="AB107" s="11"/>
      <c r="AC107" s="11"/>
      <c r="AD107" s="11"/>
    </row>
    <row r="108" spans="1:30">
      <c r="A108" s="56"/>
      <c r="B108" s="11"/>
      <c r="C108" s="11" t="s">
        <v>225</v>
      </c>
      <c r="D108" s="11"/>
      <c r="E108" s="11" t="s">
        <v>226</v>
      </c>
      <c r="F108" s="11">
        <v>34</v>
      </c>
      <c r="G108" s="191">
        <v>1722.15</v>
      </c>
      <c r="H108" s="191">
        <v>32720.85</v>
      </c>
      <c r="I108" s="191">
        <v>962.37794117647104</v>
      </c>
      <c r="J108" s="191">
        <v>10.4411764705882</v>
      </c>
      <c r="K108" s="192"/>
      <c r="L108" s="191">
        <v>19</v>
      </c>
      <c r="M108" s="191">
        <v>17128.919999999998</v>
      </c>
      <c r="N108" s="191">
        <v>1141.9280000000001</v>
      </c>
      <c r="O108" s="191"/>
      <c r="P108" s="191"/>
      <c r="Q108" s="191"/>
      <c r="R108" s="191">
        <v>34</v>
      </c>
      <c r="S108" s="191">
        <v>32720.85</v>
      </c>
      <c r="T108" s="191">
        <v>962.37794117647104</v>
      </c>
      <c r="V108" s="11"/>
      <c r="W108" s="11"/>
      <c r="X108" s="11"/>
      <c r="Y108" s="11"/>
      <c r="Z108" s="11"/>
      <c r="AA108" s="11"/>
      <c r="AB108" s="11"/>
      <c r="AC108" s="11"/>
      <c r="AD108" s="11"/>
    </row>
    <row r="109" spans="1:30">
      <c r="A109" s="56"/>
      <c r="B109" s="11"/>
      <c r="C109" s="11" t="s">
        <v>227</v>
      </c>
      <c r="D109" s="11"/>
      <c r="E109" s="11" t="s">
        <v>228</v>
      </c>
      <c r="F109" s="11">
        <v>88</v>
      </c>
      <c r="G109" s="191">
        <v>1493.4071428571399</v>
      </c>
      <c r="H109" s="191">
        <v>83630.8</v>
      </c>
      <c r="I109" s="191">
        <v>950.35</v>
      </c>
      <c r="J109" s="191">
        <v>11.261363636363599</v>
      </c>
      <c r="K109" s="192"/>
      <c r="L109" s="191">
        <v>56</v>
      </c>
      <c r="M109" s="191">
        <v>32969.5</v>
      </c>
      <c r="N109" s="191">
        <v>1030.296875</v>
      </c>
      <c r="O109" s="191">
        <v>2</v>
      </c>
      <c r="P109" s="191">
        <v>3459.89</v>
      </c>
      <c r="Q109" s="191">
        <v>1729.9449999999999</v>
      </c>
      <c r="R109" s="191">
        <v>86</v>
      </c>
      <c r="S109" s="191">
        <v>80170.91</v>
      </c>
      <c r="T109" s="191">
        <v>932.21988372093006</v>
      </c>
      <c r="V109" s="11"/>
      <c r="W109" s="11"/>
      <c r="X109" s="11"/>
      <c r="Y109" s="11"/>
      <c r="Z109" s="11"/>
      <c r="AA109" s="11"/>
      <c r="AB109" s="11"/>
      <c r="AC109" s="11"/>
      <c r="AD109" s="11"/>
    </row>
    <row r="110" spans="1:30">
      <c r="A110" s="56"/>
      <c r="B110" s="11"/>
      <c r="C110" s="11" t="s">
        <v>229</v>
      </c>
      <c r="D110" s="11"/>
      <c r="E110" s="11" t="s">
        <v>100</v>
      </c>
      <c r="F110" s="11">
        <v>266</v>
      </c>
      <c r="G110" s="191">
        <v>1610.8613207547201</v>
      </c>
      <c r="H110" s="191">
        <v>256126.95</v>
      </c>
      <c r="I110" s="191">
        <v>962.88327067669195</v>
      </c>
      <c r="J110" s="191">
        <v>11.605263157894701</v>
      </c>
      <c r="K110" s="192"/>
      <c r="L110" s="191">
        <v>159</v>
      </c>
      <c r="M110" s="191">
        <v>111775.71</v>
      </c>
      <c r="N110" s="191">
        <v>1044.63280373832</v>
      </c>
      <c r="O110" s="191">
        <v>3</v>
      </c>
      <c r="P110" s="191">
        <v>4267.37</v>
      </c>
      <c r="Q110" s="191">
        <v>1422.4566666666699</v>
      </c>
      <c r="R110" s="191">
        <v>263</v>
      </c>
      <c r="S110" s="191">
        <v>251859.58</v>
      </c>
      <c r="T110" s="191">
        <v>957.64098859315595</v>
      </c>
      <c r="V110" s="11"/>
      <c r="W110" s="11"/>
      <c r="X110" s="11"/>
      <c r="Y110" s="11"/>
      <c r="Z110" s="11"/>
      <c r="AA110" s="11"/>
      <c r="AB110" s="11"/>
      <c r="AC110" s="11"/>
      <c r="AD110" s="11"/>
    </row>
    <row r="111" spans="1:30">
      <c r="A111" s="56"/>
      <c r="B111" s="11"/>
      <c r="C111" s="11" t="s">
        <v>230</v>
      </c>
      <c r="D111" s="11"/>
      <c r="E111" s="11" t="s">
        <v>231</v>
      </c>
      <c r="F111" s="11">
        <v>10</v>
      </c>
      <c r="G111" s="191">
        <v>2141.6283333333299</v>
      </c>
      <c r="H111" s="191">
        <v>12849.77</v>
      </c>
      <c r="I111" s="191">
        <v>1284.9770000000001</v>
      </c>
      <c r="J111" s="191">
        <v>10.3</v>
      </c>
      <c r="K111" s="192"/>
      <c r="L111" s="191">
        <v>6</v>
      </c>
      <c r="M111" s="191">
        <v>6437.6</v>
      </c>
      <c r="N111" s="191">
        <v>1609.4</v>
      </c>
      <c r="O111" s="191"/>
      <c r="P111" s="191"/>
      <c r="Q111" s="191"/>
      <c r="R111" s="191">
        <v>10</v>
      </c>
      <c r="S111" s="191">
        <v>12849.77</v>
      </c>
      <c r="T111" s="191">
        <v>1284.9770000000001</v>
      </c>
      <c r="V111" s="11"/>
      <c r="W111" s="11"/>
      <c r="X111" s="11"/>
      <c r="Y111" s="11"/>
      <c r="Z111" s="11"/>
      <c r="AA111" s="11"/>
      <c r="AB111" s="11"/>
      <c r="AC111" s="11"/>
      <c r="AD111" s="11"/>
    </row>
    <row r="112" spans="1:30">
      <c r="A112" s="56"/>
      <c r="B112" s="11"/>
      <c r="C112" s="11" t="s">
        <v>232</v>
      </c>
      <c r="D112" s="11"/>
      <c r="E112" s="11" t="s">
        <v>183</v>
      </c>
      <c r="F112" s="11">
        <v>2</v>
      </c>
      <c r="G112" s="191">
        <v>271.8</v>
      </c>
      <c r="H112" s="191">
        <v>543.6</v>
      </c>
      <c r="I112" s="191">
        <v>271.8</v>
      </c>
      <c r="J112" s="191">
        <v>10</v>
      </c>
      <c r="K112" s="192"/>
      <c r="L112" s="191">
        <v>2</v>
      </c>
      <c r="M112" s="191"/>
      <c r="N112" s="191"/>
      <c r="O112" s="191"/>
      <c r="P112" s="191"/>
      <c r="Q112" s="191"/>
      <c r="R112" s="191">
        <v>2</v>
      </c>
      <c r="S112" s="191">
        <v>543.6</v>
      </c>
      <c r="T112" s="191">
        <v>271.8</v>
      </c>
      <c r="V112" s="11"/>
      <c r="W112" s="11"/>
      <c r="X112" s="11"/>
      <c r="Y112" s="11"/>
      <c r="Z112" s="11"/>
      <c r="AA112" s="11"/>
      <c r="AB112" s="11"/>
      <c r="AC112" s="11"/>
      <c r="AD112" s="11"/>
    </row>
    <row r="113" spans="1:30">
      <c r="A113" s="56"/>
      <c r="B113" s="11"/>
      <c r="C113" s="11" t="s">
        <v>233</v>
      </c>
      <c r="D113" s="11"/>
      <c r="E113" s="11" t="s">
        <v>234</v>
      </c>
      <c r="F113" s="11">
        <v>16</v>
      </c>
      <c r="G113" s="191">
        <v>971.33076923076896</v>
      </c>
      <c r="H113" s="191">
        <v>12627.3</v>
      </c>
      <c r="I113" s="191">
        <v>789.20624999999995</v>
      </c>
      <c r="J113" s="191">
        <v>12.0625</v>
      </c>
      <c r="K113" s="192"/>
      <c r="L113" s="191">
        <v>13</v>
      </c>
      <c r="M113" s="191">
        <v>3422.26</v>
      </c>
      <c r="N113" s="191">
        <v>1140.7533333333299</v>
      </c>
      <c r="O113" s="191"/>
      <c r="P113" s="191"/>
      <c r="Q113" s="191"/>
      <c r="R113" s="191">
        <v>16</v>
      </c>
      <c r="S113" s="191">
        <v>12627.3</v>
      </c>
      <c r="T113" s="191">
        <v>789.20624999999995</v>
      </c>
      <c r="V113" s="11"/>
      <c r="W113" s="11"/>
      <c r="X113" s="11"/>
      <c r="Y113" s="11"/>
      <c r="Z113" s="11"/>
      <c r="AA113" s="11"/>
      <c r="AB113" s="11"/>
      <c r="AC113" s="11"/>
      <c r="AD113" s="11"/>
    </row>
    <row r="114" spans="1:30">
      <c r="A114" s="56"/>
      <c r="B114" s="11"/>
      <c r="C114" s="11" t="s">
        <v>235</v>
      </c>
      <c r="D114" s="11"/>
      <c r="E114" s="11" t="s">
        <v>236</v>
      </c>
      <c r="F114" s="11">
        <v>9</v>
      </c>
      <c r="G114" s="191">
        <v>1330.11142857143</v>
      </c>
      <c r="H114" s="191">
        <v>9310.7800000000007</v>
      </c>
      <c r="I114" s="191">
        <v>1034.53111111111</v>
      </c>
      <c r="J114" s="191">
        <v>10.6666666666667</v>
      </c>
      <c r="K114" s="192"/>
      <c r="L114" s="191">
        <v>7</v>
      </c>
      <c r="M114" s="191">
        <v>1467.06</v>
      </c>
      <c r="N114" s="191">
        <v>733.53</v>
      </c>
      <c r="O114" s="191"/>
      <c r="P114" s="191"/>
      <c r="Q114" s="191"/>
      <c r="R114" s="191">
        <v>9</v>
      </c>
      <c r="S114" s="191">
        <v>9310.7800000000007</v>
      </c>
      <c r="T114" s="191">
        <v>1034.53111111111</v>
      </c>
      <c r="V114" s="11"/>
      <c r="W114" s="11"/>
      <c r="X114" s="11"/>
      <c r="Y114" s="11"/>
      <c r="Z114" s="11"/>
      <c r="AA114" s="11"/>
      <c r="AB114" s="11"/>
      <c r="AC114" s="11"/>
      <c r="AD114" s="11"/>
    </row>
    <row r="115" spans="1:30">
      <c r="A115" s="56"/>
      <c r="B115" s="11"/>
      <c r="C115" s="11" t="s">
        <v>237</v>
      </c>
      <c r="D115" s="11"/>
      <c r="E115" s="11" t="s">
        <v>238</v>
      </c>
      <c r="F115" s="11">
        <v>5</v>
      </c>
      <c r="G115" s="191">
        <v>1754.24</v>
      </c>
      <c r="H115" s="191">
        <v>5262.72</v>
      </c>
      <c r="I115" s="191">
        <v>1052.5440000000001</v>
      </c>
      <c r="J115" s="191">
        <v>13</v>
      </c>
      <c r="K115" s="192"/>
      <c r="L115" s="191">
        <v>3</v>
      </c>
      <c r="M115" s="191">
        <v>2971.52</v>
      </c>
      <c r="N115" s="191">
        <v>1485.76</v>
      </c>
      <c r="O115" s="191"/>
      <c r="P115" s="191"/>
      <c r="Q115" s="191"/>
      <c r="R115" s="191">
        <v>5</v>
      </c>
      <c r="S115" s="191">
        <v>5262.72</v>
      </c>
      <c r="T115" s="191">
        <v>1052.5440000000001</v>
      </c>
      <c r="V115" s="11"/>
      <c r="W115" s="11"/>
      <c r="X115" s="11"/>
      <c r="Y115" s="11"/>
      <c r="Z115" s="11"/>
      <c r="AA115" s="11"/>
      <c r="AB115" s="11"/>
      <c r="AC115" s="11"/>
      <c r="AD115" s="11"/>
    </row>
    <row r="116" spans="1:30">
      <c r="A116" s="56"/>
      <c r="B116" s="11"/>
      <c r="C116" s="11" t="s">
        <v>522</v>
      </c>
      <c r="D116" s="11"/>
      <c r="E116" s="11" t="s">
        <v>361</v>
      </c>
      <c r="F116" s="11">
        <v>1</v>
      </c>
      <c r="G116" s="191"/>
      <c r="H116" s="191">
        <v>167.75</v>
      </c>
      <c r="I116" s="191">
        <v>167.75</v>
      </c>
      <c r="J116" s="191">
        <v>13</v>
      </c>
      <c r="K116" s="192"/>
      <c r="L116" s="191"/>
      <c r="M116" s="191">
        <v>167.75</v>
      </c>
      <c r="N116" s="191">
        <v>167.75</v>
      </c>
      <c r="O116" s="191"/>
      <c r="P116" s="191"/>
      <c r="Q116" s="191"/>
      <c r="R116" s="191">
        <v>1</v>
      </c>
      <c r="S116" s="191">
        <v>167.75</v>
      </c>
      <c r="T116" s="191">
        <v>167.75</v>
      </c>
      <c r="V116" s="11"/>
      <c r="W116" s="11"/>
      <c r="X116" s="11"/>
      <c r="Y116" s="11"/>
      <c r="Z116" s="11"/>
      <c r="AA116" s="11"/>
      <c r="AB116" s="11"/>
      <c r="AC116" s="11"/>
      <c r="AD116" s="11"/>
    </row>
    <row r="117" spans="1:30">
      <c r="A117" s="56"/>
      <c r="B117" s="11"/>
      <c r="C117" s="11" t="s">
        <v>239</v>
      </c>
      <c r="D117" s="11"/>
      <c r="E117" s="11" t="s">
        <v>91</v>
      </c>
      <c r="F117" s="11">
        <v>252</v>
      </c>
      <c r="G117" s="191">
        <v>1666.85521472393</v>
      </c>
      <c r="H117" s="191">
        <v>271697.40000000002</v>
      </c>
      <c r="I117" s="191">
        <v>1078.1642857142899</v>
      </c>
      <c r="J117" s="191">
        <v>11.7936507936508</v>
      </c>
      <c r="K117" s="192"/>
      <c r="L117" s="191">
        <v>163</v>
      </c>
      <c r="M117" s="191">
        <v>114792.39</v>
      </c>
      <c r="N117" s="191">
        <v>1289.8021348314601</v>
      </c>
      <c r="O117" s="191">
        <v>3</v>
      </c>
      <c r="P117" s="191">
        <v>4272.1000000000004</v>
      </c>
      <c r="Q117" s="191">
        <v>1424.0333333333299</v>
      </c>
      <c r="R117" s="191">
        <v>249</v>
      </c>
      <c r="S117" s="191">
        <v>267425.3</v>
      </c>
      <c r="T117" s="191">
        <v>1073.99718875502</v>
      </c>
      <c r="V117" s="11"/>
      <c r="W117" s="11"/>
      <c r="X117" s="11"/>
      <c r="Y117" s="11"/>
      <c r="Z117" s="11"/>
      <c r="AA117" s="11"/>
      <c r="AB117" s="11"/>
      <c r="AC117" s="11"/>
      <c r="AD117" s="11"/>
    </row>
    <row r="118" spans="1:30">
      <c r="A118" s="56"/>
      <c r="B118" s="11"/>
      <c r="C118" s="11" t="s">
        <v>240</v>
      </c>
      <c r="D118" s="11"/>
      <c r="E118" s="11" t="s">
        <v>241</v>
      </c>
      <c r="F118" s="11">
        <v>5</v>
      </c>
      <c r="G118" s="191">
        <v>1787.55666666667</v>
      </c>
      <c r="H118" s="191">
        <v>5362.67</v>
      </c>
      <c r="I118" s="191">
        <v>1072.5340000000001</v>
      </c>
      <c r="J118" s="191">
        <v>11.6</v>
      </c>
      <c r="K118" s="192"/>
      <c r="L118" s="191">
        <v>3</v>
      </c>
      <c r="M118" s="191">
        <v>2920.81</v>
      </c>
      <c r="N118" s="191">
        <v>1460.405</v>
      </c>
      <c r="O118" s="191"/>
      <c r="P118" s="191"/>
      <c r="Q118" s="191"/>
      <c r="R118" s="191">
        <v>5</v>
      </c>
      <c r="S118" s="191">
        <v>5362.67</v>
      </c>
      <c r="T118" s="191">
        <v>1072.5340000000001</v>
      </c>
      <c r="V118" s="11"/>
      <c r="W118" s="11"/>
      <c r="X118" s="11"/>
      <c r="Y118" s="11"/>
      <c r="Z118" s="11"/>
      <c r="AA118" s="11"/>
      <c r="AB118" s="11"/>
      <c r="AC118" s="11"/>
      <c r="AD118" s="11"/>
    </row>
    <row r="119" spans="1:30">
      <c r="A119" s="56"/>
      <c r="B119" s="11"/>
      <c r="C119" s="11" t="s">
        <v>242</v>
      </c>
      <c r="D119" s="11"/>
      <c r="E119" s="11" t="s">
        <v>218</v>
      </c>
      <c r="F119" s="11">
        <v>10</v>
      </c>
      <c r="G119" s="191">
        <v>785.41777777777804</v>
      </c>
      <c r="H119" s="191">
        <v>7068.76</v>
      </c>
      <c r="I119" s="191">
        <v>706.87599999999998</v>
      </c>
      <c r="J119" s="191">
        <v>11.2</v>
      </c>
      <c r="K119" s="192"/>
      <c r="L119" s="191">
        <v>9</v>
      </c>
      <c r="M119" s="191">
        <v>951.58</v>
      </c>
      <c r="N119" s="191">
        <v>951.58</v>
      </c>
      <c r="O119" s="191"/>
      <c r="P119" s="191"/>
      <c r="Q119" s="191"/>
      <c r="R119" s="191">
        <v>10</v>
      </c>
      <c r="S119" s="191">
        <v>7068.76</v>
      </c>
      <c r="T119" s="191">
        <v>706.87599999999998</v>
      </c>
      <c r="V119" s="11"/>
      <c r="W119" s="11"/>
      <c r="X119" s="11"/>
      <c r="Y119" s="11"/>
      <c r="Z119" s="11"/>
      <c r="AA119" s="11"/>
      <c r="AB119" s="11"/>
      <c r="AC119" s="11"/>
      <c r="AD119" s="11"/>
    </row>
    <row r="120" spans="1:30">
      <c r="A120" s="56"/>
      <c r="B120" s="11"/>
      <c r="C120" s="11" t="s">
        <v>243</v>
      </c>
      <c r="D120" s="11"/>
      <c r="E120" s="11" t="s">
        <v>244</v>
      </c>
      <c r="F120" s="11">
        <v>3</v>
      </c>
      <c r="G120" s="191">
        <v>574.42499999999995</v>
      </c>
      <c r="H120" s="191">
        <v>1148.8499999999999</v>
      </c>
      <c r="I120" s="191">
        <v>382.95</v>
      </c>
      <c r="J120" s="191">
        <v>10.6666666666667</v>
      </c>
      <c r="K120" s="192"/>
      <c r="L120" s="191">
        <v>2</v>
      </c>
      <c r="M120" s="191">
        <v>599.15</v>
      </c>
      <c r="N120" s="191">
        <v>599.15</v>
      </c>
      <c r="O120" s="191"/>
      <c r="P120" s="191"/>
      <c r="Q120" s="191"/>
      <c r="R120" s="191">
        <v>3</v>
      </c>
      <c r="S120" s="191">
        <v>1148.8499999999999</v>
      </c>
      <c r="T120" s="191">
        <v>382.95</v>
      </c>
      <c r="V120" s="11"/>
      <c r="W120" s="11"/>
      <c r="X120" s="11"/>
      <c r="Y120" s="11"/>
      <c r="Z120" s="11"/>
      <c r="AA120" s="11"/>
      <c r="AB120" s="11"/>
      <c r="AC120" s="11"/>
      <c r="AD120" s="11"/>
    </row>
    <row r="121" spans="1:30">
      <c r="A121" s="56"/>
      <c r="B121" s="11"/>
      <c r="C121" s="11" t="s">
        <v>245</v>
      </c>
      <c r="D121" s="11"/>
      <c r="E121" s="11" t="s">
        <v>112</v>
      </c>
      <c r="F121" s="11">
        <v>3</v>
      </c>
      <c r="G121" s="191">
        <v>1399.45</v>
      </c>
      <c r="H121" s="191">
        <v>4198.3500000000004</v>
      </c>
      <c r="I121" s="191">
        <v>1399.45</v>
      </c>
      <c r="J121" s="191">
        <v>14.6666666666667</v>
      </c>
      <c r="K121" s="192"/>
      <c r="L121" s="191">
        <v>3</v>
      </c>
      <c r="M121" s="191"/>
      <c r="N121" s="191"/>
      <c r="O121" s="191"/>
      <c r="P121" s="191"/>
      <c r="Q121" s="191"/>
      <c r="R121" s="191">
        <v>3</v>
      </c>
      <c r="S121" s="191">
        <v>4198.3500000000004</v>
      </c>
      <c r="T121" s="191">
        <v>1399.45</v>
      </c>
      <c r="V121" s="11"/>
      <c r="W121" s="11"/>
      <c r="X121" s="11"/>
      <c r="Y121" s="11"/>
      <c r="Z121" s="11"/>
      <c r="AA121" s="11"/>
      <c r="AB121" s="11"/>
      <c r="AC121" s="11"/>
      <c r="AD121" s="11"/>
    </row>
    <row r="122" spans="1:30">
      <c r="A122" s="56"/>
      <c r="B122" s="11"/>
      <c r="C122" s="11" t="s">
        <v>246</v>
      </c>
      <c r="D122" s="11"/>
      <c r="E122" s="11" t="s">
        <v>247</v>
      </c>
      <c r="F122" s="11">
        <v>18</v>
      </c>
      <c r="G122" s="191">
        <v>1980.104</v>
      </c>
      <c r="H122" s="191">
        <v>19801.04</v>
      </c>
      <c r="I122" s="191">
        <v>1100.0577777777801</v>
      </c>
      <c r="J122" s="191">
        <v>9.9444444444444393</v>
      </c>
      <c r="K122" s="192"/>
      <c r="L122" s="191">
        <v>10</v>
      </c>
      <c r="M122" s="191">
        <v>9834.3700000000008</v>
      </c>
      <c r="N122" s="191">
        <v>1229.2962500000001</v>
      </c>
      <c r="O122" s="191"/>
      <c r="P122" s="191"/>
      <c r="Q122" s="191"/>
      <c r="R122" s="191">
        <v>18</v>
      </c>
      <c r="S122" s="191">
        <v>19801.04</v>
      </c>
      <c r="T122" s="191">
        <v>1100.0577777777801</v>
      </c>
      <c r="V122" s="11"/>
      <c r="W122" s="11"/>
      <c r="X122" s="11"/>
      <c r="Y122" s="11"/>
      <c r="Z122" s="11"/>
      <c r="AA122" s="11"/>
      <c r="AB122" s="11"/>
      <c r="AC122" s="11"/>
      <c r="AD122" s="11"/>
    </row>
    <row r="123" spans="1:30">
      <c r="A123" s="56"/>
      <c r="B123" s="11"/>
      <c r="C123" s="11" t="s">
        <v>248</v>
      </c>
      <c r="D123" s="11"/>
      <c r="E123" s="11" t="s">
        <v>249</v>
      </c>
      <c r="F123" s="11">
        <v>28</v>
      </c>
      <c r="G123" s="191">
        <v>1562.62857142857</v>
      </c>
      <c r="H123" s="191">
        <v>21876.799999999999</v>
      </c>
      <c r="I123" s="191">
        <v>781.31428571428603</v>
      </c>
      <c r="J123" s="191">
        <v>11.6785714285714</v>
      </c>
      <c r="K123" s="192"/>
      <c r="L123" s="191">
        <v>14</v>
      </c>
      <c r="M123" s="191">
        <v>11482.38</v>
      </c>
      <c r="N123" s="191">
        <v>820.17</v>
      </c>
      <c r="O123" s="191"/>
      <c r="P123" s="191"/>
      <c r="Q123" s="191"/>
      <c r="R123" s="191">
        <v>28</v>
      </c>
      <c r="S123" s="191">
        <v>21876.799999999999</v>
      </c>
      <c r="T123" s="191">
        <v>781.31428571428603</v>
      </c>
      <c r="V123" s="11"/>
      <c r="W123" s="11"/>
      <c r="X123" s="11"/>
      <c r="Y123" s="11"/>
      <c r="Z123" s="11"/>
      <c r="AA123" s="11"/>
      <c r="AB123" s="11"/>
      <c r="AC123" s="11"/>
      <c r="AD123" s="11"/>
    </row>
    <row r="124" spans="1:30">
      <c r="A124" s="56"/>
      <c r="B124" s="11"/>
      <c r="C124" s="11" t="s">
        <v>250</v>
      </c>
      <c r="D124" s="11"/>
      <c r="E124" s="11" t="s">
        <v>112</v>
      </c>
      <c r="F124" s="11">
        <v>2</v>
      </c>
      <c r="G124" s="191">
        <v>3352.67</v>
      </c>
      <c r="H124" s="191">
        <v>3352.67</v>
      </c>
      <c r="I124" s="191">
        <v>1676.335</v>
      </c>
      <c r="J124" s="191">
        <v>13</v>
      </c>
      <c r="K124" s="192"/>
      <c r="L124" s="191">
        <v>1</v>
      </c>
      <c r="M124" s="191">
        <v>2402.8000000000002</v>
      </c>
      <c r="N124" s="191">
        <v>2402.8000000000002</v>
      </c>
      <c r="O124" s="191"/>
      <c r="P124" s="191"/>
      <c r="Q124" s="191"/>
      <c r="R124" s="191">
        <v>2</v>
      </c>
      <c r="S124" s="191">
        <v>3352.67</v>
      </c>
      <c r="T124" s="191">
        <v>1676.335</v>
      </c>
      <c r="V124" s="11"/>
      <c r="W124" s="11"/>
      <c r="X124" s="11"/>
      <c r="Y124" s="11"/>
      <c r="Z124" s="11"/>
      <c r="AA124" s="11"/>
      <c r="AB124" s="11"/>
      <c r="AC124" s="11"/>
      <c r="AD124" s="11"/>
    </row>
    <row r="125" spans="1:30">
      <c r="A125" s="56"/>
      <c r="B125" s="11"/>
      <c r="C125" s="11" t="s">
        <v>252</v>
      </c>
      <c r="D125" s="11"/>
      <c r="E125" s="11" t="s">
        <v>110</v>
      </c>
      <c r="F125" s="11">
        <v>2</v>
      </c>
      <c r="G125" s="191">
        <v>429.98500000000001</v>
      </c>
      <c r="H125" s="191">
        <v>859.97</v>
      </c>
      <c r="I125" s="191">
        <v>429.98500000000001</v>
      </c>
      <c r="J125" s="191">
        <v>12.5</v>
      </c>
      <c r="K125" s="192"/>
      <c r="L125" s="191">
        <v>2</v>
      </c>
      <c r="M125" s="191"/>
      <c r="N125" s="191"/>
      <c r="O125" s="191"/>
      <c r="P125" s="191"/>
      <c r="Q125" s="191"/>
      <c r="R125" s="191">
        <v>2</v>
      </c>
      <c r="S125" s="191">
        <v>859.97</v>
      </c>
      <c r="T125" s="191">
        <v>429.98500000000001</v>
      </c>
      <c r="V125" s="11"/>
      <c r="W125" s="11"/>
      <c r="X125" s="11"/>
      <c r="Y125" s="11"/>
      <c r="Z125" s="11"/>
      <c r="AA125" s="11"/>
      <c r="AB125" s="11"/>
      <c r="AC125" s="11"/>
      <c r="AD125" s="11"/>
    </row>
    <row r="126" spans="1:30">
      <c r="A126" s="56"/>
      <c r="B126" s="11"/>
      <c r="C126" s="11" t="s">
        <v>253</v>
      </c>
      <c r="D126" s="11"/>
      <c r="E126" s="11" t="s">
        <v>254</v>
      </c>
      <c r="F126" s="11">
        <v>59</v>
      </c>
      <c r="G126" s="191">
        <v>1878.4749999999999</v>
      </c>
      <c r="H126" s="191">
        <v>67625.100000000006</v>
      </c>
      <c r="I126" s="191">
        <v>1146.1881355932201</v>
      </c>
      <c r="J126" s="191">
        <v>10.6949152542373</v>
      </c>
      <c r="K126" s="192"/>
      <c r="L126" s="191">
        <v>36</v>
      </c>
      <c r="M126" s="191">
        <v>23964.05</v>
      </c>
      <c r="N126" s="191">
        <v>1041.9152173913001</v>
      </c>
      <c r="O126" s="191"/>
      <c r="P126" s="191"/>
      <c r="Q126" s="191"/>
      <c r="R126" s="191">
        <v>59</v>
      </c>
      <c r="S126" s="191">
        <v>67625.100000000006</v>
      </c>
      <c r="T126" s="191">
        <v>1146.1881355932201</v>
      </c>
      <c r="V126" s="11"/>
      <c r="W126" s="11"/>
      <c r="X126" s="11"/>
      <c r="Y126" s="11"/>
      <c r="Z126" s="11"/>
      <c r="AA126" s="11"/>
      <c r="AB126" s="11"/>
      <c r="AC126" s="11"/>
      <c r="AD126" s="11"/>
    </row>
    <row r="127" spans="1:30">
      <c r="A127" s="56"/>
      <c r="B127" s="11"/>
      <c r="C127" s="11" t="s">
        <v>458</v>
      </c>
      <c r="D127" s="11"/>
      <c r="E127" s="11" t="s">
        <v>220</v>
      </c>
      <c r="F127" s="11">
        <v>1</v>
      </c>
      <c r="G127" s="191">
        <v>267.82</v>
      </c>
      <c r="H127" s="191">
        <v>267.82</v>
      </c>
      <c r="I127" s="191">
        <v>267.82</v>
      </c>
      <c r="J127" s="191">
        <v>13</v>
      </c>
      <c r="K127" s="192"/>
      <c r="L127" s="191">
        <v>1</v>
      </c>
      <c r="M127" s="191"/>
      <c r="N127" s="191"/>
      <c r="O127" s="191"/>
      <c r="P127" s="191"/>
      <c r="Q127" s="191"/>
      <c r="R127" s="191">
        <v>1</v>
      </c>
      <c r="S127" s="191">
        <v>267.82</v>
      </c>
      <c r="T127" s="191">
        <v>267.82</v>
      </c>
      <c r="V127" s="11"/>
      <c r="W127" s="11"/>
      <c r="X127" s="11"/>
      <c r="Y127" s="11"/>
      <c r="Z127" s="11"/>
      <c r="AA127" s="11"/>
      <c r="AB127" s="11"/>
      <c r="AC127" s="11"/>
      <c r="AD127" s="11"/>
    </row>
    <row r="128" spans="1:30">
      <c r="A128" s="56"/>
      <c r="B128" s="11"/>
      <c r="C128" s="11" t="s">
        <v>255</v>
      </c>
      <c r="D128" s="11"/>
      <c r="E128" s="11" t="s">
        <v>110</v>
      </c>
      <c r="F128" s="11">
        <v>2</v>
      </c>
      <c r="G128" s="191">
        <v>7009.94</v>
      </c>
      <c r="H128" s="191">
        <v>7009.94</v>
      </c>
      <c r="I128" s="191">
        <v>3504.97</v>
      </c>
      <c r="J128" s="191">
        <v>25</v>
      </c>
      <c r="K128" s="192"/>
      <c r="L128" s="191">
        <v>1</v>
      </c>
      <c r="M128" s="191">
        <v>661.48</v>
      </c>
      <c r="N128" s="191">
        <v>661.48</v>
      </c>
      <c r="O128" s="191"/>
      <c r="P128" s="191"/>
      <c r="Q128" s="191"/>
      <c r="R128" s="191">
        <v>2</v>
      </c>
      <c r="S128" s="191">
        <v>7009.94</v>
      </c>
      <c r="T128" s="191">
        <v>3504.97</v>
      </c>
      <c r="V128" s="11"/>
      <c r="W128" s="11"/>
      <c r="X128" s="11"/>
      <c r="Y128" s="11"/>
      <c r="Z128" s="11"/>
      <c r="AA128" s="11"/>
      <c r="AB128" s="11"/>
      <c r="AC128" s="11"/>
      <c r="AD128" s="11"/>
    </row>
    <row r="129" spans="1:30">
      <c r="A129" s="56"/>
      <c r="B129" s="11"/>
      <c r="C129" s="11" t="s">
        <v>258</v>
      </c>
      <c r="D129" s="11"/>
      <c r="E129" s="11" t="s">
        <v>259</v>
      </c>
      <c r="F129" s="11">
        <v>35</v>
      </c>
      <c r="G129" s="191">
        <v>1203.96454545455</v>
      </c>
      <c r="H129" s="191">
        <v>26487.22</v>
      </c>
      <c r="I129" s="191">
        <v>756.77771428571396</v>
      </c>
      <c r="J129" s="191">
        <v>10.285714285714301</v>
      </c>
      <c r="K129" s="192"/>
      <c r="L129" s="191">
        <v>22</v>
      </c>
      <c r="M129" s="191">
        <v>9206.02</v>
      </c>
      <c r="N129" s="191">
        <v>708.15538461538495</v>
      </c>
      <c r="O129" s="191">
        <v>1</v>
      </c>
      <c r="P129" s="191">
        <v>1722.4</v>
      </c>
      <c r="Q129" s="191">
        <v>1722.4</v>
      </c>
      <c r="R129" s="191">
        <v>34</v>
      </c>
      <c r="S129" s="191">
        <v>24764.82</v>
      </c>
      <c r="T129" s="191">
        <v>728.37705882352896</v>
      </c>
      <c r="V129" s="11"/>
      <c r="W129" s="11"/>
      <c r="X129" s="11"/>
      <c r="Y129" s="11"/>
      <c r="Z129" s="11"/>
      <c r="AA129" s="11"/>
      <c r="AB129" s="11"/>
      <c r="AC129" s="11"/>
      <c r="AD129" s="11"/>
    </row>
    <row r="130" spans="1:30">
      <c r="A130" s="56"/>
      <c r="B130" s="11"/>
      <c r="C130" s="11" t="s">
        <v>260</v>
      </c>
      <c r="D130" s="11"/>
      <c r="E130" s="11" t="s">
        <v>261</v>
      </c>
      <c r="F130" s="11">
        <v>19</v>
      </c>
      <c r="G130" s="191">
        <v>2268.8745454545501</v>
      </c>
      <c r="H130" s="191">
        <v>24957.62</v>
      </c>
      <c r="I130" s="191">
        <v>1313.5589473684199</v>
      </c>
      <c r="J130" s="191">
        <v>10.9473684210526</v>
      </c>
      <c r="K130" s="192"/>
      <c r="L130" s="191">
        <v>11</v>
      </c>
      <c r="M130" s="191">
        <v>9258.94</v>
      </c>
      <c r="N130" s="191">
        <v>1157.3675000000001</v>
      </c>
      <c r="O130" s="191"/>
      <c r="P130" s="191"/>
      <c r="Q130" s="191"/>
      <c r="R130" s="191">
        <v>19</v>
      </c>
      <c r="S130" s="191">
        <v>24957.62</v>
      </c>
      <c r="T130" s="191">
        <v>1313.5589473684199</v>
      </c>
      <c r="V130" s="11"/>
      <c r="W130" s="11"/>
      <c r="X130" s="11"/>
      <c r="Y130" s="11"/>
      <c r="Z130" s="11"/>
      <c r="AA130" s="11"/>
      <c r="AB130" s="11"/>
      <c r="AC130" s="11"/>
      <c r="AD130" s="11"/>
    </row>
    <row r="131" spans="1:30">
      <c r="A131" s="56"/>
      <c r="B131" s="11"/>
      <c r="C131" s="11" t="s">
        <v>263</v>
      </c>
      <c r="D131" s="11"/>
      <c r="E131" s="11" t="s">
        <v>264</v>
      </c>
      <c r="F131" s="11">
        <v>44</v>
      </c>
      <c r="G131" s="191">
        <v>4088.7516666666702</v>
      </c>
      <c r="H131" s="191">
        <v>49065.02</v>
      </c>
      <c r="I131" s="191">
        <v>1115.11409090909</v>
      </c>
      <c r="J131" s="191">
        <v>12.25</v>
      </c>
      <c r="K131" s="192"/>
      <c r="L131" s="191">
        <v>12</v>
      </c>
      <c r="M131" s="191">
        <v>39371.199999999997</v>
      </c>
      <c r="N131" s="191">
        <v>1230.3499999999999</v>
      </c>
      <c r="O131" s="191"/>
      <c r="P131" s="191"/>
      <c r="Q131" s="191"/>
      <c r="R131" s="191">
        <v>44</v>
      </c>
      <c r="S131" s="191">
        <v>49065.02</v>
      </c>
      <c r="T131" s="191">
        <v>1115.11409090909</v>
      </c>
      <c r="V131" s="11"/>
      <c r="W131" s="11"/>
      <c r="X131" s="11"/>
      <c r="Y131" s="11"/>
      <c r="Z131" s="11"/>
      <c r="AA131" s="11"/>
      <c r="AB131" s="11"/>
      <c r="AC131" s="11"/>
      <c r="AD131" s="11"/>
    </row>
    <row r="132" spans="1:30">
      <c r="A132" s="56"/>
      <c r="B132" s="11"/>
      <c r="C132" s="11" t="s">
        <v>265</v>
      </c>
      <c r="D132" s="11"/>
      <c r="E132" s="11" t="s">
        <v>140</v>
      </c>
      <c r="F132" s="11">
        <v>105</v>
      </c>
      <c r="G132" s="191">
        <v>1995.8513235294099</v>
      </c>
      <c r="H132" s="191">
        <v>135717.89000000001</v>
      </c>
      <c r="I132" s="191">
        <v>1292.5513333333299</v>
      </c>
      <c r="J132" s="191">
        <v>12.352380952381001</v>
      </c>
      <c r="K132" s="192"/>
      <c r="L132" s="191">
        <v>68</v>
      </c>
      <c r="M132" s="191">
        <v>57720.3</v>
      </c>
      <c r="N132" s="191">
        <v>1560.00810810811</v>
      </c>
      <c r="O132" s="191">
        <v>1</v>
      </c>
      <c r="P132" s="191">
        <v>186.24</v>
      </c>
      <c r="Q132" s="191">
        <v>186.24</v>
      </c>
      <c r="R132" s="191">
        <v>104</v>
      </c>
      <c r="S132" s="191">
        <v>135531.65</v>
      </c>
      <c r="T132" s="191">
        <v>1303.18894230769</v>
      </c>
      <c r="V132" s="11"/>
      <c r="W132" s="11"/>
      <c r="X132" s="11"/>
      <c r="Y132" s="11"/>
      <c r="Z132" s="11"/>
      <c r="AA132" s="11"/>
      <c r="AB132" s="11"/>
      <c r="AC132" s="11"/>
      <c r="AD132" s="11"/>
    </row>
    <row r="133" spans="1:30">
      <c r="A133" s="56"/>
      <c r="B133" s="11"/>
      <c r="C133" s="11" t="s">
        <v>266</v>
      </c>
      <c r="D133" s="11"/>
      <c r="E133" s="11" t="s">
        <v>162</v>
      </c>
      <c r="F133" s="11">
        <v>68</v>
      </c>
      <c r="G133" s="191">
        <v>1116.19625</v>
      </c>
      <c r="H133" s="191">
        <v>53577.42</v>
      </c>
      <c r="I133" s="191">
        <v>787.90323529411796</v>
      </c>
      <c r="J133" s="191">
        <v>11.5588235294118</v>
      </c>
      <c r="K133" s="192"/>
      <c r="L133" s="191">
        <v>48</v>
      </c>
      <c r="M133" s="191">
        <v>21365.05</v>
      </c>
      <c r="N133" s="191">
        <v>1068.2525000000001</v>
      </c>
      <c r="O133" s="191"/>
      <c r="P133" s="191"/>
      <c r="Q133" s="191"/>
      <c r="R133" s="191">
        <v>68</v>
      </c>
      <c r="S133" s="191">
        <v>53577.42</v>
      </c>
      <c r="T133" s="191">
        <v>787.90323529411796</v>
      </c>
      <c r="V133" s="11"/>
      <c r="W133" s="11"/>
      <c r="X133" s="11"/>
      <c r="Y133" s="11"/>
      <c r="Z133" s="11"/>
      <c r="AA133" s="11"/>
      <c r="AB133" s="11"/>
      <c r="AC133" s="11"/>
      <c r="AD133" s="11"/>
    </row>
    <row r="134" spans="1:30">
      <c r="A134" s="56"/>
      <c r="B134" s="11"/>
      <c r="C134" s="11" t="s">
        <v>267</v>
      </c>
      <c r="D134" s="11"/>
      <c r="E134" s="11" t="s">
        <v>268</v>
      </c>
      <c r="F134" s="11">
        <v>7</v>
      </c>
      <c r="G134" s="191">
        <v>1314.174</v>
      </c>
      <c r="H134" s="191">
        <v>6570.87</v>
      </c>
      <c r="I134" s="191">
        <v>938.69571428571396</v>
      </c>
      <c r="J134" s="191">
        <v>11.4285714285714</v>
      </c>
      <c r="K134" s="192"/>
      <c r="L134" s="191">
        <v>5</v>
      </c>
      <c r="M134" s="191">
        <v>1709.21</v>
      </c>
      <c r="N134" s="191">
        <v>854.60500000000002</v>
      </c>
      <c r="O134" s="191"/>
      <c r="P134" s="191"/>
      <c r="Q134" s="191"/>
      <c r="R134" s="191">
        <v>7</v>
      </c>
      <c r="S134" s="191">
        <v>6570.87</v>
      </c>
      <c r="T134" s="191">
        <v>938.69571428571396</v>
      </c>
      <c r="V134" s="11"/>
      <c r="W134" s="11"/>
      <c r="X134" s="11"/>
      <c r="Y134" s="11"/>
      <c r="Z134" s="11"/>
      <c r="AA134" s="11"/>
      <c r="AB134" s="11"/>
      <c r="AC134" s="11"/>
      <c r="AD134" s="11"/>
    </row>
    <row r="135" spans="1:30">
      <c r="A135" s="56"/>
      <c r="B135" s="11"/>
      <c r="C135" s="11" t="s">
        <v>269</v>
      </c>
      <c r="D135" s="11"/>
      <c r="E135" s="11" t="s">
        <v>270</v>
      </c>
      <c r="F135" s="11">
        <v>1</v>
      </c>
      <c r="G135" s="191">
        <v>655.95</v>
      </c>
      <c r="H135" s="191">
        <v>655.95</v>
      </c>
      <c r="I135" s="191">
        <v>655.95</v>
      </c>
      <c r="J135" s="191">
        <v>12</v>
      </c>
      <c r="K135" s="192"/>
      <c r="L135" s="191">
        <v>1</v>
      </c>
      <c r="M135" s="191"/>
      <c r="N135" s="191"/>
      <c r="O135" s="191"/>
      <c r="P135" s="191"/>
      <c r="Q135" s="191"/>
      <c r="R135" s="191">
        <v>1</v>
      </c>
      <c r="S135" s="191">
        <v>655.95</v>
      </c>
      <c r="T135" s="191">
        <v>655.95</v>
      </c>
      <c r="V135" s="11"/>
      <c r="W135" s="11"/>
      <c r="X135" s="11"/>
      <c r="Y135" s="11"/>
      <c r="Z135" s="11"/>
      <c r="AA135" s="11"/>
      <c r="AB135" s="11"/>
      <c r="AC135" s="11"/>
      <c r="AD135" s="11"/>
    </row>
    <row r="136" spans="1:30">
      <c r="A136" s="56"/>
      <c r="B136" s="11"/>
      <c r="C136" s="11" t="s">
        <v>271</v>
      </c>
      <c r="D136" s="11"/>
      <c r="E136" s="11" t="s">
        <v>272</v>
      </c>
      <c r="F136" s="11">
        <v>13</v>
      </c>
      <c r="G136" s="191">
        <v>1691.2777777777801</v>
      </c>
      <c r="H136" s="191">
        <v>15221.5</v>
      </c>
      <c r="I136" s="191">
        <v>1170.88461538462</v>
      </c>
      <c r="J136" s="191">
        <v>11.153846153846199</v>
      </c>
      <c r="K136" s="192"/>
      <c r="L136" s="191">
        <v>9</v>
      </c>
      <c r="M136" s="191">
        <v>6972.21</v>
      </c>
      <c r="N136" s="191">
        <v>1743.0525</v>
      </c>
      <c r="O136" s="191"/>
      <c r="P136" s="191"/>
      <c r="Q136" s="191"/>
      <c r="R136" s="191">
        <v>13</v>
      </c>
      <c r="S136" s="191">
        <v>15221.5</v>
      </c>
      <c r="T136" s="191">
        <v>1170.88461538462</v>
      </c>
      <c r="V136" s="11"/>
      <c r="W136" s="11"/>
      <c r="X136" s="11"/>
      <c r="Y136" s="11"/>
      <c r="Z136" s="11"/>
      <c r="AA136" s="11"/>
      <c r="AB136" s="11"/>
      <c r="AC136" s="11"/>
      <c r="AD136" s="11"/>
    </row>
    <row r="137" spans="1:30">
      <c r="A137" s="56"/>
      <c r="B137" s="11"/>
      <c r="C137" s="11" t="s">
        <v>273</v>
      </c>
      <c r="D137" s="11"/>
      <c r="E137" s="11" t="s">
        <v>162</v>
      </c>
      <c r="F137" s="11">
        <v>586</v>
      </c>
      <c r="G137" s="191">
        <v>1489.0991576086999</v>
      </c>
      <c r="H137" s="191">
        <v>547988.49</v>
      </c>
      <c r="I137" s="191">
        <v>935.133941979523</v>
      </c>
      <c r="J137" s="191">
        <v>11.360068259385701</v>
      </c>
      <c r="K137" s="192"/>
      <c r="L137" s="191">
        <v>368</v>
      </c>
      <c r="M137" s="191">
        <v>276644.09000000003</v>
      </c>
      <c r="N137" s="191">
        <v>1269.0095871559599</v>
      </c>
      <c r="O137" s="191">
        <v>17</v>
      </c>
      <c r="P137" s="191">
        <v>12261.08</v>
      </c>
      <c r="Q137" s="191">
        <v>721.24</v>
      </c>
      <c r="R137" s="191">
        <v>569</v>
      </c>
      <c r="S137" s="191">
        <v>535727.41</v>
      </c>
      <c r="T137" s="191">
        <v>941.52444639718897</v>
      </c>
      <c r="V137" s="11"/>
      <c r="W137" s="11"/>
      <c r="X137" s="11"/>
      <c r="Y137" s="11"/>
      <c r="Z137" s="11"/>
      <c r="AA137" s="11"/>
      <c r="AB137" s="11"/>
      <c r="AC137" s="11"/>
      <c r="AD137" s="11"/>
    </row>
    <row r="138" spans="1:30">
      <c r="A138" s="56"/>
      <c r="B138" s="11"/>
      <c r="C138" s="11" t="s">
        <v>274</v>
      </c>
      <c r="D138" s="11"/>
      <c r="E138" s="11" t="s">
        <v>275</v>
      </c>
      <c r="F138" s="11">
        <v>64</v>
      </c>
      <c r="G138" s="191">
        <v>1772.2139473684199</v>
      </c>
      <c r="H138" s="191">
        <v>67344.13</v>
      </c>
      <c r="I138" s="191">
        <v>1052.2520312500001</v>
      </c>
      <c r="J138" s="191">
        <v>11.109375</v>
      </c>
      <c r="K138" s="192"/>
      <c r="L138" s="191">
        <v>38</v>
      </c>
      <c r="M138" s="191">
        <v>27066.77</v>
      </c>
      <c r="N138" s="191">
        <v>1041.02961538462</v>
      </c>
      <c r="O138" s="191"/>
      <c r="P138" s="191"/>
      <c r="Q138" s="191"/>
      <c r="R138" s="191">
        <v>64</v>
      </c>
      <c r="S138" s="191">
        <v>67344.13</v>
      </c>
      <c r="T138" s="191">
        <v>1052.2520312500001</v>
      </c>
      <c r="V138" s="11"/>
      <c r="W138" s="11"/>
      <c r="X138" s="11"/>
      <c r="Y138" s="11"/>
      <c r="Z138" s="11"/>
      <c r="AA138" s="11"/>
      <c r="AB138" s="11"/>
      <c r="AC138" s="11"/>
      <c r="AD138" s="11"/>
    </row>
    <row r="139" spans="1:30">
      <c r="A139" s="56"/>
      <c r="B139" s="11"/>
      <c r="C139" s="11" t="s">
        <v>475</v>
      </c>
      <c r="D139" s="11"/>
      <c r="E139" s="11" t="s">
        <v>98</v>
      </c>
      <c r="F139" s="11">
        <v>1</v>
      </c>
      <c r="G139" s="191">
        <v>33.299999999999997</v>
      </c>
      <c r="H139" s="191">
        <v>33.299999999999997</v>
      </c>
      <c r="I139" s="191">
        <v>33.299999999999997</v>
      </c>
      <c r="J139" s="191">
        <v>13</v>
      </c>
      <c r="K139" s="192"/>
      <c r="L139" s="191">
        <v>1</v>
      </c>
      <c r="M139" s="191"/>
      <c r="N139" s="191"/>
      <c r="O139" s="191"/>
      <c r="P139" s="191"/>
      <c r="Q139" s="191"/>
      <c r="R139" s="191">
        <v>1</v>
      </c>
      <c r="S139" s="191">
        <v>33.299999999999997</v>
      </c>
      <c r="T139" s="191">
        <v>33.299999999999997</v>
      </c>
      <c r="V139" s="11"/>
      <c r="W139" s="11"/>
      <c r="X139" s="11"/>
      <c r="Y139" s="11"/>
      <c r="Z139" s="11"/>
      <c r="AA139" s="11"/>
      <c r="AB139" s="11"/>
      <c r="AC139" s="11"/>
      <c r="AD139" s="11"/>
    </row>
    <row r="140" spans="1:30">
      <c r="A140" s="56"/>
      <c r="B140" s="11"/>
      <c r="C140" s="11" t="s">
        <v>276</v>
      </c>
      <c r="D140" s="11"/>
      <c r="E140" s="11" t="s">
        <v>112</v>
      </c>
      <c r="F140" s="11">
        <v>5</v>
      </c>
      <c r="G140" s="191">
        <v>2996.9650000000001</v>
      </c>
      <c r="H140" s="191">
        <v>11987.86</v>
      </c>
      <c r="I140" s="191">
        <v>2397.5720000000001</v>
      </c>
      <c r="J140" s="191">
        <v>11.6</v>
      </c>
      <c r="K140" s="192"/>
      <c r="L140" s="191">
        <v>4</v>
      </c>
      <c r="M140" s="191">
        <v>483.55</v>
      </c>
      <c r="N140" s="191">
        <v>483.55</v>
      </c>
      <c r="O140" s="191"/>
      <c r="P140" s="191"/>
      <c r="Q140" s="191"/>
      <c r="R140" s="191">
        <v>5</v>
      </c>
      <c r="S140" s="191">
        <v>11987.86</v>
      </c>
      <c r="T140" s="191">
        <v>2397.5720000000001</v>
      </c>
      <c r="V140" s="11"/>
      <c r="W140" s="11"/>
      <c r="X140" s="11"/>
      <c r="Y140" s="11"/>
      <c r="Z140" s="11"/>
      <c r="AA140" s="11"/>
      <c r="AB140" s="11"/>
      <c r="AC140" s="11"/>
      <c r="AD140" s="11"/>
    </row>
    <row r="141" spans="1:30">
      <c r="A141" s="56"/>
      <c r="B141" s="11"/>
      <c r="C141" s="11" t="s">
        <v>277</v>
      </c>
      <c r="D141" s="11"/>
      <c r="E141" s="11" t="s">
        <v>278</v>
      </c>
      <c r="F141" s="11">
        <v>4</v>
      </c>
      <c r="G141" s="191">
        <v>628.56666666666695</v>
      </c>
      <c r="H141" s="191">
        <v>1885.7</v>
      </c>
      <c r="I141" s="191">
        <v>471.42500000000001</v>
      </c>
      <c r="J141" s="191">
        <v>10.75</v>
      </c>
      <c r="K141" s="192"/>
      <c r="L141" s="191">
        <v>3</v>
      </c>
      <c r="M141" s="191">
        <v>571.22</v>
      </c>
      <c r="N141" s="191">
        <v>571.22</v>
      </c>
      <c r="O141" s="191"/>
      <c r="P141" s="191"/>
      <c r="Q141" s="191"/>
      <c r="R141" s="191">
        <v>4</v>
      </c>
      <c r="S141" s="191">
        <v>1885.7</v>
      </c>
      <c r="T141" s="191">
        <v>471.42500000000001</v>
      </c>
      <c r="V141" s="11"/>
      <c r="W141" s="11"/>
      <c r="X141" s="11"/>
      <c r="Y141" s="11"/>
      <c r="Z141" s="11"/>
      <c r="AA141" s="11"/>
      <c r="AB141" s="11"/>
      <c r="AC141" s="11"/>
      <c r="AD141" s="11"/>
    </row>
    <row r="142" spans="1:30">
      <c r="A142" s="56"/>
      <c r="B142" s="11"/>
      <c r="C142" s="11" t="s">
        <v>279</v>
      </c>
      <c r="D142" s="11"/>
      <c r="E142" s="11" t="s">
        <v>112</v>
      </c>
      <c r="F142" s="11">
        <v>2</v>
      </c>
      <c r="G142" s="191">
        <v>1291.9349999999999</v>
      </c>
      <c r="H142" s="191">
        <v>2583.87</v>
      </c>
      <c r="I142" s="191">
        <v>1291.9349999999999</v>
      </c>
      <c r="J142" s="191">
        <v>10</v>
      </c>
      <c r="K142" s="192"/>
      <c r="L142" s="191">
        <v>2</v>
      </c>
      <c r="M142" s="191"/>
      <c r="N142" s="191"/>
      <c r="O142" s="191"/>
      <c r="P142" s="191"/>
      <c r="Q142" s="191"/>
      <c r="R142" s="191">
        <v>2</v>
      </c>
      <c r="S142" s="191">
        <v>2583.87</v>
      </c>
      <c r="T142" s="191">
        <v>1291.9349999999999</v>
      </c>
      <c r="V142" s="11"/>
      <c r="W142" s="11"/>
      <c r="X142" s="11"/>
      <c r="Y142" s="11"/>
      <c r="Z142" s="11"/>
      <c r="AA142" s="11"/>
      <c r="AB142" s="11"/>
      <c r="AC142" s="11"/>
      <c r="AD142" s="11"/>
    </row>
    <row r="143" spans="1:30">
      <c r="A143" s="56"/>
      <c r="B143" s="11"/>
      <c r="C143" s="11" t="s">
        <v>280</v>
      </c>
      <c r="D143" s="11"/>
      <c r="E143" s="11" t="s">
        <v>183</v>
      </c>
      <c r="F143" s="11">
        <v>3</v>
      </c>
      <c r="G143" s="191">
        <v>2665.04</v>
      </c>
      <c r="H143" s="191">
        <v>5330.08</v>
      </c>
      <c r="I143" s="191">
        <v>1776.69333333333</v>
      </c>
      <c r="J143" s="191">
        <v>12.3333333333333</v>
      </c>
      <c r="K143" s="192"/>
      <c r="L143" s="191">
        <v>2</v>
      </c>
      <c r="M143" s="191">
        <v>3758.53</v>
      </c>
      <c r="N143" s="191">
        <v>3758.53</v>
      </c>
      <c r="O143" s="191"/>
      <c r="P143" s="191"/>
      <c r="Q143" s="191"/>
      <c r="R143" s="191">
        <v>3</v>
      </c>
      <c r="S143" s="191">
        <v>5330.08</v>
      </c>
      <c r="T143" s="191">
        <v>1776.69333333333</v>
      </c>
      <c r="V143" s="11"/>
      <c r="W143" s="11"/>
      <c r="X143" s="11"/>
      <c r="Y143" s="11"/>
      <c r="Z143" s="11"/>
      <c r="AA143" s="11"/>
      <c r="AB143" s="11"/>
      <c r="AC143" s="11"/>
      <c r="AD143" s="11"/>
    </row>
    <row r="144" spans="1:30">
      <c r="A144" s="56"/>
      <c r="B144" s="11"/>
      <c r="C144" s="11" t="s">
        <v>281</v>
      </c>
      <c r="D144" s="11"/>
      <c r="E144" s="11" t="s">
        <v>282</v>
      </c>
      <c r="F144" s="11">
        <v>38</v>
      </c>
      <c r="G144" s="191">
        <v>2741.3264285714299</v>
      </c>
      <c r="H144" s="191">
        <v>76757.14</v>
      </c>
      <c r="I144" s="191">
        <v>2019.92473684211</v>
      </c>
      <c r="J144" s="191">
        <v>13.921052631578901</v>
      </c>
      <c r="K144" s="192"/>
      <c r="L144" s="191">
        <v>28</v>
      </c>
      <c r="M144" s="191">
        <v>16511.98</v>
      </c>
      <c r="N144" s="191">
        <v>1651.1980000000001</v>
      </c>
      <c r="O144" s="191">
        <v>2</v>
      </c>
      <c r="P144" s="191">
        <v>1193.6500000000001</v>
      </c>
      <c r="Q144" s="191">
        <v>596.82500000000005</v>
      </c>
      <c r="R144" s="191">
        <v>36</v>
      </c>
      <c r="S144" s="191">
        <v>75563.490000000005</v>
      </c>
      <c r="T144" s="191">
        <v>2098.98583333333</v>
      </c>
      <c r="V144" s="11"/>
      <c r="W144" s="11"/>
      <c r="X144" s="11"/>
      <c r="Y144" s="11"/>
      <c r="Z144" s="11"/>
      <c r="AA144" s="11"/>
      <c r="AB144" s="11"/>
      <c r="AC144" s="11"/>
      <c r="AD144" s="11"/>
    </row>
    <row r="145" spans="1:30">
      <c r="A145" s="56"/>
      <c r="B145" s="11"/>
      <c r="C145" s="11" t="s">
        <v>283</v>
      </c>
      <c r="D145" s="11"/>
      <c r="E145" s="11" t="s">
        <v>463</v>
      </c>
      <c r="F145" s="11">
        <v>1</v>
      </c>
      <c r="G145" s="191">
        <v>4296.3500000000004</v>
      </c>
      <c r="H145" s="191">
        <v>4296.3500000000004</v>
      </c>
      <c r="I145" s="191">
        <v>4296.3500000000004</v>
      </c>
      <c r="J145" s="191">
        <v>38</v>
      </c>
      <c r="K145" s="192"/>
      <c r="L145" s="191">
        <v>1</v>
      </c>
      <c r="M145" s="191"/>
      <c r="N145" s="191"/>
      <c r="O145" s="191"/>
      <c r="P145" s="191"/>
      <c r="Q145" s="191"/>
      <c r="R145" s="191">
        <v>1</v>
      </c>
      <c r="S145" s="191">
        <v>4296.3500000000004</v>
      </c>
      <c r="T145" s="191">
        <v>4296.3500000000004</v>
      </c>
      <c r="V145" s="11"/>
      <c r="W145" s="11"/>
      <c r="X145" s="11"/>
      <c r="Y145" s="11"/>
      <c r="Z145" s="11"/>
      <c r="AA145" s="11"/>
      <c r="AB145" s="11"/>
      <c r="AC145" s="11"/>
      <c r="AD145" s="11"/>
    </row>
    <row r="146" spans="1:30">
      <c r="A146" s="56"/>
      <c r="B146" s="11"/>
      <c r="C146" s="11" t="s">
        <v>283</v>
      </c>
      <c r="D146" s="11"/>
      <c r="E146" s="11" t="s">
        <v>113</v>
      </c>
      <c r="F146" s="11">
        <v>309</v>
      </c>
      <c r="G146" s="191">
        <v>1697.03025906736</v>
      </c>
      <c r="H146" s="191">
        <v>327526.84000000003</v>
      </c>
      <c r="I146" s="191">
        <v>1059.9574110032399</v>
      </c>
      <c r="J146" s="191">
        <v>11.3883495145631</v>
      </c>
      <c r="K146" s="192"/>
      <c r="L146" s="191">
        <v>193</v>
      </c>
      <c r="M146" s="191">
        <v>173755.04</v>
      </c>
      <c r="N146" s="191">
        <v>1497.88827586207</v>
      </c>
      <c r="O146" s="191">
        <v>4</v>
      </c>
      <c r="P146" s="191">
        <v>2382.9299999999998</v>
      </c>
      <c r="Q146" s="191">
        <v>595.73249999999996</v>
      </c>
      <c r="R146" s="191">
        <v>305</v>
      </c>
      <c r="S146" s="191">
        <v>325143.90999999997</v>
      </c>
      <c r="T146" s="191">
        <v>1066.0456065573801</v>
      </c>
      <c r="V146" s="11"/>
      <c r="W146" s="11"/>
      <c r="X146" s="11"/>
      <c r="Y146" s="11"/>
      <c r="Z146" s="11"/>
      <c r="AA146" s="11"/>
      <c r="AB146" s="11"/>
      <c r="AC146" s="11"/>
      <c r="AD146" s="11"/>
    </row>
    <row r="147" spans="1:30">
      <c r="A147" s="56"/>
      <c r="B147" s="11"/>
      <c r="C147" s="11" t="s">
        <v>284</v>
      </c>
      <c r="D147" s="11"/>
      <c r="E147" s="11" t="s">
        <v>285</v>
      </c>
      <c r="F147" s="11">
        <v>19</v>
      </c>
      <c r="G147" s="191">
        <v>1421.07</v>
      </c>
      <c r="H147" s="191">
        <v>21316.05</v>
      </c>
      <c r="I147" s="191">
        <v>1121.89736842105</v>
      </c>
      <c r="J147" s="191">
        <v>11.6842105263158</v>
      </c>
      <c r="K147" s="192"/>
      <c r="L147" s="191">
        <v>15</v>
      </c>
      <c r="M147" s="191">
        <v>6367.06</v>
      </c>
      <c r="N147" s="191">
        <v>1591.7650000000001</v>
      </c>
      <c r="O147" s="191">
        <v>1</v>
      </c>
      <c r="P147" s="191">
        <v>587.82000000000005</v>
      </c>
      <c r="Q147" s="191">
        <v>587.82000000000005</v>
      </c>
      <c r="R147" s="191">
        <v>18</v>
      </c>
      <c r="S147" s="191">
        <v>20728.23</v>
      </c>
      <c r="T147" s="191">
        <v>1151.56833333333</v>
      </c>
      <c r="V147" s="11"/>
      <c r="W147" s="11"/>
      <c r="X147" s="11"/>
      <c r="Y147" s="11"/>
      <c r="Z147" s="11"/>
      <c r="AA147" s="11"/>
      <c r="AB147" s="11"/>
      <c r="AC147" s="11"/>
      <c r="AD147" s="11"/>
    </row>
    <row r="148" spans="1:30">
      <c r="A148" s="56"/>
      <c r="B148" s="11"/>
      <c r="C148" s="11" t="s">
        <v>286</v>
      </c>
      <c r="D148" s="11"/>
      <c r="E148" s="11" t="s">
        <v>287</v>
      </c>
      <c r="F148" s="11">
        <v>179</v>
      </c>
      <c r="G148" s="191">
        <v>1561.33862068965</v>
      </c>
      <c r="H148" s="191">
        <v>181115.28</v>
      </c>
      <c r="I148" s="191">
        <v>1011.81720670391</v>
      </c>
      <c r="J148" s="191">
        <v>11.754189944134099</v>
      </c>
      <c r="K148" s="192"/>
      <c r="L148" s="191">
        <v>116</v>
      </c>
      <c r="M148" s="191">
        <v>64425.42</v>
      </c>
      <c r="N148" s="191">
        <v>1022.62571428571</v>
      </c>
      <c r="O148" s="191"/>
      <c r="P148" s="191"/>
      <c r="Q148" s="191"/>
      <c r="R148" s="191">
        <v>179</v>
      </c>
      <c r="S148" s="191">
        <v>181115.28</v>
      </c>
      <c r="T148" s="191">
        <v>1011.81720670391</v>
      </c>
      <c r="V148" s="11"/>
      <c r="W148" s="11"/>
      <c r="X148" s="11"/>
      <c r="Y148" s="11"/>
      <c r="Z148" s="11"/>
      <c r="AA148" s="11"/>
      <c r="AB148" s="11"/>
      <c r="AC148" s="11"/>
      <c r="AD148" s="11"/>
    </row>
    <row r="149" spans="1:30">
      <c r="A149" s="56"/>
      <c r="B149" s="11"/>
      <c r="C149" s="11" t="s">
        <v>286</v>
      </c>
      <c r="D149" s="11"/>
      <c r="E149" s="11" t="s">
        <v>303</v>
      </c>
      <c r="F149" s="11">
        <v>1</v>
      </c>
      <c r="G149" s="191">
        <v>1392.22</v>
      </c>
      <c r="H149" s="191">
        <v>1392.22</v>
      </c>
      <c r="I149" s="191">
        <v>1392.22</v>
      </c>
      <c r="J149" s="191">
        <v>19</v>
      </c>
      <c r="K149" s="192"/>
      <c r="L149" s="191">
        <v>1</v>
      </c>
      <c r="M149" s="191"/>
      <c r="N149" s="191"/>
      <c r="O149" s="191"/>
      <c r="P149" s="191"/>
      <c r="Q149" s="191"/>
      <c r="R149" s="191">
        <v>1</v>
      </c>
      <c r="S149" s="191">
        <v>1392.22</v>
      </c>
      <c r="T149" s="191">
        <v>1392.22</v>
      </c>
      <c r="V149" s="11"/>
      <c r="W149" s="11"/>
      <c r="X149" s="11"/>
      <c r="Y149" s="11"/>
      <c r="Z149" s="11"/>
      <c r="AA149" s="11"/>
      <c r="AB149" s="11"/>
      <c r="AC149" s="11"/>
      <c r="AD149" s="11"/>
    </row>
    <row r="150" spans="1:30">
      <c r="A150" s="56"/>
      <c r="B150" s="11"/>
      <c r="C150" s="11" t="s">
        <v>288</v>
      </c>
      <c r="D150" s="11"/>
      <c r="E150" s="11" t="s">
        <v>289</v>
      </c>
      <c r="F150" s="11">
        <v>43</v>
      </c>
      <c r="G150" s="191">
        <v>1432.72357142857</v>
      </c>
      <c r="H150" s="191">
        <v>40116.26</v>
      </c>
      <c r="I150" s="191">
        <v>932.93627906976701</v>
      </c>
      <c r="J150" s="191">
        <v>12.255813953488399</v>
      </c>
      <c r="K150" s="192"/>
      <c r="L150" s="191">
        <v>28</v>
      </c>
      <c r="M150" s="191">
        <v>16611.189999999999</v>
      </c>
      <c r="N150" s="191">
        <v>1107.41266666667</v>
      </c>
      <c r="O150" s="191"/>
      <c r="P150" s="191"/>
      <c r="Q150" s="191"/>
      <c r="R150" s="191">
        <v>43</v>
      </c>
      <c r="S150" s="191">
        <v>40116.26</v>
      </c>
      <c r="T150" s="191">
        <v>932.93627906976701</v>
      </c>
      <c r="V150" s="11"/>
      <c r="W150" s="11"/>
      <c r="X150" s="11"/>
      <c r="Y150" s="11"/>
      <c r="Z150" s="11"/>
      <c r="AA150" s="11"/>
      <c r="AB150" s="11"/>
      <c r="AC150" s="11"/>
      <c r="AD150" s="11"/>
    </row>
    <row r="151" spans="1:30">
      <c r="A151" s="56"/>
      <c r="B151" s="11"/>
      <c r="C151" s="11" t="s">
        <v>290</v>
      </c>
      <c r="D151" s="11"/>
      <c r="E151" s="11" t="s">
        <v>261</v>
      </c>
      <c r="F151" s="11">
        <v>91</v>
      </c>
      <c r="G151" s="191">
        <v>1953.09480769231</v>
      </c>
      <c r="H151" s="191">
        <v>101560.93</v>
      </c>
      <c r="I151" s="191">
        <v>1116.05417582418</v>
      </c>
      <c r="J151" s="191">
        <v>11.5934065934066</v>
      </c>
      <c r="K151" s="192"/>
      <c r="L151" s="191">
        <v>52</v>
      </c>
      <c r="M151" s="191">
        <v>54915.040000000001</v>
      </c>
      <c r="N151" s="191">
        <v>1408.07794871795</v>
      </c>
      <c r="O151" s="191">
        <v>3</v>
      </c>
      <c r="P151" s="191">
        <v>2401.44</v>
      </c>
      <c r="Q151" s="191">
        <v>800.48</v>
      </c>
      <c r="R151" s="191">
        <v>88</v>
      </c>
      <c r="S151" s="191">
        <v>99159.49</v>
      </c>
      <c r="T151" s="191">
        <v>1126.8123863636399</v>
      </c>
      <c r="V151" s="11"/>
      <c r="W151" s="11"/>
      <c r="X151" s="11"/>
      <c r="Y151" s="11"/>
      <c r="Z151" s="11"/>
      <c r="AA151" s="11"/>
      <c r="AB151" s="11"/>
      <c r="AC151" s="11"/>
      <c r="AD151" s="11"/>
    </row>
    <row r="152" spans="1:30">
      <c r="A152" s="56"/>
      <c r="B152" s="11"/>
      <c r="C152" s="11" t="s">
        <v>291</v>
      </c>
      <c r="D152" s="11"/>
      <c r="E152" s="11" t="s">
        <v>292</v>
      </c>
      <c r="F152" s="11">
        <v>25</v>
      </c>
      <c r="G152" s="191">
        <v>1873.49833333333</v>
      </c>
      <c r="H152" s="191">
        <v>33722.97</v>
      </c>
      <c r="I152" s="191">
        <v>1348.9187999999999</v>
      </c>
      <c r="J152" s="191">
        <v>13.16</v>
      </c>
      <c r="K152" s="192"/>
      <c r="L152" s="191">
        <v>18</v>
      </c>
      <c r="M152" s="191">
        <v>9231.44</v>
      </c>
      <c r="N152" s="191">
        <v>1318.77714285714</v>
      </c>
      <c r="O152" s="191">
        <v>1</v>
      </c>
      <c r="P152" s="191">
        <v>142.15</v>
      </c>
      <c r="Q152" s="191">
        <v>142.15</v>
      </c>
      <c r="R152" s="191">
        <v>24</v>
      </c>
      <c r="S152" s="191">
        <v>33580.82</v>
      </c>
      <c r="T152" s="191">
        <v>1399.2008333333299</v>
      </c>
      <c r="V152" s="11"/>
      <c r="W152" s="11"/>
      <c r="X152" s="11"/>
      <c r="Y152" s="11"/>
      <c r="Z152" s="11"/>
      <c r="AA152" s="11"/>
      <c r="AB152" s="11"/>
      <c r="AC152" s="11"/>
      <c r="AD152" s="11"/>
    </row>
    <row r="153" spans="1:30">
      <c r="A153" s="56"/>
      <c r="B153" s="11"/>
      <c r="C153" s="11" t="s">
        <v>293</v>
      </c>
      <c r="D153" s="11"/>
      <c r="E153" s="11" t="s">
        <v>270</v>
      </c>
      <c r="F153" s="11">
        <v>5</v>
      </c>
      <c r="G153" s="191">
        <v>1031.05</v>
      </c>
      <c r="H153" s="191">
        <v>4124.2</v>
      </c>
      <c r="I153" s="191">
        <v>824.84</v>
      </c>
      <c r="J153" s="191">
        <v>10.4</v>
      </c>
      <c r="K153" s="192"/>
      <c r="L153" s="191">
        <v>4</v>
      </c>
      <c r="M153" s="191">
        <v>3314.95</v>
      </c>
      <c r="N153" s="191">
        <v>3314.95</v>
      </c>
      <c r="O153" s="191"/>
      <c r="P153" s="191"/>
      <c r="Q153" s="191"/>
      <c r="R153" s="191">
        <v>5</v>
      </c>
      <c r="S153" s="191">
        <v>4124.2</v>
      </c>
      <c r="T153" s="191">
        <v>824.84</v>
      </c>
      <c r="V153" s="11"/>
      <c r="W153" s="11"/>
      <c r="X153" s="11"/>
      <c r="Y153" s="11"/>
      <c r="Z153" s="11"/>
      <c r="AA153" s="11"/>
      <c r="AB153" s="11"/>
      <c r="AC153" s="11"/>
      <c r="AD153" s="11"/>
    </row>
    <row r="154" spans="1:30">
      <c r="A154" s="56"/>
      <c r="B154" s="11"/>
      <c r="C154" s="11" t="s">
        <v>294</v>
      </c>
      <c r="D154" s="11"/>
      <c r="E154" s="11" t="s">
        <v>295</v>
      </c>
      <c r="F154" s="11">
        <v>5</v>
      </c>
      <c r="G154" s="191">
        <v>2815.22</v>
      </c>
      <c r="H154" s="191">
        <v>11260.88</v>
      </c>
      <c r="I154" s="191">
        <v>2252.1759999999999</v>
      </c>
      <c r="J154" s="191">
        <v>17.600000000000001</v>
      </c>
      <c r="K154" s="192"/>
      <c r="L154" s="191">
        <v>4</v>
      </c>
      <c r="M154" s="191">
        <v>569.39</v>
      </c>
      <c r="N154" s="191">
        <v>569.39</v>
      </c>
      <c r="O154" s="191"/>
      <c r="P154" s="191"/>
      <c r="Q154" s="191"/>
      <c r="R154" s="191">
        <v>5</v>
      </c>
      <c r="S154" s="191">
        <v>11260.88</v>
      </c>
      <c r="T154" s="191">
        <v>2252.1759999999999</v>
      </c>
      <c r="V154" s="11"/>
      <c r="W154" s="11"/>
      <c r="X154" s="11"/>
      <c r="Y154" s="11"/>
      <c r="Z154" s="11"/>
      <c r="AA154" s="11"/>
      <c r="AB154" s="11"/>
      <c r="AC154" s="11"/>
      <c r="AD154" s="11"/>
    </row>
    <row r="155" spans="1:30">
      <c r="A155" s="56"/>
      <c r="B155" s="11"/>
      <c r="C155" s="11" t="s">
        <v>296</v>
      </c>
      <c r="D155" s="11"/>
      <c r="E155" s="11" t="s">
        <v>148</v>
      </c>
      <c r="F155" s="11">
        <v>8</v>
      </c>
      <c r="G155" s="191">
        <v>1747.4359999999999</v>
      </c>
      <c r="H155" s="191">
        <v>8737.18</v>
      </c>
      <c r="I155" s="191">
        <v>1092.1475</v>
      </c>
      <c r="J155" s="191">
        <v>8.125</v>
      </c>
      <c r="K155" s="192"/>
      <c r="L155" s="191">
        <v>5</v>
      </c>
      <c r="M155" s="191">
        <v>3128.51</v>
      </c>
      <c r="N155" s="191">
        <v>1042.83666666667</v>
      </c>
      <c r="O155" s="191"/>
      <c r="P155" s="191"/>
      <c r="Q155" s="191"/>
      <c r="R155" s="191">
        <v>8</v>
      </c>
      <c r="S155" s="191">
        <v>8737.18</v>
      </c>
      <c r="T155" s="191">
        <v>1092.1475</v>
      </c>
      <c r="V155" s="11"/>
      <c r="W155" s="11"/>
      <c r="X155" s="11"/>
      <c r="Y155" s="11"/>
      <c r="Z155" s="11"/>
      <c r="AA155" s="11"/>
      <c r="AB155" s="11"/>
      <c r="AC155" s="11"/>
      <c r="AD155" s="11"/>
    </row>
    <row r="156" spans="1:30">
      <c r="A156" s="56"/>
      <c r="B156" s="11"/>
      <c r="C156" s="11" t="s">
        <v>297</v>
      </c>
      <c r="D156" s="11"/>
      <c r="E156" s="11" t="s">
        <v>115</v>
      </c>
      <c r="F156" s="11">
        <v>490</v>
      </c>
      <c r="G156" s="191">
        <v>1694.0310410094601</v>
      </c>
      <c r="H156" s="191">
        <v>537007.83999999904</v>
      </c>
      <c r="I156" s="191">
        <v>1095.93436734694</v>
      </c>
      <c r="J156" s="191">
        <v>11.5714285714286</v>
      </c>
      <c r="K156" s="192"/>
      <c r="L156" s="191">
        <v>317</v>
      </c>
      <c r="M156" s="191">
        <v>247794.59</v>
      </c>
      <c r="N156" s="191">
        <v>1432.3386705202299</v>
      </c>
      <c r="O156" s="191">
        <v>11</v>
      </c>
      <c r="P156" s="191">
        <v>25763.27</v>
      </c>
      <c r="Q156" s="191">
        <v>2342.1154545454501</v>
      </c>
      <c r="R156" s="191">
        <v>479</v>
      </c>
      <c r="S156" s="191">
        <v>511244.56999999902</v>
      </c>
      <c r="T156" s="191">
        <v>1067.3164300626299</v>
      </c>
      <c r="V156" s="11"/>
      <c r="W156" s="11"/>
      <c r="X156" s="11"/>
      <c r="Y156" s="11"/>
      <c r="Z156" s="11"/>
      <c r="AA156" s="11"/>
      <c r="AB156" s="11"/>
      <c r="AC156" s="11"/>
      <c r="AD156" s="11"/>
    </row>
    <row r="157" spans="1:30">
      <c r="A157" s="56"/>
      <c r="B157" s="11"/>
      <c r="C157" s="11" t="s">
        <v>298</v>
      </c>
      <c r="D157" s="11"/>
      <c r="E157" s="11" t="s">
        <v>134</v>
      </c>
      <c r="F157" s="11">
        <v>15</v>
      </c>
      <c r="G157" s="191">
        <v>996.58727272727299</v>
      </c>
      <c r="H157" s="191">
        <v>10962.46</v>
      </c>
      <c r="I157" s="191">
        <v>730.83066666666696</v>
      </c>
      <c r="J157" s="191">
        <v>11.466666666666701</v>
      </c>
      <c r="K157" s="192"/>
      <c r="L157" s="191">
        <v>11</v>
      </c>
      <c r="M157" s="191">
        <v>3673.69</v>
      </c>
      <c r="N157" s="191">
        <v>918.42250000000001</v>
      </c>
      <c r="O157" s="191"/>
      <c r="P157" s="191"/>
      <c r="Q157" s="191"/>
      <c r="R157" s="191">
        <v>15</v>
      </c>
      <c r="S157" s="191">
        <v>10962.46</v>
      </c>
      <c r="T157" s="191">
        <v>730.83066666666696</v>
      </c>
      <c r="V157" s="11"/>
      <c r="W157" s="11"/>
      <c r="X157" s="11"/>
      <c r="Y157" s="11"/>
      <c r="Z157" s="11"/>
      <c r="AA157" s="11"/>
      <c r="AB157" s="11"/>
      <c r="AC157" s="11"/>
      <c r="AD157" s="11"/>
    </row>
    <row r="158" spans="1:30">
      <c r="A158" s="56"/>
      <c r="B158" s="11"/>
      <c r="C158" s="11" t="s">
        <v>299</v>
      </c>
      <c r="D158" s="11"/>
      <c r="E158" s="11" t="s">
        <v>95</v>
      </c>
      <c r="F158" s="11">
        <v>1</v>
      </c>
      <c r="G158" s="191"/>
      <c r="H158" s="191">
        <v>2173.38</v>
      </c>
      <c r="I158" s="191">
        <v>2173.38</v>
      </c>
      <c r="J158" s="191">
        <v>13</v>
      </c>
      <c r="K158" s="192"/>
      <c r="L158" s="191"/>
      <c r="M158" s="191">
        <v>2173.38</v>
      </c>
      <c r="N158" s="191">
        <v>2173.38</v>
      </c>
      <c r="O158" s="191"/>
      <c r="P158" s="191"/>
      <c r="Q158" s="191"/>
      <c r="R158" s="191">
        <v>1</v>
      </c>
      <c r="S158" s="191">
        <v>2173.38</v>
      </c>
      <c r="T158" s="191">
        <v>2173.38</v>
      </c>
      <c r="V158" s="11"/>
      <c r="W158" s="11"/>
      <c r="X158" s="11"/>
      <c r="Y158" s="11"/>
      <c r="Z158" s="11"/>
      <c r="AA158" s="11"/>
      <c r="AB158" s="11"/>
      <c r="AC158" s="11"/>
      <c r="AD158" s="11"/>
    </row>
    <row r="159" spans="1:30">
      <c r="A159" s="56"/>
      <c r="B159" s="11"/>
      <c r="C159" s="11" t="s">
        <v>299</v>
      </c>
      <c r="D159" s="11"/>
      <c r="E159" s="11" t="s">
        <v>105</v>
      </c>
      <c r="F159" s="11">
        <v>142</v>
      </c>
      <c r="G159" s="191">
        <v>1815.72670588235</v>
      </c>
      <c r="H159" s="191">
        <v>154336.76999999999</v>
      </c>
      <c r="I159" s="191">
        <v>1086.8786619718301</v>
      </c>
      <c r="J159" s="191">
        <v>12.4295774647887</v>
      </c>
      <c r="K159" s="192"/>
      <c r="L159" s="191">
        <v>85</v>
      </c>
      <c r="M159" s="191">
        <v>78507.460000000006</v>
      </c>
      <c r="N159" s="191">
        <v>1377.3238596491201</v>
      </c>
      <c r="O159" s="191">
        <v>2</v>
      </c>
      <c r="P159" s="191">
        <v>2617.5700000000002</v>
      </c>
      <c r="Q159" s="191">
        <v>1308.7850000000001</v>
      </c>
      <c r="R159" s="191">
        <v>140</v>
      </c>
      <c r="S159" s="191">
        <v>151719.20000000001</v>
      </c>
      <c r="T159" s="191">
        <v>1083.7085714285699</v>
      </c>
      <c r="V159" s="11"/>
      <c r="W159" s="11"/>
      <c r="X159" s="11"/>
      <c r="Y159" s="11"/>
      <c r="Z159" s="11"/>
      <c r="AA159" s="11"/>
      <c r="AB159" s="11"/>
      <c r="AC159" s="11"/>
      <c r="AD159" s="11"/>
    </row>
    <row r="160" spans="1:30">
      <c r="A160" s="56"/>
      <c r="B160" s="11"/>
      <c r="C160" s="11" t="s">
        <v>300</v>
      </c>
      <c r="D160" s="11"/>
      <c r="E160" s="11" t="s">
        <v>301</v>
      </c>
      <c r="F160" s="11">
        <v>42</v>
      </c>
      <c r="G160" s="191">
        <v>2982.13375</v>
      </c>
      <c r="H160" s="191">
        <v>95428.28</v>
      </c>
      <c r="I160" s="191">
        <v>2272.1019047619102</v>
      </c>
      <c r="J160" s="191">
        <v>10.8571428571429</v>
      </c>
      <c r="K160" s="192"/>
      <c r="L160" s="191">
        <v>32</v>
      </c>
      <c r="M160" s="191">
        <v>18895.93</v>
      </c>
      <c r="N160" s="191">
        <v>1889.5930000000001</v>
      </c>
      <c r="O160" s="191"/>
      <c r="P160" s="191"/>
      <c r="Q160" s="191"/>
      <c r="R160" s="191">
        <v>42</v>
      </c>
      <c r="S160" s="191">
        <v>95428.28</v>
      </c>
      <c r="T160" s="191">
        <v>2272.1019047619102</v>
      </c>
      <c r="V160" s="11"/>
      <c r="W160" s="11"/>
      <c r="X160" s="11"/>
      <c r="Y160" s="11"/>
      <c r="Z160" s="11"/>
      <c r="AA160" s="11"/>
      <c r="AB160" s="11"/>
      <c r="AC160" s="11"/>
      <c r="AD160" s="11"/>
    </row>
    <row r="161" spans="1:30">
      <c r="A161" s="56"/>
      <c r="B161" s="11"/>
      <c r="C161" s="11" t="s">
        <v>302</v>
      </c>
      <c r="D161" s="11"/>
      <c r="E161" s="11" t="s">
        <v>303</v>
      </c>
      <c r="F161" s="11">
        <v>30</v>
      </c>
      <c r="G161" s="191">
        <v>1730.1552380952401</v>
      </c>
      <c r="H161" s="191">
        <v>36333.26</v>
      </c>
      <c r="I161" s="191">
        <v>1211.1086666666699</v>
      </c>
      <c r="J161" s="191">
        <v>11.266666666666699</v>
      </c>
      <c r="K161" s="192"/>
      <c r="L161" s="191">
        <v>21</v>
      </c>
      <c r="M161" s="191">
        <v>10594.44</v>
      </c>
      <c r="N161" s="191">
        <v>1177.1600000000001</v>
      </c>
      <c r="O161" s="191"/>
      <c r="P161" s="191"/>
      <c r="Q161" s="191"/>
      <c r="R161" s="191">
        <v>30</v>
      </c>
      <c r="S161" s="191">
        <v>36333.26</v>
      </c>
      <c r="T161" s="191">
        <v>1211.1086666666699</v>
      </c>
      <c r="V161" s="11"/>
      <c r="W161" s="11"/>
      <c r="X161" s="11"/>
      <c r="Y161" s="11"/>
      <c r="Z161" s="11"/>
      <c r="AA161" s="11"/>
      <c r="AB161" s="11"/>
      <c r="AC161" s="11"/>
      <c r="AD161" s="11"/>
    </row>
    <row r="162" spans="1:30">
      <c r="A162" s="56"/>
      <c r="B162" s="11"/>
      <c r="C162" s="11" t="s">
        <v>304</v>
      </c>
      <c r="D162" s="11"/>
      <c r="E162" s="11" t="s">
        <v>140</v>
      </c>
      <c r="F162" s="11">
        <v>705</v>
      </c>
      <c r="G162" s="191">
        <v>1842.6477102803699</v>
      </c>
      <c r="H162" s="191">
        <v>788653.21999999799</v>
      </c>
      <c r="I162" s="191">
        <v>1118.6570496453901</v>
      </c>
      <c r="J162" s="191">
        <v>11.682269503546101</v>
      </c>
      <c r="K162" s="192"/>
      <c r="L162" s="191">
        <v>428</v>
      </c>
      <c r="M162" s="191">
        <v>331490.34000000003</v>
      </c>
      <c r="N162" s="191">
        <v>1196.71602888087</v>
      </c>
      <c r="O162" s="191">
        <v>14</v>
      </c>
      <c r="P162" s="191">
        <v>9090.89</v>
      </c>
      <c r="Q162" s="191">
        <v>649.349285714286</v>
      </c>
      <c r="R162" s="191">
        <v>691</v>
      </c>
      <c r="S162" s="191">
        <v>779562.32999999798</v>
      </c>
      <c r="T162" s="191">
        <v>1128.1654558610701</v>
      </c>
      <c r="V162" s="11"/>
      <c r="W162" s="11"/>
      <c r="X162" s="11"/>
      <c r="Y162" s="11"/>
      <c r="Z162" s="11"/>
      <c r="AA162" s="11"/>
      <c r="AB162" s="11"/>
      <c r="AC162" s="11"/>
      <c r="AD162" s="11"/>
    </row>
    <row r="163" spans="1:30">
      <c r="A163" s="56"/>
      <c r="B163" s="11"/>
      <c r="C163" s="11" t="s">
        <v>305</v>
      </c>
      <c r="D163" s="11"/>
      <c r="E163" s="11" t="s">
        <v>306</v>
      </c>
      <c r="F163" s="11">
        <v>17</v>
      </c>
      <c r="G163" s="191">
        <v>2955.5189999999998</v>
      </c>
      <c r="H163" s="191">
        <v>29555.19</v>
      </c>
      <c r="I163" s="191">
        <v>1738.54058823529</v>
      </c>
      <c r="J163" s="191">
        <v>13.117647058823501</v>
      </c>
      <c r="K163" s="192"/>
      <c r="L163" s="191">
        <v>10</v>
      </c>
      <c r="M163" s="191">
        <v>12219.32</v>
      </c>
      <c r="N163" s="191">
        <v>1745.6171428571399</v>
      </c>
      <c r="O163" s="191">
        <v>1</v>
      </c>
      <c r="P163" s="191">
        <v>678.95</v>
      </c>
      <c r="Q163" s="191">
        <v>678.95</v>
      </c>
      <c r="R163" s="191">
        <v>16</v>
      </c>
      <c r="S163" s="191">
        <v>28876.240000000002</v>
      </c>
      <c r="T163" s="191">
        <v>1804.7650000000001</v>
      </c>
      <c r="V163" s="11"/>
      <c r="W163" s="11"/>
      <c r="X163" s="11"/>
      <c r="Y163" s="11"/>
      <c r="Z163" s="11"/>
      <c r="AA163" s="11"/>
      <c r="AB163" s="11"/>
      <c r="AC163" s="11"/>
      <c r="AD163" s="11"/>
    </row>
    <row r="164" spans="1:30">
      <c r="A164" s="56"/>
      <c r="B164" s="11"/>
      <c r="C164" s="11" t="s">
        <v>307</v>
      </c>
      <c r="D164" s="11"/>
      <c r="E164" s="11" t="s">
        <v>308</v>
      </c>
      <c r="F164" s="11">
        <v>41</v>
      </c>
      <c r="G164" s="191">
        <v>1539.3812499999999</v>
      </c>
      <c r="H164" s="191">
        <v>36945.15</v>
      </c>
      <c r="I164" s="191">
        <v>901.10121951219503</v>
      </c>
      <c r="J164" s="191">
        <v>12.756097560975601</v>
      </c>
      <c r="K164" s="192"/>
      <c r="L164" s="191">
        <v>24</v>
      </c>
      <c r="M164" s="191">
        <v>18864.21</v>
      </c>
      <c r="N164" s="191">
        <v>1109.6594117647101</v>
      </c>
      <c r="O164" s="191"/>
      <c r="P164" s="191"/>
      <c r="Q164" s="191"/>
      <c r="R164" s="191">
        <v>41</v>
      </c>
      <c r="S164" s="191">
        <v>36945.15</v>
      </c>
      <c r="T164" s="191">
        <v>901.10121951219503</v>
      </c>
      <c r="V164" s="11"/>
      <c r="W164" s="11"/>
      <c r="X164" s="11"/>
      <c r="Y164" s="11"/>
      <c r="Z164" s="11"/>
      <c r="AA164" s="11"/>
      <c r="AB164" s="11"/>
      <c r="AC164" s="11"/>
      <c r="AD164" s="11"/>
    </row>
    <row r="165" spans="1:30">
      <c r="A165" s="56"/>
      <c r="B165" s="11"/>
      <c r="C165" s="11" t="s">
        <v>309</v>
      </c>
      <c r="D165" s="11"/>
      <c r="E165" s="11" t="s">
        <v>310</v>
      </c>
      <c r="F165" s="11">
        <v>36</v>
      </c>
      <c r="G165" s="191">
        <v>2085.5444000000002</v>
      </c>
      <c r="H165" s="191">
        <v>52138.61</v>
      </c>
      <c r="I165" s="191">
        <v>1448.2947222222199</v>
      </c>
      <c r="J165" s="191">
        <v>14.1111111111111</v>
      </c>
      <c r="K165" s="192"/>
      <c r="L165" s="191">
        <v>25</v>
      </c>
      <c r="M165" s="191">
        <v>26190.57</v>
      </c>
      <c r="N165" s="191">
        <v>2380.9609090909098</v>
      </c>
      <c r="O165" s="191">
        <v>1</v>
      </c>
      <c r="P165" s="191">
        <v>1764.91</v>
      </c>
      <c r="Q165" s="191">
        <v>1764.91</v>
      </c>
      <c r="R165" s="191">
        <v>35</v>
      </c>
      <c r="S165" s="191">
        <v>50373.7</v>
      </c>
      <c r="T165" s="191">
        <v>1439.2485714285699</v>
      </c>
      <c r="V165" s="11"/>
      <c r="W165" s="11"/>
      <c r="X165" s="11"/>
      <c r="Y165" s="11"/>
      <c r="Z165" s="11"/>
      <c r="AA165" s="11"/>
      <c r="AB165" s="11"/>
      <c r="AC165" s="11"/>
      <c r="AD165" s="11"/>
    </row>
    <row r="166" spans="1:30">
      <c r="A166" s="56"/>
      <c r="B166" s="11"/>
      <c r="C166" s="11" t="s">
        <v>311</v>
      </c>
      <c r="D166" s="11"/>
      <c r="E166" s="11" t="s">
        <v>101</v>
      </c>
      <c r="F166" s="11">
        <v>37</v>
      </c>
      <c r="G166" s="191">
        <v>1662.7887878787899</v>
      </c>
      <c r="H166" s="191">
        <v>54872.03</v>
      </c>
      <c r="I166" s="191">
        <v>1483.02783783784</v>
      </c>
      <c r="J166" s="191">
        <v>15.054054054054101</v>
      </c>
      <c r="K166" s="192"/>
      <c r="L166" s="191">
        <v>33</v>
      </c>
      <c r="M166" s="191">
        <v>9828.36</v>
      </c>
      <c r="N166" s="191">
        <v>2457.09</v>
      </c>
      <c r="O166" s="191">
        <v>1</v>
      </c>
      <c r="P166" s="191">
        <v>648.27</v>
      </c>
      <c r="Q166" s="191">
        <v>648.27</v>
      </c>
      <c r="R166" s="191">
        <v>36</v>
      </c>
      <c r="S166" s="191">
        <v>54223.76</v>
      </c>
      <c r="T166" s="191">
        <v>1506.2155555555601</v>
      </c>
      <c r="V166" s="11"/>
      <c r="W166" s="11"/>
      <c r="X166" s="11"/>
      <c r="Y166" s="11"/>
      <c r="Z166" s="11"/>
      <c r="AA166" s="11"/>
      <c r="AB166" s="11"/>
      <c r="AC166" s="11"/>
      <c r="AD166" s="11"/>
    </row>
    <row r="167" spans="1:30">
      <c r="A167" s="56"/>
      <c r="B167" s="11"/>
      <c r="C167" s="11" t="s">
        <v>313</v>
      </c>
      <c r="D167" s="11"/>
      <c r="E167" s="11" t="s">
        <v>314</v>
      </c>
      <c r="F167" s="11">
        <v>50</v>
      </c>
      <c r="G167" s="191">
        <v>2371.4389285714301</v>
      </c>
      <c r="H167" s="191">
        <v>66400.289999999994</v>
      </c>
      <c r="I167" s="191">
        <v>1328.0057999999999</v>
      </c>
      <c r="J167" s="191">
        <v>10.9</v>
      </c>
      <c r="K167" s="192"/>
      <c r="L167" s="191">
        <v>28</v>
      </c>
      <c r="M167" s="191">
        <v>37662.99</v>
      </c>
      <c r="N167" s="191">
        <v>1711.9540909090899</v>
      </c>
      <c r="O167" s="191">
        <v>3</v>
      </c>
      <c r="P167" s="191">
        <v>4298.46</v>
      </c>
      <c r="Q167" s="191">
        <v>1432.82</v>
      </c>
      <c r="R167" s="191">
        <v>47</v>
      </c>
      <c r="S167" s="191">
        <v>62101.83</v>
      </c>
      <c r="T167" s="191">
        <v>1321.31553191489</v>
      </c>
      <c r="V167" s="11"/>
      <c r="W167" s="11"/>
      <c r="X167" s="11"/>
      <c r="Y167" s="11"/>
      <c r="Z167" s="11"/>
      <c r="AA167" s="11"/>
      <c r="AB167" s="11"/>
      <c r="AC167" s="11"/>
      <c r="AD167" s="11"/>
    </row>
    <row r="168" spans="1:30">
      <c r="A168" s="56"/>
      <c r="B168" s="11"/>
      <c r="C168" s="11" t="s">
        <v>315</v>
      </c>
      <c r="D168" s="11"/>
      <c r="E168" s="11" t="s">
        <v>316</v>
      </c>
      <c r="F168" s="11">
        <v>127</v>
      </c>
      <c r="G168" s="191">
        <v>1657.2205128205101</v>
      </c>
      <c r="H168" s="191">
        <v>129263.2</v>
      </c>
      <c r="I168" s="191">
        <v>1017.82047244095</v>
      </c>
      <c r="J168" s="191">
        <v>11.2992125984252</v>
      </c>
      <c r="K168" s="192"/>
      <c r="L168" s="191">
        <v>78</v>
      </c>
      <c r="M168" s="191">
        <v>60061.45</v>
      </c>
      <c r="N168" s="191">
        <v>1225.74387755102</v>
      </c>
      <c r="O168" s="191">
        <v>1</v>
      </c>
      <c r="P168" s="191">
        <v>485.91</v>
      </c>
      <c r="Q168" s="191">
        <v>485.91</v>
      </c>
      <c r="R168" s="191">
        <v>126</v>
      </c>
      <c r="S168" s="191">
        <v>128777.29</v>
      </c>
      <c r="T168" s="191">
        <v>1022.04198412698</v>
      </c>
      <c r="V168" s="11"/>
      <c r="W168" s="11"/>
      <c r="X168" s="11"/>
      <c r="Y168" s="11"/>
      <c r="Z168" s="11"/>
      <c r="AA168" s="11"/>
      <c r="AB168" s="11"/>
      <c r="AC168" s="11"/>
      <c r="AD168" s="11"/>
    </row>
    <row r="169" spans="1:30">
      <c r="A169" s="56"/>
      <c r="B169" s="11"/>
      <c r="C169" s="11" t="s">
        <v>317</v>
      </c>
      <c r="D169" s="11"/>
      <c r="E169" s="11" t="s">
        <v>194</v>
      </c>
      <c r="F169" s="11">
        <v>54</v>
      </c>
      <c r="G169" s="191">
        <v>1009.8482352941199</v>
      </c>
      <c r="H169" s="191">
        <v>34334.839999999997</v>
      </c>
      <c r="I169" s="191">
        <v>635.83037037037104</v>
      </c>
      <c r="J169" s="191">
        <v>11.851851851851899</v>
      </c>
      <c r="K169" s="192"/>
      <c r="L169" s="191">
        <v>34</v>
      </c>
      <c r="M169" s="191">
        <v>17645.54</v>
      </c>
      <c r="N169" s="191">
        <v>882.27700000000004</v>
      </c>
      <c r="O169" s="191"/>
      <c r="P169" s="191"/>
      <c r="Q169" s="191"/>
      <c r="R169" s="191">
        <v>54</v>
      </c>
      <c r="S169" s="191">
        <v>34334.839999999997</v>
      </c>
      <c r="T169" s="191">
        <v>635.83037037037104</v>
      </c>
      <c r="V169" s="11"/>
      <c r="W169" s="11"/>
      <c r="X169" s="11"/>
      <c r="Y169" s="11"/>
      <c r="Z169" s="11"/>
      <c r="AA169" s="11"/>
      <c r="AB169" s="11"/>
      <c r="AC169" s="11"/>
      <c r="AD169" s="11"/>
    </row>
    <row r="170" spans="1:30">
      <c r="A170" s="56"/>
      <c r="B170" s="11"/>
      <c r="C170" s="11" t="s">
        <v>318</v>
      </c>
      <c r="D170" s="11"/>
      <c r="E170" s="11" t="s">
        <v>91</v>
      </c>
      <c r="F170" s="11">
        <v>16</v>
      </c>
      <c r="G170" s="191">
        <v>1705.4155555555601</v>
      </c>
      <c r="H170" s="191">
        <v>15348.74</v>
      </c>
      <c r="I170" s="191">
        <v>959.29624999999999</v>
      </c>
      <c r="J170" s="191">
        <v>11.5625</v>
      </c>
      <c r="K170" s="192"/>
      <c r="L170" s="191">
        <v>9</v>
      </c>
      <c r="M170" s="191">
        <v>7394.69</v>
      </c>
      <c r="N170" s="191">
        <v>1056.3842857142899</v>
      </c>
      <c r="O170" s="191">
        <v>1</v>
      </c>
      <c r="P170" s="191">
        <v>0.56000000000000005</v>
      </c>
      <c r="Q170" s="191">
        <v>0.56000000000000005</v>
      </c>
      <c r="R170" s="191">
        <v>15</v>
      </c>
      <c r="S170" s="191">
        <v>15348.18</v>
      </c>
      <c r="T170" s="191">
        <v>1023.212</v>
      </c>
      <c r="V170" s="11"/>
      <c r="W170" s="11"/>
      <c r="X170" s="11"/>
      <c r="Y170" s="11"/>
      <c r="Z170" s="11"/>
      <c r="AA170" s="11"/>
      <c r="AB170" s="11"/>
      <c r="AC170" s="11"/>
      <c r="AD170" s="11"/>
    </row>
    <row r="171" spans="1:30">
      <c r="A171" s="56"/>
      <c r="B171" s="11"/>
      <c r="C171" s="11" t="s">
        <v>319</v>
      </c>
      <c r="D171" s="11"/>
      <c r="E171" s="11" t="s">
        <v>148</v>
      </c>
      <c r="F171" s="11">
        <v>1</v>
      </c>
      <c r="G171" s="191">
        <v>281.05</v>
      </c>
      <c r="H171" s="191">
        <v>281.05</v>
      </c>
      <c r="I171" s="191">
        <v>281.05</v>
      </c>
      <c r="J171" s="191">
        <v>12</v>
      </c>
      <c r="K171" s="192"/>
      <c r="L171" s="191">
        <v>1</v>
      </c>
      <c r="M171" s="191"/>
      <c r="N171" s="191"/>
      <c r="O171" s="191"/>
      <c r="P171" s="191"/>
      <c r="Q171" s="191"/>
      <c r="R171" s="191">
        <v>1</v>
      </c>
      <c r="S171" s="191">
        <v>281.05</v>
      </c>
      <c r="T171" s="191">
        <v>281.05</v>
      </c>
      <c r="V171" s="11"/>
      <c r="W171" s="11"/>
      <c r="X171" s="11"/>
      <c r="Y171" s="11"/>
      <c r="Z171" s="11"/>
      <c r="AA171" s="11"/>
      <c r="AB171" s="11"/>
      <c r="AC171" s="11"/>
      <c r="AD171" s="11"/>
    </row>
    <row r="172" spans="1:30">
      <c r="A172" s="56"/>
      <c r="B172" s="11"/>
      <c r="C172" s="11" t="s">
        <v>319</v>
      </c>
      <c r="D172" s="11"/>
      <c r="E172" s="11" t="s">
        <v>270</v>
      </c>
      <c r="F172" s="11">
        <v>26</v>
      </c>
      <c r="G172" s="191">
        <v>2603.2164285714298</v>
      </c>
      <c r="H172" s="191">
        <v>36445.03</v>
      </c>
      <c r="I172" s="191">
        <v>1401.7319230769201</v>
      </c>
      <c r="J172" s="191">
        <v>13.7692307692308</v>
      </c>
      <c r="K172" s="192"/>
      <c r="L172" s="191">
        <v>14</v>
      </c>
      <c r="M172" s="191">
        <v>18868.96</v>
      </c>
      <c r="N172" s="191">
        <v>1572.41333333333</v>
      </c>
      <c r="O172" s="191">
        <v>2</v>
      </c>
      <c r="P172" s="191">
        <v>5531.86</v>
      </c>
      <c r="Q172" s="191">
        <v>2765.93</v>
      </c>
      <c r="R172" s="191">
        <v>24</v>
      </c>
      <c r="S172" s="191">
        <v>30913.17</v>
      </c>
      <c r="T172" s="191">
        <v>1288.0487499999999</v>
      </c>
      <c r="V172" s="11"/>
      <c r="W172" s="11"/>
      <c r="X172" s="11"/>
      <c r="Y172" s="11"/>
      <c r="Z172" s="11"/>
      <c r="AA172" s="11"/>
      <c r="AB172" s="11"/>
      <c r="AC172" s="11"/>
      <c r="AD172" s="11"/>
    </row>
    <row r="173" spans="1:30">
      <c r="A173" s="56"/>
      <c r="B173" s="11"/>
      <c r="C173" s="11" t="s">
        <v>320</v>
      </c>
      <c r="D173" s="11"/>
      <c r="E173" s="11" t="s">
        <v>218</v>
      </c>
      <c r="F173" s="11">
        <v>100</v>
      </c>
      <c r="G173" s="191">
        <v>1535.37626865672</v>
      </c>
      <c r="H173" s="191">
        <v>102870.21</v>
      </c>
      <c r="I173" s="191">
        <v>1028.7021</v>
      </c>
      <c r="J173" s="191">
        <v>11.9</v>
      </c>
      <c r="K173" s="192"/>
      <c r="L173" s="191">
        <v>67</v>
      </c>
      <c r="M173" s="191">
        <v>40790.1</v>
      </c>
      <c r="N173" s="191">
        <v>1236.0636363636399</v>
      </c>
      <c r="O173" s="191">
        <v>4</v>
      </c>
      <c r="P173" s="191">
        <v>6053.3</v>
      </c>
      <c r="Q173" s="191">
        <v>1513.325</v>
      </c>
      <c r="R173" s="191">
        <v>96</v>
      </c>
      <c r="S173" s="191">
        <v>96816.91</v>
      </c>
      <c r="T173" s="191">
        <v>1008.50947916667</v>
      </c>
      <c r="V173" s="11"/>
      <c r="W173" s="11"/>
      <c r="X173" s="11"/>
      <c r="Y173" s="11"/>
      <c r="Z173" s="11"/>
      <c r="AA173" s="11"/>
      <c r="AB173" s="11"/>
      <c r="AC173" s="11"/>
      <c r="AD173" s="11"/>
    </row>
    <row r="174" spans="1:30">
      <c r="A174" s="56"/>
      <c r="B174" s="11"/>
      <c r="C174" s="11" t="s">
        <v>321</v>
      </c>
      <c r="D174" s="11"/>
      <c r="E174" s="11" t="s">
        <v>223</v>
      </c>
      <c r="F174" s="11">
        <v>13</v>
      </c>
      <c r="G174" s="191">
        <v>2997.2422222222199</v>
      </c>
      <c r="H174" s="191">
        <v>26975.18</v>
      </c>
      <c r="I174" s="191">
        <v>2075.01384615385</v>
      </c>
      <c r="J174" s="191">
        <v>16.076923076923102</v>
      </c>
      <c r="K174" s="192"/>
      <c r="L174" s="191">
        <v>9</v>
      </c>
      <c r="M174" s="191">
        <v>4396.42</v>
      </c>
      <c r="N174" s="191">
        <v>1099.105</v>
      </c>
      <c r="O174" s="191"/>
      <c r="P174" s="191"/>
      <c r="Q174" s="191"/>
      <c r="R174" s="191">
        <v>13</v>
      </c>
      <c r="S174" s="191">
        <v>26975.18</v>
      </c>
      <c r="T174" s="191">
        <v>2075.01384615385</v>
      </c>
      <c r="V174" s="11"/>
      <c r="W174" s="11"/>
      <c r="X174" s="11"/>
      <c r="Y174" s="11"/>
      <c r="Z174" s="11"/>
      <c r="AA174" s="11"/>
      <c r="AB174" s="11"/>
      <c r="AC174" s="11"/>
      <c r="AD174" s="11"/>
    </row>
    <row r="175" spans="1:30">
      <c r="A175" s="56"/>
      <c r="B175" s="11"/>
      <c r="C175" s="11" t="s">
        <v>322</v>
      </c>
      <c r="D175" s="11"/>
      <c r="E175" s="11" t="s">
        <v>323</v>
      </c>
      <c r="F175" s="11">
        <v>31</v>
      </c>
      <c r="G175" s="191">
        <v>2347.15333333333</v>
      </c>
      <c r="H175" s="191">
        <v>35207.300000000003</v>
      </c>
      <c r="I175" s="191">
        <v>1135.7193548387099</v>
      </c>
      <c r="J175" s="191">
        <v>12.0967741935484</v>
      </c>
      <c r="K175" s="192"/>
      <c r="L175" s="191">
        <v>15</v>
      </c>
      <c r="M175" s="191">
        <v>18909.41</v>
      </c>
      <c r="N175" s="191">
        <v>1181.838125</v>
      </c>
      <c r="O175" s="191"/>
      <c r="P175" s="191"/>
      <c r="Q175" s="191"/>
      <c r="R175" s="191">
        <v>31</v>
      </c>
      <c r="S175" s="191">
        <v>35207.300000000003</v>
      </c>
      <c r="T175" s="191">
        <v>1135.7193548387099</v>
      </c>
      <c r="V175" s="11"/>
      <c r="W175" s="11"/>
      <c r="X175" s="11"/>
      <c r="Y175" s="11"/>
      <c r="Z175" s="11"/>
      <c r="AA175" s="11"/>
      <c r="AB175" s="11"/>
      <c r="AC175" s="11"/>
      <c r="AD175" s="11"/>
    </row>
    <row r="176" spans="1:30">
      <c r="A176" s="56"/>
      <c r="B176" s="11"/>
      <c r="C176" s="11" t="s">
        <v>324</v>
      </c>
      <c r="D176" s="11"/>
      <c r="E176" s="11" t="s">
        <v>325</v>
      </c>
      <c r="F176" s="11">
        <v>19</v>
      </c>
      <c r="G176" s="191">
        <v>1844.49133333333</v>
      </c>
      <c r="H176" s="191">
        <v>27667.37</v>
      </c>
      <c r="I176" s="191">
        <v>1456.17736842105</v>
      </c>
      <c r="J176" s="191">
        <v>11.6315789473684</v>
      </c>
      <c r="K176" s="192"/>
      <c r="L176" s="191">
        <v>15</v>
      </c>
      <c r="M176" s="191">
        <v>3395.49</v>
      </c>
      <c r="N176" s="191">
        <v>848.87249999999995</v>
      </c>
      <c r="O176" s="191"/>
      <c r="P176" s="191"/>
      <c r="Q176" s="191"/>
      <c r="R176" s="191">
        <v>19</v>
      </c>
      <c r="S176" s="191">
        <v>27667.37</v>
      </c>
      <c r="T176" s="191">
        <v>1456.17736842105</v>
      </c>
      <c r="V176" s="11"/>
      <c r="W176" s="11"/>
      <c r="X176" s="11"/>
      <c r="Y176" s="11"/>
      <c r="Z176" s="11"/>
      <c r="AA176" s="11"/>
      <c r="AB176" s="11"/>
      <c r="AC176" s="11"/>
      <c r="AD176" s="11"/>
    </row>
    <row r="177" spans="1:30">
      <c r="A177" s="56"/>
      <c r="B177" s="11"/>
      <c r="C177" s="11" t="s">
        <v>326</v>
      </c>
      <c r="D177" s="11"/>
      <c r="E177" s="11" t="s">
        <v>327</v>
      </c>
      <c r="F177" s="11">
        <v>119</v>
      </c>
      <c r="G177" s="191">
        <v>2081.9948648648701</v>
      </c>
      <c r="H177" s="191">
        <v>154067.62</v>
      </c>
      <c r="I177" s="191">
        <v>1294.6858823529401</v>
      </c>
      <c r="J177" s="191">
        <v>11.6302521008403</v>
      </c>
      <c r="K177" s="192"/>
      <c r="L177" s="191">
        <v>74</v>
      </c>
      <c r="M177" s="191">
        <v>75934.7</v>
      </c>
      <c r="N177" s="191">
        <v>1687.43777777778</v>
      </c>
      <c r="O177" s="191">
        <v>2</v>
      </c>
      <c r="P177" s="191">
        <v>1927.92</v>
      </c>
      <c r="Q177" s="191">
        <v>963.96</v>
      </c>
      <c r="R177" s="191">
        <v>117</v>
      </c>
      <c r="S177" s="191">
        <v>152139.70000000001</v>
      </c>
      <c r="T177" s="191">
        <v>1300.3393162393199</v>
      </c>
      <c r="V177" s="11"/>
      <c r="W177" s="11"/>
      <c r="X177" s="11"/>
      <c r="Y177" s="11"/>
      <c r="Z177" s="11"/>
      <c r="AA177" s="11"/>
      <c r="AB177" s="11"/>
      <c r="AC177" s="11"/>
      <c r="AD177" s="11"/>
    </row>
    <row r="178" spans="1:30">
      <c r="A178" s="56"/>
      <c r="B178" s="11"/>
      <c r="C178" s="11" t="s">
        <v>328</v>
      </c>
      <c r="D178" s="11"/>
      <c r="E178" s="11" t="s">
        <v>329</v>
      </c>
      <c r="F178" s="11">
        <v>69</v>
      </c>
      <c r="G178" s="191">
        <v>1655.8046511627899</v>
      </c>
      <c r="H178" s="191">
        <v>71199.600000000006</v>
      </c>
      <c r="I178" s="191">
        <v>1031.8782608695701</v>
      </c>
      <c r="J178" s="191">
        <v>12.3333333333333</v>
      </c>
      <c r="K178" s="192"/>
      <c r="L178" s="191">
        <v>43</v>
      </c>
      <c r="M178" s="191">
        <v>31329.39</v>
      </c>
      <c r="N178" s="191">
        <v>1204.97653846154</v>
      </c>
      <c r="O178" s="191"/>
      <c r="P178" s="191"/>
      <c r="Q178" s="191"/>
      <c r="R178" s="191">
        <v>69</v>
      </c>
      <c r="S178" s="191">
        <v>71199.600000000006</v>
      </c>
      <c r="T178" s="191">
        <v>1031.8782608695701</v>
      </c>
      <c r="V178" s="11"/>
      <c r="W178" s="11"/>
      <c r="X178" s="11"/>
      <c r="Y178" s="11"/>
      <c r="Z178" s="11"/>
      <c r="AA178" s="11"/>
      <c r="AB178" s="11"/>
      <c r="AC178" s="11"/>
      <c r="AD178" s="11"/>
    </row>
    <row r="179" spans="1:30">
      <c r="A179" s="56"/>
      <c r="B179" s="11"/>
      <c r="C179" s="11" t="s">
        <v>330</v>
      </c>
      <c r="D179" s="11"/>
      <c r="E179" s="11" t="s">
        <v>331</v>
      </c>
      <c r="F179" s="11">
        <v>20</v>
      </c>
      <c r="G179" s="191">
        <v>841.79666666666697</v>
      </c>
      <c r="H179" s="191">
        <v>12626.95</v>
      </c>
      <c r="I179" s="191">
        <v>631.34749999999997</v>
      </c>
      <c r="J179" s="191">
        <v>9.85</v>
      </c>
      <c r="K179" s="192"/>
      <c r="L179" s="191">
        <v>15</v>
      </c>
      <c r="M179" s="191">
        <v>4572.4799999999996</v>
      </c>
      <c r="N179" s="191">
        <v>914.49599999999998</v>
      </c>
      <c r="O179" s="191"/>
      <c r="P179" s="191"/>
      <c r="Q179" s="191"/>
      <c r="R179" s="191">
        <v>20</v>
      </c>
      <c r="S179" s="191">
        <v>12626.95</v>
      </c>
      <c r="T179" s="191">
        <v>631.34749999999997</v>
      </c>
      <c r="V179" s="11"/>
      <c r="W179" s="11"/>
      <c r="X179" s="11"/>
      <c r="Y179" s="11"/>
      <c r="Z179" s="11"/>
      <c r="AA179" s="11"/>
      <c r="AB179" s="11"/>
      <c r="AC179" s="11"/>
      <c r="AD179" s="11"/>
    </row>
    <row r="180" spans="1:30">
      <c r="A180" s="56"/>
      <c r="B180" s="11"/>
      <c r="C180" s="11" t="s">
        <v>332</v>
      </c>
      <c r="D180" s="11"/>
      <c r="E180" s="11" t="s">
        <v>333</v>
      </c>
      <c r="F180" s="11">
        <v>8</v>
      </c>
      <c r="G180" s="191">
        <v>4678.2150000000001</v>
      </c>
      <c r="H180" s="191">
        <v>18712.86</v>
      </c>
      <c r="I180" s="191">
        <v>2339.1075000000001</v>
      </c>
      <c r="J180" s="191">
        <v>14.875</v>
      </c>
      <c r="K180" s="192"/>
      <c r="L180" s="191">
        <v>4</v>
      </c>
      <c r="M180" s="191">
        <v>12338.96</v>
      </c>
      <c r="N180" s="191">
        <v>3084.74</v>
      </c>
      <c r="O180" s="191"/>
      <c r="P180" s="191"/>
      <c r="Q180" s="191"/>
      <c r="R180" s="191">
        <v>8</v>
      </c>
      <c r="S180" s="191">
        <v>18712.86</v>
      </c>
      <c r="T180" s="191">
        <v>2339.1075000000001</v>
      </c>
      <c r="V180" s="11"/>
      <c r="W180" s="11"/>
      <c r="X180" s="11"/>
      <c r="Y180" s="11"/>
      <c r="Z180" s="11"/>
      <c r="AA180" s="11"/>
      <c r="AB180" s="11"/>
      <c r="AC180" s="11"/>
      <c r="AD180" s="11"/>
    </row>
    <row r="181" spans="1:30">
      <c r="A181" s="56"/>
      <c r="B181" s="11"/>
      <c r="C181" s="11" t="s">
        <v>335</v>
      </c>
      <c r="D181" s="11"/>
      <c r="E181" s="11" t="s">
        <v>292</v>
      </c>
      <c r="F181" s="11">
        <v>23</v>
      </c>
      <c r="G181" s="191">
        <v>3463.3145454545502</v>
      </c>
      <c r="H181" s="191">
        <v>38096.46</v>
      </c>
      <c r="I181" s="191">
        <v>1656.3678260869599</v>
      </c>
      <c r="J181" s="191">
        <v>13.173913043478301</v>
      </c>
      <c r="K181" s="192"/>
      <c r="L181" s="191">
        <v>11</v>
      </c>
      <c r="M181" s="191">
        <v>12435.38</v>
      </c>
      <c r="N181" s="191">
        <v>1036.2816666666699</v>
      </c>
      <c r="O181" s="191"/>
      <c r="P181" s="191"/>
      <c r="Q181" s="191"/>
      <c r="R181" s="191">
        <v>23</v>
      </c>
      <c r="S181" s="191">
        <v>38096.46</v>
      </c>
      <c r="T181" s="191">
        <v>1656.3678260869599</v>
      </c>
      <c r="V181" s="11"/>
      <c r="W181" s="11"/>
      <c r="X181" s="11"/>
      <c r="Y181" s="11"/>
      <c r="Z181" s="11"/>
      <c r="AA181" s="11"/>
      <c r="AB181" s="11"/>
      <c r="AC181" s="11"/>
      <c r="AD181" s="11"/>
    </row>
    <row r="182" spans="1:30">
      <c r="A182" s="56"/>
      <c r="B182" s="11"/>
      <c r="C182" s="11" t="s">
        <v>336</v>
      </c>
      <c r="D182" s="11"/>
      <c r="E182" s="11" t="s">
        <v>194</v>
      </c>
      <c r="F182" s="11">
        <v>29</v>
      </c>
      <c r="G182" s="191">
        <v>2804.2126315789501</v>
      </c>
      <c r="H182" s="191">
        <v>53280.04</v>
      </c>
      <c r="I182" s="191">
        <v>1837.24275862069</v>
      </c>
      <c r="J182" s="191">
        <v>16.620689655172399</v>
      </c>
      <c r="K182" s="192"/>
      <c r="L182" s="191">
        <v>19</v>
      </c>
      <c r="M182" s="191">
        <v>12153.49</v>
      </c>
      <c r="N182" s="191">
        <v>1215.3489999999999</v>
      </c>
      <c r="O182" s="191"/>
      <c r="P182" s="191"/>
      <c r="Q182" s="191"/>
      <c r="R182" s="191">
        <v>29</v>
      </c>
      <c r="S182" s="191">
        <v>53280.04</v>
      </c>
      <c r="T182" s="191">
        <v>1837.24275862069</v>
      </c>
      <c r="V182" s="11"/>
      <c r="W182" s="11"/>
      <c r="X182" s="11"/>
      <c r="Y182" s="11"/>
      <c r="Z182" s="11"/>
      <c r="AA182" s="11"/>
      <c r="AB182" s="11"/>
      <c r="AC182" s="11"/>
      <c r="AD182" s="11"/>
    </row>
    <row r="183" spans="1:30">
      <c r="A183" s="56"/>
      <c r="B183" s="11"/>
      <c r="C183" s="11" t="s">
        <v>337</v>
      </c>
      <c r="D183" s="11"/>
      <c r="E183" s="11" t="s">
        <v>338</v>
      </c>
      <c r="F183" s="11">
        <v>180</v>
      </c>
      <c r="G183" s="191">
        <v>1516.1275000000001</v>
      </c>
      <c r="H183" s="191">
        <v>157677.26</v>
      </c>
      <c r="I183" s="191">
        <v>875.98477777777805</v>
      </c>
      <c r="J183" s="191">
        <v>11.6388888888889</v>
      </c>
      <c r="K183" s="192"/>
      <c r="L183" s="191">
        <v>104</v>
      </c>
      <c r="M183" s="191">
        <v>73337.240000000005</v>
      </c>
      <c r="N183" s="191">
        <v>964.96368421052603</v>
      </c>
      <c r="O183" s="191">
        <v>3</v>
      </c>
      <c r="P183" s="191">
        <v>1643.21</v>
      </c>
      <c r="Q183" s="191">
        <v>547.73666666666702</v>
      </c>
      <c r="R183" s="191">
        <v>177</v>
      </c>
      <c r="S183" s="191">
        <v>156034.04999999999</v>
      </c>
      <c r="T183" s="191">
        <v>881.54830508474595</v>
      </c>
      <c r="V183" s="11"/>
      <c r="W183" s="11"/>
      <c r="X183" s="11"/>
      <c r="Y183" s="11"/>
      <c r="Z183" s="11"/>
      <c r="AA183" s="11"/>
      <c r="AB183" s="11"/>
      <c r="AC183" s="11"/>
      <c r="AD183" s="11"/>
    </row>
    <row r="184" spans="1:30">
      <c r="A184" s="56"/>
      <c r="B184" s="11"/>
      <c r="C184" s="11" t="s">
        <v>339</v>
      </c>
      <c r="D184" s="11"/>
      <c r="E184" s="11" t="s">
        <v>340</v>
      </c>
      <c r="F184" s="11">
        <v>34</v>
      </c>
      <c r="G184" s="191">
        <v>1512.6541666666701</v>
      </c>
      <c r="H184" s="191">
        <v>36303.699999999997</v>
      </c>
      <c r="I184" s="191">
        <v>1067.75588235294</v>
      </c>
      <c r="J184" s="191">
        <v>11.147058823529401</v>
      </c>
      <c r="K184" s="192"/>
      <c r="L184" s="191">
        <v>24</v>
      </c>
      <c r="M184" s="191">
        <v>14746.93</v>
      </c>
      <c r="N184" s="191">
        <v>1474.693</v>
      </c>
      <c r="O184" s="191"/>
      <c r="P184" s="191"/>
      <c r="Q184" s="191"/>
      <c r="R184" s="191">
        <v>34</v>
      </c>
      <c r="S184" s="191">
        <v>36303.699999999997</v>
      </c>
      <c r="T184" s="191">
        <v>1067.75588235294</v>
      </c>
      <c r="V184" s="11"/>
      <c r="W184" s="11"/>
      <c r="X184" s="11"/>
      <c r="Y184" s="11"/>
      <c r="Z184" s="11"/>
      <c r="AA184" s="11"/>
      <c r="AB184" s="11"/>
      <c r="AC184" s="11"/>
      <c r="AD184" s="11"/>
    </row>
    <row r="185" spans="1:30">
      <c r="A185" s="56"/>
      <c r="B185" s="11"/>
      <c r="C185" s="11" t="s">
        <v>341</v>
      </c>
      <c r="D185" s="11"/>
      <c r="E185" s="11" t="s">
        <v>142</v>
      </c>
      <c r="F185" s="11">
        <v>218</v>
      </c>
      <c r="G185" s="191">
        <v>1797.3231654676299</v>
      </c>
      <c r="H185" s="191">
        <v>249827.92</v>
      </c>
      <c r="I185" s="191">
        <v>1145.9996330275201</v>
      </c>
      <c r="J185" s="191">
        <v>12.0229357798165</v>
      </c>
      <c r="K185" s="192"/>
      <c r="L185" s="191">
        <v>139</v>
      </c>
      <c r="M185" s="191">
        <v>87124.19</v>
      </c>
      <c r="N185" s="191">
        <v>1102.8378481012701</v>
      </c>
      <c r="O185" s="191">
        <v>2</v>
      </c>
      <c r="P185" s="191">
        <v>1696.56</v>
      </c>
      <c r="Q185" s="191">
        <v>848.28</v>
      </c>
      <c r="R185" s="191">
        <v>216</v>
      </c>
      <c r="S185" s="191">
        <v>248131.36</v>
      </c>
      <c r="T185" s="191">
        <v>1148.7562962963</v>
      </c>
      <c r="V185" s="11"/>
      <c r="W185" s="11"/>
      <c r="X185" s="11"/>
      <c r="Y185" s="11"/>
      <c r="Z185" s="11"/>
      <c r="AA185" s="11"/>
      <c r="AB185" s="11"/>
      <c r="AC185" s="11"/>
      <c r="AD185" s="11"/>
    </row>
    <row r="186" spans="1:30">
      <c r="A186" s="56"/>
      <c r="B186" s="11"/>
      <c r="C186" s="11" t="s">
        <v>342</v>
      </c>
      <c r="D186" s="11"/>
      <c r="E186" s="11" t="s">
        <v>343</v>
      </c>
      <c r="F186" s="11">
        <v>266</v>
      </c>
      <c r="G186" s="191">
        <v>1558.2647337278099</v>
      </c>
      <c r="H186" s="191">
        <v>263346.74</v>
      </c>
      <c r="I186" s="191">
        <v>990.02533834586404</v>
      </c>
      <c r="J186" s="191">
        <v>10.849624060150401</v>
      </c>
      <c r="K186" s="192"/>
      <c r="L186" s="191">
        <v>169</v>
      </c>
      <c r="M186" s="191">
        <v>121996.8</v>
      </c>
      <c r="N186" s="191">
        <v>1257.69896907217</v>
      </c>
      <c r="O186" s="191">
        <v>7</v>
      </c>
      <c r="P186" s="191">
        <v>5665.73</v>
      </c>
      <c r="Q186" s="191">
        <v>809.39</v>
      </c>
      <c r="R186" s="191">
        <v>259</v>
      </c>
      <c r="S186" s="191">
        <v>257681.01</v>
      </c>
      <c r="T186" s="191">
        <v>994.90737451737402</v>
      </c>
      <c r="V186" s="11"/>
      <c r="W186" s="11"/>
      <c r="X186" s="11"/>
      <c r="Y186" s="11"/>
      <c r="Z186" s="11"/>
      <c r="AA186" s="11"/>
      <c r="AB186" s="11"/>
      <c r="AC186" s="11"/>
      <c r="AD186" s="11"/>
    </row>
    <row r="187" spans="1:30">
      <c r="A187" s="56"/>
      <c r="B187" s="11"/>
      <c r="C187" s="11" t="s">
        <v>344</v>
      </c>
      <c r="D187" s="11"/>
      <c r="E187" s="11" t="s">
        <v>117</v>
      </c>
      <c r="F187" s="11">
        <v>28</v>
      </c>
      <c r="G187" s="191">
        <v>2742.1293333333301</v>
      </c>
      <c r="H187" s="191">
        <v>41131.94</v>
      </c>
      <c r="I187" s="191">
        <v>1468.9978571428601</v>
      </c>
      <c r="J187" s="191">
        <v>12</v>
      </c>
      <c r="K187" s="192"/>
      <c r="L187" s="191">
        <v>15</v>
      </c>
      <c r="M187" s="191">
        <v>27894.85</v>
      </c>
      <c r="N187" s="191">
        <v>2145.7576923076899</v>
      </c>
      <c r="O187" s="191"/>
      <c r="P187" s="191"/>
      <c r="Q187" s="191"/>
      <c r="R187" s="191">
        <v>28</v>
      </c>
      <c r="S187" s="191">
        <v>41131.94</v>
      </c>
      <c r="T187" s="191">
        <v>1468.9978571428601</v>
      </c>
      <c r="V187" s="11"/>
      <c r="W187" s="11"/>
      <c r="X187" s="11"/>
      <c r="Y187" s="11"/>
      <c r="Z187" s="11"/>
      <c r="AA187" s="11"/>
      <c r="AB187" s="11"/>
      <c r="AC187" s="11"/>
      <c r="AD187" s="11"/>
    </row>
    <row r="188" spans="1:30">
      <c r="A188" s="56"/>
      <c r="B188" s="11"/>
      <c r="C188" s="11" t="s">
        <v>345</v>
      </c>
      <c r="D188" s="11"/>
      <c r="E188" s="11" t="s">
        <v>346</v>
      </c>
      <c r="F188" s="11">
        <v>4</v>
      </c>
      <c r="G188" s="191">
        <v>3626.9</v>
      </c>
      <c r="H188" s="191">
        <v>10880.7</v>
      </c>
      <c r="I188" s="191">
        <v>2720.1750000000002</v>
      </c>
      <c r="J188" s="191">
        <v>14.25</v>
      </c>
      <c r="K188" s="192"/>
      <c r="L188" s="191">
        <v>3</v>
      </c>
      <c r="M188" s="191">
        <v>684.54</v>
      </c>
      <c r="N188" s="191">
        <v>684.54</v>
      </c>
      <c r="O188" s="191"/>
      <c r="P188" s="191"/>
      <c r="Q188" s="191"/>
      <c r="R188" s="191">
        <v>4</v>
      </c>
      <c r="S188" s="191">
        <v>10880.7</v>
      </c>
      <c r="T188" s="191">
        <v>2720.1750000000002</v>
      </c>
      <c r="V188" s="11"/>
      <c r="W188" s="11"/>
      <c r="X188" s="11"/>
      <c r="Y188" s="11"/>
      <c r="Z188" s="11"/>
      <c r="AA188" s="11"/>
      <c r="AB188" s="11"/>
      <c r="AC188" s="11"/>
      <c r="AD188" s="11"/>
    </row>
    <row r="189" spans="1:30">
      <c r="A189" s="56"/>
      <c r="B189" s="11"/>
      <c r="C189" s="11" t="s">
        <v>347</v>
      </c>
      <c r="D189" s="11"/>
      <c r="E189" s="11" t="s">
        <v>162</v>
      </c>
      <c r="F189" s="11">
        <v>279</v>
      </c>
      <c r="G189" s="191">
        <v>1762.7517482517501</v>
      </c>
      <c r="H189" s="191">
        <v>252073.5</v>
      </c>
      <c r="I189" s="191">
        <v>903.48924731182797</v>
      </c>
      <c r="J189" s="191">
        <v>10.7992831541219</v>
      </c>
      <c r="K189" s="192"/>
      <c r="L189" s="191">
        <v>143</v>
      </c>
      <c r="M189" s="191">
        <v>150012.06</v>
      </c>
      <c r="N189" s="191">
        <v>1103.02985294118</v>
      </c>
      <c r="O189" s="191">
        <v>7</v>
      </c>
      <c r="P189" s="191">
        <v>7572.59</v>
      </c>
      <c r="Q189" s="191">
        <v>1081.7985714285701</v>
      </c>
      <c r="R189" s="191">
        <v>272</v>
      </c>
      <c r="S189" s="191">
        <v>244500.91</v>
      </c>
      <c r="T189" s="191">
        <v>898.90040441176495</v>
      </c>
      <c r="V189" s="11"/>
      <c r="W189" s="11"/>
      <c r="X189" s="11"/>
      <c r="Y189" s="11"/>
      <c r="Z189" s="11"/>
      <c r="AA189" s="11"/>
      <c r="AB189" s="11"/>
      <c r="AC189" s="11"/>
      <c r="AD189" s="11"/>
    </row>
    <row r="190" spans="1:30">
      <c r="A190" s="56"/>
      <c r="B190" s="11"/>
      <c r="C190" s="11" t="s">
        <v>348</v>
      </c>
      <c r="D190" s="11"/>
      <c r="E190" s="11" t="s">
        <v>84</v>
      </c>
      <c r="F190" s="11">
        <v>14</v>
      </c>
      <c r="G190" s="191">
        <v>1468.91777777778</v>
      </c>
      <c r="H190" s="191">
        <v>13220.26</v>
      </c>
      <c r="I190" s="191">
        <v>944.30428571428604</v>
      </c>
      <c r="J190" s="191">
        <v>17.285714285714299</v>
      </c>
      <c r="K190" s="192"/>
      <c r="L190" s="191">
        <v>9</v>
      </c>
      <c r="M190" s="191">
        <v>7705.28</v>
      </c>
      <c r="N190" s="191">
        <v>1541.056</v>
      </c>
      <c r="O190" s="191"/>
      <c r="P190" s="191"/>
      <c r="Q190" s="191"/>
      <c r="R190" s="191">
        <v>14</v>
      </c>
      <c r="S190" s="191">
        <v>13220.26</v>
      </c>
      <c r="T190" s="191">
        <v>944.30428571428604</v>
      </c>
      <c r="V190" s="11"/>
      <c r="W190" s="11"/>
      <c r="X190" s="11"/>
      <c r="Y190" s="11"/>
      <c r="Z190" s="11"/>
      <c r="AA190" s="11"/>
      <c r="AB190" s="11"/>
      <c r="AC190" s="11"/>
      <c r="AD190" s="11"/>
    </row>
    <row r="191" spans="1:30">
      <c r="A191" s="56"/>
      <c r="B191" s="11"/>
      <c r="C191" s="11" t="s">
        <v>350</v>
      </c>
      <c r="D191" s="11"/>
      <c r="E191" s="11" t="s">
        <v>351</v>
      </c>
      <c r="F191" s="11">
        <v>121</v>
      </c>
      <c r="G191" s="191">
        <v>1266.1454117647099</v>
      </c>
      <c r="H191" s="191">
        <v>107622.36</v>
      </c>
      <c r="I191" s="191">
        <v>889.44099173553695</v>
      </c>
      <c r="J191" s="191">
        <v>10.9586776859504</v>
      </c>
      <c r="K191" s="192"/>
      <c r="L191" s="191">
        <v>85</v>
      </c>
      <c r="M191" s="191">
        <v>40510.94</v>
      </c>
      <c r="N191" s="191">
        <v>1125.30388888889</v>
      </c>
      <c r="O191" s="191">
        <v>6</v>
      </c>
      <c r="P191" s="191">
        <v>6422.02</v>
      </c>
      <c r="Q191" s="191">
        <v>1070.33666666667</v>
      </c>
      <c r="R191" s="191">
        <v>115</v>
      </c>
      <c r="S191" s="191">
        <v>101200.34</v>
      </c>
      <c r="T191" s="191">
        <v>880.00295652173895</v>
      </c>
      <c r="V191" s="11"/>
      <c r="W191" s="11"/>
      <c r="X191" s="11"/>
      <c r="Y191" s="11"/>
      <c r="Z191" s="11"/>
      <c r="AA191" s="11"/>
      <c r="AB191" s="11"/>
      <c r="AC191" s="11"/>
      <c r="AD191" s="11"/>
    </row>
    <row r="192" spans="1:30">
      <c r="A192" s="56"/>
      <c r="B192" s="11"/>
      <c r="C192" s="11" t="s">
        <v>352</v>
      </c>
      <c r="D192" s="11"/>
      <c r="E192" s="11" t="s">
        <v>152</v>
      </c>
      <c r="F192" s="11">
        <v>1</v>
      </c>
      <c r="G192" s="191">
        <v>1564.57</v>
      </c>
      <c r="H192" s="191">
        <v>1564.57</v>
      </c>
      <c r="I192" s="191">
        <v>1564.57</v>
      </c>
      <c r="J192" s="191">
        <v>14</v>
      </c>
      <c r="K192" s="192"/>
      <c r="L192" s="191">
        <v>1</v>
      </c>
      <c r="M192" s="191"/>
      <c r="N192" s="191"/>
      <c r="O192" s="191"/>
      <c r="P192" s="191"/>
      <c r="Q192" s="191"/>
      <c r="R192" s="191">
        <v>1</v>
      </c>
      <c r="S192" s="191">
        <v>1564.57</v>
      </c>
      <c r="T192" s="191">
        <v>1564.57</v>
      </c>
      <c r="V192" s="11"/>
      <c r="W192" s="11"/>
      <c r="X192" s="11"/>
      <c r="Y192" s="11"/>
      <c r="Z192" s="11"/>
      <c r="AA192" s="11"/>
      <c r="AB192" s="11"/>
      <c r="AC192" s="11"/>
      <c r="AD192" s="11"/>
    </row>
    <row r="193" spans="1:30">
      <c r="A193" s="56"/>
      <c r="B193" s="11"/>
      <c r="C193" s="11" t="s">
        <v>353</v>
      </c>
      <c r="D193" s="11"/>
      <c r="E193" s="11" t="s">
        <v>220</v>
      </c>
      <c r="F193" s="11">
        <v>1</v>
      </c>
      <c r="G193" s="191">
        <v>465.26</v>
      </c>
      <c r="H193" s="191">
        <v>465.26</v>
      </c>
      <c r="I193" s="191">
        <v>465.26</v>
      </c>
      <c r="J193" s="191">
        <v>13</v>
      </c>
      <c r="K193" s="192"/>
      <c r="L193" s="191">
        <v>1</v>
      </c>
      <c r="M193" s="191"/>
      <c r="N193" s="191"/>
      <c r="O193" s="191"/>
      <c r="P193" s="191"/>
      <c r="Q193" s="191"/>
      <c r="R193" s="191">
        <v>1</v>
      </c>
      <c r="S193" s="191">
        <v>465.26</v>
      </c>
      <c r="T193" s="191">
        <v>465.26</v>
      </c>
      <c r="V193" s="11"/>
      <c r="W193" s="11"/>
      <c r="X193" s="11"/>
      <c r="Y193" s="11"/>
      <c r="Z193" s="11"/>
      <c r="AA193" s="11"/>
      <c r="AB193" s="11"/>
      <c r="AC193" s="11"/>
      <c r="AD193" s="11"/>
    </row>
    <row r="194" spans="1:30">
      <c r="A194" s="56"/>
      <c r="B194" s="11"/>
      <c r="C194" s="11" t="s">
        <v>354</v>
      </c>
      <c r="D194" s="11"/>
      <c r="E194" s="11" t="s">
        <v>95</v>
      </c>
      <c r="F194" s="11">
        <v>336</v>
      </c>
      <c r="G194" s="191">
        <v>1573.0948792270499</v>
      </c>
      <c r="H194" s="191">
        <v>325630.64</v>
      </c>
      <c r="I194" s="191">
        <v>969.13880952380998</v>
      </c>
      <c r="J194" s="191">
        <v>11.589285714285699</v>
      </c>
      <c r="K194" s="192"/>
      <c r="L194" s="191">
        <v>207</v>
      </c>
      <c r="M194" s="191">
        <v>148882.34</v>
      </c>
      <c r="N194" s="191">
        <v>1154.12666666667</v>
      </c>
      <c r="O194" s="191">
        <v>7</v>
      </c>
      <c r="P194" s="191">
        <v>4957.62</v>
      </c>
      <c r="Q194" s="191">
        <v>708.23142857142898</v>
      </c>
      <c r="R194" s="191">
        <v>329</v>
      </c>
      <c r="S194" s="191">
        <v>320673.02</v>
      </c>
      <c r="T194" s="191">
        <v>974.690030395137</v>
      </c>
      <c r="V194" s="11"/>
      <c r="W194" s="11"/>
      <c r="X194" s="11"/>
      <c r="Y194" s="11"/>
      <c r="Z194" s="11"/>
      <c r="AA194" s="11"/>
      <c r="AB194" s="11"/>
      <c r="AC194" s="11"/>
      <c r="AD194" s="11"/>
    </row>
    <row r="195" spans="1:30">
      <c r="A195" s="56"/>
      <c r="B195" s="11"/>
      <c r="C195" s="11" t="s">
        <v>355</v>
      </c>
      <c r="D195" s="11"/>
      <c r="E195" s="11" t="s">
        <v>84</v>
      </c>
      <c r="F195" s="11">
        <v>1</v>
      </c>
      <c r="G195" s="191"/>
      <c r="H195" s="191">
        <v>1942.45</v>
      </c>
      <c r="I195" s="191">
        <v>1942.45</v>
      </c>
      <c r="J195" s="191">
        <v>13</v>
      </c>
      <c r="K195" s="192"/>
      <c r="L195" s="191"/>
      <c r="M195" s="191">
        <v>1942.45</v>
      </c>
      <c r="N195" s="191">
        <v>1942.45</v>
      </c>
      <c r="O195" s="191"/>
      <c r="P195" s="191"/>
      <c r="Q195" s="191"/>
      <c r="R195" s="191">
        <v>1</v>
      </c>
      <c r="S195" s="191">
        <v>1942.45</v>
      </c>
      <c r="T195" s="191">
        <v>1942.45</v>
      </c>
      <c r="V195" s="11"/>
      <c r="W195" s="11"/>
      <c r="X195" s="11"/>
      <c r="Y195" s="11"/>
      <c r="Z195" s="11"/>
      <c r="AA195" s="11"/>
      <c r="AB195" s="11"/>
      <c r="AC195" s="11"/>
      <c r="AD195" s="11"/>
    </row>
    <row r="196" spans="1:30">
      <c r="A196" s="56"/>
      <c r="B196" s="11"/>
      <c r="C196" s="11" t="s">
        <v>355</v>
      </c>
      <c r="D196" s="11"/>
      <c r="E196" s="11" t="s">
        <v>356</v>
      </c>
      <c r="F196" s="11">
        <v>35</v>
      </c>
      <c r="G196" s="191">
        <v>1204.5672727272699</v>
      </c>
      <c r="H196" s="191">
        <v>26500.48</v>
      </c>
      <c r="I196" s="191">
        <v>757.15657142857197</v>
      </c>
      <c r="J196" s="191">
        <v>10.8857142857143</v>
      </c>
      <c r="K196" s="192"/>
      <c r="L196" s="191">
        <v>22</v>
      </c>
      <c r="M196" s="191">
        <v>10801.83</v>
      </c>
      <c r="N196" s="191">
        <v>830.91</v>
      </c>
      <c r="O196" s="191">
        <v>1</v>
      </c>
      <c r="P196" s="191">
        <v>796.92</v>
      </c>
      <c r="Q196" s="191">
        <v>796.92</v>
      </c>
      <c r="R196" s="191">
        <v>34</v>
      </c>
      <c r="S196" s="191">
        <v>25703.56</v>
      </c>
      <c r="T196" s="191">
        <v>755.98705882352897</v>
      </c>
      <c r="V196" s="11"/>
      <c r="W196" s="11"/>
      <c r="X196" s="11"/>
      <c r="Y196" s="11"/>
      <c r="Z196" s="11"/>
      <c r="AA196" s="11"/>
      <c r="AB196" s="11"/>
      <c r="AC196" s="11"/>
      <c r="AD196" s="11"/>
    </row>
    <row r="197" spans="1:30">
      <c r="A197" s="56"/>
      <c r="B197" s="11"/>
      <c r="C197" s="11" t="s">
        <v>357</v>
      </c>
      <c r="D197" s="11"/>
      <c r="E197" s="11" t="s">
        <v>218</v>
      </c>
      <c r="F197" s="11">
        <v>4</v>
      </c>
      <c r="G197" s="191">
        <v>2039.885</v>
      </c>
      <c r="H197" s="191">
        <v>4079.77</v>
      </c>
      <c r="I197" s="191">
        <v>1019.9425</v>
      </c>
      <c r="J197" s="191">
        <v>12.5</v>
      </c>
      <c r="K197" s="192"/>
      <c r="L197" s="191">
        <v>2</v>
      </c>
      <c r="M197" s="191">
        <v>1390.32</v>
      </c>
      <c r="N197" s="191">
        <v>695.16</v>
      </c>
      <c r="O197" s="191"/>
      <c r="P197" s="191"/>
      <c r="Q197" s="191"/>
      <c r="R197" s="191">
        <v>4</v>
      </c>
      <c r="S197" s="191">
        <v>4079.77</v>
      </c>
      <c r="T197" s="191">
        <v>1019.9425</v>
      </c>
      <c r="V197" s="11"/>
      <c r="W197" s="11"/>
      <c r="X197" s="11"/>
      <c r="Y197" s="11"/>
      <c r="Z197" s="11"/>
      <c r="AA197" s="11"/>
      <c r="AB197" s="11"/>
      <c r="AC197" s="11"/>
      <c r="AD197" s="11"/>
    </row>
    <row r="198" spans="1:30">
      <c r="A198" s="56"/>
      <c r="B198" s="11"/>
      <c r="C198" s="11" t="s">
        <v>358</v>
      </c>
      <c r="D198" s="11"/>
      <c r="E198" s="11" t="s">
        <v>359</v>
      </c>
      <c r="F198" s="11">
        <v>9</v>
      </c>
      <c r="G198" s="191">
        <v>1800.6471428571399</v>
      </c>
      <c r="H198" s="191">
        <v>12604.53</v>
      </c>
      <c r="I198" s="191">
        <v>1400.5033333333299</v>
      </c>
      <c r="J198" s="191">
        <v>20.5555555555556</v>
      </c>
      <c r="K198" s="192"/>
      <c r="L198" s="191">
        <v>7</v>
      </c>
      <c r="M198" s="191">
        <v>1437.54</v>
      </c>
      <c r="N198" s="191">
        <v>718.77</v>
      </c>
      <c r="O198" s="191"/>
      <c r="P198" s="191"/>
      <c r="Q198" s="191"/>
      <c r="R198" s="191">
        <v>9</v>
      </c>
      <c r="S198" s="191">
        <v>12604.53</v>
      </c>
      <c r="T198" s="191">
        <v>1400.5033333333299</v>
      </c>
      <c r="V198" s="11"/>
      <c r="W198" s="11"/>
      <c r="X198" s="11"/>
      <c r="Y198" s="11"/>
      <c r="Z198" s="11"/>
      <c r="AA198" s="11"/>
      <c r="AB198" s="11"/>
      <c r="AC198" s="11"/>
      <c r="AD198" s="11"/>
    </row>
    <row r="199" spans="1:30">
      <c r="A199" s="56"/>
      <c r="B199" s="11"/>
      <c r="C199" s="11" t="s">
        <v>360</v>
      </c>
      <c r="D199" s="11"/>
      <c r="E199" s="11" t="s">
        <v>361</v>
      </c>
      <c r="F199" s="11">
        <v>47</v>
      </c>
      <c r="G199" s="191">
        <v>1471.0889999999999</v>
      </c>
      <c r="H199" s="191">
        <v>44132.67</v>
      </c>
      <c r="I199" s="191">
        <v>938.99297872340401</v>
      </c>
      <c r="J199" s="191">
        <v>12.489361702127701</v>
      </c>
      <c r="K199" s="192"/>
      <c r="L199" s="191">
        <v>30</v>
      </c>
      <c r="M199" s="191">
        <v>16285.1</v>
      </c>
      <c r="N199" s="191">
        <v>957.94705882352901</v>
      </c>
      <c r="O199" s="191">
        <v>1</v>
      </c>
      <c r="P199" s="191">
        <v>553.78</v>
      </c>
      <c r="Q199" s="191">
        <v>553.78</v>
      </c>
      <c r="R199" s="191">
        <v>46</v>
      </c>
      <c r="S199" s="191">
        <v>43578.89</v>
      </c>
      <c r="T199" s="191">
        <v>947.36717391304296</v>
      </c>
      <c r="V199" s="11"/>
      <c r="W199" s="11"/>
      <c r="X199" s="11"/>
      <c r="Y199" s="11"/>
      <c r="Z199" s="11"/>
      <c r="AA199" s="11"/>
      <c r="AB199" s="11"/>
      <c r="AC199" s="11"/>
      <c r="AD199" s="11"/>
    </row>
    <row r="200" spans="1:30">
      <c r="A200" s="56"/>
      <c r="B200" s="11"/>
      <c r="C200" s="11" t="s">
        <v>362</v>
      </c>
      <c r="D200" s="11"/>
      <c r="E200" s="11" t="s">
        <v>363</v>
      </c>
      <c r="F200" s="11">
        <v>12</v>
      </c>
      <c r="G200" s="191">
        <v>2918.88</v>
      </c>
      <c r="H200" s="191">
        <v>23351.040000000001</v>
      </c>
      <c r="I200" s="191">
        <v>1945.92</v>
      </c>
      <c r="J200" s="191">
        <v>15.5</v>
      </c>
      <c r="K200" s="192"/>
      <c r="L200" s="191">
        <v>8</v>
      </c>
      <c r="M200" s="191">
        <v>6595.09</v>
      </c>
      <c r="N200" s="191">
        <v>1648.7725</v>
      </c>
      <c r="O200" s="191"/>
      <c r="P200" s="191"/>
      <c r="Q200" s="191"/>
      <c r="R200" s="191">
        <v>12</v>
      </c>
      <c r="S200" s="191">
        <v>23351.040000000001</v>
      </c>
      <c r="T200" s="191">
        <v>1945.92</v>
      </c>
      <c r="V200" s="11"/>
      <c r="W200" s="11"/>
      <c r="X200" s="11"/>
      <c r="Y200" s="11"/>
      <c r="Z200" s="11"/>
      <c r="AA200" s="11"/>
      <c r="AB200" s="11"/>
      <c r="AC200" s="11"/>
      <c r="AD200" s="11"/>
    </row>
    <row r="201" spans="1:30">
      <c r="A201" s="56"/>
      <c r="B201" s="11"/>
      <c r="C201" s="11" t="s">
        <v>364</v>
      </c>
      <c r="D201" s="11"/>
      <c r="E201" s="11" t="s">
        <v>365</v>
      </c>
      <c r="F201" s="11">
        <v>30</v>
      </c>
      <c r="G201" s="191">
        <v>1954.1247058823501</v>
      </c>
      <c r="H201" s="191">
        <v>33220.120000000003</v>
      </c>
      <c r="I201" s="191">
        <v>1107.33733333333</v>
      </c>
      <c r="J201" s="191">
        <v>10.8</v>
      </c>
      <c r="K201" s="192"/>
      <c r="L201" s="191">
        <v>17</v>
      </c>
      <c r="M201" s="191">
        <v>19653.59</v>
      </c>
      <c r="N201" s="191">
        <v>1511.8146153846201</v>
      </c>
      <c r="O201" s="191"/>
      <c r="P201" s="191"/>
      <c r="Q201" s="191"/>
      <c r="R201" s="191">
        <v>30</v>
      </c>
      <c r="S201" s="191">
        <v>33220.120000000003</v>
      </c>
      <c r="T201" s="191">
        <v>1107.33733333333</v>
      </c>
      <c r="V201" s="11"/>
      <c r="W201" s="11"/>
      <c r="X201" s="11"/>
      <c r="Y201" s="11"/>
      <c r="Z201" s="11"/>
      <c r="AA201" s="11"/>
      <c r="AB201" s="11"/>
      <c r="AC201" s="11"/>
      <c r="AD201" s="11"/>
    </row>
    <row r="202" spans="1:30">
      <c r="A202" s="56"/>
      <c r="B202" s="11"/>
      <c r="C202" s="11" t="s">
        <v>465</v>
      </c>
      <c r="D202" s="11"/>
      <c r="E202" s="11" t="s">
        <v>365</v>
      </c>
      <c r="F202" s="11">
        <v>1</v>
      </c>
      <c r="G202" s="191">
        <v>492.63</v>
      </c>
      <c r="H202" s="191">
        <v>492.63</v>
      </c>
      <c r="I202" s="191">
        <v>492.63</v>
      </c>
      <c r="J202" s="191">
        <v>12</v>
      </c>
      <c r="K202" s="192"/>
      <c r="L202" s="191">
        <v>1</v>
      </c>
      <c r="M202" s="191"/>
      <c r="N202" s="191"/>
      <c r="O202" s="191"/>
      <c r="P202" s="191"/>
      <c r="Q202" s="191"/>
      <c r="R202" s="191">
        <v>1</v>
      </c>
      <c r="S202" s="191">
        <v>492.63</v>
      </c>
      <c r="T202" s="191">
        <v>492.63</v>
      </c>
      <c r="V202" s="11"/>
      <c r="W202" s="11"/>
      <c r="X202" s="11"/>
      <c r="Y202" s="11"/>
      <c r="Z202" s="11"/>
      <c r="AA202" s="11"/>
      <c r="AB202" s="11"/>
      <c r="AC202" s="11"/>
      <c r="AD202" s="11"/>
    </row>
    <row r="203" spans="1:30">
      <c r="A203" s="56"/>
      <c r="B203" s="11"/>
      <c r="C203" s="11" t="s">
        <v>367</v>
      </c>
      <c r="D203" s="11"/>
      <c r="E203" s="11" t="s">
        <v>368</v>
      </c>
      <c r="F203" s="11">
        <v>25</v>
      </c>
      <c r="G203" s="191">
        <v>2641.1215384615398</v>
      </c>
      <c r="H203" s="191">
        <v>34334.58</v>
      </c>
      <c r="I203" s="191">
        <v>1373.3832</v>
      </c>
      <c r="J203" s="191">
        <v>14.28</v>
      </c>
      <c r="K203" s="192"/>
      <c r="L203" s="191">
        <v>13</v>
      </c>
      <c r="M203" s="191">
        <v>12968.87</v>
      </c>
      <c r="N203" s="191">
        <v>1080.7391666666699</v>
      </c>
      <c r="O203" s="191"/>
      <c r="P203" s="191"/>
      <c r="Q203" s="191"/>
      <c r="R203" s="191">
        <v>25</v>
      </c>
      <c r="S203" s="191">
        <v>34334.58</v>
      </c>
      <c r="T203" s="191">
        <v>1373.3832</v>
      </c>
      <c r="V203" s="11"/>
      <c r="W203" s="11"/>
      <c r="X203" s="11"/>
      <c r="Y203" s="11"/>
      <c r="Z203" s="11"/>
      <c r="AA203" s="11"/>
      <c r="AB203" s="11"/>
      <c r="AC203" s="11"/>
      <c r="AD203" s="11"/>
    </row>
    <row r="204" spans="1:30">
      <c r="A204" s="56"/>
      <c r="B204" s="11"/>
      <c r="C204" s="11" t="s">
        <v>369</v>
      </c>
      <c r="D204" s="11"/>
      <c r="E204" s="11" t="s">
        <v>370</v>
      </c>
      <c r="F204" s="11">
        <v>4</v>
      </c>
      <c r="G204" s="191">
        <v>1984.7249999999999</v>
      </c>
      <c r="H204" s="191">
        <v>3969.45</v>
      </c>
      <c r="I204" s="191">
        <v>992.36249999999995</v>
      </c>
      <c r="J204" s="191">
        <v>10.5</v>
      </c>
      <c r="K204" s="192"/>
      <c r="L204" s="191">
        <v>2</v>
      </c>
      <c r="M204" s="191">
        <v>1772.34</v>
      </c>
      <c r="N204" s="191">
        <v>886.17</v>
      </c>
      <c r="O204" s="191"/>
      <c r="P204" s="191"/>
      <c r="Q204" s="191"/>
      <c r="R204" s="191">
        <v>4</v>
      </c>
      <c r="S204" s="191">
        <v>3969.45</v>
      </c>
      <c r="T204" s="191">
        <v>992.36249999999995</v>
      </c>
      <c r="V204" s="11"/>
      <c r="W204" s="11"/>
      <c r="X204" s="11"/>
      <c r="Y204" s="11"/>
      <c r="Z204" s="11"/>
      <c r="AA204" s="11"/>
      <c r="AB204" s="11"/>
      <c r="AC204" s="11"/>
      <c r="AD204" s="11"/>
    </row>
    <row r="205" spans="1:30">
      <c r="A205" s="56"/>
      <c r="B205" s="11"/>
      <c r="C205" s="11" t="s">
        <v>371</v>
      </c>
      <c r="D205" s="11"/>
      <c r="E205" s="11" t="s">
        <v>192</v>
      </c>
      <c r="F205" s="11">
        <v>57</v>
      </c>
      <c r="G205" s="191">
        <v>1411.6967567567599</v>
      </c>
      <c r="H205" s="191">
        <v>52232.78</v>
      </c>
      <c r="I205" s="191">
        <v>916.36456140350901</v>
      </c>
      <c r="J205" s="191">
        <v>11.228070175438599</v>
      </c>
      <c r="K205" s="192"/>
      <c r="L205" s="191">
        <v>37</v>
      </c>
      <c r="M205" s="191">
        <v>23991.25</v>
      </c>
      <c r="N205" s="191">
        <v>1199.5625</v>
      </c>
      <c r="O205" s="191">
        <v>1</v>
      </c>
      <c r="P205" s="191">
        <v>787.86</v>
      </c>
      <c r="Q205" s="191">
        <v>787.86</v>
      </c>
      <c r="R205" s="191">
        <v>56</v>
      </c>
      <c r="S205" s="191">
        <v>51444.92</v>
      </c>
      <c r="T205" s="191">
        <v>918.65928571428606</v>
      </c>
      <c r="V205" s="11"/>
      <c r="W205" s="11"/>
      <c r="X205" s="11"/>
      <c r="Y205" s="11"/>
      <c r="Z205" s="11"/>
      <c r="AA205" s="11"/>
      <c r="AB205" s="11"/>
      <c r="AC205" s="11"/>
      <c r="AD205" s="11"/>
    </row>
    <row r="206" spans="1:30">
      <c r="A206" s="56"/>
      <c r="B206" s="11"/>
      <c r="C206" s="11" t="s">
        <v>372</v>
      </c>
      <c r="D206" s="11"/>
      <c r="E206" s="11" t="s">
        <v>91</v>
      </c>
      <c r="F206" s="11">
        <v>3</v>
      </c>
      <c r="G206" s="191">
        <v>667.13499999999999</v>
      </c>
      <c r="H206" s="191">
        <v>1334.27</v>
      </c>
      <c r="I206" s="191">
        <v>444.756666666667</v>
      </c>
      <c r="J206" s="191">
        <v>12.6666666666667</v>
      </c>
      <c r="K206" s="192"/>
      <c r="L206" s="191">
        <v>2</v>
      </c>
      <c r="M206" s="191">
        <v>814.49</v>
      </c>
      <c r="N206" s="191">
        <v>814.49</v>
      </c>
      <c r="O206" s="191"/>
      <c r="P206" s="191"/>
      <c r="Q206" s="191"/>
      <c r="R206" s="191">
        <v>3</v>
      </c>
      <c r="S206" s="191">
        <v>1334.27</v>
      </c>
      <c r="T206" s="191">
        <v>444.756666666667</v>
      </c>
      <c r="V206" s="11"/>
      <c r="W206" s="11"/>
      <c r="X206" s="11"/>
      <c r="Y206" s="11"/>
      <c r="Z206" s="11"/>
      <c r="AA206" s="11"/>
      <c r="AB206" s="11"/>
      <c r="AC206" s="11"/>
      <c r="AD206" s="11"/>
    </row>
    <row r="207" spans="1:30">
      <c r="A207" s="56"/>
      <c r="B207" s="11"/>
      <c r="C207" s="11" t="s">
        <v>373</v>
      </c>
      <c r="D207" s="11"/>
      <c r="E207" s="11" t="s">
        <v>374</v>
      </c>
      <c r="F207" s="11">
        <v>23</v>
      </c>
      <c r="G207" s="191">
        <v>1204.96684210526</v>
      </c>
      <c r="H207" s="191">
        <v>22894.37</v>
      </c>
      <c r="I207" s="191">
        <v>995.40739130434804</v>
      </c>
      <c r="J207" s="191">
        <v>12.4347826086957</v>
      </c>
      <c r="K207" s="192"/>
      <c r="L207" s="191">
        <v>19</v>
      </c>
      <c r="M207" s="191">
        <v>5696.36</v>
      </c>
      <c r="N207" s="191">
        <v>1424.09</v>
      </c>
      <c r="O207" s="191"/>
      <c r="P207" s="191"/>
      <c r="Q207" s="191"/>
      <c r="R207" s="191">
        <v>23</v>
      </c>
      <c r="S207" s="191">
        <v>22894.37</v>
      </c>
      <c r="T207" s="191">
        <v>995.40739130434804</v>
      </c>
      <c r="V207" s="11"/>
      <c r="W207" s="11"/>
      <c r="X207" s="11"/>
      <c r="Y207" s="11"/>
      <c r="Z207" s="11"/>
      <c r="AA207" s="11"/>
      <c r="AB207" s="11"/>
      <c r="AC207" s="11"/>
      <c r="AD207" s="11"/>
    </row>
    <row r="208" spans="1:30">
      <c r="A208" s="56"/>
      <c r="B208" s="11"/>
      <c r="C208" s="11" t="s">
        <v>375</v>
      </c>
      <c r="D208" s="11"/>
      <c r="E208" s="11" t="s">
        <v>285</v>
      </c>
      <c r="F208" s="11">
        <v>227</v>
      </c>
      <c r="G208" s="191">
        <v>2366.9470161290301</v>
      </c>
      <c r="H208" s="191">
        <v>293501.43</v>
      </c>
      <c r="I208" s="191">
        <v>1292.95784140969</v>
      </c>
      <c r="J208" s="191">
        <v>12.079295154185001</v>
      </c>
      <c r="K208" s="192"/>
      <c r="L208" s="191">
        <v>124</v>
      </c>
      <c r="M208" s="191">
        <v>167736.78</v>
      </c>
      <c r="N208" s="191">
        <v>1628.51242718447</v>
      </c>
      <c r="O208" s="191">
        <v>5</v>
      </c>
      <c r="P208" s="191">
        <v>3660.08</v>
      </c>
      <c r="Q208" s="191">
        <v>732.01599999999996</v>
      </c>
      <c r="R208" s="191">
        <v>222</v>
      </c>
      <c r="S208" s="191">
        <v>289841.34999999998</v>
      </c>
      <c r="T208" s="191">
        <v>1305.5916666666701</v>
      </c>
      <c r="V208" s="11"/>
      <c r="W208" s="11"/>
      <c r="X208" s="11"/>
      <c r="Y208" s="11"/>
      <c r="Z208" s="11"/>
      <c r="AA208" s="11"/>
      <c r="AB208" s="11"/>
      <c r="AC208" s="11"/>
      <c r="AD208" s="11"/>
    </row>
    <row r="209" spans="1:30">
      <c r="A209" s="56"/>
      <c r="B209" s="11"/>
      <c r="C209" s="11" t="s">
        <v>376</v>
      </c>
      <c r="D209" s="11"/>
      <c r="E209" s="11" t="s">
        <v>105</v>
      </c>
      <c r="F209" s="11">
        <v>2</v>
      </c>
      <c r="G209" s="191">
        <v>2297.94</v>
      </c>
      <c r="H209" s="191">
        <v>2297.94</v>
      </c>
      <c r="I209" s="191">
        <v>1148.97</v>
      </c>
      <c r="J209" s="191">
        <v>12</v>
      </c>
      <c r="K209" s="192"/>
      <c r="L209" s="191">
        <v>1</v>
      </c>
      <c r="M209" s="191">
        <v>707.06</v>
      </c>
      <c r="N209" s="191">
        <v>707.06</v>
      </c>
      <c r="O209" s="191"/>
      <c r="P209" s="191"/>
      <c r="Q209" s="191"/>
      <c r="R209" s="191">
        <v>2</v>
      </c>
      <c r="S209" s="191">
        <v>2297.94</v>
      </c>
      <c r="T209" s="191">
        <v>1148.97</v>
      </c>
      <c r="V209" s="11"/>
      <c r="W209" s="11"/>
      <c r="X209" s="11"/>
      <c r="Y209" s="11"/>
      <c r="Z209" s="11"/>
      <c r="AA209" s="11"/>
      <c r="AB209" s="11"/>
      <c r="AC209" s="11"/>
      <c r="AD209" s="11"/>
    </row>
    <row r="210" spans="1:30">
      <c r="A210" s="56"/>
      <c r="B210" s="11"/>
      <c r="C210" s="11" t="s">
        <v>376</v>
      </c>
      <c r="D210" s="11"/>
      <c r="E210" s="11" t="s">
        <v>377</v>
      </c>
      <c r="F210" s="11">
        <v>5</v>
      </c>
      <c r="G210" s="191">
        <v>731.35249999999996</v>
      </c>
      <c r="H210" s="191">
        <v>2925.41</v>
      </c>
      <c r="I210" s="191">
        <v>585.08199999999999</v>
      </c>
      <c r="J210" s="191">
        <v>14</v>
      </c>
      <c r="K210" s="192"/>
      <c r="L210" s="191">
        <v>4</v>
      </c>
      <c r="M210" s="191">
        <v>642.82000000000005</v>
      </c>
      <c r="N210" s="191">
        <v>642.82000000000005</v>
      </c>
      <c r="O210" s="191"/>
      <c r="P210" s="191"/>
      <c r="Q210" s="191"/>
      <c r="R210" s="191">
        <v>5</v>
      </c>
      <c r="S210" s="191">
        <v>2925.41</v>
      </c>
      <c r="T210" s="191">
        <v>585.08199999999999</v>
      </c>
      <c r="V210" s="11"/>
      <c r="W210" s="11"/>
      <c r="X210" s="11"/>
      <c r="Y210" s="11"/>
      <c r="Z210" s="11"/>
      <c r="AA210" s="11"/>
      <c r="AB210" s="11"/>
      <c r="AC210" s="11"/>
      <c r="AD210" s="11"/>
    </row>
    <row r="211" spans="1:30">
      <c r="A211" s="56"/>
      <c r="B211" s="11"/>
      <c r="C211" s="11" t="s">
        <v>376</v>
      </c>
      <c r="D211" s="11"/>
      <c r="E211" s="11" t="s">
        <v>115</v>
      </c>
      <c r="F211" s="11">
        <v>7</v>
      </c>
      <c r="G211" s="191">
        <v>3554.4549999999999</v>
      </c>
      <c r="H211" s="191">
        <v>7108.91</v>
      </c>
      <c r="I211" s="191">
        <v>1015.55857142857</v>
      </c>
      <c r="J211" s="191">
        <v>9.71428571428571</v>
      </c>
      <c r="K211" s="192"/>
      <c r="L211" s="191">
        <v>2</v>
      </c>
      <c r="M211" s="191">
        <v>5155.5200000000004</v>
      </c>
      <c r="N211" s="191">
        <v>1031.104</v>
      </c>
      <c r="O211" s="191"/>
      <c r="P211" s="191"/>
      <c r="Q211" s="191"/>
      <c r="R211" s="191">
        <v>7</v>
      </c>
      <c r="S211" s="191">
        <v>7108.91</v>
      </c>
      <c r="T211" s="191">
        <v>1015.55857142857</v>
      </c>
      <c r="V211" s="11"/>
      <c r="W211" s="11"/>
      <c r="X211" s="11"/>
      <c r="Y211" s="11"/>
      <c r="Z211" s="11"/>
      <c r="AA211" s="11"/>
      <c r="AB211" s="11"/>
      <c r="AC211" s="11"/>
      <c r="AD211" s="11"/>
    </row>
    <row r="212" spans="1:30">
      <c r="A212" s="56"/>
      <c r="B212" s="11"/>
      <c r="C212" s="11" t="s">
        <v>378</v>
      </c>
      <c r="D212" s="11"/>
      <c r="E212" s="11" t="s">
        <v>379</v>
      </c>
      <c r="F212" s="11">
        <v>19</v>
      </c>
      <c r="G212" s="191">
        <v>1708.0845454545499</v>
      </c>
      <c r="H212" s="191">
        <v>18788.93</v>
      </c>
      <c r="I212" s="191">
        <v>988.89105263157899</v>
      </c>
      <c r="J212" s="191">
        <v>9.5789473684210495</v>
      </c>
      <c r="K212" s="192"/>
      <c r="L212" s="191">
        <v>11</v>
      </c>
      <c r="M212" s="191">
        <v>7786.74</v>
      </c>
      <c r="N212" s="191">
        <v>973.34249999999997</v>
      </c>
      <c r="O212" s="191"/>
      <c r="P212" s="191"/>
      <c r="Q212" s="191"/>
      <c r="R212" s="191">
        <v>19</v>
      </c>
      <c r="S212" s="191">
        <v>18788.93</v>
      </c>
      <c r="T212" s="191">
        <v>988.89105263157899</v>
      </c>
      <c r="V212" s="11"/>
      <c r="W212" s="11"/>
      <c r="X212" s="11"/>
      <c r="Y212" s="11"/>
      <c r="Z212" s="11"/>
      <c r="AA212" s="11"/>
      <c r="AB212" s="11"/>
      <c r="AC212" s="11"/>
      <c r="AD212" s="11"/>
    </row>
    <row r="213" spans="1:30">
      <c r="A213" s="56"/>
      <c r="B213" s="11"/>
      <c r="C213" s="11" t="s">
        <v>380</v>
      </c>
      <c r="D213" s="11"/>
      <c r="E213" s="11" t="s">
        <v>84</v>
      </c>
      <c r="F213" s="11">
        <v>3</v>
      </c>
      <c r="G213" s="191">
        <v>1286.4749999999999</v>
      </c>
      <c r="H213" s="191">
        <v>2572.9499999999998</v>
      </c>
      <c r="I213" s="191">
        <v>857.65</v>
      </c>
      <c r="J213" s="191">
        <v>9.6666666666666696</v>
      </c>
      <c r="K213" s="192"/>
      <c r="L213" s="191">
        <v>2</v>
      </c>
      <c r="M213" s="191">
        <v>914.22</v>
      </c>
      <c r="N213" s="191">
        <v>914.22</v>
      </c>
      <c r="O213" s="191"/>
      <c r="P213" s="191"/>
      <c r="Q213" s="191"/>
      <c r="R213" s="191">
        <v>3</v>
      </c>
      <c r="S213" s="191">
        <v>2572.9499999999998</v>
      </c>
      <c r="T213" s="191">
        <v>857.65</v>
      </c>
      <c r="V213" s="11"/>
      <c r="W213" s="11"/>
      <c r="X213" s="11"/>
      <c r="Y213" s="11"/>
      <c r="Z213" s="11"/>
      <c r="AA213" s="11"/>
      <c r="AB213" s="11"/>
      <c r="AC213" s="11"/>
      <c r="AD213" s="11"/>
    </row>
    <row r="214" spans="1:30">
      <c r="A214" s="56"/>
      <c r="B214" s="11"/>
      <c r="C214" s="11" t="s">
        <v>381</v>
      </c>
      <c r="D214" s="11"/>
      <c r="E214" s="11" t="s">
        <v>331</v>
      </c>
      <c r="F214" s="11">
        <v>25</v>
      </c>
      <c r="G214" s="191">
        <v>2430.05375</v>
      </c>
      <c r="H214" s="191">
        <v>38880.86</v>
      </c>
      <c r="I214" s="191">
        <v>1555.2344000000001</v>
      </c>
      <c r="J214" s="191">
        <v>11.96</v>
      </c>
      <c r="K214" s="192"/>
      <c r="L214" s="191">
        <v>16</v>
      </c>
      <c r="M214" s="191">
        <v>23535.4</v>
      </c>
      <c r="N214" s="191">
        <v>2615.0444444444402</v>
      </c>
      <c r="O214" s="191">
        <v>1</v>
      </c>
      <c r="P214" s="191">
        <v>3056.41</v>
      </c>
      <c r="Q214" s="191">
        <v>3056.41</v>
      </c>
      <c r="R214" s="191">
        <v>24</v>
      </c>
      <c r="S214" s="191">
        <v>35824.449999999997</v>
      </c>
      <c r="T214" s="191">
        <v>1492.6854166666701</v>
      </c>
      <c r="V214" s="11"/>
      <c r="W214" s="11"/>
      <c r="X214" s="11"/>
      <c r="Y214" s="11"/>
      <c r="Z214" s="11"/>
      <c r="AA214" s="11"/>
      <c r="AB214" s="11"/>
      <c r="AC214" s="11"/>
      <c r="AD214" s="11"/>
    </row>
    <row r="215" spans="1:30">
      <c r="A215" s="56"/>
      <c r="B215" s="11"/>
      <c r="C215" s="11" t="s">
        <v>382</v>
      </c>
      <c r="D215" s="11"/>
      <c r="E215" s="11" t="s">
        <v>110</v>
      </c>
      <c r="F215" s="11">
        <v>244</v>
      </c>
      <c r="G215" s="191">
        <v>1722.1601398601399</v>
      </c>
      <c r="H215" s="191">
        <v>246268.9</v>
      </c>
      <c r="I215" s="191">
        <v>1009.2987704918</v>
      </c>
      <c r="J215" s="191">
        <v>11.213114754098401</v>
      </c>
      <c r="K215" s="192"/>
      <c r="L215" s="191">
        <v>143</v>
      </c>
      <c r="M215" s="191">
        <v>118598.96</v>
      </c>
      <c r="N215" s="191">
        <v>1174.2471287128701</v>
      </c>
      <c r="O215" s="191">
        <v>2</v>
      </c>
      <c r="P215" s="191">
        <v>1029.01</v>
      </c>
      <c r="Q215" s="191">
        <v>514.505</v>
      </c>
      <c r="R215" s="191">
        <v>242</v>
      </c>
      <c r="S215" s="191">
        <v>245239.89</v>
      </c>
      <c r="T215" s="191">
        <v>1013.38797520661</v>
      </c>
      <c r="V215" s="11"/>
      <c r="W215" s="11"/>
      <c r="X215" s="11"/>
      <c r="Y215" s="11"/>
      <c r="Z215" s="11"/>
      <c r="AA215" s="11"/>
      <c r="AB215" s="11"/>
      <c r="AC215" s="11"/>
      <c r="AD215" s="11"/>
    </row>
    <row r="216" spans="1:30">
      <c r="A216" s="56"/>
      <c r="B216" s="11"/>
      <c r="C216" s="11" t="s">
        <v>383</v>
      </c>
      <c r="D216" s="11"/>
      <c r="E216" s="11" t="s">
        <v>346</v>
      </c>
      <c r="F216" s="11">
        <v>4</v>
      </c>
      <c r="G216" s="191">
        <v>3627.21</v>
      </c>
      <c r="H216" s="191">
        <v>10881.63</v>
      </c>
      <c r="I216" s="191">
        <v>2720.4074999999998</v>
      </c>
      <c r="J216" s="191">
        <v>20</v>
      </c>
      <c r="K216" s="192"/>
      <c r="L216" s="191">
        <v>3</v>
      </c>
      <c r="M216" s="191">
        <v>996.37</v>
      </c>
      <c r="N216" s="191">
        <v>996.37</v>
      </c>
      <c r="O216" s="191"/>
      <c r="P216" s="191"/>
      <c r="Q216" s="191"/>
      <c r="R216" s="191">
        <v>4</v>
      </c>
      <c r="S216" s="191">
        <v>10881.63</v>
      </c>
      <c r="T216" s="191">
        <v>2720.4074999999998</v>
      </c>
      <c r="V216" s="11"/>
      <c r="W216" s="11"/>
      <c r="X216" s="11"/>
      <c r="Y216" s="11"/>
      <c r="Z216" s="11"/>
      <c r="AA216" s="11"/>
      <c r="AB216" s="11"/>
      <c r="AC216" s="11"/>
      <c r="AD216" s="11"/>
    </row>
    <row r="217" spans="1:30">
      <c r="A217" s="56"/>
      <c r="B217" s="11"/>
      <c r="C217" s="11" t="s">
        <v>384</v>
      </c>
      <c r="D217" s="11"/>
      <c r="E217" s="11" t="s">
        <v>385</v>
      </c>
      <c r="F217" s="11">
        <v>5</v>
      </c>
      <c r="G217" s="191">
        <v>1764.87</v>
      </c>
      <c r="H217" s="191">
        <v>3529.74</v>
      </c>
      <c r="I217" s="191">
        <v>705.94799999999998</v>
      </c>
      <c r="J217" s="191">
        <v>10</v>
      </c>
      <c r="K217" s="192"/>
      <c r="L217" s="191">
        <v>2</v>
      </c>
      <c r="M217" s="191">
        <v>1955.46</v>
      </c>
      <c r="N217" s="191">
        <v>651.82000000000005</v>
      </c>
      <c r="O217" s="191"/>
      <c r="P217" s="191"/>
      <c r="Q217" s="191"/>
      <c r="R217" s="191">
        <v>5</v>
      </c>
      <c r="S217" s="191">
        <v>3529.74</v>
      </c>
      <c r="T217" s="191">
        <v>705.94799999999998</v>
      </c>
      <c r="V217" s="11"/>
      <c r="W217" s="11"/>
      <c r="X217" s="11"/>
      <c r="Y217" s="11"/>
      <c r="Z217" s="11"/>
      <c r="AA217" s="11"/>
      <c r="AB217" s="11"/>
      <c r="AC217" s="11"/>
      <c r="AD217" s="11"/>
    </row>
    <row r="218" spans="1:30">
      <c r="A218" s="56"/>
      <c r="B218" s="11"/>
      <c r="C218" s="11" t="s">
        <v>386</v>
      </c>
      <c r="D218" s="11"/>
      <c r="E218" s="11" t="s">
        <v>112</v>
      </c>
      <c r="F218" s="11">
        <v>11</v>
      </c>
      <c r="G218" s="191">
        <v>2448.6149999999998</v>
      </c>
      <c r="H218" s="191">
        <v>9794.4599999999991</v>
      </c>
      <c r="I218" s="191">
        <v>890.40545454545497</v>
      </c>
      <c r="J218" s="191">
        <v>9.4545454545454604</v>
      </c>
      <c r="K218" s="192"/>
      <c r="L218" s="191">
        <v>4</v>
      </c>
      <c r="M218" s="191">
        <v>7256.08</v>
      </c>
      <c r="N218" s="191">
        <v>1036.5828571428599</v>
      </c>
      <c r="O218" s="191"/>
      <c r="P218" s="191"/>
      <c r="Q218" s="191"/>
      <c r="R218" s="191">
        <v>11</v>
      </c>
      <c r="S218" s="191">
        <v>9794.4599999999991</v>
      </c>
      <c r="T218" s="191">
        <v>890.40545454545497</v>
      </c>
      <c r="V218" s="11"/>
      <c r="W218" s="11"/>
      <c r="X218" s="11"/>
      <c r="Y218" s="11"/>
      <c r="Z218" s="11"/>
      <c r="AA218" s="11"/>
      <c r="AB218" s="11"/>
      <c r="AC218" s="11"/>
      <c r="AD218" s="11"/>
    </row>
    <row r="219" spans="1:30">
      <c r="A219" s="56"/>
      <c r="B219" s="11"/>
      <c r="C219" s="11" t="s">
        <v>387</v>
      </c>
      <c r="D219" s="11"/>
      <c r="E219" s="11" t="s">
        <v>202</v>
      </c>
      <c r="F219" s="11">
        <v>732</v>
      </c>
      <c r="G219" s="191">
        <v>1883.29309756098</v>
      </c>
      <c r="H219" s="191">
        <v>772150.17</v>
      </c>
      <c r="I219" s="191">
        <v>1054.8499590163899</v>
      </c>
      <c r="J219" s="191">
        <v>11.603825136612</v>
      </c>
      <c r="K219" s="192"/>
      <c r="L219" s="191">
        <v>410</v>
      </c>
      <c r="M219" s="191">
        <v>383139.02000000101</v>
      </c>
      <c r="N219" s="191">
        <v>1189.87273291926</v>
      </c>
      <c r="O219" s="191">
        <v>15</v>
      </c>
      <c r="P219" s="191">
        <v>11795.93</v>
      </c>
      <c r="Q219" s="191">
        <v>786.39533333333304</v>
      </c>
      <c r="R219" s="191">
        <v>717</v>
      </c>
      <c r="S219" s="191">
        <v>760354.24</v>
      </c>
      <c r="T219" s="191">
        <v>1060.4661645746201</v>
      </c>
      <c r="V219" s="11"/>
      <c r="W219" s="11"/>
      <c r="X219" s="11"/>
      <c r="Y219" s="11"/>
      <c r="Z219" s="11"/>
      <c r="AA219" s="11"/>
      <c r="AB219" s="11"/>
      <c r="AC219" s="11"/>
      <c r="AD219" s="11"/>
    </row>
    <row r="220" spans="1:30">
      <c r="A220" s="56"/>
      <c r="B220" s="11"/>
      <c r="C220" s="11" t="s">
        <v>388</v>
      </c>
      <c r="D220" s="11"/>
      <c r="E220" s="11" t="s">
        <v>85</v>
      </c>
      <c r="F220" s="11">
        <v>52</v>
      </c>
      <c r="G220" s="191">
        <v>1991.4638709677399</v>
      </c>
      <c r="H220" s="191">
        <v>61735.38</v>
      </c>
      <c r="I220" s="191">
        <v>1187.2188461538501</v>
      </c>
      <c r="J220" s="191">
        <v>10.9230769230769</v>
      </c>
      <c r="K220" s="192"/>
      <c r="L220" s="191">
        <v>31</v>
      </c>
      <c r="M220" s="191">
        <v>42512.19</v>
      </c>
      <c r="N220" s="191">
        <v>2024.39</v>
      </c>
      <c r="O220" s="191"/>
      <c r="P220" s="191"/>
      <c r="Q220" s="191"/>
      <c r="R220" s="191">
        <v>52</v>
      </c>
      <c r="S220" s="191">
        <v>61735.38</v>
      </c>
      <c r="T220" s="191">
        <v>1187.2188461538501</v>
      </c>
      <c r="V220" s="11"/>
      <c r="W220" s="11"/>
      <c r="X220" s="11"/>
      <c r="Y220" s="11"/>
      <c r="Z220" s="11"/>
      <c r="AA220" s="11"/>
      <c r="AB220" s="11"/>
      <c r="AC220" s="11"/>
      <c r="AD220" s="11"/>
    </row>
    <row r="221" spans="1:30">
      <c r="A221" s="56"/>
      <c r="B221" s="11"/>
      <c r="C221" s="11" t="s">
        <v>389</v>
      </c>
      <c r="D221" s="11"/>
      <c r="E221" s="11" t="s">
        <v>249</v>
      </c>
      <c r="F221" s="11">
        <v>8</v>
      </c>
      <c r="G221" s="191">
        <v>4002.585</v>
      </c>
      <c r="H221" s="191">
        <v>8005.17</v>
      </c>
      <c r="I221" s="191">
        <v>1000.64625</v>
      </c>
      <c r="J221" s="191">
        <v>10.25</v>
      </c>
      <c r="K221" s="192"/>
      <c r="L221" s="191">
        <v>2</v>
      </c>
      <c r="M221" s="191">
        <v>5235.32</v>
      </c>
      <c r="N221" s="191">
        <v>872.55333333333294</v>
      </c>
      <c r="O221" s="191"/>
      <c r="P221" s="191"/>
      <c r="Q221" s="191"/>
      <c r="R221" s="191">
        <v>8</v>
      </c>
      <c r="S221" s="191">
        <v>8005.17</v>
      </c>
      <c r="T221" s="191">
        <v>1000.64625</v>
      </c>
      <c r="V221" s="11"/>
      <c r="W221" s="11"/>
      <c r="X221" s="11"/>
      <c r="Y221" s="11"/>
      <c r="Z221" s="11"/>
      <c r="AA221" s="11"/>
      <c r="AB221" s="11"/>
      <c r="AC221" s="11"/>
      <c r="AD221" s="11"/>
    </row>
    <row r="222" spans="1:30">
      <c r="A222" s="56"/>
      <c r="B222" s="11"/>
      <c r="C222" s="11" t="s">
        <v>390</v>
      </c>
      <c r="D222" s="11"/>
      <c r="E222" s="11" t="s">
        <v>391</v>
      </c>
      <c r="F222" s="11">
        <v>159</v>
      </c>
      <c r="G222" s="191">
        <v>1042.4432380952401</v>
      </c>
      <c r="H222" s="191">
        <v>109456.54</v>
      </c>
      <c r="I222" s="191">
        <v>688.40591194968601</v>
      </c>
      <c r="J222" s="191">
        <v>10.4654088050314</v>
      </c>
      <c r="K222" s="192"/>
      <c r="L222" s="191">
        <v>105</v>
      </c>
      <c r="M222" s="191">
        <v>51842.12</v>
      </c>
      <c r="N222" s="191">
        <v>960.03925925925898</v>
      </c>
      <c r="O222" s="191">
        <v>4</v>
      </c>
      <c r="P222" s="191">
        <v>2263.3000000000002</v>
      </c>
      <c r="Q222" s="191">
        <v>565.82500000000005</v>
      </c>
      <c r="R222" s="191">
        <v>155</v>
      </c>
      <c r="S222" s="191">
        <v>107193.24</v>
      </c>
      <c r="T222" s="191">
        <v>691.56929032258097</v>
      </c>
      <c r="V222" s="11"/>
      <c r="W222" s="11"/>
      <c r="X222" s="11"/>
      <c r="Y222" s="11"/>
      <c r="Z222" s="11"/>
      <c r="AA222" s="11"/>
      <c r="AB222" s="11"/>
      <c r="AC222" s="11"/>
      <c r="AD222" s="11"/>
    </row>
    <row r="223" spans="1:30">
      <c r="A223" s="56"/>
      <c r="B223" s="11"/>
      <c r="C223" s="11" t="s">
        <v>392</v>
      </c>
      <c r="D223" s="11"/>
      <c r="E223" s="11" t="s">
        <v>393</v>
      </c>
      <c r="F223" s="11">
        <v>16</v>
      </c>
      <c r="G223" s="191">
        <v>2311.3462500000001</v>
      </c>
      <c r="H223" s="191">
        <v>18490.77</v>
      </c>
      <c r="I223" s="191">
        <v>1155.673125</v>
      </c>
      <c r="J223" s="191">
        <v>13.1875</v>
      </c>
      <c r="K223" s="192"/>
      <c r="L223" s="191">
        <v>8</v>
      </c>
      <c r="M223" s="191">
        <v>7766.38</v>
      </c>
      <c r="N223" s="191">
        <v>970.79750000000001</v>
      </c>
      <c r="O223" s="191"/>
      <c r="P223" s="191"/>
      <c r="Q223" s="191"/>
      <c r="R223" s="191">
        <v>16</v>
      </c>
      <c r="S223" s="191">
        <v>18490.77</v>
      </c>
      <c r="T223" s="191">
        <v>1155.673125</v>
      </c>
      <c r="V223" s="11"/>
      <c r="W223" s="11"/>
      <c r="X223" s="11"/>
      <c r="Y223" s="11"/>
      <c r="Z223" s="11"/>
      <c r="AA223" s="11"/>
      <c r="AB223" s="11"/>
      <c r="AC223" s="11"/>
      <c r="AD223" s="11"/>
    </row>
    <row r="224" spans="1:30">
      <c r="A224" s="56"/>
      <c r="B224" s="11"/>
      <c r="C224" s="11" t="s">
        <v>394</v>
      </c>
      <c r="D224" s="11"/>
      <c r="E224" s="11" t="s">
        <v>395</v>
      </c>
      <c r="F224" s="11">
        <v>8</v>
      </c>
      <c r="G224" s="191">
        <v>1311.9280000000001</v>
      </c>
      <c r="H224" s="191">
        <v>6559.64</v>
      </c>
      <c r="I224" s="191">
        <v>819.95500000000004</v>
      </c>
      <c r="J224" s="191">
        <v>11.875</v>
      </c>
      <c r="K224" s="192"/>
      <c r="L224" s="191">
        <v>5</v>
      </c>
      <c r="M224" s="191">
        <v>3221.19</v>
      </c>
      <c r="N224" s="191">
        <v>1073.73</v>
      </c>
      <c r="O224" s="191"/>
      <c r="P224" s="191"/>
      <c r="Q224" s="191"/>
      <c r="R224" s="191">
        <v>8</v>
      </c>
      <c r="S224" s="191">
        <v>6559.64</v>
      </c>
      <c r="T224" s="191">
        <v>819.95500000000004</v>
      </c>
      <c r="V224" s="11"/>
      <c r="W224" s="11"/>
      <c r="X224" s="11"/>
      <c r="Y224" s="11"/>
      <c r="Z224" s="11"/>
      <c r="AA224" s="11"/>
      <c r="AB224" s="11"/>
      <c r="AC224" s="11"/>
      <c r="AD224" s="11"/>
    </row>
    <row r="225" spans="1:30">
      <c r="A225" s="56"/>
      <c r="B225" s="11"/>
      <c r="C225" s="11" t="s">
        <v>396</v>
      </c>
      <c r="D225" s="11"/>
      <c r="E225" s="11" t="s">
        <v>254</v>
      </c>
      <c r="F225" s="11">
        <v>6</v>
      </c>
      <c r="G225" s="191">
        <v>1471.2850000000001</v>
      </c>
      <c r="H225" s="191">
        <v>5885.14</v>
      </c>
      <c r="I225" s="191">
        <v>980.85666666666702</v>
      </c>
      <c r="J225" s="191">
        <v>9.5</v>
      </c>
      <c r="K225" s="192"/>
      <c r="L225" s="191">
        <v>4</v>
      </c>
      <c r="M225" s="191">
        <v>3145.92</v>
      </c>
      <c r="N225" s="191">
        <v>1572.96</v>
      </c>
      <c r="O225" s="191"/>
      <c r="P225" s="191"/>
      <c r="Q225" s="191"/>
      <c r="R225" s="191">
        <v>6</v>
      </c>
      <c r="S225" s="191">
        <v>5885.14</v>
      </c>
      <c r="T225" s="191">
        <v>980.85666666666702</v>
      </c>
      <c r="V225" s="11"/>
      <c r="W225" s="11"/>
      <c r="X225" s="11"/>
      <c r="Y225" s="11"/>
      <c r="Z225" s="11"/>
      <c r="AA225" s="11"/>
      <c r="AB225" s="11"/>
      <c r="AC225" s="11"/>
      <c r="AD225" s="11"/>
    </row>
    <row r="226" spans="1:30">
      <c r="A226" s="56"/>
      <c r="B226" s="11"/>
      <c r="C226" s="11" t="s">
        <v>397</v>
      </c>
      <c r="D226" s="11"/>
      <c r="E226" s="11" t="s">
        <v>148</v>
      </c>
      <c r="F226" s="11">
        <v>2</v>
      </c>
      <c r="G226" s="191">
        <v>648.49</v>
      </c>
      <c r="H226" s="191">
        <v>1296.98</v>
      </c>
      <c r="I226" s="191">
        <v>648.49</v>
      </c>
      <c r="J226" s="191">
        <v>13</v>
      </c>
      <c r="K226" s="192"/>
      <c r="L226" s="191">
        <v>2</v>
      </c>
      <c r="M226" s="191"/>
      <c r="N226" s="191"/>
      <c r="O226" s="191"/>
      <c r="P226" s="191"/>
      <c r="Q226" s="191"/>
      <c r="R226" s="191">
        <v>2</v>
      </c>
      <c r="S226" s="191">
        <v>1296.98</v>
      </c>
      <c r="T226" s="191">
        <v>648.49</v>
      </c>
      <c r="V226" s="11"/>
      <c r="W226" s="11"/>
      <c r="X226" s="11"/>
      <c r="Y226" s="11"/>
      <c r="Z226" s="11"/>
      <c r="AA226" s="11"/>
      <c r="AB226" s="11"/>
      <c r="AC226" s="11"/>
      <c r="AD226" s="11"/>
    </row>
    <row r="227" spans="1:30">
      <c r="A227" s="56"/>
      <c r="B227" s="11"/>
      <c r="C227" s="11" t="s">
        <v>398</v>
      </c>
      <c r="D227" s="11"/>
      <c r="E227" s="11" t="s">
        <v>117</v>
      </c>
      <c r="F227" s="11">
        <v>2</v>
      </c>
      <c r="G227" s="191">
        <v>1541.11</v>
      </c>
      <c r="H227" s="191">
        <v>3082.22</v>
      </c>
      <c r="I227" s="191">
        <v>1541.11</v>
      </c>
      <c r="J227" s="191">
        <v>25</v>
      </c>
      <c r="K227" s="192"/>
      <c r="L227" s="191">
        <v>2</v>
      </c>
      <c r="M227" s="191"/>
      <c r="N227" s="191"/>
      <c r="O227" s="191"/>
      <c r="P227" s="191"/>
      <c r="Q227" s="191"/>
      <c r="R227" s="191">
        <v>2</v>
      </c>
      <c r="S227" s="191">
        <v>3082.22</v>
      </c>
      <c r="T227" s="191">
        <v>1541.11</v>
      </c>
      <c r="V227" s="11"/>
      <c r="W227" s="11"/>
      <c r="X227" s="11"/>
      <c r="Y227" s="11"/>
      <c r="Z227" s="11"/>
      <c r="AA227" s="11"/>
      <c r="AB227" s="11"/>
      <c r="AC227" s="11"/>
      <c r="AD227" s="11"/>
    </row>
    <row r="228" spans="1:30">
      <c r="A228" s="56"/>
      <c r="B228" s="11"/>
      <c r="C228" s="11" t="s">
        <v>399</v>
      </c>
      <c r="D228" s="11"/>
      <c r="E228" s="11" t="s">
        <v>105</v>
      </c>
      <c r="F228" s="11">
        <v>21</v>
      </c>
      <c r="G228" s="191">
        <v>2442.3430769230799</v>
      </c>
      <c r="H228" s="191">
        <v>31750.46</v>
      </c>
      <c r="I228" s="191">
        <v>1511.9266666666699</v>
      </c>
      <c r="J228" s="191">
        <v>10.047619047618999</v>
      </c>
      <c r="K228" s="192"/>
      <c r="L228" s="191">
        <v>13</v>
      </c>
      <c r="M228" s="191">
        <v>9251.92</v>
      </c>
      <c r="N228" s="191">
        <v>1156.49</v>
      </c>
      <c r="O228" s="191"/>
      <c r="P228" s="191"/>
      <c r="Q228" s="191"/>
      <c r="R228" s="191">
        <v>21</v>
      </c>
      <c r="S228" s="191">
        <v>31750.46</v>
      </c>
      <c r="T228" s="191">
        <v>1511.9266666666699</v>
      </c>
      <c r="V228" s="11"/>
      <c r="W228" s="11"/>
      <c r="X228" s="11"/>
      <c r="Y228" s="11"/>
      <c r="Z228" s="11"/>
      <c r="AA228" s="11"/>
      <c r="AB228" s="11"/>
      <c r="AC228" s="11"/>
      <c r="AD228" s="11"/>
    </row>
    <row r="229" spans="1:30">
      <c r="A229" s="56"/>
      <c r="B229" s="11"/>
      <c r="C229" s="11" t="s">
        <v>400</v>
      </c>
      <c r="D229" s="11"/>
      <c r="E229" s="11" t="s">
        <v>401</v>
      </c>
      <c r="F229" s="11">
        <v>2</v>
      </c>
      <c r="G229" s="191">
        <v>946.98</v>
      </c>
      <c r="H229" s="191">
        <v>946.98</v>
      </c>
      <c r="I229" s="191">
        <v>473.49</v>
      </c>
      <c r="J229" s="191">
        <v>9.5</v>
      </c>
      <c r="K229" s="192"/>
      <c r="L229" s="191">
        <v>1</v>
      </c>
      <c r="M229" s="191">
        <v>619.12</v>
      </c>
      <c r="N229" s="191">
        <v>619.12</v>
      </c>
      <c r="O229" s="191"/>
      <c r="P229" s="191"/>
      <c r="Q229" s="191"/>
      <c r="R229" s="191">
        <v>2</v>
      </c>
      <c r="S229" s="191">
        <v>946.98</v>
      </c>
      <c r="T229" s="191">
        <v>473.49</v>
      </c>
      <c r="V229" s="11"/>
      <c r="W229" s="11"/>
      <c r="X229" s="11"/>
      <c r="Y229" s="11"/>
      <c r="Z229" s="11"/>
      <c r="AA229" s="11"/>
      <c r="AB229" s="11"/>
      <c r="AC229" s="11"/>
      <c r="AD229" s="11"/>
    </row>
    <row r="230" spans="1:30">
      <c r="A230" s="56"/>
      <c r="B230" s="11"/>
      <c r="C230" s="11" t="s">
        <v>402</v>
      </c>
      <c r="D230" s="11"/>
      <c r="E230" s="11" t="s">
        <v>127</v>
      </c>
      <c r="F230" s="11">
        <v>3</v>
      </c>
      <c r="G230" s="191">
        <v>737.14499999999998</v>
      </c>
      <c r="H230" s="191">
        <v>1474.29</v>
      </c>
      <c r="I230" s="191">
        <v>491.43</v>
      </c>
      <c r="J230" s="191">
        <v>13</v>
      </c>
      <c r="K230" s="192"/>
      <c r="L230" s="191">
        <v>2</v>
      </c>
      <c r="M230" s="191">
        <v>402.07</v>
      </c>
      <c r="N230" s="191">
        <v>402.07</v>
      </c>
      <c r="O230" s="191"/>
      <c r="P230" s="191"/>
      <c r="Q230" s="191"/>
      <c r="R230" s="191">
        <v>3</v>
      </c>
      <c r="S230" s="191">
        <v>1474.29</v>
      </c>
      <c r="T230" s="191">
        <v>491.43</v>
      </c>
      <c r="V230" s="11"/>
      <c r="W230" s="11"/>
      <c r="X230" s="11"/>
      <c r="Y230" s="11"/>
      <c r="Z230" s="11"/>
      <c r="AA230" s="11"/>
      <c r="AB230" s="11"/>
      <c r="AC230" s="11"/>
      <c r="AD230" s="11"/>
    </row>
    <row r="231" spans="1:30">
      <c r="A231" s="56"/>
      <c r="B231" s="11"/>
      <c r="C231" s="11" t="s">
        <v>403</v>
      </c>
      <c r="D231" s="11"/>
      <c r="E231" s="11" t="s">
        <v>127</v>
      </c>
      <c r="F231" s="11">
        <v>1</v>
      </c>
      <c r="G231" s="191"/>
      <c r="H231" s="191">
        <v>526.71</v>
      </c>
      <c r="I231" s="191">
        <v>526.71</v>
      </c>
      <c r="J231" s="191">
        <v>13</v>
      </c>
      <c r="K231" s="192"/>
      <c r="L231" s="191"/>
      <c r="M231" s="191">
        <v>526.71</v>
      </c>
      <c r="N231" s="191">
        <v>526.71</v>
      </c>
      <c r="O231" s="191"/>
      <c r="P231" s="191"/>
      <c r="Q231" s="191"/>
      <c r="R231" s="191">
        <v>1</v>
      </c>
      <c r="S231" s="191">
        <v>526.71</v>
      </c>
      <c r="T231" s="191">
        <v>526.71</v>
      </c>
      <c r="V231" s="11"/>
      <c r="W231" s="11"/>
      <c r="X231" s="11"/>
      <c r="Y231" s="11"/>
      <c r="Z231" s="11"/>
      <c r="AA231" s="11"/>
      <c r="AB231" s="11"/>
      <c r="AC231" s="11"/>
      <c r="AD231" s="11"/>
    </row>
    <row r="232" spans="1:30">
      <c r="A232" s="56"/>
      <c r="B232" s="11"/>
      <c r="C232" s="11" t="s">
        <v>404</v>
      </c>
      <c r="D232" s="11"/>
      <c r="E232" s="11" t="s">
        <v>405</v>
      </c>
      <c r="F232" s="11">
        <v>114</v>
      </c>
      <c r="G232" s="191">
        <v>1525.3191044776099</v>
      </c>
      <c r="H232" s="191">
        <v>102196.38</v>
      </c>
      <c r="I232" s="191">
        <v>896.45947368421105</v>
      </c>
      <c r="J232" s="191">
        <v>10.7368421052632</v>
      </c>
      <c r="K232" s="192"/>
      <c r="L232" s="191">
        <v>67</v>
      </c>
      <c r="M232" s="191">
        <v>57854.86</v>
      </c>
      <c r="N232" s="191">
        <v>1230.95446808511</v>
      </c>
      <c r="O232" s="191">
        <v>1</v>
      </c>
      <c r="P232" s="191">
        <v>1003.39</v>
      </c>
      <c r="Q232" s="191">
        <v>1003.39</v>
      </c>
      <c r="R232" s="191">
        <v>113</v>
      </c>
      <c r="S232" s="191">
        <v>101192.99</v>
      </c>
      <c r="T232" s="191">
        <v>895.51318584070805</v>
      </c>
      <c r="V232" s="11"/>
      <c r="W232" s="11"/>
      <c r="X232" s="11"/>
      <c r="Y232" s="11"/>
      <c r="Z232" s="11"/>
      <c r="AA232" s="11"/>
      <c r="AB232" s="11"/>
      <c r="AC232" s="11"/>
      <c r="AD232" s="11"/>
    </row>
    <row r="233" spans="1:30">
      <c r="A233" s="56"/>
      <c r="B233" s="11"/>
      <c r="C233" s="11" t="s">
        <v>408</v>
      </c>
      <c r="D233" s="11"/>
      <c r="E233" s="11" t="s">
        <v>112</v>
      </c>
      <c r="F233" s="11">
        <v>3</v>
      </c>
      <c r="G233" s="191">
        <v>717.495</v>
      </c>
      <c r="H233" s="191">
        <v>1434.99</v>
      </c>
      <c r="I233" s="191">
        <v>478.33</v>
      </c>
      <c r="J233" s="191">
        <v>9.6666666666666696</v>
      </c>
      <c r="K233" s="192"/>
      <c r="L233" s="191">
        <v>2</v>
      </c>
      <c r="M233" s="191">
        <v>549.97</v>
      </c>
      <c r="N233" s="191">
        <v>549.97</v>
      </c>
      <c r="O233" s="191"/>
      <c r="P233" s="191"/>
      <c r="Q233" s="191"/>
      <c r="R233" s="191">
        <v>3</v>
      </c>
      <c r="S233" s="191">
        <v>1434.99</v>
      </c>
      <c r="T233" s="191">
        <v>478.33</v>
      </c>
      <c r="V233" s="11"/>
      <c r="W233" s="11"/>
      <c r="X233" s="11"/>
      <c r="Y233" s="11"/>
      <c r="Z233" s="11"/>
      <c r="AA233" s="11"/>
      <c r="AB233" s="11"/>
      <c r="AC233" s="11"/>
      <c r="AD233" s="11"/>
    </row>
    <row r="234" spans="1:30">
      <c r="A234" s="56"/>
      <c r="B234" s="11"/>
      <c r="C234" s="11" t="s">
        <v>409</v>
      </c>
      <c r="D234" s="11"/>
      <c r="E234" s="11" t="s">
        <v>134</v>
      </c>
      <c r="F234" s="11">
        <v>14</v>
      </c>
      <c r="G234" s="191">
        <v>4182.25875</v>
      </c>
      <c r="H234" s="191">
        <v>33458.07</v>
      </c>
      <c r="I234" s="191">
        <v>2389.86214285714</v>
      </c>
      <c r="J234" s="191">
        <v>12.5</v>
      </c>
      <c r="K234" s="192"/>
      <c r="L234" s="191">
        <v>8</v>
      </c>
      <c r="M234" s="191">
        <v>24866.5</v>
      </c>
      <c r="N234" s="191">
        <v>4144.4166666666697</v>
      </c>
      <c r="O234" s="191"/>
      <c r="P234" s="191"/>
      <c r="Q234" s="191"/>
      <c r="R234" s="191">
        <v>14</v>
      </c>
      <c r="S234" s="191">
        <v>33458.07</v>
      </c>
      <c r="T234" s="191">
        <v>2389.86214285714</v>
      </c>
      <c r="V234" s="11"/>
      <c r="W234" s="11"/>
      <c r="X234" s="11"/>
      <c r="Y234" s="11"/>
      <c r="Z234" s="11"/>
      <c r="AA234" s="11"/>
      <c r="AB234" s="11"/>
      <c r="AC234" s="11"/>
      <c r="AD234" s="11"/>
    </row>
    <row r="235" spans="1:30">
      <c r="A235" s="56"/>
      <c r="B235" s="11"/>
      <c r="C235" s="11" t="s">
        <v>410</v>
      </c>
      <c r="D235" s="11"/>
      <c r="E235" s="11" t="s">
        <v>98</v>
      </c>
      <c r="F235" s="11">
        <v>295</v>
      </c>
      <c r="G235" s="191">
        <v>1838.94668449198</v>
      </c>
      <c r="H235" s="191">
        <v>343883.03</v>
      </c>
      <c r="I235" s="191">
        <v>1165.7051864406801</v>
      </c>
      <c r="J235" s="191">
        <v>10.945762711864401</v>
      </c>
      <c r="K235" s="192"/>
      <c r="L235" s="191">
        <v>187</v>
      </c>
      <c r="M235" s="191">
        <v>165370.63</v>
      </c>
      <c r="N235" s="191">
        <v>1531.20953703704</v>
      </c>
      <c r="O235" s="191">
        <v>7</v>
      </c>
      <c r="P235" s="191">
        <v>6386.24</v>
      </c>
      <c r="Q235" s="191">
        <v>912.32</v>
      </c>
      <c r="R235" s="191">
        <v>288</v>
      </c>
      <c r="S235" s="191">
        <v>337496.79</v>
      </c>
      <c r="T235" s="191">
        <v>1171.8638541666701</v>
      </c>
      <c r="V235" s="11"/>
      <c r="W235" s="11"/>
      <c r="X235" s="11"/>
      <c r="Y235" s="11"/>
      <c r="Z235" s="11"/>
      <c r="AA235" s="11"/>
      <c r="AB235" s="11"/>
      <c r="AC235" s="11"/>
      <c r="AD235" s="11"/>
    </row>
    <row r="236" spans="1:30">
      <c r="A236" s="56"/>
      <c r="B236" s="11"/>
      <c r="C236" s="11" t="s">
        <v>411</v>
      </c>
      <c r="D236" s="11"/>
      <c r="E236" s="11" t="s">
        <v>91</v>
      </c>
      <c r="F236" s="11">
        <v>16</v>
      </c>
      <c r="G236" s="191">
        <v>2575.8681818181799</v>
      </c>
      <c r="H236" s="191">
        <v>28334.55</v>
      </c>
      <c r="I236" s="191">
        <v>1770.909375</v>
      </c>
      <c r="J236" s="191">
        <v>10</v>
      </c>
      <c r="K236" s="192"/>
      <c r="L236" s="191">
        <v>11</v>
      </c>
      <c r="M236" s="191">
        <v>19819.53</v>
      </c>
      <c r="N236" s="191">
        <v>3963.9059999999999</v>
      </c>
      <c r="O236" s="191"/>
      <c r="P236" s="191"/>
      <c r="Q236" s="191"/>
      <c r="R236" s="191">
        <v>16</v>
      </c>
      <c r="S236" s="191">
        <v>28334.55</v>
      </c>
      <c r="T236" s="191">
        <v>1770.909375</v>
      </c>
      <c r="V236" s="11"/>
      <c r="W236" s="11"/>
      <c r="X236" s="11"/>
      <c r="Y236" s="11"/>
      <c r="Z236" s="11"/>
      <c r="AA236" s="11"/>
      <c r="AB236" s="11"/>
      <c r="AC236" s="11"/>
      <c r="AD236" s="11"/>
    </row>
    <row r="237" spans="1:30">
      <c r="A237" s="56"/>
      <c r="B237" s="11"/>
      <c r="C237" s="11" t="s">
        <v>412</v>
      </c>
      <c r="D237" s="11"/>
      <c r="E237" s="11" t="s">
        <v>254</v>
      </c>
      <c r="F237" s="11">
        <v>24</v>
      </c>
      <c r="G237" s="191">
        <v>1201.57</v>
      </c>
      <c r="H237" s="191">
        <v>22829.83</v>
      </c>
      <c r="I237" s="191">
        <v>951.24291666666704</v>
      </c>
      <c r="J237" s="191">
        <v>11.7083333333333</v>
      </c>
      <c r="K237" s="192"/>
      <c r="L237" s="191">
        <v>19</v>
      </c>
      <c r="M237" s="191">
        <v>5385.18</v>
      </c>
      <c r="N237" s="191">
        <v>1077.0360000000001</v>
      </c>
      <c r="O237" s="191"/>
      <c r="P237" s="191"/>
      <c r="Q237" s="191"/>
      <c r="R237" s="191">
        <v>24</v>
      </c>
      <c r="S237" s="191">
        <v>22829.83</v>
      </c>
      <c r="T237" s="191">
        <v>951.24291666666704</v>
      </c>
      <c r="V237" s="11"/>
      <c r="W237" s="11"/>
      <c r="X237" s="11"/>
      <c r="Y237" s="11"/>
      <c r="Z237" s="11"/>
      <c r="AA237" s="11"/>
      <c r="AB237" s="11"/>
      <c r="AC237" s="11"/>
      <c r="AD237" s="11"/>
    </row>
    <row r="238" spans="1:30">
      <c r="A238" s="56"/>
      <c r="B238" s="11"/>
      <c r="C238" s="11" t="s">
        <v>413</v>
      </c>
      <c r="D238" s="11"/>
      <c r="E238" s="11" t="s">
        <v>87</v>
      </c>
      <c r="F238" s="11">
        <v>34</v>
      </c>
      <c r="G238" s="191">
        <v>1514.0650000000001</v>
      </c>
      <c r="H238" s="191">
        <v>33309.43</v>
      </c>
      <c r="I238" s="191">
        <v>979.68911764705899</v>
      </c>
      <c r="J238" s="191">
        <v>11.176470588235301</v>
      </c>
      <c r="K238" s="192"/>
      <c r="L238" s="191">
        <v>22</v>
      </c>
      <c r="M238" s="191">
        <v>20438.099999999999</v>
      </c>
      <c r="N238" s="191">
        <v>1703.175</v>
      </c>
      <c r="O238" s="191"/>
      <c r="P238" s="191"/>
      <c r="Q238" s="191"/>
      <c r="R238" s="191">
        <v>34</v>
      </c>
      <c r="S238" s="191">
        <v>33309.43</v>
      </c>
      <c r="T238" s="191">
        <v>979.68911764705899</v>
      </c>
      <c r="V238" s="11"/>
      <c r="W238" s="11"/>
      <c r="X238" s="11"/>
      <c r="Y238" s="11"/>
      <c r="Z238" s="11"/>
      <c r="AA238" s="11"/>
      <c r="AB238" s="11"/>
      <c r="AC238" s="11"/>
      <c r="AD238" s="11"/>
    </row>
    <row r="239" spans="1:30">
      <c r="A239" s="56"/>
      <c r="B239" s="11"/>
      <c r="C239" s="11" t="s">
        <v>415</v>
      </c>
      <c r="D239" s="11"/>
      <c r="E239" s="11" t="s">
        <v>416</v>
      </c>
      <c r="F239" s="11">
        <v>12</v>
      </c>
      <c r="G239" s="191">
        <v>1035.6822222222199</v>
      </c>
      <c r="H239" s="191">
        <v>9321.14</v>
      </c>
      <c r="I239" s="191">
        <v>776.761666666667</v>
      </c>
      <c r="J239" s="191">
        <v>10</v>
      </c>
      <c r="K239" s="192"/>
      <c r="L239" s="191">
        <v>9</v>
      </c>
      <c r="M239" s="191">
        <v>4407.58</v>
      </c>
      <c r="N239" s="191">
        <v>1469.19333333333</v>
      </c>
      <c r="O239" s="191">
        <v>1</v>
      </c>
      <c r="P239" s="191">
        <v>1194.95</v>
      </c>
      <c r="Q239" s="191">
        <v>1194.95</v>
      </c>
      <c r="R239" s="191">
        <v>11</v>
      </c>
      <c r="S239" s="191">
        <v>8126.19</v>
      </c>
      <c r="T239" s="191">
        <v>738.744545454545</v>
      </c>
      <c r="V239" s="11"/>
      <c r="W239" s="11"/>
      <c r="X239" s="11"/>
      <c r="Y239" s="11"/>
      <c r="Z239" s="11"/>
      <c r="AA239" s="11"/>
      <c r="AB239" s="11"/>
      <c r="AC239" s="11"/>
      <c r="AD239" s="11"/>
    </row>
    <row r="240" spans="1:30">
      <c r="A240" s="56"/>
      <c r="B240" s="11"/>
      <c r="C240" s="11" t="s">
        <v>417</v>
      </c>
      <c r="D240" s="11"/>
      <c r="E240" s="11" t="s">
        <v>194</v>
      </c>
      <c r="F240" s="11">
        <v>313</v>
      </c>
      <c r="G240" s="191">
        <v>1674.42894444444</v>
      </c>
      <c r="H240" s="191">
        <v>301397.21000000002</v>
      </c>
      <c r="I240" s="191">
        <v>962.93038338658096</v>
      </c>
      <c r="J240" s="191">
        <v>11.4345047923323</v>
      </c>
      <c r="K240" s="192"/>
      <c r="L240" s="191">
        <v>180</v>
      </c>
      <c r="M240" s="191">
        <v>155601.76999999999</v>
      </c>
      <c r="N240" s="191">
        <v>1169.9381203007499</v>
      </c>
      <c r="O240" s="191">
        <v>7</v>
      </c>
      <c r="P240" s="191">
        <v>6578.18</v>
      </c>
      <c r="Q240" s="191">
        <v>939.74</v>
      </c>
      <c r="R240" s="191">
        <v>306</v>
      </c>
      <c r="S240" s="191">
        <v>294819.03000000003</v>
      </c>
      <c r="T240" s="191">
        <v>963.46088235294098</v>
      </c>
      <c r="V240" s="11"/>
      <c r="W240" s="11"/>
      <c r="X240" s="11"/>
      <c r="Y240" s="11"/>
      <c r="Z240" s="11"/>
      <c r="AA240" s="11"/>
      <c r="AB240" s="11"/>
      <c r="AC240" s="11"/>
      <c r="AD240" s="11"/>
    </row>
    <row r="241" spans="1:30">
      <c r="A241" s="56"/>
      <c r="B241" s="11"/>
      <c r="C241" s="11" t="s">
        <v>418</v>
      </c>
      <c r="D241" s="11"/>
      <c r="E241" s="11" t="s">
        <v>120</v>
      </c>
      <c r="F241" s="11">
        <v>285</v>
      </c>
      <c r="G241" s="191">
        <v>2122.3931612903202</v>
      </c>
      <c r="H241" s="191">
        <v>328970.94</v>
      </c>
      <c r="I241" s="191">
        <v>1154.2840000000001</v>
      </c>
      <c r="J241" s="191">
        <v>11.936842105263199</v>
      </c>
      <c r="K241" s="192"/>
      <c r="L241" s="191">
        <v>155</v>
      </c>
      <c r="M241" s="191">
        <v>150207.93</v>
      </c>
      <c r="N241" s="191">
        <v>1155.4456153846199</v>
      </c>
      <c r="O241" s="191">
        <v>6</v>
      </c>
      <c r="P241" s="191">
        <v>5216.3</v>
      </c>
      <c r="Q241" s="191">
        <v>869.38333333333298</v>
      </c>
      <c r="R241" s="191">
        <v>279</v>
      </c>
      <c r="S241" s="191">
        <v>323754.64</v>
      </c>
      <c r="T241" s="191">
        <v>1160.4108960573501</v>
      </c>
      <c r="V241" s="11"/>
      <c r="W241" s="11"/>
      <c r="X241" s="11"/>
      <c r="Y241" s="11"/>
      <c r="Z241" s="11"/>
      <c r="AA241" s="11"/>
      <c r="AB241" s="11"/>
      <c r="AC241" s="11"/>
      <c r="AD241" s="11"/>
    </row>
    <row r="242" spans="1:30">
      <c r="A242" s="56"/>
      <c r="B242" s="11"/>
      <c r="C242" s="11" t="s">
        <v>419</v>
      </c>
      <c r="D242" s="11"/>
      <c r="E242" s="11" t="s">
        <v>127</v>
      </c>
      <c r="F242" s="11">
        <v>11</v>
      </c>
      <c r="G242" s="191">
        <v>1265.0899999999999</v>
      </c>
      <c r="H242" s="191">
        <v>7590.54</v>
      </c>
      <c r="I242" s="191">
        <v>690.04909090909098</v>
      </c>
      <c r="J242" s="191">
        <v>11.545454545454501</v>
      </c>
      <c r="K242" s="192"/>
      <c r="L242" s="191">
        <v>6</v>
      </c>
      <c r="M242" s="191">
        <v>3863.75</v>
      </c>
      <c r="N242" s="191">
        <v>772.75</v>
      </c>
      <c r="O242" s="191"/>
      <c r="P242" s="191"/>
      <c r="Q242" s="191"/>
      <c r="R242" s="191">
        <v>11</v>
      </c>
      <c r="S242" s="191">
        <v>7590.54</v>
      </c>
      <c r="T242" s="191">
        <v>690.04909090909098</v>
      </c>
      <c r="V242" s="11"/>
      <c r="W242" s="11"/>
      <c r="X242" s="11"/>
      <c r="Y242" s="11"/>
      <c r="Z242" s="11"/>
      <c r="AA242" s="11"/>
      <c r="AB242" s="11"/>
      <c r="AC242" s="11"/>
      <c r="AD242" s="11"/>
    </row>
    <row r="243" spans="1:30">
      <c r="A243" s="56"/>
      <c r="B243" s="11"/>
      <c r="C243" s="11" t="s">
        <v>420</v>
      </c>
      <c r="D243" s="11"/>
      <c r="E243" s="11" t="s">
        <v>127</v>
      </c>
      <c r="F243" s="11">
        <v>1</v>
      </c>
      <c r="G243" s="191"/>
      <c r="H243" s="191">
        <v>2153.5700000000002</v>
      </c>
      <c r="I243" s="191">
        <v>2153.5700000000002</v>
      </c>
      <c r="J243" s="191">
        <v>12</v>
      </c>
      <c r="K243" s="192"/>
      <c r="L243" s="191"/>
      <c r="M243" s="191">
        <v>2153.5700000000002</v>
      </c>
      <c r="N243" s="191">
        <v>2153.5700000000002</v>
      </c>
      <c r="O243" s="191"/>
      <c r="P243" s="191"/>
      <c r="Q243" s="191"/>
      <c r="R243" s="191">
        <v>1</v>
      </c>
      <c r="S243" s="191">
        <v>2153.5700000000002</v>
      </c>
      <c r="T243" s="191">
        <v>2153.5700000000002</v>
      </c>
      <c r="V243" s="11"/>
      <c r="W243" s="11"/>
      <c r="X243" s="11"/>
      <c r="Y243" s="11"/>
      <c r="Z243" s="11"/>
      <c r="AA243" s="11"/>
      <c r="AB243" s="11"/>
      <c r="AC243" s="11"/>
      <c r="AD243" s="11"/>
    </row>
    <row r="244" spans="1:30">
      <c r="A244" s="56"/>
      <c r="B244" s="11"/>
      <c r="C244" s="11" t="s">
        <v>423</v>
      </c>
      <c r="D244" s="11"/>
      <c r="E244" s="11" t="s">
        <v>422</v>
      </c>
      <c r="F244" s="11">
        <v>99</v>
      </c>
      <c r="G244" s="191">
        <v>1279.1124615384599</v>
      </c>
      <c r="H244" s="191">
        <v>83142.31</v>
      </c>
      <c r="I244" s="191">
        <v>839.82131313131299</v>
      </c>
      <c r="J244" s="191">
        <v>11.8282828282828</v>
      </c>
      <c r="K244" s="192"/>
      <c r="L244" s="191">
        <v>65</v>
      </c>
      <c r="M244" s="191">
        <v>28354.26</v>
      </c>
      <c r="N244" s="191">
        <v>833.94882352941204</v>
      </c>
      <c r="O244" s="191"/>
      <c r="P244" s="191"/>
      <c r="Q244" s="191"/>
      <c r="R244" s="191">
        <v>99</v>
      </c>
      <c r="S244" s="191">
        <v>83142.31</v>
      </c>
      <c r="T244" s="191">
        <v>839.82131313131299</v>
      </c>
      <c r="V244" s="11"/>
      <c r="W244" s="11"/>
      <c r="X244" s="11"/>
      <c r="Y244" s="11"/>
      <c r="Z244" s="11"/>
      <c r="AA244" s="11"/>
      <c r="AB244" s="11"/>
      <c r="AC244" s="11"/>
      <c r="AD244" s="11"/>
    </row>
    <row r="245" spans="1:30">
      <c r="A245" s="56"/>
      <c r="B245" s="11"/>
      <c r="C245" s="11" t="s">
        <v>424</v>
      </c>
      <c r="D245" s="11"/>
      <c r="E245" s="11" t="s">
        <v>144</v>
      </c>
      <c r="F245" s="11">
        <v>1</v>
      </c>
      <c r="G245" s="191"/>
      <c r="H245" s="191">
        <v>1686.47</v>
      </c>
      <c r="I245" s="191">
        <v>1686.47</v>
      </c>
      <c r="J245" s="191">
        <v>13</v>
      </c>
      <c r="K245" s="192"/>
      <c r="L245" s="191"/>
      <c r="M245" s="191">
        <v>1686.47</v>
      </c>
      <c r="N245" s="191">
        <v>1686.47</v>
      </c>
      <c r="O245" s="191"/>
      <c r="P245" s="191"/>
      <c r="Q245" s="191"/>
      <c r="R245" s="191">
        <v>1</v>
      </c>
      <c r="S245" s="191">
        <v>1686.47</v>
      </c>
      <c r="T245" s="191">
        <v>1686.47</v>
      </c>
      <c r="V245" s="11"/>
      <c r="W245" s="11"/>
      <c r="X245" s="11"/>
      <c r="Y245" s="11"/>
      <c r="Z245" s="11"/>
      <c r="AA245" s="11"/>
      <c r="AB245" s="11"/>
      <c r="AC245" s="11"/>
      <c r="AD245" s="11"/>
    </row>
    <row r="246" spans="1:30">
      <c r="A246" s="56"/>
      <c r="B246" s="11"/>
      <c r="C246" s="11" t="s">
        <v>425</v>
      </c>
      <c r="D246" s="11"/>
      <c r="E246" s="11" t="s">
        <v>175</v>
      </c>
      <c r="F246" s="11">
        <v>156</v>
      </c>
      <c r="G246" s="191">
        <v>1564.3397849462399</v>
      </c>
      <c r="H246" s="191">
        <v>145483.6</v>
      </c>
      <c r="I246" s="191">
        <v>932.58717948717901</v>
      </c>
      <c r="J246" s="191">
        <v>11.807692307692299</v>
      </c>
      <c r="K246" s="192"/>
      <c r="L246" s="191">
        <v>93</v>
      </c>
      <c r="M246" s="191">
        <v>60915.24</v>
      </c>
      <c r="N246" s="191">
        <v>966.90857142857203</v>
      </c>
      <c r="O246" s="191">
        <v>1</v>
      </c>
      <c r="P246" s="191">
        <v>214.67</v>
      </c>
      <c r="Q246" s="191">
        <v>214.67</v>
      </c>
      <c r="R246" s="191">
        <v>155</v>
      </c>
      <c r="S246" s="191">
        <v>145268.93</v>
      </c>
      <c r="T246" s="191">
        <v>937.218903225806</v>
      </c>
      <c r="V246" s="11"/>
      <c r="W246" s="11"/>
      <c r="X246" s="11"/>
      <c r="Y246" s="11"/>
      <c r="Z246" s="11"/>
      <c r="AA246" s="11"/>
      <c r="AB246" s="11"/>
      <c r="AC246" s="11"/>
      <c r="AD246" s="11"/>
    </row>
    <row r="247" spans="1:30">
      <c r="A247" s="56"/>
      <c r="B247" s="11"/>
      <c r="C247" s="11" t="s">
        <v>426</v>
      </c>
      <c r="D247" s="11"/>
      <c r="E247" s="11" t="s">
        <v>254</v>
      </c>
      <c r="F247" s="11">
        <v>58</v>
      </c>
      <c r="G247" s="191">
        <v>2506.2505555555599</v>
      </c>
      <c r="H247" s="191">
        <v>90225.02</v>
      </c>
      <c r="I247" s="191">
        <v>1555.60379310345</v>
      </c>
      <c r="J247" s="191">
        <v>11.534482758620699</v>
      </c>
      <c r="K247" s="192"/>
      <c r="L247" s="191">
        <v>36</v>
      </c>
      <c r="M247" s="191">
        <v>40085.800000000003</v>
      </c>
      <c r="N247" s="191">
        <v>1822.0818181818199</v>
      </c>
      <c r="O247" s="191">
        <v>1</v>
      </c>
      <c r="P247" s="191">
        <v>2216.15</v>
      </c>
      <c r="Q247" s="191">
        <v>2216.15</v>
      </c>
      <c r="R247" s="191">
        <v>57</v>
      </c>
      <c r="S247" s="191">
        <v>88008.87</v>
      </c>
      <c r="T247" s="191">
        <v>1544.0152631578901</v>
      </c>
      <c r="V247" s="11"/>
      <c r="W247" s="11"/>
      <c r="X247" s="11"/>
      <c r="Y247" s="11"/>
      <c r="Z247" s="11"/>
      <c r="AA247" s="11"/>
      <c r="AB247" s="11"/>
      <c r="AC247" s="11"/>
      <c r="AD247" s="11"/>
    </row>
    <row r="248" spans="1:30">
      <c r="A248" s="56"/>
      <c r="B248" s="11"/>
      <c r="C248" s="11" t="s">
        <v>427</v>
      </c>
      <c r="D248" s="11"/>
      <c r="E248" s="11" t="s">
        <v>428</v>
      </c>
      <c r="F248" s="11">
        <v>27</v>
      </c>
      <c r="G248" s="191">
        <v>1898.3752941176499</v>
      </c>
      <c r="H248" s="191">
        <v>32272.38</v>
      </c>
      <c r="I248" s="191">
        <v>1195.2733333333299</v>
      </c>
      <c r="J248" s="191">
        <v>11.7777777777778</v>
      </c>
      <c r="K248" s="192"/>
      <c r="L248" s="191">
        <v>17</v>
      </c>
      <c r="M248" s="191">
        <v>9862.4500000000007</v>
      </c>
      <c r="N248" s="191">
        <v>986.245</v>
      </c>
      <c r="O248" s="191"/>
      <c r="P248" s="191"/>
      <c r="Q248" s="191"/>
      <c r="R248" s="191">
        <v>27</v>
      </c>
      <c r="S248" s="191">
        <v>32272.38</v>
      </c>
      <c r="T248" s="191">
        <v>1195.2733333333299</v>
      </c>
      <c r="V248" s="11"/>
      <c r="W248" s="11"/>
      <c r="X248" s="11"/>
      <c r="Y248" s="11"/>
      <c r="Z248" s="11"/>
      <c r="AA248" s="11"/>
      <c r="AB248" s="11"/>
      <c r="AC248" s="11"/>
      <c r="AD248" s="11"/>
    </row>
    <row r="249" spans="1:30">
      <c r="A249" s="56"/>
      <c r="B249" s="11"/>
      <c r="C249" s="11" t="s">
        <v>429</v>
      </c>
      <c r="D249" s="11"/>
      <c r="E249" s="11" t="s">
        <v>259</v>
      </c>
      <c r="F249" s="11">
        <v>2</v>
      </c>
      <c r="G249" s="191"/>
      <c r="H249" s="191">
        <v>1207.57</v>
      </c>
      <c r="I249" s="191">
        <v>603.78499999999997</v>
      </c>
      <c r="J249" s="191">
        <v>12.5</v>
      </c>
      <c r="K249" s="192"/>
      <c r="L249" s="191"/>
      <c r="M249" s="191">
        <v>1207.57</v>
      </c>
      <c r="N249" s="191">
        <v>603.78499999999997</v>
      </c>
      <c r="O249" s="191"/>
      <c r="P249" s="191"/>
      <c r="Q249" s="191"/>
      <c r="R249" s="191">
        <v>2</v>
      </c>
      <c r="S249" s="191">
        <v>1207.57</v>
      </c>
      <c r="T249" s="191">
        <v>603.78499999999997</v>
      </c>
      <c r="V249" s="11"/>
      <c r="W249" s="11"/>
      <c r="X249" s="11"/>
      <c r="Y249" s="11"/>
      <c r="Z249" s="11"/>
      <c r="AA249" s="11"/>
      <c r="AB249" s="11"/>
      <c r="AC249" s="11"/>
      <c r="AD249" s="11"/>
    </row>
    <row r="250" spans="1:30">
      <c r="A250" s="56"/>
      <c r="B250" s="11"/>
      <c r="C250" s="11" t="s">
        <v>430</v>
      </c>
      <c r="D250" s="11"/>
      <c r="E250" s="11" t="s">
        <v>259</v>
      </c>
      <c r="F250" s="11">
        <v>19</v>
      </c>
      <c r="G250" s="191">
        <v>2228.2476923076902</v>
      </c>
      <c r="H250" s="191">
        <v>28967.22</v>
      </c>
      <c r="I250" s="191">
        <v>1524.5905263157899</v>
      </c>
      <c r="J250" s="191">
        <v>13.578947368421099</v>
      </c>
      <c r="K250" s="192"/>
      <c r="L250" s="191">
        <v>13</v>
      </c>
      <c r="M250" s="191">
        <v>12855.24</v>
      </c>
      <c r="N250" s="191">
        <v>2142.54</v>
      </c>
      <c r="O250" s="191"/>
      <c r="P250" s="191"/>
      <c r="Q250" s="191"/>
      <c r="R250" s="191">
        <v>19</v>
      </c>
      <c r="S250" s="191">
        <v>28967.22</v>
      </c>
      <c r="T250" s="191">
        <v>1524.5905263157899</v>
      </c>
      <c r="V250" s="11"/>
      <c r="W250" s="11"/>
      <c r="X250" s="11"/>
      <c r="Y250" s="11"/>
      <c r="Z250" s="11"/>
      <c r="AA250" s="11"/>
      <c r="AB250" s="11"/>
      <c r="AC250" s="11"/>
      <c r="AD250" s="11"/>
    </row>
    <row r="251" spans="1:30">
      <c r="A251" s="56"/>
      <c r="B251" s="11"/>
      <c r="C251" s="11" t="s">
        <v>432</v>
      </c>
      <c r="D251" s="11"/>
      <c r="E251" s="11" t="s">
        <v>107</v>
      </c>
      <c r="F251" s="11">
        <v>5</v>
      </c>
      <c r="G251" s="191">
        <v>2859.5749999999998</v>
      </c>
      <c r="H251" s="191">
        <v>11438.3</v>
      </c>
      <c r="I251" s="191">
        <v>2287.66</v>
      </c>
      <c r="J251" s="191">
        <v>24.6</v>
      </c>
      <c r="K251" s="192"/>
      <c r="L251" s="191">
        <v>4</v>
      </c>
      <c r="M251" s="191">
        <v>974.32</v>
      </c>
      <c r="N251" s="191">
        <v>974.32</v>
      </c>
      <c r="O251" s="191"/>
      <c r="P251" s="191"/>
      <c r="Q251" s="191"/>
      <c r="R251" s="191">
        <v>5</v>
      </c>
      <c r="S251" s="191">
        <v>11438.3</v>
      </c>
      <c r="T251" s="191">
        <v>2287.66</v>
      </c>
      <c r="V251" s="11"/>
      <c r="W251" s="11"/>
      <c r="X251" s="11"/>
      <c r="Y251" s="11"/>
      <c r="Z251" s="11"/>
      <c r="AA251" s="11"/>
      <c r="AB251" s="11"/>
      <c r="AC251" s="11"/>
      <c r="AD251" s="11"/>
    </row>
    <row r="252" spans="1:30">
      <c r="A252" s="56"/>
      <c r="B252" s="11"/>
      <c r="C252" s="11" t="s">
        <v>528</v>
      </c>
      <c r="D252" s="11"/>
      <c r="E252" s="11" t="s">
        <v>110</v>
      </c>
      <c r="F252" s="11">
        <v>2</v>
      </c>
      <c r="G252" s="191">
        <v>1913.45</v>
      </c>
      <c r="H252" s="191">
        <v>1913.45</v>
      </c>
      <c r="I252" s="191">
        <v>956.72500000000002</v>
      </c>
      <c r="J252" s="191">
        <v>12</v>
      </c>
      <c r="K252" s="192"/>
      <c r="L252" s="191">
        <v>1</v>
      </c>
      <c r="M252" s="191">
        <v>413.92</v>
      </c>
      <c r="N252" s="191">
        <v>413.92</v>
      </c>
      <c r="O252" s="191"/>
      <c r="P252" s="191"/>
      <c r="Q252" s="191"/>
      <c r="R252" s="191">
        <v>2</v>
      </c>
      <c r="S252" s="191">
        <v>1913.45</v>
      </c>
      <c r="T252" s="191">
        <v>956.72500000000002</v>
      </c>
      <c r="V252" s="11"/>
      <c r="W252" s="11"/>
      <c r="X252" s="11"/>
      <c r="Y252" s="11"/>
      <c r="Z252" s="11"/>
      <c r="AA252" s="11"/>
      <c r="AB252" s="11"/>
      <c r="AC252" s="11"/>
      <c r="AD252" s="11"/>
    </row>
    <row r="253" spans="1:30">
      <c r="A253" s="56"/>
      <c r="B253" s="11"/>
      <c r="C253" s="11" t="s">
        <v>433</v>
      </c>
      <c r="D253" s="11"/>
      <c r="E253" s="11" t="s">
        <v>110</v>
      </c>
      <c r="F253" s="11">
        <v>2</v>
      </c>
      <c r="G253" s="191">
        <v>702.9</v>
      </c>
      <c r="H253" s="191">
        <v>702.9</v>
      </c>
      <c r="I253" s="191">
        <v>351.45</v>
      </c>
      <c r="J253" s="191">
        <v>11</v>
      </c>
      <c r="K253" s="192"/>
      <c r="L253" s="191">
        <v>1</v>
      </c>
      <c r="M253" s="191">
        <v>520.83000000000004</v>
      </c>
      <c r="N253" s="191">
        <v>520.83000000000004</v>
      </c>
      <c r="O253" s="191"/>
      <c r="P253" s="191"/>
      <c r="Q253" s="191"/>
      <c r="R253" s="191">
        <v>2</v>
      </c>
      <c r="S253" s="191">
        <v>702.9</v>
      </c>
      <c r="T253" s="191">
        <v>351.45</v>
      </c>
      <c r="V253" s="11"/>
      <c r="W253" s="11"/>
      <c r="X253" s="11"/>
      <c r="Y253" s="11"/>
      <c r="Z253" s="11"/>
      <c r="AA253" s="11"/>
      <c r="AB253" s="11"/>
      <c r="AC253" s="11"/>
      <c r="AD253" s="11"/>
    </row>
    <row r="254" spans="1:30">
      <c r="A254" s="56"/>
      <c r="B254" s="11"/>
      <c r="C254" s="11" t="s">
        <v>434</v>
      </c>
      <c r="D254" s="11"/>
      <c r="E254" s="11" t="s">
        <v>156</v>
      </c>
      <c r="F254" s="11">
        <v>43</v>
      </c>
      <c r="G254" s="191">
        <v>1633.9282142857101</v>
      </c>
      <c r="H254" s="191">
        <v>45749.99</v>
      </c>
      <c r="I254" s="191">
        <v>1063.9532558139499</v>
      </c>
      <c r="J254" s="191">
        <v>12.6976744186047</v>
      </c>
      <c r="K254" s="192"/>
      <c r="L254" s="191">
        <v>28</v>
      </c>
      <c r="M254" s="191">
        <v>15795.4</v>
      </c>
      <c r="N254" s="191">
        <v>1053.0266666666701</v>
      </c>
      <c r="O254" s="191"/>
      <c r="P254" s="191"/>
      <c r="Q254" s="191"/>
      <c r="R254" s="191">
        <v>43</v>
      </c>
      <c r="S254" s="191">
        <v>45749.99</v>
      </c>
      <c r="T254" s="191">
        <v>1063.9532558139499</v>
      </c>
      <c r="V254" s="11"/>
      <c r="W254" s="11"/>
      <c r="X254" s="11"/>
      <c r="Y254" s="11"/>
      <c r="Z254" s="11"/>
      <c r="AA254" s="11"/>
      <c r="AB254" s="11"/>
      <c r="AC254" s="11"/>
      <c r="AD254" s="11"/>
    </row>
    <row r="255" spans="1:30">
      <c r="A255" s="56"/>
      <c r="B255" s="11"/>
      <c r="C255" s="11" t="s">
        <v>435</v>
      </c>
      <c r="D255" s="11"/>
      <c r="E255" s="11" t="s">
        <v>183</v>
      </c>
      <c r="F255" s="11">
        <v>3</v>
      </c>
      <c r="G255" s="191">
        <v>5124.6750000000002</v>
      </c>
      <c r="H255" s="191">
        <v>10249.35</v>
      </c>
      <c r="I255" s="191">
        <v>3416.45</v>
      </c>
      <c r="J255" s="191">
        <v>16</v>
      </c>
      <c r="K255" s="192"/>
      <c r="L255" s="191">
        <v>2</v>
      </c>
      <c r="M255" s="191">
        <v>5178.63</v>
      </c>
      <c r="N255" s="191">
        <v>5178.63</v>
      </c>
      <c r="O255" s="191"/>
      <c r="P255" s="191"/>
      <c r="Q255" s="191"/>
      <c r="R255" s="191">
        <v>3</v>
      </c>
      <c r="S255" s="191">
        <v>10249.35</v>
      </c>
      <c r="T255" s="191">
        <v>3416.45</v>
      </c>
      <c r="V255" s="11"/>
      <c r="W255" s="11"/>
      <c r="X255" s="11"/>
      <c r="Y255" s="11"/>
      <c r="Z255" s="11"/>
      <c r="AA255" s="11"/>
      <c r="AB255" s="11"/>
      <c r="AC255" s="11"/>
      <c r="AD255" s="11"/>
    </row>
    <row r="256" spans="1:30">
      <c r="A256" s="56"/>
      <c r="B256" s="11"/>
      <c r="C256" s="11" t="s">
        <v>436</v>
      </c>
      <c r="D256" s="11"/>
      <c r="E256" s="11" t="s">
        <v>181</v>
      </c>
      <c r="F256" s="11">
        <v>110</v>
      </c>
      <c r="G256" s="191">
        <v>1507.1675342465801</v>
      </c>
      <c r="H256" s="191">
        <v>110023.23</v>
      </c>
      <c r="I256" s="191">
        <v>1000.21118181818</v>
      </c>
      <c r="J256" s="191">
        <v>11.681818181818199</v>
      </c>
      <c r="K256" s="192"/>
      <c r="L256" s="191">
        <v>73</v>
      </c>
      <c r="M256" s="191">
        <v>37590.43</v>
      </c>
      <c r="N256" s="191">
        <v>1015.95756756757</v>
      </c>
      <c r="O256" s="191"/>
      <c r="P256" s="191"/>
      <c r="Q256" s="191"/>
      <c r="R256" s="191">
        <v>110</v>
      </c>
      <c r="S256" s="191">
        <v>110023.23</v>
      </c>
      <c r="T256" s="191">
        <v>1000.21118181818</v>
      </c>
      <c r="V256" s="11"/>
      <c r="W256" s="11"/>
      <c r="X256" s="11"/>
      <c r="Y256" s="11"/>
      <c r="Z256" s="11"/>
      <c r="AA256" s="11"/>
      <c r="AB256" s="11"/>
      <c r="AC256" s="11"/>
      <c r="AD256" s="11"/>
    </row>
    <row r="257" spans="1:30">
      <c r="A257" s="56"/>
      <c r="B257" s="11"/>
      <c r="C257" s="11" t="s">
        <v>437</v>
      </c>
      <c r="D257" s="11"/>
      <c r="E257" s="11" t="s">
        <v>438</v>
      </c>
      <c r="F257" s="11">
        <v>87</v>
      </c>
      <c r="G257" s="191">
        <v>1940.3830434782601</v>
      </c>
      <c r="H257" s="191">
        <v>89257.62</v>
      </c>
      <c r="I257" s="191">
        <v>1025.9496551724101</v>
      </c>
      <c r="J257" s="191">
        <v>11.7126436781609</v>
      </c>
      <c r="K257" s="192"/>
      <c r="L257" s="191">
        <v>46</v>
      </c>
      <c r="M257" s="191">
        <v>50081.21</v>
      </c>
      <c r="N257" s="191">
        <v>1221.4929268292699</v>
      </c>
      <c r="O257" s="191">
        <v>1</v>
      </c>
      <c r="P257" s="191">
        <v>2268.7199999999998</v>
      </c>
      <c r="Q257" s="191">
        <v>2268.7199999999998</v>
      </c>
      <c r="R257" s="191">
        <v>86</v>
      </c>
      <c r="S257" s="191">
        <v>86988.9</v>
      </c>
      <c r="T257" s="191">
        <v>1011.4988372092999</v>
      </c>
      <c r="V257" s="11"/>
      <c r="W257" s="11"/>
      <c r="X257" s="11"/>
      <c r="Y257" s="11"/>
      <c r="Z257" s="11"/>
      <c r="AA257" s="11"/>
      <c r="AB257" s="11"/>
      <c r="AC257" s="11"/>
      <c r="AD257" s="11"/>
    </row>
    <row r="258" spans="1:30">
      <c r="A258" s="56"/>
      <c r="B258" s="11"/>
      <c r="C258" s="11" t="s">
        <v>439</v>
      </c>
      <c r="D258" s="11"/>
      <c r="E258" s="11" t="s">
        <v>148</v>
      </c>
      <c r="F258" s="11">
        <v>28</v>
      </c>
      <c r="G258" s="191">
        <v>1328.86380952381</v>
      </c>
      <c r="H258" s="191">
        <v>27906.14</v>
      </c>
      <c r="I258" s="191">
        <v>996.64785714285699</v>
      </c>
      <c r="J258" s="191">
        <v>12</v>
      </c>
      <c r="K258" s="192"/>
      <c r="L258" s="191">
        <v>21</v>
      </c>
      <c r="M258" s="191">
        <v>8428.0499999999993</v>
      </c>
      <c r="N258" s="191">
        <v>1204.00714285714</v>
      </c>
      <c r="O258" s="191"/>
      <c r="P258" s="191"/>
      <c r="Q258" s="191"/>
      <c r="R258" s="191">
        <v>28</v>
      </c>
      <c r="S258" s="191">
        <v>27906.14</v>
      </c>
      <c r="T258" s="191">
        <v>996.64785714285699</v>
      </c>
      <c r="V258" s="11"/>
      <c r="W258" s="11"/>
      <c r="X258" s="11"/>
      <c r="Y258" s="11"/>
      <c r="Z258" s="11"/>
      <c r="AA258" s="11"/>
      <c r="AB258" s="11"/>
      <c r="AC258" s="11"/>
      <c r="AD258" s="11"/>
    </row>
    <row r="259" spans="1:30">
      <c r="A259" s="56"/>
      <c r="B259" s="11"/>
      <c r="C259" s="11" t="s">
        <v>440</v>
      </c>
      <c r="D259" s="11"/>
      <c r="E259" s="11" t="s">
        <v>115</v>
      </c>
      <c r="F259" s="11">
        <v>31</v>
      </c>
      <c r="G259" s="191">
        <v>1546.2349999999999</v>
      </c>
      <c r="H259" s="191">
        <v>40202.11</v>
      </c>
      <c r="I259" s="191">
        <v>1296.8422580645199</v>
      </c>
      <c r="J259" s="191">
        <v>11.290322580645199</v>
      </c>
      <c r="K259" s="192"/>
      <c r="L259" s="191">
        <v>26</v>
      </c>
      <c r="M259" s="191">
        <v>9595.17</v>
      </c>
      <c r="N259" s="191">
        <v>1919.0340000000001</v>
      </c>
      <c r="O259" s="191"/>
      <c r="P259" s="191"/>
      <c r="Q259" s="191"/>
      <c r="R259" s="191">
        <v>31</v>
      </c>
      <c r="S259" s="191">
        <v>40202.11</v>
      </c>
      <c r="T259" s="191">
        <v>1296.8422580645199</v>
      </c>
      <c r="V259" s="11"/>
      <c r="W259" s="11"/>
      <c r="X259" s="11"/>
      <c r="Y259" s="11"/>
      <c r="Z259" s="11"/>
      <c r="AA259" s="11"/>
      <c r="AB259" s="11"/>
      <c r="AC259" s="11"/>
      <c r="AD259" s="11"/>
    </row>
    <row r="260" spans="1:30">
      <c r="A260" s="56"/>
      <c r="B260" s="11"/>
      <c r="C260" s="11" t="s">
        <v>441</v>
      </c>
      <c r="D260" s="11"/>
      <c r="E260" s="11" t="s">
        <v>134</v>
      </c>
      <c r="F260" s="11">
        <v>1</v>
      </c>
      <c r="G260" s="191"/>
      <c r="H260" s="191">
        <v>1517.58</v>
      </c>
      <c r="I260" s="191">
        <v>1517.58</v>
      </c>
      <c r="J260" s="191">
        <v>7</v>
      </c>
      <c r="K260" s="192"/>
      <c r="L260" s="191"/>
      <c r="M260" s="191">
        <v>1517.58</v>
      </c>
      <c r="N260" s="191">
        <v>1517.58</v>
      </c>
      <c r="O260" s="191"/>
      <c r="P260" s="191"/>
      <c r="Q260" s="191"/>
      <c r="R260" s="191">
        <v>1</v>
      </c>
      <c r="S260" s="191">
        <v>1517.58</v>
      </c>
      <c r="T260" s="191">
        <v>1517.58</v>
      </c>
      <c r="V260" s="11"/>
      <c r="W260" s="11"/>
      <c r="X260" s="11"/>
      <c r="Y260" s="11"/>
      <c r="Z260" s="11"/>
      <c r="AA260" s="11"/>
      <c r="AB260" s="11"/>
      <c r="AC260" s="11"/>
      <c r="AD260" s="11"/>
    </row>
    <row r="261" spans="1:30">
      <c r="A261" s="56"/>
      <c r="B261" s="11"/>
      <c r="C261" s="11" t="s">
        <v>441</v>
      </c>
      <c r="D261" s="11"/>
      <c r="E261" s="11" t="s">
        <v>442</v>
      </c>
      <c r="F261" s="11">
        <v>26</v>
      </c>
      <c r="G261" s="191">
        <v>1317.5494736842099</v>
      </c>
      <c r="H261" s="191">
        <v>25033.439999999999</v>
      </c>
      <c r="I261" s="191">
        <v>962.82461538461496</v>
      </c>
      <c r="J261" s="191">
        <v>12</v>
      </c>
      <c r="K261" s="192"/>
      <c r="L261" s="191">
        <v>19</v>
      </c>
      <c r="M261" s="191">
        <v>5514.82</v>
      </c>
      <c r="N261" s="191">
        <v>787.831428571429</v>
      </c>
      <c r="O261" s="191">
        <v>1</v>
      </c>
      <c r="P261" s="191">
        <v>714.31</v>
      </c>
      <c r="Q261" s="191">
        <v>714.31</v>
      </c>
      <c r="R261" s="191">
        <v>25</v>
      </c>
      <c r="S261" s="191">
        <v>24319.13</v>
      </c>
      <c r="T261" s="191">
        <v>972.76520000000005</v>
      </c>
      <c r="V261" s="11"/>
      <c r="W261" s="11"/>
      <c r="X261" s="11"/>
      <c r="Y261" s="11"/>
      <c r="Z261" s="11"/>
      <c r="AA261" s="11"/>
      <c r="AB261" s="11"/>
      <c r="AC261" s="11"/>
      <c r="AD261" s="11"/>
    </row>
    <row r="262" spans="1:30">
      <c r="A262" s="56"/>
      <c r="B262" s="11"/>
      <c r="C262" s="11" t="s">
        <v>443</v>
      </c>
      <c r="D262" s="11"/>
      <c r="E262" s="11" t="s">
        <v>444</v>
      </c>
      <c r="F262" s="11">
        <v>206</v>
      </c>
      <c r="G262" s="191">
        <v>1337.39181102362</v>
      </c>
      <c r="H262" s="191">
        <v>169848.76</v>
      </c>
      <c r="I262" s="191">
        <v>824.50854368932096</v>
      </c>
      <c r="J262" s="191">
        <v>11.004854368932</v>
      </c>
      <c r="K262" s="192"/>
      <c r="L262" s="191">
        <v>127</v>
      </c>
      <c r="M262" s="191">
        <v>75305.179999999993</v>
      </c>
      <c r="N262" s="191">
        <v>953.23012658227799</v>
      </c>
      <c r="O262" s="191">
        <v>1</v>
      </c>
      <c r="P262" s="191">
        <v>705.04</v>
      </c>
      <c r="Q262" s="191">
        <v>705.04</v>
      </c>
      <c r="R262" s="191">
        <v>205</v>
      </c>
      <c r="S262" s="191">
        <v>169143.72</v>
      </c>
      <c r="T262" s="191">
        <v>825.09131707317101</v>
      </c>
      <c r="V262" s="11"/>
      <c r="W262" s="11"/>
      <c r="X262" s="11"/>
      <c r="Y262" s="11"/>
      <c r="Z262" s="11"/>
      <c r="AA262" s="11"/>
      <c r="AB262" s="11"/>
      <c r="AC262" s="11"/>
      <c r="AD262" s="11"/>
    </row>
    <row r="263" spans="1:30">
      <c r="A263" s="56"/>
      <c r="B263" s="11"/>
      <c r="C263" s="11" t="s">
        <v>445</v>
      </c>
      <c r="D263" s="11"/>
      <c r="E263" s="11" t="s">
        <v>144</v>
      </c>
      <c r="F263" s="11">
        <v>690</v>
      </c>
      <c r="G263" s="191">
        <v>2064.8379749999999</v>
      </c>
      <c r="H263" s="191">
        <v>825935.19</v>
      </c>
      <c r="I263" s="191">
        <v>1197.00752173913</v>
      </c>
      <c r="J263" s="191">
        <v>12.0028985507246</v>
      </c>
      <c r="K263" s="192"/>
      <c r="L263" s="191">
        <v>400</v>
      </c>
      <c r="M263" s="191">
        <v>361494.27</v>
      </c>
      <c r="N263" s="191">
        <v>1246.53196551724</v>
      </c>
      <c r="O263" s="191">
        <v>12</v>
      </c>
      <c r="P263" s="191">
        <v>18750.169999999998</v>
      </c>
      <c r="Q263" s="191">
        <v>1562.51416666667</v>
      </c>
      <c r="R263" s="191">
        <v>678</v>
      </c>
      <c r="S263" s="191">
        <v>807185.02000000095</v>
      </c>
      <c r="T263" s="191">
        <v>1190.5383775811199</v>
      </c>
      <c r="V263" s="11"/>
      <c r="W263" s="11"/>
      <c r="X263" s="11"/>
      <c r="Y263" s="11"/>
      <c r="Z263" s="11"/>
      <c r="AA263" s="11"/>
      <c r="AB263" s="11"/>
      <c r="AC263" s="11"/>
      <c r="AD263" s="11"/>
    </row>
    <row r="264" spans="1:30">
      <c r="A264" s="56"/>
      <c r="B264" s="11"/>
      <c r="C264" s="11" t="s">
        <v>446</v>
      </c>
      <c r="D264" s="11"/>
      <c r="E264" s="11" t="s">
        <v>218</v>
      </c>
      <c r="F264" s="11">
        <v>3</v>
      </c>
      <c r="G264" s="191">
        <v>5791.92</v>
      </c>
      <c r="H264" s="191">
        <v>5791.92</v>
      </c>
      <c r="I264" s="191">
        <v>1930.64</v>
      </c>
      <c r="J264" s="191">
        <v>11</v>
      </c>
      <c r="K264" s="192"/>
      <c r="L264" s="191">
        <v>1</v>
      </c>
      <c r="M264" s="191">
        <v>2939.57</v>
      </c>
      <c r="N264" s="191">
        <v>1469.7850000000001</v>
      </c>
      <c r="O264" s="191"/>
      <c r="P264" s="191"/>
      <c r="Q264" s="191"/>
      <c r="R264" s="191">
        <v>3</v>
      </c>
      <c r="S264" s="191">
        <v>5791.92</v>
      </c>
      <c r="T264" s="191">
        <v>1930.64</v>
      </c>
      <c r="V264" s="11"/>
      <c r="W264" s="11"/>
      <c r="X264" s="11"/>
      <c r="Y264" s="11"/>
      <c r="Z264" s="11"/>
      <c r="AA264" s="11"/>
      <c r="AB264" s="11"/>
      <c r="AC264" s="11"/>
      <c r="AD264" s="11"/>
    </row>
    <row r="265" spans="1:30">
      <c r="A265" s="56"/>
      <c r="B265" s="11"/>
      <c r="C265" s="11" t="s">
        <v>447</v>
      </c>
      <c r="D265" s="11"/>
      <c r="E265" s="11" t="s">
        <v>448</v>
      </c>
      <c r="F265" s="11">
        <v>16</v>
      </c>
      <c r="G265" s="191">
        <v>1265.4459999999999</v>
      </c>
      <c r="H265" s="191">
        <v>18981.689999999999</v>
      </c>
      <c r="I265" s="191">
        <v>1186.3556249999999</v>
      </c>
      <c r="J265" s="191">
        <v>12.6875</v>
      </c>
      <c r="K265" s="192"/>
      <c r="L265" s="191">
        <v>15</v>
      </c>
      <c r="M265" s="191">
        <v>749.18</v>
      </c>
      <c r="N265" s="191">
        <v>749.18</v>
      </c>
      <c r="O265" s="191"/>
      <c r="P265" s="191"/>
      <c r="Q265" s="191"/>
      <c r="R265" s="191">
        <v>16</v>
      </c>
      <c r="S265" s="191">
        <v>18981.689999999999</v>
      </c>
      <c r="T265" s="191">
        <v>1186.3556249999999</v>
      </c>
      <c r="V265" s="11"/>
      <c r="W265" s="11"/>
      <c r="X265" s="11"/>
      <c r="Y265" s="11"/>
      <c r="Z265" s="11"/>
      <c r="AA265" s="11"/>
      <c r="AB265" s="11"/>
      <c r="AC265" s="11"/>
      <c r="AD265" s="11"/>
    </row>
    <row r="266" spans="1:30">
      <c r="A266" s="56"/>
      <c r="B266" s="11"/>
      <c r="C266" s="11" t="s">
        <v>449</v>
      </c>
      <c r="D266" s="11"/>
      <c r="E266" s="11" t="s">
        <v>117</v>
      </c>
      <c r="F266" s="11">
        <v>55</v>
      </c>
      <c r="G266" s="191">
        <v>2344.7822222222198</v>
      </c>
      <c r="H266" s="191">
        <v>63309.120000000003</v>
      </c>
      <c r="I266" s="191">
        <v>1151.0749090909101</v>
      </c>
      <c r="J266" s="191">
        <v>12.9636363636364</v>
      </c>
      <c r="K266" s="192"/>
      <c r="L266" s="191">
        <v>27</v>
      </c>
      <c r="M266" s="191">
        <v>36679.9</v>
      </c>
      <c r="N266" s="191">
        <v>1309.99642857143</v>
      </c>
      <c r="O266" s="191">
        <v>1</v>
      </c>
      <c r="P266" s="191">
        <v>507.76</v>
      </c>
      <c r="Q266" s="191">
        <v>507.76</v>
      </c>
      <c r="R266" s="191">
        <v>54</v>
      </c>
      <c r="S266" s="191">
        <v>62801.36</v>
      </c>
      <c r="T266" s="191">
        <v>1162.98814814815</v>
      </c>
      <c r="V266" s="11"/>
      <c r="W266" s="11"/>
      <c r="X266" s="11"/>
      <c r="Y266" s="11"/>
      <c r="Z266" s="11"/>
      <c r="AA266" s="11"/>
      <c r="AB266" s="11"/>
      <c r="AC266" s="11"/>
      <c r="AD266" s="11"/>
    </row>
    <row r="267" spans="1:30" ht="15" thickBot="1">
      <c r="A267" s="56"/>
      <c r="B267" s="11"/>
      <c r="C267" s="11" t="s">
        <v>450</v>
      </c>
      <c r="D267" s="11"/>
      <c r="E267" s="11" t="s">
        <v>346</v>
      </c>
      <c r="F267" s="11">
        <v>113</v>
      </c>
      <c r="G267" s="191">
        <v>2008.92808823529</v>
      </c>
      <c r="H267" s="191">
        <v>136607.10999999999</v>
      </c>
      <c r="I267" s="191">
        <v>1208.91247787611</v>
      </c>
      <c r="J267" s="191">
        <v>12.132743362831899</v>
      </c>
      <c r="K267" s="192"/>
      <c r="L267" s="191">
        <v>68</v>
      </c>
      <c r="M267" s="191">
        <v>75987.320000000007</v>
      </c>
      <c r="N267" s="191">
        <v>1688.60711111111</v>
      </c>
      <c r="O267" s="191">
        <v>1</v>
      </c>
      <c r="P267" s="191">
        <v>445.86</v>
      </c>
      <c r="Q267" s="191">
        <v>445.86</v>
      </c>
      <c r="R267" s="191">
        <v>112</v>
      </c>
      <c r="S267" s="191">
        <v>136161.25</v>
      </c>
      <c r="T267" s="191">
        <v>1215.72544642857</v>
      </c>
      <c r="V267" s="11"/>
      <c r="W267" s="11"/>
      <c r="X267" s="11"/>
      <c r="Y267" s="11"/>
      <c r="Z267" s="11"/>
      <c r="AA267" s="11"/>
      <c r="AB267" s="11"/>
      <c r="AC267" s="11"/>
      <c r="AD267" s="11"/>
    </row>
    <row r="268" spans="1:30" ht="15" thickBot="1">
      <c r="A268" s="56"/>
      <c r="B268" s="95" t="s">
        <v>51</v>
      </c>
      <c r="C268" s="102"/>
      <c r="D268" s="102"/>
      <c r="E268" s="102"/>
      <c r="F268" s="97"/>
      <c r="G268" s="197">
        <f>AVERAGE(SUM(G12:G267))</f>
        <v>454318.91599771811</v>
      </c>
      <c r="H268" s="197"/>
      <c r="I268" s="197">
        <f t="shared" ref="I268:J268" si="0">AVERAGE(SUM(I12:I267))</f>
        <v>296184.77117284149</v>
      </c>
      <c r="J268" s="197">
        <f t="shared" si="0"/>
        <v>3137.6949340631268</v>
      </c>
      <c r="K268" s="198"/>
      <c r="L268" s="199"/>
      <c r="M268" s="197"/>
      <c r="N268" s="197">
        <f>AVERAGE(SUM(N12:N267))</f>
        <v>294866.53401014436</v>
      </c>
      <c r="O268" s="197"/>
      <c r="P268" s="197"/>
      <c r="Q268" s="197">
        <f>AVERAGE(SUM(Q12:Q267))</f>
        <v>76951.790664629458</v>
      </c>
      <c r="R268" s="197"/>
      <c r="S268" s="197"/>
      <c r="T268" s="197">
        <f>AVERAGE(SUM(T12:T267))</f>
        <v>295192.64639859548</v>
      </c>
      <c r="V268" s="99"/>
      <c r="W268" s="97"/>
      <c r="X268" s="101" t="s">
        <v>52</v>
      </c>
      <c r="Y268" s="97"/>
      <c r="Z268" s="97"/>
      <c r="AA268" s="101" t="s">
        <v>52</v>
      </c>
      <c r="AB268" s="97"/>
      <c r="AC268" s="97"/>
      <c r="AD268" s="104" t="s">
        <v>52</v>
      </c>
    </row>
    <row r="269" spans="1:30" s="4" customFormat="1" ht="12.5">
      <c r="A269" s="56"/>
      <c r="L269" s="51"/>
      <c r="V269" s="51"/>
    </row>
    <row r="270" spans="1:30" ht="65">
      <c r="A270" s="56" t="s">
        <v>452</v>
      </c>
      <c r="B270" s="67" t="s">
        <v>549</v>
      </c>
      <c r="C270" s="67" t="s">
        <v>34</v>
      </c>
      <c r="D270" s="67" t="s">
        <v>35</v>
      </c>
      <c r="E270" s="67" t="s">
        <v>36</v>
      </c>
      <c r="F270" s="68" t="s">
        <v>573</v>
      </c>
      <c r="G270" s="68" t="s">
        <v>551</v>
      </c>
      <c r="H270" s="68" t="s">
        <v>574</v>
      </c>
      <c r="I270" s="68" t="s">
        <v>553</v>
      </c>
      <c r="J270" s="68" t="s">
        <v>554</v>
      </c>
      <c r="K270" s="71"/>
      <c r="L270" s="68" t="s">
        <v>555</v>
      </c>
      <c r="M270" s="68" t="s">
        <v>575</v>
      </c>
      <c r="N270" s="68" t="s">
        <v>557</v>
      </c>
      <c r="O270" s="68" t="s">
        <v>558</v>
      </c>
      <c r="P270" s="68" t="s">
        <v>559</v>
      </c>
      <c r="Q270" s="68" t="s">
        <v>560</v>
      </c>
      <c r="R270" s="68" t="s">
        <v>561</v>
      </c>
      <c r="S270" s="68" t="s">
        <v>562</v>
      </c>
      <c r="T270" s="68" t="s">
        <v>563</v>
      </c>
      <c r="U270" s="71"/>
      <c r="V270" s="68" t="s">
        <v>564</v>
      </c>
      <c r="W270" s="68" t="s">
        <v>565</v>
      </c>
      <c r="X270" s="68" t="s">
        <v>566</v>
      </c>
      <c r="Y270" s="68" t="s">
        <v>567</v>
      </c>
      <c r="Z270" s="68" t="s">
        <v>568</v>
      </c>
      <c r="AA270" s="68" t="s">
        <v>569</v>
      </c>
      <c r="AB270" s="68" t="s">
        <v>570</v>
      </c>
      <c r="AC270" s="68" t="s">
        <v>571</v>
      </c>
      <c r="AD270" s="68" t="s">
        <v>572</v>
      </c>
    </row>
    <row r="271" spans="1:30">
      <c r="A271" s="56"/>
      <c r="B271" s="11"/>
      <c r="C271" s="191" t="s">
        <v>83</v>
      </c>
      <c r="D271" s="191"/>
      <c r="E271" s="191" t="s">
        <v>84</v>
      </c>
      <c r="F271" s="191">
        <v>180</v>
      </c>
      <c r="G271" s="191">
        <v>1531.9958267716499</v>
      </c>
      <c r="H271" s="191">
        <v>194563.47</v>
      </c>
      <c r="I271" s="191">
        <v>1080.90816666667</v>
      </c>
      <c r="J271" s="191">
        <v>11.966666666666701</v>
      </c>
      <c r="K271" s="192"/>
      <c r="L271" s="191">
        <v>127</v>
      </c>
      <c r="M271" s="191">
        <v>69518.240000000005</v>
      </c>
      <c r="N271" s="191">
        <v>1311.6649056603801</v>
      </c>
      <c r="O271" s="191">
        <v>5</v>
      </c>
      <c r="P271" s="191">
        <v>2024.01</v>
      </c>
      <c r="Q271" s="191">
        <v>404.80200000000002</v>
      </c>
      <c r="R271" s="191">
        <v>175</v>
      </c>
      <c r="S271" s="191">
        <v>192539.46</v>
      </c>
      <c r="T271" s="191">
        <v>1100.22548571429</v>
      </c>
      <c r="V271" s="11"/>
      <c r="W271" s="11"/>
      <c r="X271" s="11"/>
      <c r="Y271" s="11"/>
      <c r="Z271" s="11"/>
      <c r="AA271" s="11"/>
      <c r="AB271" s="11"/>
      <c r="AC271" s="11"/>
      <c r="AD271" s="11"/>
    </row>
    <row r="272" spans="1:30">
      <c r="A272" s="56"/>
      <c r="B272" s="11"/>
      <c r="C272" s="191" t="s">
        <v>83</v>
      </c>
      <c r="D272" s="191"/>
      <c r="E272" s="191" t="s">
        <v>85</v>
      </c>
      <c r="F272" s="191">
        <v>146</v>
      </c>
      <c r="G272" s="191">
        <v>1555.1638317756999</v>
      </c>
      <c r="H272" s="191">
        <v>166402.53</v>
      </c>
      <c r="I272" s="191">
        <v>1139.74335616438</v>
      </c>
      <c r="J272" s="191">
        <v>11.698630136986299</v>
      </c>
      <c r="K272" s="192"/>
      <c r="L272" s="191">
        <v>107</v>
      </c>
      <c r="M272" s="191">
        <v>57866.91</v>
      </c>
      <c r="N272" s="191">
        <v>1483.76692307692</v>
      </c>
      <c r="O272" s="191">
        <v>4</v>
      </c>
      <c r="P272" s="191">
        <v>3988.55</v>
      </c>
      <c r="Q272" s="191">
        <v>997.13750000000005</v>
      </c>
      <c r="R272" s="191">
        <v>142</v>
      </c>
      <c r="S272" s="191">
        <v>162413.98000000001</v>
      </c>
      <c r="T272" s="191">
        <v>1143.76042253521</v>
      </c>
      <c r="V272" s="11"/>
      <c r="W272" s="11"/>
      <c r="X272" s="11"/>
      <c r="Y272" s="11"/>
      <c r="Z272" s="11"/>
      <c r="AA272" s="11"/>
      <c r="AB272" s="11"/>
      <c r="AC272" s="11"/>
      <c r="AD272" s="11"/>
    </row>
    <row r="273" spans="1:30">
      <c r="A273" s="56"/>
      <c r="B273" s="11"/>
      <c r="C273" s="191" t="s">
        <v>86</v>
      </c>
      <c r="D273" s="191"/>
      <c r="E273" s="191" t="s">
        <v>87</v>
      </c>
      <c r="F273" s="191">
        <v>13</v>
      </c>
      <c r="G273" s="191">
        <v>680.89583333333303</v>
      </c>
      <c r="H273" s="191">
        <v>8170.75</v>
      </c>
      <c r="I273" s="191">
        <v>628.51923076923094</v>
      </c>
      <c r="J273" s="191">
        <v>13.2307692307692</v>
      </c>
      <c r="K273" s="192"/>
      <c r="L273" s="191">
        <v>12</v>
      </c>
      <c r="M273" s="191">
        <v>1411.78</v>
      </c>
      <c r="N273" s="191">
        <v>1411.78</v>
      </c>
      <c r="O273" s="191"/>
      <c r="P273" s="191"/>
      <c r="Q273" s="191"/>
      <c r="R273" s="191">
        <v>13</v>
      </c>
      <c r="S273" s="191">
        <v>8170.75</v>
      </c>
      <c r="T273" s="191">
        <v>628.51923076923094</v>
      </c>
      <c r="V273" s="11"/>
      <c r="W273" s="11"/>
      <c r="X273" s="11"/>
      <c r="Y273" s="11"/>
      <c r="Z273" s="11"/>
      <c r="AA273" s="11"/>
      <c r="AB273" s="11"/>
      <c r="AC273" s="11"/>
      <c r="AD273" s="11"/>
    </row>
    <row r="274" spans="1:30">
      <c r="A274" s="56"/>
      <c r="B274" s="11"/>
      <c r="C274" s="191" t="s">
        <v>88</v>
      </c>
      <c r="D274" s="191"/>
      <c r="E274" s="191" t="s">
        <v>89</v>
      </c>
      <c r="F274" s="191">
        <v>23</v>
      </c>
      <c r="G274" s="191">
        <v>2806.2229411764702</v>
      </c>
      <c r="H274" s="191">
        <v>47705.79</v>
      </c>
      <c r="I274" s="191">
        <v>2074.1647826087001</v>
      </c>
      <c r="J274" s="191">
        <v>13.304347826087</v>
      </c>
      <c r="K274" s="192"/>
      <c r="L274" s="191">
        <v>17</v>
      </c>
      <c r="M274" s="191">
        <v>12410.8</v>
      </c>
      <c r="N274" s="191">
        <v>2068.4666666666699</v>
      </c>
      <c r="O274" s="191">
        <v>1</v>
      </c>
      <c r="P274" s="191">
        <v>359.09</v>
      </c>
      <c r="Q274" s="191">
        <v>359.09</v>
      </c>
      <c r="R274" s="191">
        <v>22</v>
      </c>
      <c r="S274" s="191">
        <v>47346.7</v>
      </c>
      <c r="T274" s="191">
        <v>2152.1227272727301</v>
      </c>
      <c r="V274" s="11"/>
      <c r="W274" s="11"/>
      <c r="X274" s="11"/>
      <c r="Y274" s="11"/>
      <c r="Z274" s="11"/>
      <c r="AA274" s="11"/>
      <c r="AB274" s="11"/>
      <c r="AC274" s="11"/>
      <c r="AD274" s="11"/>
    </row>
    <row r="275" spans="1:30">
      <c r="A275" s="56"/>
      <c r="B275" s="11"/>
      <c r="C275" s="191" t="s">
        <v>505</v>
      </c>
      <c r="D275" s="191"/>
      <c r="E275" s="191" t="s">
        <v>438</v>
      </c>
      <c r="F275" s="191">
        <v>1</v>
      </c>
      <c r="G275" s="191">
        <v>561.79999999999995</v>
      </c>
      <c r="H275" s="191">
        <v>561.79999999999995</v>
      </c>
      <c r="I275" s="191">
        <v>561.79999999999995</v>
      </c>
      <c r="J275" s="191">
        <v>13</v>
      </c>
      <c r="K275" s="192"/>
      <c r="L275" s="191">
        <v>1</v>
      </c>
      <c r="M275" s="191"/>
      <c r="N275" s="191"/>
      <c r="O275" s="191"/>
      <c r="P275" s="191"/>
      <c r="Q275" s="191"/>
      <c r="R275" s="191">
        <v>1</v>
      </c>
      <c r="S275" s="191">
        <v>561.79999999999995</v>
      </c>
      <c r="T275" s="191">
        <v>561.79999999999995</v>
      </c>
      <c r="V275" s="11"/>
      <c r="W275" s="11"/>
      <c r="X275" s="11"/>
      <c r="Y275" s="11"/>
      <c r="Z275" s="11"/>
      <c r="AA275" s="11"/>
      <c r="AB275" s="11"/>
      <c r="AC275" s="11"/>
      <c r="AD275" s="11"/>
    </row>
    <row r="276" spans="1:30">
      <c r="A276" s="56"/>
      <c r="B276" s="11"/>
      <c r="C276" s="191" t="s">
        <v>90</v>
      </c>
      <c r="D276" s="191"/>
      <c r="E276" s="191" t="s">
        <v>91</v>
      </c>
      <c r="F276" s="191">
        <v>1</v>
      </c>
      <c r="G276" s="191">
        <v>342.21</v>
      </c>
      <c r="H276" s="191">
        <v>342.21</v>
      </c>
      <c r="I276" s="191">
        <v>342.21</v>
      </c>
      <c r="J276" s="191">
        <v>13</v>
      </c>
      <c r="K276" s="192"/>
      <c r="L276" s="191">
        <v>1</v>
      </c>
      <c r="M276" s="191"/>
      <c r="N276" s="191"/>
      <c r="O276" s="191"/>
      <c r="P276" s="191"/>
      <c r="Q276" s="191"/>
      <c r="R276" s="191">
        <v>1</v>
      </c>
      <c r="S276" s="191">
        <v>342.21</v>
      </c>
      <c r="T276" s="191">
        <v>342.21</v>
      </c>
      <c r="V276" s="11"/>
      <c r="W276" s="11"/>
      <c r="X276" s="11"/>
      <c r="Y276" s="11"/>
      <c r="Z276" s="11"/>
      <c r="AA276" s="11"/>
      <c r="AB276" s="11"/>
      <c r="AC276" s="11"/>
      <c r="AD276" s="11"/>
    </row>
    <row r="277" spans="1:30">
      <c r="A277" s="56"/>
      <c r="B277" s="11"/>
      <c r="C277" s="191" t="s">
        <v>92</v>
      </c>
      <c r="D277" s="191"/>
      <c r="E277" s="191" t="s">
        <v>93</v>
      </c>
      <c r="F277" s="191">
        <v>154</v>
      </c>
      <c r="G277" s="191">
        <v>2002.72134453781</v>
      </c>
      <c r="H277" s="191">
        <v>238323.84</v>
      </c>
      <c r="I277" s="191">
        <v>1547.5574025973999</v>
      </c>
      <c r="J277" s="191">
        <v>12.7272727272727</v>
      </c>
      <c r="K277" s="192"/>
      <c r="L277" s="191">
        <v>119</v>
      </c>
      <c r="M277" s="191">
        <v>52509.45</v>
      </c>
      <c r="N277" s="191">
        <v>1500.27</v>
      </c>
      <c r="O277" s="191">
        <v>1</v>
      </c>
      <c r="P277" s="191">
        <v>2974.04</v>
      </c>
      <c r="Q277" s="191">
        <v>2974.04</v>
      </c>
      <c r="R277" s="191">
        <v>153</v>
      </c>
      <c r="S277" s="191">
        <v>235349.8</v>
      </c>
      <c r="T277" s="191">
        <v>1538.2339869281</v>
      </c>
      <c r="V277" s="11"/>
      <c r="W277" s="11"/>
      <c r="X277" s="11"/>
      <c r="Y277" s="11"/>
      <c r="Z277" s="11"/>
      <c r="AA277" s="11"/>
      <c r="AB277" s="11"/>
      <c r="AC277" s="11"/>
      <c r="AD277" s="11"/>
    </row>
    <row r="278" spans="1:30">
      <c r="A278" s="56"/>
      <c r="B278" s="11"/>
      <c r="C278" s="191" t="s">
        <v>94</v>
      </c>
      <c r="D278" s="191"/>
      <c r="E278" s="191" t="s">
        <v>95</v>
      </c>
      <c r="F278" s="191">
        <v>2</v>
      </c>
      <c r="G278" s="191">
        <v>183.11500000000001</v>
      </c>
      <c r="H278" s="191">
        <v>366.23</v>
      </c>
      <c r="I278" s="191">
        <v>183.11500000000001</v>
      </c>
      <c r="J278" s="191">
        <v>10</v>
      </c>
      <c r="K278" s="192"/>
      <c r="L278" s="191">
        <v>2</v>
      </c>
      <c r="M278" s="191"/>
      <c r="N278" s="191"/>
      <c r="O278" s="191"/>
      <c r="P278" s="191"/>
      <c r="Q278" s="191"/>
      <c r="R278" s="191">
        <v>2</v>
      </c>
      <c r="S278" s="191">
        <v>366.23</v>
      </c>
      <c r="T278" s="191">
        <v>183.11500000000001</v>
      </c>
      <c r="V278" s="11"/>
      <c r="W278" s="11"/>
      <c r="X278" s="11"/>
      <c r="Y278" s="11"/>
      <c r="Z278" s="11"/>
      <c r="AA278" s="11"/>
      <c r="AB278" s="11"/>
      <c r="AC278" s="11"/>
      <c r="AD278" s="11"/>
    </row>
    <row r="279" spans="1:30">
      <c r="A279" s="56"/>
      <c r="B279" s="11"/>
      <c r="C279" s="191" t="s">
        <v>94</v>
      </c>
      <c r="D279" s="191"/>
      <c r="E279" s="191" t="s">
        <v>96</v>
      </c>
      <c r="F279" s="191">
        <v>478</v>
      </c>
      <c r="G279" s="191">
        <v>1615.8618831168801</v>
      </c>
      <c r="H279" s="191">
        <v>497685.46</v>
      </c>
      <c r="I279" s="191">
        <v>1041.1829707113</v>
      </c>
      <c r="J279" s="191">
        <v>12.5941422594142</v>
      </c>
      <c r="K279" s="192"/>
      <c r="L279" s="191">
        <v>308</v>
      </c>
      <c r="M279" s="191">
        <v>210561.2</v>
      </c>
      <c r="N279" s="191">
        <v>1238.5952941176499</v>
      </c>
      <c r="O279" s="191">
        <v>8</v>
      </c>
      <c r="P279" s="191">
        <v>5735.95</v>
      </c>
      <c r="Q279" s="191">
        <v>716.99374999999998</v>
      </c>
      <c r="R279" s="191">
        <v>470</v>
      </c>
      <c r="S279" s="191">
        <v>491949.51</v>
      </c>
      <c r="T279" s="191">
        <v>1046.7010851063801</v>
      </c>
      <c r="V279" s="11"/>
      <c r="W279" s="11"/>
      <c r="X279" s="11"/>
      <c r="Y279" s="11"/>
      <c r="Z279" s="11"/>
      <c r="AA279" s="11"/>
      <c r="AB279" s="11"/>
      <c r="AC279" s="11"/>
      <c r="AD279" s="11"/>
    </row>
    <row r="280" spans="1:30">
      <c r="A280" s="56"/>
      <c r="B280" s="11"/>
      <c r="C280" s="191" t="s">
        <v>97</v>
      </c>
      <c r="D280" s="191"/>
      <c r="E280" s="191" t="s">
        <v>98</v>
      </c>
      <c r="F280" s="191">
        <v>3</v>
      </c>
      <c r="G280" s="191">
        <v>4667.03</v>
      </c>
      <c r="H280" s="191">
        <v>4667.03</v>
      </c>
      <c r="I280" s="191">
        <v>1555.6766666666699</v>
      </c>
      <c r="J280" s="191">
        <v>14.6666666666667</v>
      </c>
      <c r="K280" s="192"/>
      <c r="L280" s="191">
        <v>1</v>
      </c>
      <c r="M280" s="191">
        <v>1979.08</v>
      </c>
      <c r="N280" s="191">
        <v>989.54</v>
      </c>
      <c r="O280" s="191"/>
      <c r="P280" s="191"/>
      <c r="Q280" s="191"/>
      <c r="R280" s="191">
        <v>3</v>
      </c>
      <c r="S280" s="191">
        <v>4667.03</v>
      </c>
      <c r="T280" s="191">
        <v>1555.6766666666699</v>
      </c>
      <c r="V280" s="11"/>
      <c r="W280" s="11"/>
      <c r="X280" s="11"/>
      <c r="Y280" s="11"/>
      <c r="Z280" s="11"/>
      <c r="AA280" s="11"/>
      <c r="AB280" s="11"/>
      <c r="AC280" s="11"/>
      <c r="AD280" s="11"/>
    </row>
    <row r="281" spans="1:30">
      <c r="A281" s="56"/>
      <c r="B281" s="11"/>
      <c r="C281" s="191" t="s">
        <v>99</v>
      </c>
      <c r="D281" s="191"/>
      <c r="E281" s="191" t="s">
        <v>100</v>
      </c>
      <c r="F281" s="191">
        <v>3</v>
      </c>
      <c r="G281" s="191">
        <v>4049.58</v>
      </c>
      <c r="H281" s="191">
        <v>4049.58</v>
      </c>
      <c r="I281" s="191">
        <v>1349.86</v>
      </c>
      <c r="J281" s="191">
        <v>11.3333333333333</v>
      </c>
      <c r="K281" s="192"/>
      <c r="L281" s="191">
        <v>1</v>
      </c>
      <c r="M281" s="191">
        <v>2984.66</v>
      </c>
      <c r="N281" s="191">
        <v>1492.33</v>
      </c>
      <c r="O281" s="191"/>
      <c r="P281" s="191"/>
      <c r="Q281" s="191"/>
      <c r="R281" s="191">
        <v>3</v>
      </c>
      <c r="S281" s="191">
        <v>4049.58</v>
      </c>
      <c r="T281" s="191">
        <v>1349.86</v>
      </c>
      <c r="V281" s="11"/>
      <c r="W281" s="11"/>
      <c r="X281" s="11"/>
      <c r="Y281" s="11"/>
      <c r="Z281" s="11"/>
      <c r="AA281" s="11"/>
      <c r="AB281" s="11"/>
      <c r="AC281" s="11"/>
      <c r="AD281" s="11"/>
    </row>
    <row r="282" spans="1:30">
      <c r="A282" s="56"/>
      <c r="B282" s="11"/>
      <c r="C282" s="191" t="s">
        <v>102</v>
      </c>
      <c r="D282" s="191"/>
      <c r="E282" s="191" t="s">
        <v>103</v>
      </c>
      <c r="F282" s="191">
        <v>15</v>
      </c>
      <c r="G282" s="191">
        <v>1503.8145454545499</v>
      </c>
      <c r="H282" s="191">
        <v>16541.96</v>
      </c>
      <c r="I282" s="191">
        <v>1102.79733333333</v>
      </c>
      <c r="J282" s="191">
        <v>11.466666666666701</v>
      </c>
      <c r="K282" s="192"/>
      <c r="L282" s="191">
        <v>11</v>
      </c>
      <c r="M282" s="191">
        <v>8145.81</v>
      </c>
      <c r="N282" s="191">
        <v>2036.4525000000001</v>
      </c>
      <c r="O282" s="191"/>
      <c r="P282" s="191"/>
      <c r="Q282" s="191"/>
      <c r="R282" s="191">
        <v>15</v>
      </c>
      <c r="S282" s="191">
        <v>16541.96</v>
      </c>
      <c r="T282" s="191">
        <v>1102.79733333333</v>
      </c>
      <c r="V282" s="11"/>
      <c r="W282" s="11"/>
      <c r="X282" s="11"/>
      <c r="Y282" s="11"/>
      <c r="Z282" s="11"/>
      <c r="AA282" s="11"/>
      <c r="AB282" s="11"/>
      <c r="AC282" s="11"/>
      <c r="AD282" s="11"/>
    </row>
    <row r="283" spans="1:30">
      <c r="A283" s="56"/>
      <c r="B283" s="11"/>
      <c r="C283" s="191" t="s">
        <v>104</v>
      </c>
      <c r="D283" s="191"/>
      <c r="E283" s="191" t="s">
        <v>105</v>
      </c>
      <c r="F283" s="191">
        <v>138</v>
      </c>
      <c r="G283" s="191">
        <v>1883.12547368421</v>
      </c>
      <c r="H283" s="191">
        <v>178896.92</v>
      </c>
      <c r="I283" s="191">
        <v>1296.35449275362</v>
      </c>
      <c r="J283" s="191">
        <v>12.2826086956522</v>
      </c>
      <c r="K283" s="192"/>
      <c r="L283" s="191">
        <v>95</v>
      </c>
      <c r="M283" s="191">
        <v>59108.86</v>
      </c>
      <c r="N283" s="191">
        <v>1374.6246511627901</v>
      </c>
      <c r="O283" s="191">
        <v>2</v>
      </c>
      <c r="P283" s="191">
        <v>6003.24</v>
      </c>
      <c r="Q283" s="191">
        <v>3001.62</v>
      </c>
      <c r="R283" s="191">
        <v>136</v>
      </c>
      <c r="S283" s="191">
        <v>172893.68</v>
      </c>
      <c r="T283" s="191">
        <v>1271.2770588235301</v>
      </c>
      <c r="V283" s="11"/>
      <c r="W283" s="11"/>
      <c r="X283" s="11"/>
      <c r="Y283" s="11"/>
      <c r="Z283" s="11"/>
      <c r="AA283" s="11"/>
      <c r="AB283" s="11"/>
      <c r="AC283" s="11"/>
      <c r="AD283" s="11"/>
    </row>
    <row r="284" spans="1:30">
      <c r="A284" s="56"/>
      <c r="B284" s="11"/>
      <c r="C284" s="191" t="s">
        <v>106</v>
      </c>
      <c r="D284" s="191"/>
      <c r="E284" s="191" t="s">
        <v>107</v>
      </c>
      <c r="F284" s="191">
        <v>44</v>
      </c>
      <c r="G284" s="191">
        <v>1364.1090322580601</v>
      </c>
      <c r="H284" s="191">
        <v>42287.38</v>
      </c>
      <c r="I284" s="191">
        <v>961.076818181818</v>
      </c>
      <c r="J284" s="191">
        <v>11.863636363636401</v>
      </c>
      <c r="K284" s="192"/>
      <c r="L284" s="191">
        <v>31</v>
      </c>
      <c r="M284" s="191">
        <v>11935.37</v>
      </c>
      <c r="N284" s="191">
        <v>918.10538461538499</v>
      </c>
      <c r="O284" s="191"/>
      <c r="P284" s="191"/>
      <c r="Q284" s="191"/>
      <c r="R284" s="191">
        <v>44</v>
      </c>
      <c r="S284" s="191">
        <v>42287.38</v>
      </c>
      <c r="T284" s="191">
        <v>961.076818181818</v>
      </c>
      <c r="V284" s="11"/>
      <c r="W284" s="11"/>
      <c r="X284" s="11"/>
      <c r="Y284" s="11"/>
      <c r="Z284" s="11"/>
      <c r="AA284" s="11"/>
      <c r="AB284" s="11"/>
      <c r="AC284" s="11"/>
      <c r="AD284" s="11"/>
    </row>
    <row r="285" spans="1:30">
      <c r="A285" s="56"/>
      <c r="B285" s="11"/>
      <c r="C285" s="191" t="s">
        <v>106</v>
      </c>
      <c r="D285" s="191"/>
      <c r="E285" s="191" t="s">
        <v>108</v>
      </c>
      <c r="F285" s="191">
        <v>3</v>
      </c>
      <c r="G285" s="191">
        <v>734.41499999999996</v>
      </c>
      <c r="H285" s="191">
        <v>1468.83</v>
      </c>
      <c r="I285" s="191">
        <v>489.61</v>
      </c>
      <c r="J285" s="191">
        <v>11</v>
      </c>
      <c r="K285" s="192"/>
      <c r="L285" s="191">
        <v>2</v>
      </c>
      <c r="M285" s="191">
        <v>646.61</v>
      </c>
      <c r="N285" s="191">
        <v>646.61</v>
      </c>
      <c r="O285" s="191"/>
      <c r="P285" s="191"/>
      <c r="Q285" s="191"/>
      <c r="R285" s="191">
        <v>3</v>
      </c>
      <c r="S285" s="191">
        <v>1468.83</v>
      </c>
      <c r="T285" s="191">
        <v>489.61</v>
      </c>
      <c r="V285" s="11"/>
      <c r="W285" s="11"/>
      <c r="X285" s="11"/>
      <c r="Y285" s="11"/>
      <c r="Z285" s="11"/>
      <c r="AA285" s="11"/>
      <c r="AB285" s="11"/>
      <c r="AC285" s="11"/>
      <c r="AD285" s="11"/>
    </row>
    <row r="286" spans="1:30">
      <c r="A286" s="56"/>
      <c r="B286" s="11"/>
      <c r="C286" s="191" t="s">
        <v>109</v>
      </c>
      <c r="D286" s="191"/>
      <c r="E286" s="191" t="s">
        <v>110</v>
      </c>
      <c r="F286" s="191">
        <v>16</v>
      </c>
      <c r="G286" s="191">
        <v>4144.4066666666704</v>
      </c>
      <c r="H286" s="191">
        <v>37299.660000000003</v>
      </c>
      <c r="I286" s="191">
        <v>2331.2287500000002</v>
      </c>
      <c r="J286" s="191">
        <v>13.375</v>
      </c>
      <c r="K286" s="192"/>
      <c r="L286" s="191">
        <v>9</v>
      </c>
      <c r="M286" s="191">
        <v>24968.05</v>
      </c>
      <c r="N286" s="191">
        <v>3566.86428571429</v>
      </c>
      <c r="O286" s="191"/>
      <c r="P286" s="191"/>
      <c r="Q286" s="191"/>
      <c r="R286" s="191">
        <v>16</v>
      </c>
      <c r="S286" s="191">
        <v>37299.660000000003</v>
      </c>
      <c r="T286" s="191">
        <v>2331.2287500000002</v>
      </c>
      <c r="V286" s="11"/>
      <c r="W286" s="11"/>
      <c r="X286" s="11"/>
      <c r="Y286" s="11"/>
      <c r="Z286" s="11"/>
      <c r="AA286" s="11"/>
      <c r="AB286" s="11"/>
      <c r="AC286" s="11"/>
      <c r="AD286" s="11"/>
    </row>
    <row r="287" spans="1:30">
      <c r="A287" s="56"/>
      <c r="B287" s="11"/>
      <c r="C287" s="191" t="s">
        <v>111</v>
      </c>
      <c r="D287" s="191"/>
      <c r="E287" s="191" t="s">
        <v>112</v>
      </c>
      <c r="F287" s="191">
        <v>12</v>
      </c>
      <c r="G287" s="191">
        <v>1007.533</v>
      </c>
      <c r="H287" s="191">
        <v>10075.33</v>
      </c>
      <c r="I287" s="191">
        <v>839.61083333333295</v>
      </c>
      <c r="J287" s="191">
        <v>11.5</v>
      </c>
      <c r="K287" s="192"/>
      <c r="L287" s="191">
        <v>10</v>
      </c>
      <c r="M287" s="191">
        <v>3517.08</v>
      </c>
      <c r="N287" s="191">
        <v>1758.54</v>
      </c>
      <c r="O287" s="191"/>
      <c r="P287" s="191"/>
      <c r="Q287" s="191"/>
      <c r="R287" s="191">
        <v>12</v>
      </c>
      <c r="S287" s="191">
        <v>10075.33</v>
      </c>
      <c r="T287" s="191">
        <v>839.61083333333295</v>
      </c>
      <c r="V287" s="11"/>
      <c r="W287" s="11"/>
      <c r="X287" s="11"/>
      <c r="Y287" s="11"/>
      <c r="Z287" s="11"/>
      <c r="AA287" s="11"/>
      <c r="AB287" s="11"/>
      <c r="AC287" s="11"/>
      <c r="AD287" s="11"/>
    </row>
    <row r="288" spans="1:30">
      <c r="A288" s="56"/>
      <c r="B288" s="11"/>
      <c r="C288" s="191" t="s">
        <v>111</v>
      </c>
      <c r="D288" s="191"/>
      <c r="E288" s="191" t="s">
        <v>113</v>
      </c>
      <c r="F288" s="191">
        <v>39</v>
      </c>
      <c r="G288" s="191">
        <v>1238.94333333333</v>
      </c>
      <c r="H288" s="191">
        <v>37168.300000000003</v>
      </c>
      <c r="I288" s="191">
        <v>953.03333333333296</v>
      </c>
      <c r="J288" s="191">
        <v>13.6666666666667</v>
      </c>
      <c r="K288" s="192"/>
      <c r="L288" s="191">
        <v>30</v>
      </c>
      <c r="M288" s="191">
        <v>9834.7900000000009</v>
      </c>
      <c r="N288" s="191">
        <v>1092.75444444444</v>
      </c>
      <c r="O288" s="191"/>
      <c r="P288" s="191"/>
      <c r="Q288" s="191"/>
      <c r="R288" s="191">
        <v>39</v>
      </c>
      <c r="S288" s="191">
        <v>37168.300000000003</v>
      </c>
      <c r="T288" s="191">
        <v>953.03333333333296</v>
      </c>
      <c r="V288" s="11"/>
      <c r="W288" s="11"/>
      <c r="X288" s="11"/>
      <c r="Y288" s="11"/>
      <c r="Z288" s="11"/>
      <c r="AA288" s="11"/>
      <c r="AB288" s="11"/>
      <c r="AC288" s="11"/>
      <c r="AD288" s="11"/>
    </row>
    <row r="289" spans="1:30">
      <c r="A289" s="56"/>
      <c r="B289" s="11"/>
      <c r="C289" s="191" t="s">
        <v>453</v>
      </c>
      <c r="D289" s="191"/>
      <c r="E289" s="191" t="s">
        <v>292</v>
      </c>
      <c r="F289" s="191">
        <v>1</v>
      </c>
      <c r="G289" s="191"/>
      <c r="H289" s="191">
        <v>913.23</v>
      </c>
      <c r="I289" s="191">
        <v>913.23</v>
      </c>
      <c r="J289" s="191">
        <v>13</v>
      </c>
      <c r="K289" s="192"/>
      <c r="L289" s="191"/>
      <c r="M289" s="191">
        <v>913.23</v>
      </c>
      <c r="N289" s="191">
        <v>913.23</v>
      </c>
      <c r="O289" s="191"/>
      <c r="P289" s="191"/>
      <c r="Q289" s="191"/>
      <c r="R289" s="191">
        <v>1</v>
      </c>
      <c r="S289" s="191">
        <v>913.23</v>
      </c>
      <c r="T289" s="191">
        <v>913.23</v>
      </c>
      <c r="V289" s="11"/>
      <c r="W289" s="11"/>
      <c r="X289" s="11"/>
      <c r="Y289" s="11"/>
      <c r="Z289" s="11"/>
      <c r="AA289" s="11"/>
      <c r="AB289" s="11"/>
      <c r="AC289" s="11"/>
      <c r="AD289" s="11"/>
    </row>
    <row r="290" spans="1:30">
      <c r="A290" s="56"/>
      <c r="B290" s="11"/>
      <c r="C290" s="191" t="s">
        <v>114</v>
      </c>
      <c r="D290" s="191"/>
      <c r="E290" s="191" t="s">
        <v>115</v>
      </c>
      <c r="F290" s="191">
        <v>9</v>
      </c>
      <c r="G290" s="191">
        <v>2480.6725000000001</v>
      </c>
      <c r="H290" s="191">
        <v>9922.69</v>
      </c>
      <c r="I290" s="191">
        <v>1102.52111111111</v>
      </c>
      <c r="J290" s="191">
        <v>13.1111111111111</v>
      </c>
      <c r="K290" s="192"/>
      <c r="L290" s="191">
        <v>4</v>
      </c>
      <c r="M290" s="191">
        <v>7506.18</v>
      </c>
      <c r="N290" s="191">
        <v>1501.2360000000001</v>
      </c>
      <c r="O290" s="191"/>
      <c r="P290" s="191"/>
      <c r="Q290" s="191"/>
      <c r="R290" s="191">
        <v>9</v>
      </c>
      <c r="S290" s="191">
        <v>9922.69</v>
      </c>
      <c r="T290" s="191">
        <v>1102.52111111111</v>
      </c>
      <c r="V290" s="11"/>
      <c r="W290" s="11"/>
      <c r="X290" s="11"/>
      <c r="Y290" s="11"/>
      <c r="Z290" s="11"/>
      <c r="AA290" s="11"/>
      <c r="AB290" s="11"/>
      <c r="AC290" s="11"/>
      <c r="AD290" s="11"/>
    </row>
    <row r="291" spans="1:30">
      <c r="A291" s="56"/>
      <c r="B291" s="11"/>
      <c r="C291" s="191" t="s">
        <v>116</v>
      </c>
      <c r="D291" s="191"/>
      <c r="E291" s="191" t="s">
        <v>117</v>
      </c>
      <c r="F291" s="191">
        <v>15</v>
      </c>
      <c r="G291" s="191">
        <v>2079.7166666666699</v>
      </c>
      <c r="H291" s="191">
        <v>18717.45</v>
      </c>
      <c r="I291" s="191">
        <v>1247.83</v>
      </c>
      <c r="J291" s="191">
        <v>13.266666666666699</v>
      </c>
      <c r="K291" s="192"/>
      <c r="L291" s="191">
        <v>9</v>
      </c>
      <c r="M291" s="191">
        <v>8236.85</v>
      </c>
      <c r="N291" s="191">
        <v>1372.80833333333</v>
      </c>
      <c r="O291" s="191"/>
      <c r="P291" s="191"/>
      <c r="Q291" s="191"/>
      <c r="R291" s="191">
        <v>15</v>
      </c>
      <c r="S291" s="191">
        <v>18717.45</v>
      </c>
      <c r="T291" s="191">
        <v>1247.83</v>
      </c>
      <c r="V291" s="11"/>
      <c r="W291" s="11"/>
      <c r="X291" s="11"/>
      <c r="Y291" s="11"/>
      <c r="Z291" s="11"/>
      <c r="AA291" s="11"/>
      <c r="AB291" s="11"/>
      <c r="AC291" s="11"/>
      <c r="AD291" s="11"/>
    </row>
    <row r="292" spans="1:30">
      <c r="A292" s="56"/>
      <c r="B292" s="11"/>
      <c r="C292" s="191" t="s">
        <v>118</v>
      </c>
      <c r="D292" s="191"/>
      <c r="E292" s="191" t="s">
        <v>87</v>
      </c>
      <c r="F292" s="191">
        <v>132</v>
      </c>
      <c r="G292" s="191">
        <v>1284.376</v>
      </c>
      <c r="H292" s="191">
        <v>134859.48000000001</v>
      </c>
      <c r="I292" s="191">
        <v>1021.66272727273</v>
      </c>
      <c r="J292" s="191">
        <v>11.909090909090899</v>
      </c>
      <c r="K292" s="192"/>
      <c r="L292" s="191">
        <v>105</v>
      </c>
      <c r="M292" s="191">
        <v>36732.660000000003</v>
      </c>
      <c r="N292" s="191">
        <v>1360.46888888889</v>
      </c>
      <c r="O292" s="191">
        <v>2</v>
      </c>
      <c r="P292" s="191">
        <v>2099.14</v>
      </c>
      <c r="Q292" s="191">
        <v>1049.57</v>
      </c>
      <c r="R292" s="191">
        <v>130</v>
      </c>
      <c r="S292" s="191">
        <v>132760.34</v>
      </c>
      <c r="T292" s="191">
        <v>1021.23338461538</v>
      </c>
      <c r="V292" s="11"/>
      <c r="W292" s="11"/>
      <c r="X292" s="11"/>
      <c r="Y292" s="11"/>
      <c r="Z292" s="11"/>
      <c r="AA292" s="11"/>
      <c r="AB292" s="11"/>
      <c r="AC292" s="11"/>
      <c r="AD292" s="11"/>
    </row>
    <row r="293" spans="1:30">
      <c r="A293" s="56"/>
      <c r="B293" s="11"/>
      <c r="C293" s="191" t="s">
        <v>119</v>
      </c>
      <c r="D293" s="191"/>
      <c r="E293" s="191" t="s">
        <v>120</v>
      </c>
      <c r="F293" s="191">
        <v>93</v>
      </c>
      <c r="G293" s="191">
        <v>1025.56382352941</v>
      </c>
      <c r="H293" s="191">
        <v>69738.34</v>
      </c>
      <c r="I293" s="191">
        <v>749.87462365591398</v>
      </c>
      <c r="J293" s="191">
        <v>11.3333333333333</v>
      </c>
      <c r="K293" s="192"/>
      <c r="L293" s="191">
        <v>68</v>
      </c>
      <c r="M293" s="191">
        <v>24852.93</v>
      </c>
      <c r="N293" s="191">
        <v>994.11720000000003</v>
      </c>
      <c r="O293" s="191">
        <v>1</v>
      </c>
      <c r="P293" s="191">
        <v>982.34</v>
      </c>
      <c r="Q293" s="191">
        <v>982.34</v>
      </c>
      <c r="R293" s="191">
        <v>92</v>
      </c>
      <c r="S293" s="191">
        <v>68756</v>
      </c>
      <c r="T293" s="191">
        <v>747.34782608695605</v>
      </c>
      <c r="V293" s="11"/>
      <c r="W293" s="11"/>
      <c r="X293" s="11"/>
      <c r="Y293" s="11"/>
      <c r="Z293" s="11"/>
      <c r="AA293" s="11"/>
      <c r="AB293" s="11"/>
      <c r="AC293" s="11"/>
      <c r="AD293" s="11"/>
    </row>
    <row r="294" spans="1:30">
      <c r="A294" s="56"/>
      <c r="B294" s="11"/>
      <c r="C294" s="191" t="s">
        <v>119</v>
      </c>
      <c r="D294" s="191"/>
      <c r="E294" s="191" t="s">
        <v>202</v>
      </c>
      <c r="F294" s="191">
        <v>1</v>
      </c>
      <c r="G294" s="191">
        <v>589.54</v>
      </c>
      <c r="H294" s="191">
        <v>589.54</v>
      </c>
      <c r="I294" s="191">
        <v>589.54</v>
      </c>
      <c r="J294" s="191">
        <v>13</v>
      </c>
      <c r="K294" s="192"/>
      <c r="L294" s="191">
        <v>1</v>
      </c>
      <c r="M294" s="191"/>
      <c r="N294" s="191"/>
      <c r="O294" s="191"/>
      <c r="P294" s="191"/>
      <c r="Q294" s="191"/>
      <c r="R294" s="191">
        <v>1</v>
      </c>
      <c r="S294" s="191">
        <v>589.54</v>
      </c>
      <c r="T294" s="191">
        <v>589.54</v>
      </c>
      <c r="V294" s="11"/>
      <c r="W294" s="11"/>
      <c r="X294" s="11"/>
      <c r="Y294" s="11"/>
      <c r="Z294" s="11"/>
      <c r="AA294" s="11"/>
      <c r="AB294" s="11"/>
      <c r="AC294" s="11"/>
      <c r="AD294" s="11"/>
    </row>
    <row r="295" spans="1:30">
      <c r="A295" s="56"/>
      <c r="B295" s="11"/>
      <c r="C295" s="191" t="s">
        <v>121</v>
      </c>
      <c r="D295" s="191"/>
      <c r="E295" s="191" t="s">
        <v>91</v>
      </c>
      <c r="F295" s="191">
        <v>17</v>
      </c>
      <c r="G295" s="191">
        <v>1976.3291666666701</v>
      </c>
      <c r="H295" s="191">
        <v>23715.95</v>
      </c>
      <c r="I295" s="191">
        <v>1395.05588235294</v>
      </c>
      <c r="J295" s="191">
        <v>12</v>
      </c>
      <c r="K295" s="192"/>
      <c r="L295" s="191">
        <v>12</v>
      </c>
      <c r="M295" s="191">
        <v>13490.12</v>
      </c>
      <c r="N295" s="191">
        <v>2698.0239999999999</v>
      </c>
      <c r="O295" s="191"/>
      <c r="P295" s="191"/>
      <c r="Q295" s="191"/>
      <c r="R295" s="191">
        <v>17</v>
      </c>
      <c r="S295" s="191">
        <v>23715.95</v>
      </c>
      <c r="T295" s="191">
        <v>1395.05588235294</v>
      </c>
      <c r="V295" s="11"/>
      <c r="W295" s="11"/>
      <c r="X295" s="11"/>
      <c r="Y295" s="11"/>
      <c r="Z295" s="11"/>
      <c r="AA295" s="11"/>
      <c r="AB295" s="11"/>
      <c r="AC295" s="11"/>
      <c r="AD295" s="11"/>
    </row>
    <row r="296" spans="1:30">
      <c r="A296" s="56"/>
      <c r="B296" s="11"/>
      <c r="C296" s="191" t="s">
        <v>122</v>
      </c>
      <c r="D296" s="191"/>
      <c r="E296" s="191" t="s">
        <v>91</v>
      </c>
      <c r="F296" s="191">
        <v>2</v>
      </c>
      <c r="G296" s="191"/>
      <c r="H296" s="191">
        <v>1923.02</v>
      </c>
      <c r="I296" s="191">
        <v>961.51</v>
      </c>
      <c r="J296" s="191">
        <v>4</v>
      </c>
      <c r="K296" s="192"/>
      <c r="L296" s="191"/>
      <c r="M296" s="191">
        <v>1923.02</v>
      </c>
      <c r="N296" s="191">
        <v>961.51</v>
      </c>
      <c r="O296" s="191"/>
      <c r="P296" s="191"/>
      <c r="Q296" s="191"/>
      <c r="R296" s="191">
        <v>2</v>
      </c>
      <c r="S296" s="191">
        <v>1923.02</v>
      </c>
      <c r="T296" s="191">
        <v>961.51</v>
      </c>
      <c r="V296" s="11"/>
      <c r="W296" s="11"/>
      <c r="X296" s="11"/>
      <c r="Y296" s="11"/>
      <c r="Z296" s="11"/>
      <c r="AA296" s="11"/>
      <c r="AB296" s="11"/>
      <c r="AC296" s="11"/>
      <c r="AD296" s="11"/>
    </row>
    <row r="297" spans="1:30">
      <c r="A297" s="56"/>
      <c r="B297" s="11"/>
      <c r="C297" s="191" t="s">
        <v>123</v>
      </c>
      <c r="D297" s="191"/>
      <c r="E297" s="191" t="s">
        <v>112</v>
      </c>
      <c r="F297" s="191">
        <v>6</v>
      </c>
      <c r="G297" s="191">
        <v>690.66666666666697</v>
      </c>
      <c r="H297" s="191">
        <v>4144</v>
      </c>
      <c r="I297" s="191">
        <v>690.66666666666697</v>
      </c>
      <c r="J297" s="191">
        <v>11.3333333333333</v>
      </c>
      <c r="K297" s="192"/>
      <c r="L297" s="191">
        <v>6</v>
      </c>
      <c r="M297" s="191"/>
      <c r="N297" s="191"/>
      <c r="O297" s="191"/>
      <c r="P297" s="191"/>
      <c r="Q297" s="191"/>
      <c r="R297" s="191">
        <v>6</v>
      </c>
      <c r="S297" s="191">
        <v>4144</v>
      </c>
      <c r="T297" s="191">
        <v>690.66666666666697</v>
      </c>
      <c r="V297" s="11"/>
      <c r="W297" s="11"/>
      <c r="X297" s="11"/>
      <c r="Y297" s="11"/>
      <c r="Z297" s="11"/>
      <c r="AA297" s="11"/>
      <c r="AB297" s="11"/>
      <c r="AC297" s="11"/>
      <c r="AD297" s="11"/>
    </row>
    <row r="298" spans="1:30">
      <c r="A298" s="56"/>
      <c r="B298" s="11"/>
      <c r="C298" s="191" t="s">
        <v>124</v>
      </c>
      <c r="D298" s="191"/>
      <c r="E298" s="191" t="s">
        <v>125</v>
      </c>
      <c r="F298" s="191">
        <v>14</v>
      </c>
      <c r="G298" s="191">
        <v>1837.3892307692299</v>
      </c>
      <c r="H298" s="191">
        <v>23886.06</v>
      </c>
      <c r="I298" s="191">
        <v>1706.1471428571399</v>
      </c>
      <c r="J298" s="191">
        <v>11.714285714285699</v>
      </c>
      <c r="K298" s="192"/>
      <c r="L298" s="191">
        <v>13</v>
      </c>
      <c r="M298" s="191">
        <v>233.75</v>
      </c>
      <c r="N298" s="191">
        <v>233.75</v>
      </c>
      <c r="O298" s="191">
        <v>1</v>
      </c>
      <c r="P298" s="191">
        <v>56.24</v>
      </c>
      <c r="Q298" s="191">
        <v>56.24</v>
      </c>
      <c r="R298" s="191">
        <v>13</v>
      </c>
      <c r="S298" s="191">
        <v>23829.82</v>
      </c>
      <c r="T298" s="191">
        <v>1833.06307692308</v>
      </c>
      <c r="V298" s="11"/>
      <c r="W298" s="11"/>
      <c r="X298" s="11"/>
      <c r="Y298" s="11"/>
      <c r="Z298" s="11"/>
      <c r="AA298" s="11"/>
      <c r="AB298" s="11"/>
      <c r="AC298" s="11"/>
      <c r="AD298" s="11"/>
    </row>
    <row r="299" spans="1:30">
      <c r="A299" s="56"/>
      <c r="B299" s="11"/>
      <c r="C299" s="191" t="s">
        <v>126</v>
      </c>
      <c r="D299" s="191"/>
      <c r="E299" s="191" t="s">
        <v>127</v>
      </c>
      <c r="F299" s="191">
        <v>454</v>
      </c>
      <c r="G299" s="191">
        <v>2084.2223278688498</v>
      </c>
      <c r="H299" s="191">
        <v>635687.81000000006</v>
      </c>
      <c r="I299" s="191">
        <v>1400.1934140969199</v>
      </c>
      <c r="J299" s="191">
        <v>13.3458149779736</v>
      </c>
      <c r="K299" s="192"/>
      <c r="L299" s="191">
        <v>305</v>
      </c>
      <c r="M299" s="191">
        <v>226004.13</v>
      </c>
      <c r="N299" s="191">
        <v>1516.80624161074</v>
      </c>
      <c r="O299" s="191">
        <v>8</v>
      </c>
      <c r="P299" s="191">
        <v>9337.6</v>
      </c>
      <c r="Q299" s="191">
        <v>1167.2</v>
      </c>
      <c r="R299" s="191">
        <v>446</v>
      </c>
      <c r="S299" s="191">
        <v>626350.21</v>
      </c>
      <c r="T299" s="191">
        <v>1404.3726681614301</v>
      </c>
      <c r="V299" s="11"/>
      <c r="W299" s="11"/>
      <c r="X299" s="11"/>
      <c r="Y299" s="11"/>
      <c r="Z299" s="11"/>
      <c r="AA299" s="11"/>
      <c r="AB299" s="11"/>
      <c r="AC299" s="11"/>
      <c r="AD299" s="11"/>
    </row>
    <row r="300" spans="1:30">
      <c r="A300" s="56"/>
      <c r="B300" s="11"/>
      <c r="C300" s="191" t="s">
        <v>126</v>
      </c>
      <c r="D300" s="191"/>
      <c r="E300" s="191" t="s">
        <v>511</v>
      </c>
      <c r="F300" s="191">
        <v>1</v>
      </c>
      <c r="G300" s="191"/>
      <c r="H300" s="191">
        <v>1165.8499999999999</v>
      </c>
      <c r="I300" s="191">
        <v>1165.8499999999999</v>
      </c>
      <c r="J300" s="191">
        <v>13</v>
      </c>
      <c r="K300" s="192"/>
      <c r="L300" s="191"/>
      <c r="M300" s="191">
        <v>1165.8499999999999</v>
      </c>
      <c r="N300" s="191">
        <v>1165.8499999999999</v>
      </c>
      <c r="O300" s="191"/>
      <c r="P300" s="191"/>
      <c r="Q300" s="191"/>
      <c r="R300" s="191">
        <v>1</v>
      </c>
      <c r="S300" s="191">
        <v>1165.8499999999999</v>
      </c>
      <c r="T300" s="191">
        <v>1165.8499999999999</v>
      </c>
      <c r="V300" s="11"/>
      <c r="W300" s="11"/>
      <c r="X300" s="11"/>
      <c r="Y300" s="11"/>
      <c r="Z300" s="11"/>
      <c r="AA300" s="11"/>
      <c r="AB300" s="11"/>
      <c r="AC300" s="11"/>
      <c r="AD300" s="11"/>
    </row>
    <row r="301" spans="1:30">
      <c r="A301" s="56"/>
      <c r="B301" s="11"/>
      <c r="C301" s="191" t="s">
        <v>128</v>
      </c>
      <c r="D301" s="191"/>
      <c r="E301" s="191" t="s">
        <v>129</v>
      </c>
      <c r="F301" s="191">
        <v>52</v>
      </c>
      <c r="G301" s="191">
        <v>1425.81567567568</v>
      </c>
      <c r="H301" s="191">
        <v>52755.18</v>
      </c>
      <c r="I301" s="191">
        <v>1014.52269230769</v>
      </c>
      <c r="J301" s="191">
        <v>12.403846153846199</v>
      </c>
      <c r="K301" s="192"/>
      <c r="L301" s="191">
        <v>37</v>
      </c>
      <c r="M301" s="191">
        <v>25049.03</v>
      </c>
      <c r="N301" s="191">
        <v>1669.9353333333299</v>
      </c>
      <c r="O301" s="191"/>
      <c r="P301" s="191"/>
      <c r="Q301" s="191"/>
      <c r="R301" s="191">
        <v>52</v>
      </c>
      <c r="S301" s="191">
        <v>52755.18</v>
      </c>
      <c r="T301" s="191">
        <v>1014.52269230769</v>
      </c>
      <c r="V301" s="11"/>
      <c r="W301" s="11"/>
      <c r="X301" s="11"/>
      <c r="Y301" s="11"/>
      <c r="Z301" s="11"/>
      <c r="AA301" s="11"/>
      <c r="AB301" s="11"/>
      <c r="AC301" s="11"/>
      <c r="AD301" s="11"/>
    </row>
    <row r="302" spans="1:30">
      <c r="A302" s="56"/>
      <c r="B302" s="11"/>
      <c r="C302" s="191" t="s">
        <v>130</v>
      </c>
      <c r="D302" s="191"/>
      <c r="E302" s="191" t="s">
        <v>510</v>
      </c>
      <c r="F302" s="191">
        <v>1</v>
      </c>
      <c r="G302" s="191">
        <v>1664.69</v>
      </c>
      <c r="H302" s="191">
        <v>1664.69</v>
      </c>
      <c r="I302" s="191">
        <v>1664.69</v>
      </c>
      <c r="J302" s="191">
        <v>7</v>
      </c>
      <c r="K302" s="192"/>
      <c r="L302" s="191">
        <v>1</v>
      </c>
      <c r="M302" s="191"/>
      <c r="N302" s="191"/>
      <c r="O302" s="191"/>
      <c r="P302" s="191"/>
      <c r="Q302" s="191"/>
      <c r="R302" s="191">
        <v>1</v>
      </c>
      <c r="S302" s="191">
        <v>1664.69</v>
      </c>
      <c r="T302" s="191">
        <v>1664.69</v>
      </c>
      <c r="V302" s="11"/>
      <c r="W302" s="11"/>
      <c r="X302" s="11"/>
      <c r="Y302" s="11"/>
      <c r="Z302" s="11"/>
      <c r="AA302" s="11"/>
      <c r="AB302" s="11"/>
      <c r="AC302" s="11"/>
      <c r="AD302" s="11"/>
    </row>
    <row r="303" spans="1:30">
      <c r="A303" s="56"/>
      <c r="B303" s="11"/>
      <c r="C303" s="191" t="s">
        <v>130</v>
      </c>
      <c r="D303" s="191"/>
      <c r="E303" s="191" t="s">
        <v>127</v>
      </c>
      <c r="F303" s="191">
        <v>1</v>
      </c>
      <c r="G303" s="191">
        <v>91.24</v>
      </c>
      <c r="H303" s="191">
        <v>91.24</v>
      </c>
      <c r="I303" s="191">
        <v>91.24</v>
      </c>
      <c r="J303" s="191">
        <v>9</v>
      </c>
      <c r="K303" s="192"/>
      <c r="L303" s="191">
        <v>1</v>
      </c>
      <c r="M303" s="191"/>
      <c r="N303" s="191"/>
      <c r="O303" s="191"/>
      <c r="P303" s="191"/>
      <c r="Q303" s="191"/>
      <c r="R303" s="191">
        <v>1</v>
      </c>
      <c r="S303" s="191">
        <v>91.24</v>
      </c>
      <c r="T303" s="191">
        <v>91.24</v>
      </c>
      <c r="V303" s="11"/>
      <c r="W303" s="11"/>
      <c r="X303" s="11"/>
      <c r="Y303" s="11"/>
      <c r="Z303" s="11"/>
      <c r="AA303" s="11"/>
      <c r="AB303" s="11"/>
      <c r="AC303" s="11"/>
      <c r="AD303" s="11"/>
    </row>
    <row r="304" spans="1:30">
      <c r="A304" s="56"/>
      <c r="B304" s="11"/>
      <c r="C304" s="191" t="s">
        <v>131</v>
      </c>
      <c r="D304" s="191"/>
      <c r="E304" s="191" t="s">
        <v>132</v>
      </c>
      <c r="F304" s="191">
        <v>34</v>
      </c>
      <c r="G304" s="191">
        <v>2605.72217391304</v>
      </c>
      <c r="H304" s="191">
        <v>59931.61</v>
      </c>
      <c r="I304" s="191">
        <v>1762.6944117647099</v>
      </c>
      <c r="J304" s="191">
        <v>13.323529411764699</v>
      </c>
      <c r="K304" s="192"/>
      <c r="L304" s="191">
        <v>23</v>
      </c>
      <c r="M304" s="191">
        <v>24085.74</v>
      </c>
      <c r="N304" s="191">
        <v>2189.6127272727299</v>
      </c>
      <c r="O304" s="191"/>
      <c r="P304" s="191"/>
      <c r="Q304" s="191"/>
      <c r="R304" s="191">
        <v>34</v>
      </c>
      <c r="S304" s="191">
        <v>59931.61</v>
      </c>
      <c r="T304" s="191">
        <v>1762.6944117647099</v>
      </c>
      <c r="V304" s="11"/>
      <c r="W304" s="11"/>
      <c r="X304" s="11"/>
      <c r="Y304" s="11"/>
      <c r="Z304" s="11"/>
      <c r="AA304" s="11"/>
      <c r="AB304" s="11"/>
      <c r="AC304" s="11"/>
      <c r="AD304" s="11"/>
    </row>
    <row r="305" spans="1:30">
      <c r="A305" s="56"/>
      <c r="B305" s="11"/>
      <c r="C305" s="191" t="s">
        <v>133</v>
      </c>
      <c r="D305" s="191"/>
      <c r="E305" s="191" t="s">
        <v>134</v>
      </c>
      <c r="F305" s="191">
        <v>16</v>
      </c>
      <c r="G305" s="191">
        <v>1776.54833333333</v>
      </c>
      <c r="H305" s="191">
        <v>21318.58</v>
      </c>
      <c r="I305" s="191">
        <v>1332.4112500000001</v>
      </c>
      <c r="J305" s="191">
        <v>13.375</v>
      </c>
      <c r="K305" s="192"/>
      <c r="L305" s="191">
        <v>12</v>
      </c>
      <c r="M305" s="191">
        <v>4240.32</v>
      </c>
      <c r="N305" s="191">
        <v>1060.08</v>
      </c>
      <c r="O305" s="191"/>
      <c r="P305" s="191"/>
      <c r="Q305" s="191"/>
      <c r="R305" s="191">
        <v>16</v>
      </c>
      <c r="S305" s="191">
        <v>21318.58</v>
      </c>
      <c r="T305" s="191">
        <v>1332.4112500000001</v>
      </c>
      <c r="V305" s="11"/>
      <c r="W305" s="11"/>
      <c r="X305" s="11"/>
      <c r="Y305" s="11"/>
      <c r="Z305" s="11"/>
      <c r="AA305" s="11"/>
      <c r="AB305" s="11"/>
      <c r="AC305" s="11"/>
      <c r="AD305" s="11"/>
    </row>
    <row r="306" spans="1:30">
      <c r="A306" s="56"/>
      <c r="B306" s="11"/>
      <c r="C306" s="191" t="s">
        <v>135</v>
      </c>
      <c r="D306" s="191"/>
      <c r="E306" s="191" t="s">
        <v>136</v>
      </c>
      <c r="F306" s="191">
        <v>52</v>
      </c>
      <c r="G306" s="191">
        <v>1392.932</v>
      </c>
      <c r="H306" s="191">
        <v>48752.62</v>
      </c>
      <c r="I306" s="191">
        <v>937.55038461538402</v>
      </c>
      <c r="J306" s="191">
        <v>11.307692307692299</v>
      </c>
      <c r="K306" s="192"/>
      <c r="L306" s="191">
        <v>35</v>
      </c>
      <c r="M306" s="191">
        <v>16497.75</v>
      </c>
      <c r="N306" s="191">
        <v>970.45588235294099</v>
      </c>
      <c r="O306" s="191">
        <v>1</v>
      </c>
      <c r="P306" s="191">
        <v>1155.3599999999999</v>
      </c>
      <c r="Q306" s="191">
        <v>1155.3599999999999</v>
      </c>
      <c r="R306" s="191">
        <v>51</v>
      </c>
      <c r="S306" s="191">
        <v>47597.26</v>
      </c>
      <c r="T306" s="191">
        <v>933.279607843137</v>
      </c>
      <c r="V306" s="11"/>
      <c r="W306" s="11"/>
      <c r="X306" s="11"/>
      <c r="Y306" s="11"/>
      <c r="Z306" s="11"/>
      <c r="AA306" s="11"/>
      <c r="AB306" s="11"/>
      <c r="AC306" s="11"/>
      <c r="AD306" s="11"/>
    </row>
    <row r="307" spans="1:30">
      <c r="A307" s="56"/>
      <c r="B307" s="11"/>
      <c r="C307" s="191" t="s">
        <v>135</v>
      </c>
      <c r="D307" s="191"/>
      <c r="E307" s="191" t="s">
        <v>134</v>
      </c>
      <c r="F307" s="191">
        <v>70</v>
      </c>
      <c r="G307" s="191">
        <v>2029.6943478260901</v>
      </c>
      <c r="H307" s="191">
        <v>93365.94</v>
      </c>
      <c r="I307" s="191">
        <v>1333.7991428571399</v>
      </c>
      <c r="J307" s="191">
        <v>11.814285714285701</v>
      </c>
      <c r="K307" s="192"/>
      <c r="L307" s="191">
        <v>46</v>
      </c>
      <c r="M307" s="191">
        <v>50095.65</v>
      </c>
      <c r="N307" s="191">
        <v>2087.3187499999999</v>
      </c>
      <c r="O307" s="191">
        <v>3</v>
      </c>
      <c r="P307" s="191">
        <v>1575.53</v>
      </c>
      <c r="Q307" s="191">
        <v>525.17666666666696</v>
      </c>
      <c r="R307" s="191">
        <v>67</v>
      </c>
      <c r="S307" s="191">
        <v>91790.41</v>
      </c>
      <c r="T307" s="191">
        <v>1370.00611940299</v>
      </c>
      <c r="V307" s="11"/>
      <c r="W307" s="11"/>
      <c r="X307" s="11"/>
      <c r="Y307" s="11"/>
      <c r="Z307" s="11"/>
      <c r="AA307" s="11"/>
      <c r="AB307" s="11"/>
      <c r="AC307" s="11"/>
      <c r="AD307" s="11"/>
    </row>
    <row r="308" spans="1:30">
      <c r="A308" s="56"/>
      <c r="B308" s="11"/>
      <c r="C308" s="191" t="s">
        <v>135</v>
      </c>
      <c r="D308" s="191"/>
      <c r="E308" s="191" t="s">
        <v>137</v>
      </c>
      <c r="F308" s="191">
        <v>1</v>
      </c>
      <c r="G308" s="191">
        <v>719.96</v>
      </c>
      <c r="H308" s="191">
        <v>719.96</v>
      </c>
      <c r="I308" s="191">
        <v>719.96</v>
      </c>
      <c r="J308" s="191">
        <v>13</v>
      </c>
      <c r="K308" s="192"/>
      <c r="L308" s="191">
        <v>1</v>
      </c>
      <c r="M308" s="191"/>
      <c r="N308" s="191"/>
      <c r="O308" s="191"/>
      <c r="P308" s="191"/>
      <c r="Q308" s="191"/>
      <c r="R308" s="191">
        <v>1</v>
      </c>
      <c r="S308" s="191">
        <v>719.96</v>
      </c>
      <c r="T308" s="191">
        <v>719.96</v>
      </c>
      <c r="V308" s="11"/>
      <c r="W308" s="11"/>
      <c r="X308" s="11"/>
      <c r="Y308" s="11"/>
      <c r="Z308" s="11"/>
      <c r="AA308" s="11"/>
      <c r="AB308" s="11"/>
      <c r="AC308" s="11"/>
      <c r="AD308" s="11"/>
    </row>
    <row r="309" spans="1:30">
      <c r="A309" s="56"/>
      <c r="B309" s="11"/>
      <c r="C309" s="191" t="s">
        <v>138</v>
      </c>
      <c r="D309" s="191"/>
      <c r="E309" s="191" t="s">
        <v>95</v>
      </c>
      <c r="F309" s="191">
        <v>6</v>
      </c>
      <c r="G309" s="191">
        <v>1008.164</v>
      </c>
      <c r="H309" s="191">
        <v>5040.82</v>
      </c>
      <c r="I309" s="191">
        <v>840.136666666667</v>
      </c>
      <c r="J309" s="191">
        <v>8</v>
      </c>
      <c r="K309" s="192"/>
      <c r="L309" s="191">
        <v>5</v>
      </c>
      <c r="M309" s="191">
        <v>930.27</v>
      </c>
      <c r="N309" s="191">
        <v>930.27</v>
      </c>
      <c r="O309" s="191"/>
      <c r="P309" s="191"/>
      <c r="Q309" s="191"/>
      <c r="R309" s="191">
        <v>6</v>
      </c>
      <c r="S309" s="191">
        <v>5040.82</v>
      </c>
      <c r="T309" s="191">
        <v>840.136666666667</v>
      </c>
      <c r="V309" s="11"/>
      <c r="W309" s="11"/>
      <c r="X309" s="11"/>
      <c r="Y309" s="11"/>
      <c r="Z309" s="11"/>
      <c r="AA309" s="11"/>
      <c r="AB309" s="11"/>
      <c r="AC309" s="11"/>
      <c r="AD309" s="11"/>
    </row>
    <row r="310" spans="1:30">
      <c r="A310" s="56"/>
      <c r="B310" s="11"/>
      <c r="C310" s="191" t="s">
        <v>138</v>
      </c>
      <c r="D310" s="191"/>
      <c r="E310" s="191" t="s">
        <v>105</v>
      </c>
      <c r="F310" s="191">
        <v>12</v>
      </c>
      <c r="G310" s="191">
        <v>2535.08833333333</v>
      </c>
      <c r="H310" s="191">
        <v>15210.53</v>
      </c>
      <c r="I310" s="191">
        <v>1267.54416666667</v>
      </c>
      <c r="J310" s="191">
        <v>19.8333333333333</v>
      </c>
      <c r="K310" s="192"/>
      <c r="L310" s="191">
        <v>6</v>
      </c>
      <c r="M310" s="191">
        <v>3698.76</v>
      </c>
      <c r="N310" s="191">
        <v>616.46</v>
      </c>
      <c r="O310" s="191"/>
      <c r="P310" s="191"/>
      <c r="Q310" s="191"/>
      <c r="R310" s="191">
        <v>12</v>
      </c>
      <c r="S310" s="191">
        <v>15210.53</v>
      </c>
      <c r="T310" s="191">
        <v>1267.54416666667</v>
      </c>
      <c r="V310" s="11"/>
      <c r="W310" s="11"/>
      <c r="X310" s="11"/>
      <c r="Y310" s="11"/>
      <c r="Z310" s="11"/>
      <c r="AA310" s="11"/>
      <c r="AB310" s="11"/>
      <c r="AC310" s="11"/>
      <c r="AD310" s="11"/>
    </row>
    <row r="311" spans="1:30">
      <c r="A311" s="56"/>
      <c r="B311" s="11"/>
      <c r="C311" s="191" t="s">
        <v>139</v>
      </c>
      <c r="D311" s="191"/>
      <c r="E311" s="191" t="s">
        <v>140</v>
      </c>
      <c r="F311" s="191">
        <v>4</v>
      </c>
      <c r="G311" s="191">
        <v>2584.0050000000001</v>
      </c>
      <c r="H311" s="191">
        <v>5168.01</v>
      </c>
      <c r="I311" s="191">
        <v>1292.0025000000001</v>
      </c>
      <c r="J311" s="191">
        <v>15.5</v>
      </c>
      <c r="K311" s="192"/>
      <c r="L311" s="191">
        <v>2</v>
      </c>
      <c r="M311" s="191">
        <v>4004.31</v>
      </c>
      <c r="N311" s="191">
        <v>2002.155</v>
      </c>
      <c r="O311" s="191"/>
      <c r="P311" s="191"/>
      <c r="Q311" s="191"/>
      <c r="R311" s="191">
        <v>4</v>
      </c>
      <c r="S311" s="191">
        <v>5168.01</v>
      </c>
      <c r="T311" s="191">
        <v>1292.0025000000001</v>
      </c>
      <c r="V311" s="11"/>
      <c r="W311" s="11"/>
      <c r="X311" s="11"/>
      <c r="Y311" s="11"/>
      <c r="Z311" s="11"/>
      <c r="AA311" s="11"/>
      <c r="AB311" s="11"/>
      <c r="AC311" s="11"/>
      <c r="AD311" s="11"/>
    </row>
    <row r="312" spans="1:30">
      <c r="A312" s="56"/>
      <c r="B312" s="11"/>
      <c r="C312" s="191" t="s">
        <v>141</v>
      </c>
      <c r="D312" s="191"/>
      <c r="E312" s="191" t="s">
        <v>142</v>
      </c>
      <c r="F312" s="191">
        <v>142</v>
      </c>
      <c r="G312" s="191">
        <v>1397.34169811321</v>
      </c>
      <c r="H312" s="191">
        <v>148118.22</v>
      </c>
      <c r="I312" s="191">
        <v>1043.0860563380299</v>
      </c>
      <c r="J312" s="191">
        <v>12.2183098591549</v>
      </c>
      <c r="K312" s="192"/>
      <c r="L312" s="191">
        <v>106</v>
      </c>
      <c r="M312" s="191">
        <v>42423.78</v>
      </c>
      <c r="N312" s="191">
        <v>1178.4383333333301</v>
      </c>
      <c r="O312" s="191">
        <v>6</v>
      </c>
      <c r="P312" s="191">
        <v>7461.17</v>
      </c>
      <c r="Q312" s="191">
        <v>1243.52833333333</v>
      </c>
      <c r="R312" s="191">
        <v>136</v>
      </c>
      <c r="S312" s="191">
        <v>140657.04999999999</v>
      </c>
      <c r="T312" s="191">
        <v>1034.2430147058799</v>
      </c>
      <c r="V312" s="11"/>
      <c r="W312" s="11"/>
      <c r="X312" s="11"/>
      <c r="Y312" s="11"/>
      <c r="Z312" s="11"/>
      <c r="AA312" s="11"/>
      <c r="AB312" s="11"/>
      <c r="AC312" s="11"/>
      <c r="AD312" s="11"/>
    </row>
    <row r="313" spans="1:30">
      <c r="A313" s="56"/>
      <c r="B313" s="11"/>
      <c r="C313" s="191" t="s">
        <v>143</v>
      </c>
      <c r="D313" s="191"/>
      <c r="E313" s="191" t="s">
        <v>144</v>
      </c>
      <c r="F313" s="191">
        <v>16</v>
      </c>
      <c r="G313" s="191">
        <v>1721.3158333333299</v>
      </c>
      <c r="H313" s="191">
        <v>20655.79</v>
      </c>
      <c r="I313" s="191">
        <v>1290.9868750000001</v>
      </c>
      <c r="J313" s="191">
        <v>10.8125</v>
      </c>
      <c r="K313" s="192"/>
      <c r="L313" s="191">
        <v>12</v>
      </c>
      <c r="M313" s="191">
        <v>8440.23</v>
      </c>
      <c r="N313" s="191">
        <v>2110.0574999999999</v>
      </c>
      <c r="O313" s="191"/>
      <c r="P313" s="191"/>
      <c r="Q313" s="191"/>
      <c r="R313" s="191">
        <v>16</v>
      </c>
      <c r="S313" s="191">
        <v>20655.79</v>
      </c>
      <c r="T313" s="191">
        <v>1290.9868750000001</v>
      </c>
      <c r="V313" s="11"/>
      <c r="W313" s="11"/>
      <c r="X313" s="11"/>
      <c r="Y313" s="11"/>
      <c r="Z313" s="11"/>
      <c r="AA313" s="11"/>
      <c r="AB313" s="11"/>
      <c r="AC313" s="11"/>
      <c r="AD313" s="11"/>
    </row>
    <row r="314" spans="1:30">
      <c r="A314" s="56"/>
      <c r="B314" s="11"/>
      <c r="C314" s="191" t="s">
        <v>145</v>
      </c>
      <c r="D314" s="191"/>
      <c r="E314" s="191" t="s">
        <v>146</v>
      </c>
      <c r="F314" s="191">
        <v>52</v>
      </c>
      <c r="G314" s="191">
        <v>2038.6967500000001</v>
      </c>
      <c r="H314" s="191">
        <v>81547.87</v>
      </c>
      <c r="I314" s="191">
        <v>1568.2282692307699</v>
      </c>
      <c r="J314" s="191">
        <v>13.596153846153801</v>
      </c>
      <c r="K314" s="192"/>
      <c r="L314" s="191">
        <v>40</v>
      </c>
      <c r="M314" s="191">
        <v>18928.07</v>
      </c>
      <c r="N314" s="191">
        <v>1577.3391666666701</v>
      </c>
      <c r="O314" s="191">
        <v>2</v>
      </c>
      <c r="P314" s="191">
        <v>1729.36</v>
      </c>
      <c r="Q314" s="191">
        <v>864.68</v>
      </c>
      <c r="R314" s="191">
        <v>50</v>
      </c>
      <c r="S314" s="191">
        <v>79818.509999999995</v>
      </c>
      <c r="T314" s="191">
        <v>1596.3702000000001</v>
      </c>
      <c r="V314" s="11"/>
      <c r="W314" s="11"/>
      <c r="X314" s="11"/>
      <c r="Y314" s="11"/>
      <c r="Z314" s="11"/>
      <c r="AA314" s="11"/>
      <c r="AB314" s="11"/>
      <c r="AC314" s="11"/>
      <c r="AD314" s="11"/>
    </row>
    <row r="315" spans="1:30">
      <c r="A315" s="56"/>
      <c r="B315" s="11"/>
      <c r="C315" s="191" t="s">
        <v>147</v>
      </c>
      <c r="D315" s="191"/>
      <c r="E315" s="191" t="s">
        <v>148</v>
      </c>
      <c r="F315" s="191">
        <v>6</v>
      </c>
      <c r="G315" s="191">
        <v>2568.71</v>
      </c>
      <c r="H315" s="191">
        <v>10274.84</v>
      </c>
      <c r="I315" s="191">
        <v>1712.4733333333299</v>
      </c>
      <c r="J315" s="191">
        <v>12.5</v>
      </c>
      <c r="K315" s="192"/>
      <c r="L315" s="191">
        <v>4</v>
      </c>
      <c r="M315" s="191">
        <v>3407.51</v>
      </c>
      <c r="N315" s="191">
        <v>1703.7550000000001</v>
      </c>
      <c r="O315" s="191"/>
      <c r="P315" s="191"/>
      <c r="Q315" s="191"/>
      <c r="R315" s="191">
        <v>6</v>
      </c>
      <c r="S315" s="191">
        <v>10274.84</v>
      </c>
      <c r="T315" s="191">
        <v>1712.4733333333299</v>
      </c>
      <c r="V315" s="11"/>
      <c r="W315" s="11"/>
      <c r="X315" s="11"/>
      <c r="Y315" s="11"/>
      <c r="Z315" s="11"/>
      <c r="AA315" s="11"/>
      <c r="AB315" s="11"/>
      <c r="AC315" s="11"/>
      <c r="AD315" s="11"/>
    </row>
    <row r="316" spans="1:30">
      <c r="A316" s="56"/>
      <c r="B316" s="11"/>
      <c r="C316" s="191" t="s">
        <v>149</v>
      </c>
      <c r="D316" s="191"/>
      <c r="E316" s="191" t="s">
        <v>150</v>
      </c>
      <c r="F316" s="191">
        <v>43</v>
      </c>
      <c r="G316" s="191">
        <v>3468.2134375000001</v>
      </c>
      <c r="H316" s="191">
        <v>110982.83</v>
      </c>
      <c r="I316" s="191">
        <v>2580.9960465116301</v>
      </c>
      <c r="J316" s="191">
        <v>13.4651162790698</v>
      </c>
      <c r="K316" s="192"/>
      <c r="L316" s="191">
        <v>32</v>
      </c>
      <c r="M316" s="191">
        <v>74938.94</v>
      </c>
      <c r="N316" s="191">
        <v>6812.6309090909099</v>
      </c>
      <c r="O316" s="191">
        <v>1</v>
      </c>
      <c r="P316" s="191">
        <v>1125.24</v>
      </c>
      <c r="Q316" s="191">
        <v>1125.24</v>
      </c>
      <c r="R316" s="191">
        <v>42</v>
      </c>
      <c r="S316" s="191">
        <v>109857.59</v>
      </c>
      <c r="T316" s="191">
        <v>2615.6569047619</v>
      </c>
      <c r="V316" s="11"/>
      <c r="W316" s="11"/>
      <c r="X316" s="11"/>
      <c r="Y316" s="11"/>
      <c r="Z316" s="11"/>
      <c r="AA316" s="11"/>
      <c r="AB316" s="11"/>
      <c r="AC316" s="11"/>
      <c r="AD316" s="11"/>
    </row>
    <row r="317" spans="1:30">
      <c r="A317" s="56"/>
      <c r="B317" s="11"/>
      <c r="C317" s="191" t="s">
        <v>151</v>
      </c>
      <c r="D317" s="191"/>
      <c r="E317" s="191" t="s">
        <v>152</v>
      </c>
      <c r="F317" s="191">
        <v>9</v>
      </c>
      <c r="G317" s="191">
        <v>1398.4966666666701</v>
      </c>
      <c r="H317" s="191">
        <v>8390.98</v>
      </c>
      <c r="I317" s="191">
        <v>932.331111111111</v>
      </c>
      <c r="J317" s="191">
        <v>13.2222222222222</v>
      </c>
      <c r="K317" s="192"/>
      <c r="L317" s="191">
        <v>6</v>
      </c>
      <c r="M317" s="191">
        <v>3663.03</v>
      </c>
      <c r="N317" s="191">
        <v>1221.01</v>
      </c>
      <c r="O317" s="191"/>
      <c r="P317" s="191"/>
      <c r="Q317" s="191"/>
      <c r="R317" s="191">
        <v>9</v>
      </c>
      <c r="S317" s="191">
        <v>8390.98</v>
      </c>
      <c r="T317" s="191">
        <v>932.331111111111</v>
      </c>
      <c r="V317" s="11"/>
      <c r="W317" s="11"/>
      <c r="X317" s="11"/>
      <c r="Y317" s="11"/>
      <c r="Z317" s="11"/>
      <c r="AA317" s="11"/>
      <c r="AB317" s="11"/>
      <c r="AC317" s="11"/>
      <c r="AD317" s="11"/>
    </row>
    <row r="318" spans="1:30">
      <c r="A318" s="56"/>
      <c r="B318" s="11"/>
      <c r="C318" s="191" t="s">
        <v>153</v>
      </c>
      <c r="D318" s="191"/>
      <c r="E318" s="191" t="s">
        <v>154</v>
      </c>
      <c r="F318" s="191">
        <v>10</v>
      </c>
      <c r="G318" s="191">
        <v>2653.3180000000002</v>
      </c>
      <c r="H318" s="191">
        <v>13266.59</v>
      </c>
      <c r="I318" s="191">
        <v>1326.6590000000001</v>
      </c>
      <c r="J318" s="191">
        <v>13.6</v>
      </c>
      <c r="K318" s="192"/>
      <c r="L318" s="191">
        <v>5</v>
      </c>
      <c r="M318" s="191">
        <v>7583.26</v>
      </c>
      <c r="N318" s="191">
        <v>1516.652</v>
      </c>
      <c r="O318" s="191"/>
      <c r="P318" s="191"/>
      <c r="Q318" s="191"/>
      <c r="R318" s="191">
        <v>10</v>
      </c>
      <c r="S318" s="191">
        <v>13266.59</v>
      </c>
      <c r="T318" s="191">
        <v>1326.6590000000001</v>
      </c>
      <c r="V318" s="11"/>
      <c r="W318" s="11"/>
      <c r="X318" s="11"/>
      <c r="Y318" s="11"/>
      <c r="Z318" s="11"/>
      <c r="AA318" s="11"/>
      <c r="AB318" s="11"/>
      <c r="AC318" s="11"/>
      <c r="AD318" s="11"/>
    </row>
    <row r="319" spans="1:30">
      <c r="A319" s="56"/>
      <c r="B319" s="11"/>
      <c r="C319" s="191" t="s">
        <v>155</v>
      </c>
      <c r="D319" s="191"/>
      <c r="E319" s="191" t="s">
        <v>156</v>
      </c>
      <c r="F319" s="191">
        <v>24</v>
      </c>
      <c r="G319" s="191">
        <v>3173.36705882353</v>
      </c>
      <c r="H319" s="191">
        <v>53947.24</v>
      </c>
      <c r="I319" s="191">
        <v>2247.8016666666699</v>
      </c>
      <c r="J319" s="191">
        <v>14.4166666666667</v>
      </c>
      <c r="K319" s="192"/>
      <c r="L319" s="191">
        <v>17</v>
      </c>
      <c r="M319" s="191">
        <v>22198.91</v>
      </c>
      <c r="N319" s="191">
        <v>3171.2728571428602</v>
      </c>
      <c r="O319" s="191"/>
      <c r="P319" s="191"/>
      <c r="Q319" s="191"/>
      <c r="R319" s="191">
        <v>24</v>
      </c>
      <c r="S319" s="191">
        <v>53947.24</v>
      </c>
      <c r="T319" s="191">
        <v>2247.8016666666699</v>
      </c>
      <c r="V319" s="11"/>
      <c r="W319" s="11"/>
      <c r="X319" s="11"/>
      <c r="Y319" s="11"/>
      <c r="Z319" s="11"/>
      <c r="AA319" s="11"/>
      <c r="AB319" s="11"/>
      <c r="AC319" s="11"/>
      <c r="AD319" s="11"/>
    </row>
    <row r="320" spans="1:30">
      <c r="A320" s="56"/>
      <c r="B320" s="11"/>
      <c r="C320" s="191" t="s">
        <v>157</v>
      </c>
      <c r="D320" s="191"/>
      <c r="E320" s="191" t="s">
        <v>158</v>
      </c>
      <c r="F320" s="191">
        <v>19</v>
      </c>
      <c r="G320" s="191">
        <v>1414.3807142857099</v>
      </c>
      <c r="H320" s="191">
        <v>19801.330000000002</v>
      </c>
      <c r="I320" s="191">
        <v>1042.17526315789</v>
      </c>
      <c r="J320" s="191">
        <v>10.421052631578901</v>
      </c>
      <c r="K320" s="192"/>
      <c r="L320" s="191">
        <v>14</v>
      </c>
      <c r="M320" s="191">
        <v>4259.34</v>
      </c>
      <c r="N320" s="191">
        <v>851.86800000000005</v>
      </c>
      <c r="O320" s="191">
        <v>1</v>
      </c>
      <c r="P320" s="191">
        <v>139.82</v>
      </c>
      <c r="Q320" s="191">
        <v>139.82</v>
      </c>
      <c r="R320" s="191">
        <v>18</v>
      </c>
      <c r="S320" s="191">
        <v>19661.509999999998</v>
      </c>
      <c r="T320" s="191">
        <v>1092.3061111111101</v>
      </c>
      <c r="V320" s="11"/>
      <c r="W320" s="11"/>
      <c r="X320" s="11"/>
      <c r="Y320" s="11"/>
      <c r="Z320" s="11"/>
      <c r="AA320" s="11"/>
      <c r="AB320" s="11"/>
      <c r="AC320" s="11"/>
      <c r="AD320" s="11"/>
    </row>
    <row r="321" spans="1:30">
      <c r="A321" s="56"/>
      <c r="B321" s="11"/>
      <c r="C321" s="191" t="s">
        <v>159</v>
      </c>
      <c r="D321" s="191"/>
      <c r="E321" s="191" t="s">
        <v>160</v>
      </c>
      <c r="F321" s="191">
        <v>164</v>
      </c>
      <c r="G321" s="191">
        <v>1594.50728813559</v>
      </c>
      <c r="H321" s="191">
        <v>188151.86</v>
      </c>
      <c r="I321" s="191">
        <v>1147.2674390243899</v>
      </c>
      <c r="J321" s="191">
        <v>12.0731707317073</v>
      </c>
      <c r="K321" s="192"/>
      <c r="L321" s="191">
        <v>118</v>
      </c>
      <c r="M321" s="191">
        <v>70543.13</v>
      </c>
      <c r="N321" s="191">
        <v>1533.5463043478301</v>
      </c>
      <c r="O321" s="191">
        <v>2</v>
      </c>
      <c r="P321" s="191">
        <v>1425.67</v>
      </c>
      <c r="Q321" s="191">
        <v>712.83500000000004</v>
      </c>
      <c r="R321" s="191">
        <v>162</v>
      </c>
      <c r="S321" s="191">
        <v>186726.19</v>
      </c>
      <c r="T321" s="191">
        <v>1152.63080246914</v>
      </c>
      <c r="V321" s="11"/>
      <c r="W321" s="11"/>
      <c r="X321" s="11"/>
      <c r="Y321" s="11"/>
      <c r="Z321" s="11"/>
      <c r="AA321" s="11"/>
      <c r="AB321" s="11"/>
      <c r="AC321" s="11"/>
      <c r="AD321" s="11"/>
    </row>
    <row r="322" spans="1:30">
      <c r="A322" s="56"/>
      <c r="B322" s="11"/>
      <c r="C322" s="191" t="s">
        <v>161</v>
      </c>
      <c r="D322" s="191"/>
      <c r="E322" s="191" t="s">
        <v>162</v>
      </c>
      <c r="F322" s="191">
        <v>388</v>
      </c>
      <c r="G322" s="191">
        <v>1733.9052029520301</v>
      </c>
      <c r="H322" s="191">
        <v>469888.31</v>
      </c>
      <c r="I322" s="191">
        <v>1211.05234536083</v>
      </c>
      <c r="J322" s="191">
        <v>11.6752577319588</v>
      </c>
      <c r="K322" s="192"/>
      <c r="L322" s="191">
        <v>271</v>
      </c>
      <c r="M322" s="191">
        <v>177903.86</v>
      </c>
      <c r="N322" s="191">
        <v>1520.5458119658099</v>
      </c>
      <c r="O322" s="191">
        <v>7</v>
      </c>
      <c r="P322" s="191">
        <v>4454.93</v>
      </c>
      <c r="Q322" s="191">
        <v>636.418571428571</v>
      </c>
      <c r="R322" s="191">
        <v>381</v>
      </c>
      <c r="S322" s="191">
        <v>465433.38</v>
      </c>
      <c r="T322" s="191">
        <v>1221.6099212598399</v>
      </c>
      <c r="V322" s="11"/>
      <c r="W322" s="11"/>
      <c r="X322" s="11"/>
      <c r="Y322" s="11"/>
      <c r="Z322" s="11"/>
      <c r="AA322" s="11"/>
      <c r="AB322" s="11"/>
      <c r="AC322" s="11"/>
      <c r="AD322" s="11"/>
    </row>
    <row r="323" spans="1:30">
      <c r="A323" s="56"/>
      <c r="B323" s="11"/>
      <c r="C323" s="191" t="s">
        <v>163</v>
      </c>
      <c r="D323" s="191"/>
      <c r="E323" s="191" t="s">
        <v>134</v>
      </c>
      <c r="F323" s="191">
        <v>5</v>
      </c>
      <c r="G323" s="191">
        <v>1233.3575000000001</v>
      </c>
      <c r="H323" s="191">
        <v>4933.43</v>
      </c>
      <c r="I323" s="191">
        <v>986.68600000000004</v>
      </c>
      <c r="J323" s="191">
        <v>13.6</v>
      </c>
      <c r="K323" s="192"/>
      <c r="L323" s="191">
        <v>4</v>
      </c>
      <c r="M323" s="191">
        <v>1421.86</v>
      </c>
      <c r="N323" s="191">
        <v>1421.86</v>
      </c>
      <c r="O323" s="191"/>
      <c r="P323" s="191"/>
      <c r="Q323" s="191"/>
      <c r="R323" s="191">
        <v>5</v>
      </c>
      <c r="S323" s="191">
        <v>4933.43</v>
      </c>
      <c r="T323" s="191">
        <v>986.68600000000004</v>
      </c>
      <c r="V323" s="11"/>
      <c r="W323" s="11"/>
      <c r="X323" s="11"/>
      <c r="Y323" s="11"/>
      <c r="Z323" s="11"/>
      <c r="AA323" s="11"/>
      <c r="AB323" s="11"/>
      <c r="AC323" s="11"/>
      <c r="AD323" s="11"/>
    </row>
    <row r="324" spans="1:30">
      <c r="A324" s="56"/>
      <c r="B324" s="11"/>
      <c r="C324" s="191" t="s">
        <v>164</v>
      </c>
      <c r="D324" s="191"/>
      <c r="E324" s="191" t="s">
        <v>136</v>
      </c>
      <c r="F324" s="191">
        <v>17</v>
      </c>
      <c r="G324" s="191">
        <v>1306.79615384615</v>
      </c>
      <c r="H324" s="191">
        <v>16988.349999999999</v>
      </c>
      <c r="I324" s="191">
        <v>999.314705882353</v>
      </c>
      <c r="J324" s="191">
        <v>12.4705882352941</v>
      </c>
      <c r="K324" s="192"/>
      <c r="L324" s="191">
        <v>13</v>
      </c>
      <c r="M324" s="191">
        <v>7498.54</v>
      </c>
      <c r="N324" s="191">
        <v>1874.635</v>
      </c>
      <c r="O324" s="191"/>
      <c r="P324" s="191"/>
      <c r="Q324" s="191"/>
      <c r="R324" s="191">
        <v>17</v>
      </c>
      <c r="S324" s="191">
        <v>16988.349999999999</v>
      </c>
      <c r="T324" s="191">
        <v>999.314705882353</v>
      </c>
      <c r="V324" s="11"/>
      <c r="W324" s="11"/>
      <c r="X324" s="11"/>
      <c r="Y324" s="11"/>
      <c r="Z324" s="11"/>
      <c r="AA324" s="11"/>
      <c r="AB324" s="11"/>
      <c r="AC324" s="11"/>
      <c r="AD324" s="11"/>
    </row>
    <row r="325" spans="1:30">
      <c r="A325" s="56"/>
      <c r="B325" s="11"/>
      <c r="C325" s="191" t="s">
        <v>165</v>
      </c>
      <c r="D325" s="191"/>
      <c r="E325" s="191" t="s">
        <v>144</v>
      </c>
      <c r="F325" s="191">
        <v>49</v>
      </c>
      <c r="G325" s="191">
        <v>1776.01</v>
      </c>
      <c r="H325" s="191">
        <v>53280.3</v>
      </c>
      <c r="I325" s="191">
        <v>1087.3530612244899</v>
      </c>
      <c r="J325" s="191">
        <v>10.4285714285714</v>
      </c>
      <c r="K325" s="192"/>
      <c r="L325" s="191">
        <v>30</v>
      </c>
      <c r="M325" s="191">
        <v>34490.19</v>
      </c>
      <c r="N325" s="191">
        <v>1815.2731578947401</v>
      </c>
      <c r="O325" s="191">
        <v>3</v>
      </c>
      <c r="P325" s="191">
        <v>2758.26</v>
      </c>
      <c r="Q325" s="191">
        <v>919.42</v>
      </c>
      <c r="R325" s="191">
        <v>46</v>
      </c>
      <c r="S325" s="191">
        <v>50522.04</v>
      </c>
      <c r="T325" s="191">
        <v>1098.3052173912999</v>
      </c>
      <c r="V325" s="11"/>
      <c r="W325" s="11"/>
      <c r="X325" s="11"/>
      <c r="Y325" s="11"/>
      <c r="Z325" s="11"/>
      <c r="AA325" s="11"/>
      <c r="AB325" s="11"/>
      <c r="AC325" s="11"/>
      <c r="AD325" s="11"/>
    </row>
    <row r="326" spans="1:30">
      <c r="A326" s="56"/>
      <c r="B326" s="11"/>
      <c r="C326" s="191" t="s">
        <v>166</v>
      </c>
      <c r="D326" s="191"/>
      <c r="E326" s="191" t="s">
        <v>167</v>
      </c>
      <c r="F326" s="191">
        <v>9</v>
      </c>
      <c r="G326" s="191">
        <v>1587.1379999999999</v>
      </c>
      <c r="H326" s="191">
        <v>7935.69</v>
      </c>
      <c r="I326" s="191">
        <v>881.743333333333</v>
      </c>
      <c r="J326" s="191">
        <v>11</v>
      </c>
      <c r="K326" s="192"/>
      <c r="L326" s="191">
        <v>5</v>
      </c>
      <c r="M326" s="191">
        <v>3786.05</v>
      </c>
      <c r="N326" s="191">
        <v>946.51250000000005</v>
      </c>
      <c r="O326" s="191"/>
      <c r="P326" s="191"/>
      <c r="Q326" s="191"/>
      <c r="R326" s="191">
        <v>9</v>
      </c>
      <c r="S326" s="191">
        <v>7935.69</v>
      </c>
      <c r="T326" s="191">
        <v>881.743333333333</v>
      </c>
      <c r="V326" s="11"/>
      <c r="W326" s="11"/>
      <c r="X326" s="11"/>
      <c r="Y326" s="11"/>
      <c r="Z326" s="11"/>
      <c r="AA326" s="11"/>
      <c r="AB326" s="11"/>
      <c r="AC326" s="11"/>
      <c r="AD326" s="11"/>
    </row>
    <row r="327" spans="1:30">
      <c r="A327" s="56"/>
      <c r="B327" s="11"/>
      <c r="C327" s="191" t="s">
        <v>168</v>
      </c>
      <c r="D327" s="191"/>
      <c r="E327" s="191" t="s">
        <v>117</v>
      </c>
      <c r="F327" s="191">
        <v>11</v>
      </c>
      <c r="G327" s="191">
        <v>2113.2642857142901</v>
      </c>
      <c r="H327" s="191">
        <v>14792.85</v>
      </c>
      <c r="I327" s="191">
        <v>1344.80454545455</v>
      </c>
      <c r="J327" s="191">
        <v>13.818181818181801</v>
      </c>
      <c r="K327" s="192"/>
      <c r="L327" s="191">
        <v>7</v>
      </c>
      <c r="M327" s="191">
        <v>7925.13</v>
      </c>
      <c r="N327" s="191">
        <v>1981.2825</v>
      </c>
      <c r="O327" s="191"/>
      <c r="P327" s="191"/>
      <c r="Q327" s="191"/>
      <c r="R327" s="191">
        <v>11</v>
      </c>
      <c r="S327" s="191">
        <v>14792.85</v>
      </c>
      <c r="T327" s="191">
        <v>1344.80454545455</v>
      </c>
      <c r="V327" s="11"/>
      <c r="W327" s="11"/>
      <c r="X327" s="11"/>
      <c r="Y327" s="11"/>
      <c r="Z327" s="11"/>
      <c r="AA327" s="11"/>
      <c r="AB327" s="11"/>
      <c r="AC327" s="11"/>
      <c r="AD327" s="11"/>
    </row>
    <row r="328" spans="1:30">
      <c r="A328" s="56"/>
      <c r="B328" s="11"/>
      <c r="C328" s="191" t="s">
        <v>169</v>
      </c>
      <c r="D328" s="191"/>
      <c r="E328" s="191" t="s">
        <v>110</v>
      </c>
      <c r="F328" s="191">
        <v>1</v>
      </c>
      <c r="G328" s="191"/>
      <c r="H328" s="191">
        <v>943.02</v>
      </c>
      <c r="I328" s="191">
        <v>943.02</v>
      </c>
      <c r="J328" s="191">
        <v>13</v>
      </c>
      <c r="K328" s="192"/>
      <c r="L328" s="191"/>
      <c r="M328" s="191">
        <v>943.02</v>
      </c>
      <c r="N328" s="191">
        <v>943.02</v>
      </c>
      <c r="O328" s="191"/>
      <c r="P328" s="191"/>
      <c r="Q328" s="191"/>
      <c r="R328" s="191">
        <v>1</v>
      </c>
      <c r="S328" s="191">
        <v>943.02</v>
      </c>
      <c r="T328" s="191">
        <v>943.02</v>
      </c>
      <c r="V328" s="11"/>
      <c r="W328" s="11"/>
      <c r="X328" s="11"/>
      <c r="Y328" s="11"/>
      <c r="Z328" s="11"/>
      <c r="AA328" s="11"/>
      <c r="AB328" s="11"/>
      <c r="AC328" s="11"/>
      <c r="AD328" s="11"/>
    </row>
    <row r="329" spans="1:30">
      <c r="A329" s="56"/>
      <c r="B329" s="11"/>
      <c r="C329" s="191" t="s">
        <v>170</v>
      </c>
      <c r="D329" s="191"/>
      <c r="E329" s="191" t="s">
        <v>171</v>
      </c>
      <c r="F329" s="191">
        <v>7</v>
      </c>
      <c r="G329" s="191">
        <v>3784.3980000000001</v>
      </c>
      <c r="H329" s="191">
        <v>18921.990000000002</v>
      </c>
      <c r="I329" s="191">
        <v>2703.14142857143</v>
      </c>
      <c r="J329" s="191">
        <v>12</v>
      </c>
      <c r="K329" s="192"/>
      <c r="L329" s="191">
        <v>5</v>
      </c>
      <c r="M329" s="191">
        <v>4672.68</v>
      </c>
      <c r="N329" s="191">
        <v>2336.34</v>
      </c>
      <c r="O329" s="191"/>
      <c r="P329" s="191"/>
      <c r="Q329" s="191"/>
      <c r="R329" s="191">
        <v>7</v>
      </c>
      <c r="S329" s="191">
        <v>18921.990000000002</v>
      </c>
      <c r="T329" s="191">
        <v>2703.14142857143</v>
      </c>
      <c r="V329" s="11"/>
      <c r="W329" s="11"/>
      <c r="X329" s="11"/>
      <c r="Y329" s="11"/>
      <c r="Z329" s="11"/>
      <c r="AA329" s="11"/>
      <c r="AB329" s="11"/>
      <c r="AC329" s="11"/>
      <c r="AD329" s="11"/>
    </row>
    <row r="330" spans="1:30">
      <c r="A330" s="56"/>
      <c r="B330" s="11"/>
      <c r="C330" s="191" t="s">
        <v>172</v>
      </c>
      <c r="D330" s="191"/>
      <c r="E330" s="191" t="s">
        <v>173</v>
      </c>
      <c r="F330" s="191">
        <v>8</v>
      </c>
      <c r="G330" s="191">
        <v>2565.03666666667</v>
      </c>
      <c r="H330" s="191">
        <v>7695.11</v>
      </c>
      <c r="I330" s="191">
        <v>961.88874999999996</v>
      </c>
      <c r="J330" s="191">
        <v>11.375</v>
      </c>
      <c r="K330" s="192"/>
      <c r="L330" s="191">
        <v>3</v>
      </c>
      <c r="M330" s="191">
        <v>6443.54</v>
      </c>
      <c r="N330" s="191">
        <v>1288.7080000000001</v>
      </c>
      <c r="O330" s="191"/>
      <c r="P330" s="191"/>
      <c r="Q330" s="191"/>
      <c r="R330" s="191">
        <v>8</v>
      </c>
      <c r="S330" s="191">
        <v>7695.11</v>
      </c>
      <c r="T330" s="191">
        <v>961.88874999999996</v>
      </c>
      <c r="V330" s="11"/>
      <c r="W330" s="11"/>
      <c r="X330" s="11"/>
      <c r="Y330" s="11"/>
      <c r="Z330" s="11"/>
      <c r="AA330" s="11"/>
      <c r="AB330" s="11"/>
      <c r="AC330" s="11"/>
      <c r="AD330" s="11"/>
    </row>
    <row r="331" spans="1:30">
      <c r="A331" s="56"/>
      <c r="B331" s="11"/>
      <c r="C331" s="191" t="s">
        <v>174</v>
      </c>
      <c r="D331" s="191"/>
      <c r="E331" s="191" t="s">
        <v>175</v>
      </c>
      <c r="F331" s="191">
        <v>21</v>
      </c>
      <c r="G331" s="191">
        <v>1874.5446666666701</v>
      </c>
      <c r="H331" s="191">
        <v>28118.17</v>
      </c>
      <c r="I331" s="191">
        <v>1338.96047619048</v>
      </c>
      <c r="J331" s="191">
        <v>11.8571428571429</v>
      </c>
      <c r="K331" s="192"/>
      <c r="L331" s="191">
        <v>15</v>
      </c>
      <c r="M331" s="191">
        <v>9379.48</v>
      </c>
      <c r="N331" s="191">
        <v>1563.2466666666701</v>
      </c>
      <c r="O331" s="191"/>
      <c r="P331" s="191"/>
      <c r="Q331" s="191"/>
      <c r="R331" s="191">
        <v>21</v>
      </c>
      <c r="S331" s="191">
        <v>28118.17</v>
      </c>
      <c r="T331" s="191">
        <v>1338.96047619048</v>
      </c>
      <c r="V331" s="11"/>
      <c r="W331" s="11"/>
      <c r="X331" s="11"/>
      <c r="Y331" s="11"/>
      <c r="Z331" s="11"/>
      <c r="AA331" s="11"/>
      <c r="AB331" s="11"/>
      <c r="AC331" s="11"/>
      <c r="AD331" s="11"/>
    </row>
    <row r="332" spans="1:30">
      <c r="A332" s="56"/>
      <c r="B332" s="11"/>
      <c r="C332" s="191" t="s">
        <v>176</v>
      </c>
      <c r="D332" s="191"/>
      <c r="E332" s="191" t="s">
        <v>177</v>
      </c>
      <c r="F332" s="191">
        <v>3</v>
      </c>
      <c r="G332" s="191">
        <v>705.99</v>
      </c>
      <c r="H332" s="191">
        <v>2117.9699999999998</v>
      </c>
      <c r="I332" s="191">
        <v>705.99</v>
      </c>
      <c r="J332" s="191">
        <v>7</v>
      </c>
      <c r="K332" s="192"/>
      <c r="L332" s="191">
        <v>3</v>
      </c>
      <c r="M332" s="191"/>
      <c r="N332" s="191"/>
      <c r="O332" s="191"/>
      <c r="P332" s="191"/>
      <c r="Q332" s="191"/>
      <c r="R332" s="191">
        <v>3</v>
      </c>
      <c r="S332" s="191">
        <v>2117.9699999999998</v>
      </c>
      <c r="T332" s="191">
        <v>705.99</v>
      </c>
      <c r="V332" s="11"/>
      <c r="W332" s="11"/>
      <c r="X332" s="11"/>
      <c r="Y332" s="11"/>
      <c r="Z332" s="11"/>
      <c r="AA332" s="11"/>
      <c r="AB332" s="11"/>
      <c r="AC332" s="11"/>
      <c r="AD332" s="11"/>
    </row>
    <row r="333" spans="1:30">
      <c r="A333" s="56"/>
      <c r="B333" s="11"/>
      <c r="C333" s="191" t="s">
        <v>178</v>
      </c>
      <c r="D333" s="191"/>
      <c r="E333" s="191" t="s">
        <v>179</v>
      </c>
      <c r="F333" s="191">
        <v>16</v>
      </c>
      <c r="G333" s="191">
        <v>1866.66</v>
      </c>
      <c r="H333" s="191">
        <v>20533.259999999998</v>
      </c>
      <c r="I333" s="191">
        <v>1283.3287499999999</v>
      </c>
      <c r="J333" s="191">
        <v>13.25</v>
      </c>
      <c r="K333" s="192"/>
      <c r="L333" s="191">
        <v>11</v>
      </c>
      <c r="M333" s="191">
        <v>9828.07</v>
      </c>
      <c r="N333" s="191">
        <v>1965.614</v>
      </c>
      <c r="O333" s="191"/>
      <c r="P333" s="191"/>
      <c r="Q333" s="191"/>
      <c r="R333" s="191">
        <v>16</v>
      </c>
      <c r="S333" s="191">
        <v>20533.259999999998</v>
      </c>
      <c r="T333" s="191">
        <v>1283.3287499999999</v>
      </c>
      <c r="V333" s="11"/>
      <c r="W333" s="11"/>
      <c r="X333" s="11"/>
      <c r="Y333" s="11"/>
      <c r="Z333" s="11"/>
      <c r="AA333" s="11"/>
      <c r="AB333" s="11"/>
      <c r="AC333" s="11"/>
      <c r="AD333" s="11"/>
    </row>
    <row r="334" spans="1:30">
      <c r="A334" s="56"/>
      <c r="B334" s="11"/>
      <c r="C334" s="191" t="s">
        <v>180</v>
      </c>
      <c r="D334" s="191"/>
      <c r="E334" s="191" t="s">
        <v>181</v>
      </c>
      <c r="F334" s="191">
        <v>3</v>
      </c>
      <c r="G334" s="191">
        <v>634.22666666666703</v>
      </c>
      <c r="H334" s="191">
        <v>1902.68</v>
      </c>
      <c r="I334" s="191">
        <v>634.22666666666703</v>
      </c>
      <c r="J334" s="191">
        <v>12</v>
      </c>
      <c r="K334" s="192"/>
      <c r="L334" s="191">
        <v>3</v>
      </c>
      <c r="M334" s="191"/>
      <c r="N334" s="191"/>
      <c r="O334" s="191"/>
      <c r="P334" s="191"/>
      <c r="Q334" s="191"/>
      <c r="R334" s="191">
        <v>3</v>
      </c>
      <c r="S334" s="191">
        <v>1902.68</v>
      </c>
      <c r="T334" s="191">
        <v>634.22666666666703</v>
      </c>
      <c r="V334" s="11"/>
      <c r="W334" s="11"/>
      <c r="X334" s="11"/>
      <c r="Y334" s="11"/>
      <c r="Z334" s="11"/>
      <c r="AA334" s="11"/>
      <c r="AB334" s="11"/>
      <c r="AC334" s="11"/>
      <c r="AD334" s="11"/>
    </row>
    <row r="335" spans="1:30">
      <c r="A335" s="56"/>
      <c r="B335" s="11"/>
      <c r="C335" s="191" t="s">
        <v>182</v>
      </c>
      <c r="D335" s="191"/>
      <c r="E335" s="191" t="s">
        <v>183</v>
      </c>
      <c r="F335" s="191">
        <v>20</v>
      </c>
      <c r="G335" s="191">
        <v>2019.6</v>
      </c>
      <c r="H335" s="191">
        <v>24235.200000000001</v>
      </c>
      <c r="I335" s="191">
        <v>1211.76</v>
      </c>
      <c r="J335" s="191">
        <v>13.45</v>
      </c>
      <c r="K335" s="192"/>
      <c r="L335" s="191">
        <v>12</v>
      </c>
      <c r="M335" s="191">
        <v>7474.01</v>
      </c>
      <c r="N335" s="191">
        <v>934.25125000000003</v>
      </c>
      <c r="O335" s="191"/>
      <c r="P335" s="191"/>
      <c r="Q335" s="191"/>
      <c r="R335" s="191">
        <v>20</v>
      </c>
      <c r="S335" s="191">
        <v>24235.200000000001</v>
      </c>
      <c r="T335" s="191">
        <v>1211.76</v>
      </c>
      <c r="V335" s="11"/>
      <c r="W335" s="11"/>
      <c r="X335" s="11"/>
      <c r="Y335" s="11"/>
      <c r="Z335" s="11"/>
      <c r="AA335" s="11"/>
      <c r="AB335" s="11"/>
      <c r="AC335" s="11"/>
      <c r="AD335" s="11"/>
    </row>
    <row r="336" spans="1:30">
      <c r="A336" s="56"/>
      <c r="B336" s="11"/>
      <c r="C336" s="191" t="s">
        <v>184</v>
      </c>
      <c r="D336" s="191"/>
      <c r="E336" s="191" t="s">
        <v>185</v>
      </c>
      <c r="F336" s="191">
        <v>10</v>
      </c>
      <c r="G336" s="191">
        <v>1612.2314285714299</v>
      </c>
      <c r="H336" s="191">
        <v>11285.62</v>
      </c>
      <c r="I336" s="191">
        <v>1128.5619999999999</v>
      </c>
      <c r="J336" s="191">
        <v>13.8</v>
      </c>
      <c r="K336" s="192"/>
      <c r="L336" s="191">
        <v>7</v>
      </c>
      <c r="M336" s="191">
        <v>3805.82</v>
      </c>
      <c r="N336" s="191">
        <v>1268.60666666667</v>
      </c>
      <c r="O336" s="191"/>
      <c r="P336" s="191"/>
      <c r="Q336" s="191"/>
      <c r="R336" s="191">
        <v>10</v>
      </c>
      <c r="S336" s="191">
        <v>11285.62</v>
      </c>
      <c r="T336" s="191">
        <v>1128.5619999999999</v>
      </c>
      <c r="V336" s="11"/>
      <c r="W336" s="11"/>
      <c r="X336" s="11"/>
      <c r="Y336" s="11"/>
      <c r="Z336" s="11"/>
      <c r="AA336" s="11"/>
      <c r="AB336" s="11"/>
      <c r="AC336" s="11"/>
      <c r="AD336" s="11"/>
    </row>
    <row r="337" spans="1:30">
      <c r="A337" s="56"/>
      <c r="B337" s="11"/>
      <c r="C337" s="191" t="s">
        <v>186</v>
      </c>
      <c r="D337" s="191"/>
      <c r="E337" s="191" t="s">
        <v>187</v>
      </c>
      <c r="F337" s="191">
        <v>8</v>
      </c>
      <c r="G337" s="191">
        <v>1988.3875</v>
      </c>
      <c r="H337" s="191">
        <v>15907.1</v>
      </c>
      <c r="I337" s="191">
        <v>1988.3875</v>
      </c>
      <c r="J337" s="191">
        <v>18.75</v>
      </c>
      <c r="K337" s="192"/>
      <c r="L337" s="191">
        <v>8</v>
      </c>
      <c r="M337" s="191"/>
      <c r="N337" s="191"/>
      <c r="O337" s="191"/>
      <c r="P337" s="191"/>
      <c r="Q337" s="191"/>
      <c r="R337" s="191">
        <v>8</v>
      </c>
      <c r="S337" s="191">
        <v>15907.1</v>
      </c>
      <c r="T337" s="191">
        <v>1988.3875</v>
      </c>
      <c r="V337" s="11"/>
      <c r="W337" s="11"/>
      <c r="X337" s="11"/>
      <c r="Y337" s="11"/>
      <c r="Z337" s="11"/>
      <c r="AA337" s="11"/>
      <c r="AB337" s="11"/>
      <c r="AC337" s="11"/>
      <c r="AD337" s="11"/>
    </row>
    <row r="338" spans="1:30">
      <c r="A338" s="56"/>
      <c r="B338" s="11"/>
      <c r="C338" s="191" t="s">
        <v>188</v>
      </c>
      <c r="D338" s="191"/>
      <c r="E338" s="191" t="s">
        <v>189</v>
      </c>
      <c r="F338" s="191">
        <v>22</v>
      </c>
      <c r="G338" s="191">
        <v>1730.58588235294</v>
      </c>
      <c r="H338" s="191">
        <v>29419.96</v>
      </c>
      <c r="I338" s="191">
        <v>1337.27090909091</v>
      </c>
      <c r="J338" s="191">
        <v>14.2272727272727</v>
      </c>
      <c r="K338" s="192"/>
      <c r="L338" s="191">
        <v>17</v>
      </c>
      <c r="M338" s="191">
        <v>6252.97</v>
      </c>
      <c r="N338" s="191">
        <v>1250.5940000000001</v>
      </c>
      <c r="O338" s="191">
        <v>1</v>
      </c>
      <c r="P338" s="191">
        <v>2405.98</v>
      </c>
      <c r="Q338" s="191">
        <v>2405.98</v>
      </c>
      <c r="R338" s="191">
        <v>21</v>
      </c>
      <c r="S338" s="191">
        <v>27013.98</v>
      </c>
      <c r="T338" s="191">
        <v>1286.3800000000001</v>
      </c>
      <c r="V338" s="11"/>
      <c r="W338" s="11"/>
      <c r="X338" s="11"/>
      <c r="Y338" s="11"/>
      <c r="Z338" s="11"/>
      <c r="AA338" s="11"/>
      <c r="AB338" s="11"/>
      <c r="AC338" s="11"/>
      <c r="AD338" s="11"/>
    </row>
    <row r="339" spans="1:30">
      <c r="A339" s="56"/>
      <c r="B339" s="11"/>
      <c r="C339" s="191" t="s">
        <v>193</v>
      </c>
      <c r="D339" s="191"/>
      <c r="E339" s="191" t="s">
        <v>194</v>
      </c>
      <c r="F339" s="191">
        <v>8</v>
      </c>
      <c r="G339" s="191">
        <v>863.06600000000003</v>
      </c>
      <c r="H339" s="191">
        <v>4315.33</v>
      </c>
      <c r="I339" s="191">
        <v>539.41624999999999</v>
      </c>
      <c r="J339" s="191">
        <v>11.75</v>
      </c>
      <c r="K339" s="192"/>
      <c r="L339" s="191">
        <v>5</v>
      </c>
      <c r="M339" s="191">
        <v>1233.8699999999999</v>
      </c>
      <c r="N339" s="191">
        <v>411.29</v>
      </c>
      <c r="O339" s="191"/>
      <c r="P339" s="191"/>
      <c r="Q339" s="191"/>
      <c r="R339" s="191">
        <v>8</v>
      </c>
      <c r="S339" s="191">
        <v>4315.33</v>
      </c>
      <c r="T339" s="191">
        <v>539.41624999999999</v>
      </c>
      <c r="V339" s="11"/>
      <c r="W339" s="11"/>
      <c r="X339" s="11"/>
      <c r="Y339" s="11"/>
      <c r="Z339" s="11"/>
      <c r="AA339" s="11"/>
      <c r="AB339" s="11"/>
      <c r="AC339" s="11"/>
      <c r="AD339" s="11"/>
    </row>
    <row r="340" spans="1:30">
      <c r="A340" s="56"/>
      <c r="B340" s="11"/>
      <c r="C340" s="191" t="s">
        <v>193</v>
      </c>
      <c r="D340" s="191"/>
      <c r="E340" s="191" t="s">
        <v>183</v>
      </c>
      <c r="F340" s="191">
        <v>104</v>
      </c>
      <c r="G340" s="191">
        <v>2021.3459154929601</v>
      </c>
      <c r="H340" s="191">
        <v>143515.56</v>
      </c>
      <c r="I340" s="191">
        <v>1379.95730769231</v>
      </c>
      <c r="J340" s="191">
        <v>12.75</v>
      </c>
      <c r="K340" s="192"/>
      <c r="L340" s="191">
        <v>71</v>
      </c>
      <c r="M340" s="191">
        <v>62391.5</v>
      </c>
      <c r="N340" s="191">
        <v>1890.65151515152</v>
      </c>
      <c r="O340" s="191"/>
      <c r="P340" s="191"/>
      <c r="Q340" s="191"/>
      <c r="R340" s="191">
        <v>104</v>
      </c>
      <c r="S340" s="191">
        <v>143515.56</v>
      </c>
      <c r="T340" s="191">
        <v>1379.95730769231</v>
      </c>
      <c r="V340" s="11"/>
      <c r="W340" s="11"/>
      <c r="X340" s="11"/>
      <c r="Y340" s="11"/>
      <c r="Z340" s="11"/>
      <c r="AA340" s="11"/>
      <c r="AB340" s="11"/>
      <c r="AC340" s="11"/>
      <c r="AD340" s="11"/>
    </row>
    <row r="341" spans="1:30">
      <c r="A341" s="56"/>
      <c r="B341" s="11"/>
      <c r="C341" s="191" t="s">
        <v>193</v>
      </c>
      <c r="D341" s="191"/>
      <c r="E341" s="191" t="s">
        <v>105</v>
      </c>
      <c r="F341" s="191">
        <v>241</v>
      </c>
      <c r="G341" s="191">
        <v>1166.9023280423301</v>
      </c>
      <c r="H341" s="191">
        <v>220544.54</v>
      </c>
      <c r="I341" s="191">
        <v>915.12257261410798</v>
      </c>
      <c r="J341" s="191">
        <v>11.9128630705394</v>
      </c>
      <c r="K341" s="192"/>
      <c r="L341" s="191">
        <v>189</v>
      </c>
      <c r="M341" s="191">
        <v>63355.46</v>
      </c>
      <c r="N341" s="191">
        <v>1218.3742307692301</v>
      </c>
      <c r="O341" s="191">
        <v>4</v>
      </c>
      <c r="P341" s="191">
        <v>8415.39</v>
      </c>
      <c r="Q341" s="191">
        <v>2103.8474999999999</v>
      </c>
      <c r="R341" s="191">
        <v>237</v>
      </c>
      <c r="S341" s="191">
        <v>212129.15</v>
      </c>
      <c r="T341" s="191">
        <v>895.05970464134998</v>
      </c>
      <c r="V341" s="11"/>
      <c r="W341" s="11"/>
      <c r="X341" s="11"/>
      <c r="Y341" s="11"/>
      <c r="Z341" s="11"/>
      <c r="AA341" s="11"/>
      <c r="AB341" s="11"/>
      <c r="AC341" s="11"/>
      <c r="AD341" s="11"/>
    </row>
    <row r="342" spans="1:30">
      <c r="A342" s="56"/>
      <c r="B342" s="11"/>
      <c r="C342" s="191" t="s">
        <v>195</v>
      </c>
      <c r="D342" s="191"/>
      <c r="E342" s="191" t="s">
        <v>117</v>
      </c>
      <c r="F342" s="191">
        <v>3</v>
      </c>
      <c r="G342" s="191">
        <v>1532.5</v>
      </c>
      <c r="H342" s="191">
        <v>3065</v>
      </c>
      <c r="I342" s="191">
        <v>1021.66666666667</v>
      </c>
      <c r="J342" s="191">
        <v>12</v>
      </c>
      <c r="K342" s="192"/>
      <c r="L342" s="191">
        <v>2</v>
      </c>
      <c r="M342" s="191">
        <v>1024.77</v>
      </c>
      <c r="N342" s="191">
        <v>1024.77</v>
      </c>
      <c r="O342" s="191"/>
      <c r="P342" s="191"/>
      <c r="Q342" s="191"/>
      <c r="R342" s="191">
        <v>3</v>
      </c>
      <c r="S342" s="191">
        <v>3065</v>
      </c>
      <c r="T342" s="191">
        <v>1021.66666666667</v>
      </c>
      <c r="V342" s="11"/>
      <c r="W342" s="11"/>
      <c r="X342" s="11"/>
      <c r="Y342" s="11"/>
      <c r="Z342" s="11"/>
      <c r="AA342" s="11"/>
      <c r="AB342" s="11"/>
      <c r="AC342" s="11"/>
      <c r="AD342" s="11"/>
    </row>
    <row r="343" spans="1:30">
      <c r="A343" s="56"/>
      <c r="B343" s="11"/>
      <c r="C343" s="191" t="s">
        <v>196</v>
      </c>
      <c r="D343" s="191"/>
      <c r="E343" s="191" t="s">
        <v>91</v>
      </c>
      <c r="F343" s="191">
        <v>10</v>
      </c>
      <c r="G343" s="191">
        <v>807.40750000000003</v>
      </c>
      <c r="H343" s="191">
        <v>6459.26</v>
      </c>
      <c r="I343" s="191">
        <v>645.92600000000004</v>
      </c>
      <c r="J343" s="191">
        <v>10.199999999999999</v>
      </c>
      <c r="K343" s="192"/>
      <c r="L343" s="191">
        <v>8</v>
      </c>
      <c r="M343" s="191">
        <v>476.59</v>
      </c>
      <c r="N343" s="191">
        <v>238.29499999999999</v>
      </c>
      <c r="O343" s="191"/>
      <c r="P343" s="191"/>
      <c r="Q343" s="191"/>
      <c r="R343" s="191">
        <v>10</v>
      </c>
      <c r="S343" s="191">
        <v>6459.26</v>
      </c>
      <c r="T343" s="191">
        <v>645.92600000000004</v>
      </c>
      <c r="V343" s="11"/>
      <c r="W343" s="11"/>
      <c r="X343" s="11"/>
      <c r="Y343" s="11"/>
      <c r="Z343" s="11"/>
      <c r="AA343" s="11"/>
      <c r="AB343" s="11"/>
      <c r="AC343" s="11"/>
      <c r="AD343" s="11"/>
    </row>
    <row r="344" spans="1:30">
      <c r="A344" s="56"/>
      <c r="B344" s="11"/>
      <c r="C344" s="191" t="s">
        <v>197</v>
      </c>
      <c r="D344" s="191"/>
      <c r="E344" s="191" t="s">
        <v>152</v>
      </c>
      <c r="F344" s="191">
        <v>76</v>
      </c>
      <c r="G344" s="191">
        <v>1789.73894736842</v>
      </c>
      <c r="H344" s="191">
        <v>102015.12</v>
      </c>
      <c r="I344" s="191">
        <v>1342.30421052632</v>
      </c>
      <c r="J344" s="191">
        <v>12.5526315789474</v>
      </c>
      <c r="K344" s="192"/>
      <c r="L344" s="191">
        <v>57</v>
      </c>
      <c r="M344" s="191">
        <v>30105.02</v>
      </c>
      <c r="N344" s="191">
        <v>1584.4747368421099</v>
      </c>
      <c r="O344" s="191">
        <v>2</v>
      </c>
      <c r="P344" s="191">
        <v>2105.15</v>
      </c>
      <c r="Q344" s="191">
        <v>1052.575</v>
      </c>
      <c r="R344" s="191">
        <v>74</v>
      </c>
      <c r="S344" s="191">
        <v>99909.97</v>
      </c>
      <c r="T344" s="191">
        <v>1350.13472972973</v>
      </c>
      <c r="V344" s="11"/>
      <c r="W344" s="11"/>
      <c r="X344" s="11"/>
      <c r="Y344" s="11"/>
      <c r="Z344" s="11"/>
      <c r="AA344" s="11"/>
      <c r="AB344" s="11"/>
      <c r="AC344" s="11"/>
      <c r="AD344" s="11"/>
    </row>
    <row r="345" spans="1:30">
      <c r="A345" s="56"/>
      <c r="B345" s="11"/>
      <c r="C345" s="191" t="s">
        <v>198</v>
      </c>
      <c r="D345" s="191"/>
      <c r="E345" s="191" t="s">
        <v>199</v>
      </c>
      <c r="F345" s="191">
        <v>30</v>
      </c>
      <c r="G345" s="191">
        <v>1911.2190476190499</v>
      </c>
      <c r="H345" s="191">
        <v>40135.599999999999</v>
      </c>
      <c r="I345" s="191">
        <v>1337.8533333333301</v>
      </c>
      <c r="J345" s="191">
        <v>14.3333333333333</v>
      </c>
      <c r="K345" s="192"/>
      <c r="L345" s="191">
        <v>21</v>
      </c>
      <c r="M345" s="191">
        <v>11125.61</v>
      </c>
      <c r="N345" s="191">
        <v>1236.17888888889</v>
      </c>
      <c r="O345" s="191">
        <v>1</v>
      </c>
      <c r="P345" s="191">
        <v>645.30999999999995</v>
      </c>
      <c r="Q345" s="191">
        <v>645.30999999999995</v>
      </c>
      <c r="R345" s="191">
        <v>29</v>
      </c>
      <c r="S345" s="191">
        <v>39490.29</v>
      </c>
      <c r="T345" s="191">
        <v>1361.7341379310301</v>
      </c>
      <c r="V345" s="11"/>
      <c r="W345" s="11"/>
      <c r="X345" s="11"/>
      <c r="Y345" s="11"/>
      <c r="Z345" s="11"/>
      <c r="AA345" s="11"/>
      <c r="AB345" s="11"/>
      <c r="AC345" s="11"/>
      <c r="AD345" s="11"/>
    </row>
    <row r="346" spans="1:30">
      <c r="A346" s="56"/>
      <c r="B346" s="11"/>
      <c r="C346" s="191" t="s">
        <v>200</v>
      </c>
      <c r="D346" s="191"/>
      <c r="E346" s="191" t="s">
        <v>105</v>
      </c>
      <c r="F346" s="191">
        <v>5</v>
      </c>
      <c r="G346" s="191">
        <v>1116.9100000000001</v>
      </c>
      <c r="H346" s="191">
        <v>3350.73</v>
      </c>
      <c r="I346" s="191">
        <v>670.14599999999996</v>
      </c>
      <c r="J346" s="191">
        <v>8.4</v>
      </c>
      <c r="K346" s="192"/>
      <c r="L346" s="191">
        <v>3</v>
      </c>
      <c r="M346" s="191">
        <v>1147.29</v>
      </c>
      <c r="N346" s="191">
        <v>573.64499999999998</v>
      </c>
      <c r="O346" s="191"/>
      <c r="P346" s="191"/>
      <c r="Q346" s="191"/>
      <c r="R346" s="191">
        <v>5</v>
      </c>
      <c r="S346" s="191">
        <v>3350.73</v>
      </c>
      <c r="T346" s="191">
        <v>670.14599999999996</v>
      </c>
      <c r="V346" s="11"/>
      <c r="W346" s="11"/>
      <c r="X346" s="11"/>
      <c r="Y346" s="11"/>
      <c r="Z346" s="11"/>
      <c r="AA346" s="11"/>
      <c r="AB346" s="11"/>
      <c r="AC346" s="11"/>
      <c r="AD346" s="11"/>
    </row>
    <row r="347" spans="1:30">
      <c r="A347" s="56"/>
      <c r="B347" s="11"/>
      <c r="C347" s="191" t="s">
        <v>200</v>
      </c>
      <c r="D347" s="191"/>
      <c r="E347" s="191" t="s">
        <v>115</v>
      </c>
      <c r="F347" s="191">
        <v>10</v>
      </c>
      <c r="G347" s="191">
        <v>933.18</v>
      </c>
      <c r="H347" s="191">
        <v>7465.44</v>
      </c>
      <c r="I347" s="191">
        <v>746.54399999999998</v>
      </c>
      <c r="J347" s="191">
        <v>10.9</v>
      </c>
      <c r="K347" s="192"/>
      <c r="L347" s="191">
        <v>8</v>
      </c>
      <c r="M347" s="191">
        <v>2624.25</v>
      </c>
      <c r="N347" s="191">
        <v>1312.125</v>
      </c>
      <c r="O347" s="191"/>
      <c r="P347" s="191"/>
      <c r="Q347" s="191"/>
      <c r="R347" s="191">
        <v>10</v>
      </c>
      <c r="S347" s="191">
        <v>7465.44</v>
      </c>
      <c r="T347" s="191">
        <v>746.54399999999998</v>
      </c>
      <c r="V347" s="11"/>
      <c r="W347" s="11"/>
      <c r="X347" s="11"/>
      <c r="Y347" s="11"/>
      <c r="Z347" s="11"/>
      <c r="AA347" s="11"/>
      <c r="AB347" s="11"/>
      <c r="AC347" s="11"/>
      <c r="AD347" s="11"/>
    </row>
    <row r="348" spans="1:30">
      <c r="A348" s="56"/>
      <c r="B348" s="11"/>
      <c r="C348" s="191" t="s">
        <v>201</v>
      </c>
      <c r="D348" s="191"/>
      <c r="E348" s="191" t="s">
        <v>202</v>
      </c>
      <c r="F348" s="191">
        <v>276</v>
      </c>
      <c r="G348" s="191">
        <v>1885.0069398907101</v>
      </c>
      <c r="H348" s="191">
        <v>344956.27</v>
      </c>
      <c r="I348" s="191">
        <v>1249.8415579710099</v>
      </c>
      <c r="J348" s="191">
        <v>12.648550724637699</v>
      </c>
      <c r="K348" s="192"/>
      <c r="L348" s="191">
        <v>183</v>
      </c>
      <c r="M348" s="191">
        <v>157333.54999999999</v>
      </c>
      <c r="N348" s="191">
        <v>1691.7586021505399</v>
      </c>
      <c r="O348" s="191">
        <v>10</v>
      </c>
      <c r="P348" s="191">
        <v>10405.120000000001</v>
      </c>
      <c r="Q348" s="191">
        <v>1040.5119999999999</v>
      </c>
      <c r="R348" s="191">
        <v>266</v>
      </c>
      <c r="S348" s="191">
        <v>334551.15000000002</v>
      </c>
      <c r="T348" s="191">
        <v>1257.7110902255599</v>
      </c>
      <c r="V348" s="11"/>
      <c r="W348" s="11"/>
      <c r="X348" s="11"/>
      <c r="Y348" s="11"/>
      <c r="Z348" s="11"/>
      <c r="AA348" s="11"/>
      <c r="AB348" s="11"/>
      <c r="AC348" s="11"/>
      <c r="AD348" s="11"/>
    </row>
    <row r="349" spans="1:30">
      <c r="A349" s="56"/>
      <c r="B349" s="11"/>
      <c r="C349" s="191" t="s">
        <v>203</v>
      </c>
      <c r="D349" s="191"/>
      <c r="E349" s="191" t="s">
        <v>136</v>
      </c>
      <c r="F349" s="191">
        <v>28</v>
      </c>
      <c r="G349" s="191">
        <v>1552.1080952381001</v>
      </c>
      <c r="H349" s="191">
        <v>32594.27</v>
      </c>
      <c r="I349" s="191">
        <v>1164.0810714285701</v>
      </c>
      <c r="J349" s="191">
        <v>12.9285714285714</v>
      </c>
      <c r="K349" s="192"/>
      <c r="L349" s="191">
        <v>21</v>
      </c>
      <c r="M349" s="191">
        <v>5101.49</v>
      </c>
      <c r="N349" s="191">
        <v>728.78428571428606</v>
      </c>
      <c r="O349" s="191">
        <v>1</v>
      </c>
      <c r="P349" s="191">
        <v>5595.51</v>
      </c>
      <c r="Q349" s="191">
        <v>5595.51</v>
      </c>
      <c r="R349" s="191">
        <v>27</v>
      </c>
      <c r="S349" s="191">
        <v>26998.76</v>
      </c>
      <c r="T349" s="191">
        <v>999.95407407407401</v>
      </c>
      <c r="V349" s="11"/>
      <c r="W349" s="11"/>
      <c r="X349" s="11"/>
      <c r="Y349" s="11"/>
      <c r="Z349" s="11"/>
      <c r="AA349" s="11"/>
      <c r="AB349" s="11"/>
      <c r="AC349" s="11"/>
      <c r="AD349" s="11"/>
    </row>
    <row r="350" spans="1:30">
      <c r="A350" s="56"/>
      <c r="B350" s="11"/>
      <c r="C350" s="191" t="s">
        <v>204</v>
      </c>
      <c r="D350" s="191"/>
      <c r="E350" s="191" t="s">
        <v>205</v>
      </c>
      <c r="F350" s="191">
        <v>17</v>
      </c>
      <c r="G350" s="191">
        <v>1159.2646153846199</v>
      </c>
      <c r="H350" s="191">
        <v>15070.44</v>
      </c>
      <c r="I350" s="191">
        <v>886.49647058823496</v>
      </c>
      <c r="J350" s="191">
        <v>11</v>
      </c>
      <c r="K350" s="192"/>
      <c r="L350" s="191">
        <v>13</v>
      </c>
      <c r="M350" s="191">
        <v>3968.38</v>
      </c>
      <c r="N350" s="191">
        <v>992.09500000000003</v>
      </c>
      <c r="O350" s="191"/>
      <c r="P350" s="191"/>
      <c r="Q350" s="191"/>
      <c r="R350" s="191">
        <v>17</v>
      </c>
      <c r="S350" s="191">
        <v>15070.44</v>
      </c>
      <c r="T350" s="191">
        <v>886.49647058823496</v>
      </c>
      <c r="V350" s="11"/>
      <c r="W350" s="11"/>
      <c r="X350" s="11"/>
      <c r="Y350" s="11"/>
      <c r="Z350" s="11"/>
      <c r="AA350" s="11"/>
      <c r="AB350" s="11"/>
      <c r="AC350" s="11"/>
      <c r="AD350" s="11"/>
    </row>
    <row r="351" spans="1:30">
      <c r="A351" s="56"/>
      <c r="B351" s="11"/>
      <c r="C351" s="191" t="s">
        <v>206</v>
      </c>
      <c r="D351" s="191"/>
      <c r="E351" s="191" t="s">
        <v>207</v>
      </c>
      <c r="F351" s="191">
        <v>3</v>
      </c>
      <c r="G351" s="191">
        <v>2773.19</v>
      </c>
      <c r="H351" s="191">
        <v>5546.38</v>
      </c>
      <c r="I351" s="191">
        <v>1848.7933333333301</v>
      </c>
      <c r="J351" s="191">
        <v>15</v>
      </c>
      <c r="K351" s="192"/>
      <c r="L351" s="191">
        <v>2</v>
      </c>
      <c r="M351" s="191">
        <v>1863.68</v>
      </c>
      <c r="N351" s="191">
        <v>1863.68</v>
      </c>
      <c r="O351" s="191"/>
      <c r="P351" s="191"/>
      <c r="Q351" s="191"/>
      <c r="R351" s="191">
        <v>3</v>
      </c>
      <c r="S351" s="191">
        <v>5546.38</v>
      </c>
      <c r="T351" s="191">
        <v>1848.7933333333301</v>
      </c>
      <c r="V351" s="11"/>
      <c r="W351" s="11"/>
      <c r="X351" s="11"/>
      <c r="Y351" s="11"/>
      <c r="Z351" s="11"/>
      <c r="AA351" s="11"/>
      <c r="AB351" s="11"/>
      <c r="AC351" s="11"/>
      <c r="AD351" s="11"/>
    </row>
    <row r="352" spans="1:30">
      <c r="A352" s="56"/>
      <c r="B352" s="11"/>
      <c r="C352" s="191" t="s">
        <v>208</v>
      </c>
      <c r="D352" s="191"/>
      <c r="E352" s="191" t="s">
        <v>127</v>
      </c>
      <c r="F352" s="191">
        <v>11</v>
      </c>
      <c r="G352" s="191">
        <v>724.03777777777805</v>
      </c>
      <c r="H352" s="191">
        <v>6516.34</v>
      </c>
      <c r="I352" s="191">
        <v>592.39454545454498</v>
      </c>
      <c r="J352" s="191">
        <v>12.090909090909101</v>
      </c>
      <c r="K352" s="192"/>
      <c r="L352" s="191">
        <v>9</v>
      </c>
      <c r="M352" s="191">
        <v>1107.4000000000001</v>
      </c>
      <c r="N352" s="191">
        <v>553.70000000000005</v>
      </c>
      <c r="O352" s="191"/>
      <c r="P352" s="191"/>
      <c r="Q352" s="191"/>
      <c r="R352" s="191">
        <v>11</v>
      </c>
      <c r="S352" s="191">
        <v>6516.34</v>
      </c>
      <c r="T352" s="191">
        <v>592.39454545454498</v>
      </c>
      <c r="V352" s="11"/>
      <c r="W352" s="11"/>
      <c r="X352" s="11"/>
      <c r="Y352" s="11"/>
      <c r="Z352" s="11"/>
      <c r="AA352" s="11"/>
      <c r="AB352" s="11"/>
      <c r="AC352" s="11"/>
      <c r="AD352" s="11"/>
    </row>
    <row r="353" spans="1:30">
      <c r="A353" s="56"/>
      <c r="B353" s="11"/>
      <c r="C353" s="191" t="s">
        <v>209</v>
      </c>
      <c r="D353" s="191"/>
      <c r="E353" s="191" t="s">
        <v>210</v>
      </c>
      <c r="F353" s="191">
        <v>13</v>
      </c>
      <c r="G353" s="191">
        <v>2071.1129999999998</v>
      </c>
      <c r="H353" s="191">
        <v>20711.13</v>
      </c>
      <c r="I353" s="191">
        <v>1593.16384615385</v>
      </c>
      <c r="J353" s="191">
        <v>14.0769230769231</v>
      </c>
      <c r="K353" s="192"/>
      <c r="L353" s="191">
        <v>10</v>
      </c>
      <c r="M353" s="191">
        <v>12578.31</v>
      </c>
      <c r="N353" s="191">
        <v>4192.7700000000004</v>
      </c>
      <c r="O353" s="191">
        <v>1</v>
      </c>
      <c r="P353" s="191">
        <v>502.04</v>
      </c>
      <c r="Q353" s="191">
        <v>502.04</v>
      </c>
      <c r="R353" s="191">
        <v>12</v>
      </c>
      <c r="S353" s="191">
        <v>20209.09</v>
      </c>
      <c r="T353" s="191">
        <v>1684.09083333333</v>
      </c>
      <c r="V353" s="11"/>
      <c r="W353" s="11"/>
      <c r="X353" s="11"/>
      <c r="Y353" s="11"/>
      <c r="Z353" s="11"/>
      <c r="AA353" s="11"/>
      <c r="AB353" s="11"/>
      <c r="AC353" s="11"/>
      <c r="AD353" s="11"/>
    </row>
    <row r="354" spans="1:30">
      <c r="A354" s="56"/>
      <c r="B354" s="11"/>
      <c r="C354" s="191" t="s">
        <v>211</v>
      </c>
      <c r="D354" s="191"/>
      <c r="E354" s="191" t="s">
        <v>95</v>
      </c>
      <c r="F354" s="191">
        <v>1</v>
      </c>
      <c r="G354" s="191">
        <v>611.79999999999995</v>
      </c>
      <c r="H354" s="191">
        <v>611.79999999999995</v>
      </c>
      <c r="I354" s="191">
        <v>611.79999999999995</v>
      </c>
      <c r="J354" s="191">
        <v>7</v>
      </c>
      <c r="K354" s="192"/>
      <c r="L354" s="191">
        <v>1</v>
      </c>
      <c r="M354" s="191"/>
      <c r="N354" s="191"/>
      <c r="O354" s="191"/>
      <c r="P354" s="191"/>
      <c r="Q354" s="191"/>
      <c r="R354" s="191">
        <v>1</v>
      </c>
      <c r="S354" s="191">
        <v>611.79999999999995</v>
      </c>
      <c r="T354" s="191">
        <v>611.79999999999995</v>
      </c>
      <c r="V354" s="11"/>
      <c r="W354" s="11"/>
      <c r="X354" s="11"/>
      <c r="Y354" s="11"/>
      <c r="Z354" s="11"/>
      <c r="AA354" s="11"/>
      <c r="AB354" s="11"/>
      <c r="AC354" s="11"/>
      <c r="AD354" s="11"/>
    </row>
    <row r="355" spans="1:30">
      <c r="A355" s="56"/>
      <c r="B355" s="11"/>
      <c r="C355" s="191" t="s">
        <v>213</v>
      </c>
      <c r="D355" s="191"/>
      <c r="E355" s="191" t="s">
        <v>136</v>
      </c>
      <c r="F355" s="191">
        <v>13</v>
      </c>
      <c r="G355" s="191">
        <v>957.87555555555605</v>
      </c>
      <c r="H355" s="191">
        <v>8620.8799999999992</v>
      </c>
      <c r="I355" s="191">
        <v>663.14461538461501</v>
      </c>
      <c r="J355" s="191">
        <v>11.384615384615399</v>
      </c>
      <c r="K355" s="192"/>
      <c r="L355" s="191">
        <v>9</v>
      </c>
      <c r="M355" s="191">
        <v>3828.65</v>
      </c>
      <c r="N355" s="191">
        <v>957.16250000000002</v>
      </c>
      <c r="O355" s="191">
        <v>1</v>
      </c>
      <c r="P355" s="191">
        <v>291.88</v>
      </c>
      <c r="Q355" s="191">
        <v>291.88</v>
      </c>
      <c r="R355" s="191">
        <v>12</v>
      </c>
      <c r="S355" s="191">
        <v>8329</v>
      </c>
      <c r="T355" s="191">
        <v>694.08333333333303</v>
      </c>
      <c r="V355" s="11"/>
      <c r="W355" s="11"/>
      <c r="X355" s="11"/>
      <c r="Y355" s="11"/>
      <c r="Z355" s="11"/>
      <c r="AA355" s="11"/>
      <c r="AB355" s="11"/>
      <c r="AC355" s="11"/>
      <c r="AD355" s="11"/>
    </row>
    <row r="356" spans="1:30">
      <c r="A356" s="56"/>
      <c r="B356" s="11"/>
      <c r="C356" s="191" t="s">
        <v>214</v>
      </c>
      <c r="D356" s="191"/>
      <c r="E356" s="191" t="s">
        <v>91</v>
      </c>
      <c r="F356" s="191">
        <v>11</v>
      </c>
      <c r="G356" s="191">
        <v>1802.7474999999999</v>
      </c>
      <c r="H356" s="191">
        <v>14421.98</v>
      </c>
      <c r="I356" s="191">
        <v>1311.0890909090899</v>
      </c>
      <c r="J356" s="191">
        <v>11.2727272727273</v>
      </c>
      <c r="K356" s="192"/>
      <c r="L356" s="191">
        <v>8</v>
      </c>
      <c r="M356" s="191">
        <v>4345.2299999999996</v>
      </c>
      <c r="N356" s="191">
        <v>1448.41</v>
      </c>
      <c r="O356" s="191"/>
      <c r="P356" s="191"/>
      <c r="Q356" s="191"/>
      <c r="R356" s="191">
        <v>11</v>
      </c>
      <c r="S356" s="191">
        <v>14421.98</v>
      </c>
      <c r="T356" s="191">
        <v>1311.0890909090899</v>
      </c>
      <c r="V356" s="11"/>
      <c r="W356" s="11"/>
      <c r="X356" s="11"/>
      <c r="Y356" s="11"/>
      <c r="Z356" s="11"/>
      <c r="AA356" s="11"/>
      <c r="AB356" s="11"/>
      <c r="AC356" s="11"/>
      <c r="AD356" s="11"/>
    </row>
    <row r="357" spans="1:30">
      <c r="A357" s="56"/>
      <c r="B357" s="11"/>
      <c r="C357" s="191" t="s">
        <v>215</v>
      </c>
      <c r="D357" s="191"/>
      <c r="E357" s="191" t="s">
        <v>216</v>
      </c>
      <c r="F357" s="191">
        <v>3</v>
      </c>
      <c r="G357" s="191">
        <v>499.38499999999999</v>
      </c>
      <c r="H357" s="191">
        <v>998.77</v>
      </c>
      <c r="I357" s="191">
        <v>332.92333333333301</v>
      </c>
      <c r="J357" s="191">
        <v>11.6666666666667</v>
      </c>
      <c r="K357" s="192"/>
      <c r="L357" s="191">
        <v>2</v>
      </c>
      <c r="M357" s="191">
        <v>691.34</v>
      </c>
      <c r="N357" s="191">
        <v>691.34</v>
      </c>
      <c r="O357" s="191"/>
      <c r="P357" s="191"/>
      <c r="Q357" s="191"/>
      <c r="R357" s="191">
        <v>3</v>
      </c>
      <c r="S357" s="191">
        <v>998.77</v>
      </c>
      <c r="T357" s="191">
        <v>332.92333333333301</v>
      </c>
      <c r="V357" s="11"/>
      <c r="W357" s="11"/>
      <c r="X357" s="11"/>
      <c r="Y357" s="11"/>
      <c r="Z357" s="11"/>
      <c r="AA357" s="11"/>
      <c r="AB357" s="11"/>
      <c r="AC357" s="11"/>
      <c r="AD357" s="11"/>
    </row>
    <row r="358" spans="1:30">
      <c r="A358" s="56"/>
      <c r="B358" s="11"/>
      <c r="C358" s="191" t="s">
        <v>217</v>
      </c>
      <c r="D358" s="191"/>
      <c r="E358" s="191" t="s">
        <v>218</v>
      </c>
      <c r="F358" s="191">
        <v>1</v>
      </c>
      <c r="G358" s="191"/>
      <c r="H358" s="191">
        <v>5669.85</v>
      </c>
      <c r="I358" s="191">
        <v>5669.85</v>
      </c>
      <c r="J358" s="191">
        <v>37</v>
      </c>
      <c r="K358" s="192"/>
      <c r="L358" s="191"/>
      <c r="M358" s="191">
        <v>5669.85</v>
      </c>
      <c r="N358" s="191">
        <v>5669.85</v>
      </c>
      <c r="O358" s="191"/>
      <c r="P358" s="191"/>
      <c r="Q358" s="191"/>
      <c r="R358" s="191">
        <v>1</v>
      </c>
      <c r="S358" s="191">
        <v>5669.85</v>
      </c>
      <c r="T358" s="191">
        <v>5669.85</v>
      </c>
      <c r="V358" s="11"/>
      <c r="W358" s="11"/>
      <c r="X358" s="11"/>
      <c r="Y358" s="11"/>
      <c r="Z358" s="11"/>
      <c r="AA358" s="11"/>
      <c r="AB358" s="11"/>
      <c r="AC358" s="11"/>
      <c r="AD358" s="11"/>
    </row>
    <row r="359" spans="1:30">
      <c r="A359" s="56"/>
      <c r="B359" s="11"/>
      <c r="C359" s="191" t="s">
        <v>219</v>
      </c>
      <c r="D359" s="191"/>
      <c r="E359" s="191" t="s">
        <v>220</v>
      </c>
      <c r="F359" s="191">
        <v>152</v>
      </c>
      <c r="G359" s="191">
        <v>1888.8916666666701</v>
      </c>
      <c r="H359" s="191">
        <v>226667</v>
      </c>
      <c r="I359" s="191">
        <v>1491.23026315789</v>
      </c>
      <c r="J359" s="191">
        <v>13.6381578947368</v>
      </c>
      <c r="K359" s="192"/>
      <c r="L359" s="191">
        <v>120</v>
      </c>
      <c r="M359" s="191">
        <v>54814.68</v>
      </c>
      <c r="N359" s="191">
        <v>1712.95875</v>
      </c>
      <c r="O359" s="191">
        <v>7</v>
      </c>
      <c r="P359" s="191">
        <v>10656.67</v>
      </c>
      <c r="Q359" s="191">
        <v>1522.38142857143</v>
      </c>
      <c r="R359" s="191">
        <v>145</v>
      </c>
      <c r="S359" s="191">
        <v>216010.33</v>
      </c>
      <c r="T359" s="191">
        <v>1489.7264137930999</v>
      </c>
      <c r="V359" s="11"/>
      <c r="W359" s="11"/>
      <c r="X359" s="11"/>
      <c r="Y359" s="11"/>
      <c r="Z359" s="11"/>
      <c r="AA359" s="11"/>
      <c r="AB359" s="11"/>
      <c r="AC359" s="11"/>
      <c r="AD359" s="11"/>
    </row>
    <row r="360" spans="1:30">
      <c r="A360" s="56"/>
      <c r="B360" s="11"/>
      <c r="C360" s="191" t="s">
        <v>221</v>
      </c>
      <c r="D360" s="191"/>
      <c r="E360" s="191" t="s">
        <v>85</v>
      </c>
      <c r="F360" s="191">
        <v>30</v>
      </c>
      <c r="G360" s="191">
        <v>1191.5223529411801</v>
      </c>
      <c r="H360" s="191">
        <v>20255.88</v>
      </c>
      <c r="I360" s="191">
        <v>675.19600000000003</v>
      </c>
      <c r="J360" s="191">
        <v>12.733333333333301</v>
      </c>
      <c r="K360" s="192"/>
      <c r="L360" s="191">
        <v>17</v>
      </c>
      <c r="M360" s="191">
        <v>8626.5499999999993</v>
      </c>
      <c r="N360" s="191">
        <v>663.58076923076896</v>
      </c>
      <c r="O360" s="191"/>
      <c r="P360" s="191"/>
      <c r="Q360" s="191"/>
      <c r="R360" s="191">
        <v>30</v>
      </c>
      <c r="S360" s="191">
        <v>20255.88</v>
      </c>
      <c r="T360" s="191">
        <v>675.19600000000003</v>
      </c>
      <c r="V360" s="11"/>
      <c r="W360" s="11"/>
      <c r="X360" s="11"/>
      <c r="Y360" s="11"/>
      <c r="Z360" s="11"/>
      <c r="AA360" s="11"/>
      <c r="AB360" s="11"/>
      <c r="AC360" s="11"/>
      <c r="AD360" s="11"/>
    </row>
    <row r="361" spans="1:30">
      <c r="A361" s="56"/>
      <c r="B361" s="11"/>
      <c r="C361" s="191" t="s">
        <v>224</v>
      </c>
      <c r="D361" s="191"/>
      <c r="E361" s="191" t="s">
        <v>183</v>
      </c>
      <c r="F361" s="191">
        <v>9</v>
      </c>
      <c r="G361" s="191">
        <v>798.91875000000005</v>
      </c>
      <c r="H361" s="191">
        <v>6391.35</v>
      </c>
      <c r="I361" s="191">
        <v>710.15</v>
      </c>
      <c r="J361" s="191">
        <v>12.7777777777778</v>
      </c>
      <c r="K361" s="192"/>
      <c r="L361" s="191">
        <v>8</v>
      </c>
      <c r="M361" s="191">
        <v>672.14</v>
      </c>
      <c r="N361" s="191">
        <v>672.14</v>
      </c>
      <c r="O361" s="191"/>
      <c r="P361" s="191"/>
      <c r="Q361" s="191"/>
      <c r="R361" s="191">
        <v>9</v>
      </c>
      <c r="S361" s="191">
        <v>6391.35</v>
      </c>
      <c r="T361" s="191">
        <v>710.15</v>
      </c>
      <c r="V361" s="11"/>
      <c r="W361" s="11"/>
      <c r="X361" s="11"/>
      <c r="Y361" s="11"/>
      <c r="Z361" s="11"/>
      <c r="AA361" s="11"/>
      <c r="AB361" s="11"/>
      <c r="AC361" s="11"/>
      <c r="AD361" s="11"/>
    </row>
    <row r="362" spans="1:30">
      <c r="A362" s="56"/>
      <c r="B362" s="11"/>
      <c r="C362" s="191" t="s">
        <v>225</v>
      </c>
      <c r="D362" s="191"/>
      <c r="E362" s="191" t="s">
        <v>226</v>
      </c>
      <c r="F362" s="191">
        <v>18</v>
      </c>
      <c r="G362" s="191">
        <v>1306.4018181818201</v>
      </c>
      <c r="H362" s="191">
        <v>14370.42</v>
      </c>
      <c r="I362" s="191">
        <v>798.35666666666702</v>
      </c>
      <c r="J362" s="191">
        <v>11</v>
      </c>
      <c r="K362" s="192"/>
      <c r="L362" s="191">
        <v>11</v>
      </c>
      <c r="M362" s="191">
        <v>6180.51</v>
      </c>
      <c r="N362" s="191">
        <v>882.93</v>
      </c>
      <c r="O362" s="191"/>
      <c r="P362" s="191"/>
      <c r="Q362" s="191"/>
      <c r="R362" s="191">
        <v>18</v>
      </c>
      <c r="S362" s="191">
        <v>14370.42</v>
      </c>
      <c r="T362" s="191">
        <v>798.35666666666702</v>
      </c>
      <c r="V362" s="11"/>
      <c r="W362" s="11"/>
      <c r="X362" s="11"/>
      <c r="Y362" s="11"/>
      <c r="Z362" s="11"/>
      <c r="AA362" s="11"/>
      <c r="AB362" s="11"/>
      <c r="AC362" s="11"/>
      <c r="AD362" s="11"/>
    </row>
    <row r="363" spans="1:30">
      <c r="A363" s="56"/>
      <c r="B363" s="11"/>
      <c r="C363" s="191" t="s">
        <v>227</v>
      </c>
      <c r="D363" s="191"/>
      <c r="E363" s="191" t="s">
        <v>228</v>
      </c>
      <c r="F363" s="191">
        <v>65</v>
      </c>
      <c r="G363" s="191">
        <v>1349.03454545454</v>
      </c>
      <c r="H363" s="191">
        <v>74196.899999999994</v>
      </c>
      <c r="I363" s="191">
        <v>1141.49076923077</v>
      </c>
      <c r="J363" s="191">
        <v>13.1076923076923</v>
      </c>
      <c r="K363" s="192"/>
      <c r="L363" s="191">
        <v>55</v>
      </c>
      <c r="M363" s="191">
        <v>6508.39</v>
      </c>
      <c r="N363" s="191">
        <v>650.83900000000006</v>
      </c>
      <c r="O363" s="191">
        <v>1</v>
      </c>
      <c r="P363" s="191">
        <v>501.3</v>
      </c>
      <c r="Q363" s="191">
        <v>501.3</v>
      </c>
      <c r="R363" s="191">
        <v>64</v>
      </c>
      <c r="S363" s="191">
        <v>73695.600000000006</v>
      </c>
      <c r="T363" s="191">
        <v>1151.4937500000001</v>
      </c>
      <c r="V363" s="11"/>
      <c r="W363" s="11"/>
      <c r="X363" s="11"/>
      <c r="Y363" s="11"/>
      <c r="Z363" s="11"/>
      <c r="AA363" s="11"/>
      <c r="AB363" s="11"/>
      <c r="AC363" s="11"/>
      <c r="AD363" s="11"/>
    </row>
    <row r="364" spans="1:30">
      <c r="A364" s="56"/>
      <c r="B364" s="11"/>
      <c r="C364" s="191" t="s">
        <v>229</v>
      </c>
      <c r="D364" s="191"/>
      <c r="E364" s="191" t="s">
        <v>100</v>
      </c>
      <c r="F364" s="191">
        <v>208</v>
      </c>
      <c r="G364" s="191">
        <v>1755.8047794117599</v>
      </c>
      <c r="H364" s="191">
        <v>238789.45</v>
      </c>
      <c r="I364" s="191">
        <v>1148.02620192308</v>
      </c>
      <c r="J364" s="191">
        <v>11.966346153846199</v>
      </c>
      <c r="K364" s="192"/>
      <c r="L364" s="191">
        <v>136</v>
      </c>
      <c r="M364" s="191">
        <v>102535.82</v>
      </c>
      <c r="N364" s="191">
        <v>1424.1086111111099</v>
      </c>
      <c r="O364" s="191">
        <v>2</v>
      </c>
      <c r="P364" s="191">
        <v>5506.57</v>
      </c>
      <c r="Q364" s="191">
        <v>2753.2849999999999</v>
      </c>
      <c r="R364" s="191">
        <v>206</v>
      </c>
      <c r="S364" s="191">
        <v>233282.88</v>
      </c>
      <c r="T364" s="191">
        <v>1132.4411650485399</v>
      </c>
      <c r="V364" s="11"/>
      <c r="W364" s="11"/>
      <c r="X364" s="11"/>
      <c r="Y364" s="11"/>
      <c r="Z364" s="11"/>
      <c r="AA364" s="11"/>
      <c r="AB364" s="11"/>
      <c r="AC364" s="11"/>
      <c r="AD364" s="11"/>
    </row>
    <row r="365" spans="1:30">
      <c r="A365" s="56"/>
      <c r="B365" s="11"/>
      <c r="C365" s="191" t="s">
        <v>230</v>
      </c>
      <c r="D365" s="191"/>
      <c r="E365" s="191" t="s">
        <v>231</v>
      </c>
      <c r="F365" s="191">
        <v>3</v>
      </c>
      <c r="G365" s="191">
        <v>1473.31</v>
      </c>
      <c r="H365" s="191">
        <v>2946.62</v>
      </c>
      <c r="I365" s="191">
        <v>982.20666666666705</v>
      </c>
      <c r="J365" s="191">
        <v>10.6666666666667</v>
      </c>
      <c r="K365" s="192"/>
      <c r="L365" s="191">
        <v>2</v>
      </c>
      <c r="M365" s="191">
        <v>800.69</v>
      </c>
      <c r="N365" s="191">
        <v>800.69</v>
      </c>
      <c r="O365" s="191"/>
      <c r="P365" s="191"/>
      <c r="Q365" s="191"/>
      <c r="R365" s="191">
        <v>3</v>
      </c>
      <c r="S365" s="191">
        <v>2946.62</v>
      </c>
      <c r="T365" s="191">
        <v>982.20666666666705</v>
      </c>
      <c r="V365" s="11"/>
      <c r="W365" s="11"/>
      <c r="X365" s="11"/>
      <c r="Y365" s="11"/>
      <c r="Z365" s="11"/>
      <c r="AA365" s="11"/>
      <c r="AB365" s="11"/>
      <c r="AC365" s="11"/>
      <c r="AD365" s="11"/>
    </row>
    <row r="366" spans="1:30">
      <c r="A366" s="56"/>
      <c r="B366" s="11"/>
      <c r="C366" s="191" t="s">
        <v>232</v>
      </c>
      <c r="D366" s="191"/>
      <c r="E366" s="191" t="s">
        <v>183</v>
      </c>
      <c r="F366" s="191">
        <v>2</v>
      </c>
      <c r="G366" s="191">
        <v>487.09500000000003</v>
      </c>
      <c r="H366" s="191">
        <v>974.19</v>
      </c>
      <c r="I366" s="191">
        <v>487.09500000000003</v>
      </c>
      <c r="J366" s="191">
        <v>12.5</v>
      </c>
      <c r="K366" s="192"/>
      <c r="L366" s="191">
        <v>2</v>
      </c>
      <c r="M366" s="191"/>
      <c r="N366" s="191"/>
      <c r="O366" s="191"/>
      <c r="P366" s="191"/>
      <c r="Q366" s="191"/>
      <c r="R366" s="191">
        <v>2</v>
      </c>
      <c r="S366" s="191">
        <v>974.19</v>
      </c>
      <c r="T366" s="191">
        <v>487.09500000000003</v>
      </c>
      <c r="V366" s="11"/>
      <c r="W366" s="11"/>
      <c r="X366" s="11"/>
      <c r="Y366" s="11"/>
      <c r="Z366" s="11"/>
      <c r="AA366" s="11"/>
      <c r="AB366" s="11"/>
      <c r="AC366" s="11"/>
      <c r="AD366" s="11"/>
    </row>
    <row r="367" spans="1:30">
      <c r="A367" s="56"/>
      <c r="B367" s="11"/>
      <c r="C367" s="191" t="s">
        <v>233</v>
      </c>
      <c r="D367" s="191"/>
      <c r="E367" s="191" t="s">
        <v>234</v>
      </c>
      <c r="F367" s="191">
        <v>18</v>
      </c>
      <c r="G367" s="191">
        <v>1610.752</v>
      </c>
      <c r="H367" s="191">
        <v>24161.279999999999</v>
      </c>
      <c r="I367" s="191">
        <v>1342.2933333333301</v>
      </c>
      <c r="J367" s="191">
        <v>13</v>
      </c>
      <c r="K367" s="192"/>
      <c r="L367" s="191">
        <v>15</v>
      </c>
      <c r="M367" s="191">
        <v>14128.43</v>
      </c>
      <c r="N367" s="191">
        <v>4709.4766666666701</v>
      </c>
      <c r="O367" s="191"/>
      <c r="P367" s="191"/>
      <c r="Q367" s="191"/>
      <c r="R367" s="191">
        <v>18</v>
      </c>
      <c r="S367" s="191">
        <v>24161.279999999999</v>
      </c>
      <c r="T367" s="191">
        <v>1342.2933333333301</v>
      </c>
      <c r="V367" s="11"/>
      <c r="W367" s="11"/>
      <c r="X367" s="11"/>
      <c r="Y367" s="11"/>
      <c r="Z367" s="11"/>
      <c r="AA367" s="11"/>
      <c r="AB367" s="11"/>
      <c r="AC367" s="11"/>
      <c r="AD367" s="11"/>
    </row>
    <row r="368" spans="1:30">
      <c r="A368" s="56"/>
      <c r="B368" s="11"/>
      <c r="C368" s="191" t="s">
        <v>235</v>
      </c>
      <c r="D368" s="191"/>
      <c r="E368" s="191" t="s">
        <v>236</v>
      </c>
      <c r="F368" s="191">
        <v>10</v>
      </c>
      <c r="G368" s="191">
        <v>1398.93</v>
      </c>
      <c r="H368" s="191">
        <v>11191.44</v>
      </c>
      <c r="I368" s="191">
        <v>1119.144</v>
      </c>
      <c r="J368" s="191">
        <v>12.4</v>
      </c>
      <c r="K368" s="192"/>
      <c r="L368" s="191">
        <v>8</v>
      </c>
      <c r="M368" s="191">
        <v>2813.42</v>
      </c>
      <c r="N368" s="191">
        <v>1406.71</v>
      </c>
      <c r="O368" s="191"/>
      <c r="P368" s="191"/>
      <c r="Q368" s="191"/>
      <c r="R368" s="191">
        <v>10</v>
      </c>
      <c r="S368" s="191">
        <v>11191.44</v>
      </c>
      <c r="T368" s="191">
        <v>1119.144</v>
      </c>
      <c r="V368" s="11"/>
      <c r="W368" s="11"/>
      <c r="X368" s="11"/>
      <c r="Y368" s="11"/>
      <c r="Z368" s="11"/>
      <c r="AA368" s="11"/>
      <c r="AB368" s="11"/>
      <c r="AC368" s="11"/>
      <c r="AD368" s="11"/>
    </row>
    <row r="369" spans="1:30">
      <c r="A369" s="56"/>
      <c r="B369" s="11"/>
      <c r="C369" s="191" t="s">
        <v>237</v>
      </c>
      <c r="D369" s="191"/>
      <c r="E369" s="191" t="s">
        <v>238</v>
      </c>
      <c r="F369" s="191">
        <v>5</v>
      </c>
      <c r="G369" s="191">
        <v>1412.0675000000001</v>
      </c>
      <c r="H369" s="191">
        <v>5648.27</v>
      </c>
      <c r="I369" s="191">
        <v>1129.654</v>
      </c>
      <c r="J369" s="191">
        <v>12.6</v>
      </c>
      <c r="K369" s="192"/>
      <c r="L369" s="191">
        <v>4</v>
      </c>
      <c r="M369" s="191">
        <v>1724.78</v>
      </c>
      <c r="N369" s="191">
        <v>1724.78</v>
      </c>
      <c r="O369" s="191"/>
      <c r="P369" s="191"/>
      <c r="Q369" s="191"/>
      <c r="R369" s="191">
        <v>5</v>
      </c>
      <c r="S369" s="191">
        <v>5648.27</v>
      </c>
      <c r="T369" s="191">
        <v>1129.654</v>
      </c>
      <c r="V369" s="11"/>
      <c r="W369" s="11"/>
      <c r="X369" s="11"/>
      <c r="Y369" s="11"/>
      <c r="Z369" s="11"/>
      <c r="AA369" s="11"/>
      <c r="AB369" s="11"/>
      <c r="AC369" s="11"/>
      <c r="AD369" s="11"/>
    </row>
    <row r="370" spans="1:30">
      <c r="A370" s="56"/>
      <c r="B370" s="11"/>
      <c r="C370" s="191" t="s">
        <v>239</v>
      </c>
      <c r="D370" s="191"/>
      <c r="E370" s="191" t="s">
        <v>91</v>
      </c>
      <c r="F370" s="191">
        <v>180</v>
      </c>
      <c r="G370" s="191">
        <v>1556.8067441860501</v>
      </c>
      <c r="H370" s="191">
        <v>200828.07</v>
      </c>
      <c r="I370" s="191">
        <v>1115.7114999999999</v>
      </c>
      <c r="J370" s="191">
        <v>12.2944444444444</v>
      </c>
      <c r="K370" s="192"/>
      <c r="L370" s="191">
        <v>129</v>
      </c>
      <c r="M370" s="191">
        <v>74872.23</v>
      </c>
      <c r="N370" s="191">
        <v>1468.0829411764701</v>
      </c>
      <c r="O370" s="191">
        <v>2</v>
      </c>
      <c r="P370" s="191">
        <v>5970.77</v>
      </c>
      <c r="Q370" s="191">
        <v>2985.3850000000002</v>
      </c>
      <c r="R370" s="191">
        <v>178</v>
      </c>
      <c r="S370" s="191">
        <v>194857.3</v>
      </c>
      <c r="T370" s="191">
        <v>1094.70393258427</v>
      </c>
      <c r="V370" s="11"/>
      <c r="W370" s="11"/>
      <c r="X370" s="11"/>
      <c r="Y370" s="11"/>
      <c r="Z370" s="11"/>
      <c r="AA370" s="11"/>
      <c r="AB370" s="11"/>
      <c r="AC370" s="11"/>
      <c r="AD370" s="11"/>
    </row>
    <row r="371" spans="1:30">
      <c r="A371" s="56"/>
      <c r="B371" s="11"/>
      <c r="C371" s="191" t="s">
        <v>240</v>
      </c>
      <c r="D371" s="191"/>
      <c r="E371" s="191" t="s">
        <v>241</v>
      </c>
      <c r="F371" s="191">
        <v>5</v>
      </c>
      <c r="G371" s="191">
        <v>2085.2600000000002</v>
      </c>
      <c r="H371" s="191">
        <v>8341.0400000000009</v>
      </c>
      <c r="I371" s="191">
        <v>1668.2080000000001</v>
      </c>
      <c r="J371" s="191">
        <v>14.8</v>
      </c>
      <c r="K371" s="192"/>
      <c r="L371" s="191">
        <v>4</v>
      </c>
      <c r="M371" s="191">
        <v>1711.94</v>
      </c>
      <c r="N371" s="191">
        <v>1711.94</v>
      </c>
      <c r="O371" s="191"/>
      <c r="P371" s="191"/>
      <c r="Q371" s="191"/>
      <c r="R371" s="191">
        <v>5</v>
      </c>
      <c r="S371" s="191">
        <v>8341.0400000000009</v>
      </c>
      <c r="T371" s="191">
        <v>1668.2080000000001</v>
      </c>
      <c r="V371" s="11"/>
      <c r="W371" s="11"/>
      <c r="X371" s="11"/>
      <c r="Y371" s="11"/>
      <c r="Z371" s="11"/>
      <c r="AA371" s="11"/>
      <c r="AB371" s="11"/>
      <c r="AC371" s="11"/>
      <c r="AD371" s="11"/>
    </row>
    <row r="372" spans="1:30">
      <c r="A372" s="56"/>
      <c r="B372" s="11"/>
      <c r="C372" s="191" t="s">
        <v>242</v>
      </c>
      <c r="D372" s="191"/>
      <c r="E372" s="191" t="s">
        <v>218</v>
      </c>
      <c r="F372" s="191">
        <v>5</v>
      </c>
      <c r="G372" s="191">
        <v>701.39666666666699</v>
      </c>
      <c r="H372" s="191">
        <v>2104.19</v>
      </c>
      <c r="I372" s="191">
        <v>420.83800000000002</v>
      </c>
      <c r="J372" s="191">
        <v>14.2</v>
      </c>
      <c r="K372" s="192"/>
      <c r="L372" s="191">
        <v>3</v>
      </c>
      <c r="M372" s="191">
        <v>673.21</v>
      </c>
      <c r="N372" s="191">
        <v>336.60500000000002</v>
      </c>
      <c r="O372" s="191"/>
      <c r="P372" s="191"/>
      <c r="Q372" s="191"/>
      <c r="R372" s="191">
        <v>5</v>
      </c>
      <c r="S372" s="191">
        <v>2104.19</v>
      </c>
      <c r="T372" s="191">
        <v>420.83800000000002</v>
      </c>
      <c r="V372" s="11"/>
      <c r="W372" s="11"/>
      <c r="X372" s="11"/>
      <c r="Y372" s="11"/>
      <c r="Z372" s="11"/>
      <c r="AA372" s="11"/>
      <c r="AB372" s="11"/>
      <c r="AC372" s="11"/>
      <c r="AD372" s="11"/>
    </row>
    <row r="373" spans="1:30">
      <c r="A373" s="56"/>
      <c r="B373" s="11"/>
      <c r="C373" s="191" t="s">
        <v>243</v>
      </c>
      <c r="D373" s="191"/>
      <c r="E373" s="191" t="s">
        <v>244</v>
      </c>
      <c r="F373" s="191">
        <v>3</v>
      </c>
      <c r="G373" s="191">
        <v>2893.32</v>
      </c>
      <c r="H373" s="191">
        <v>5786.64</v>
      </c>
      <c r="I373" s="191">
        <v>1928.88</v>
      </c>
      <c r="J373" s="191">
        <v>10.6666666666667</v>
      </c>
      <c r="K373" s="192"/>
      <c r="L373" s="191">
        <v>2</v>
      </c>
      <c r="M373" s="191">
        <v>419.2</v>
      </c>
      <c r="N373" s="191">
        <v>419.2</v>
      </c>
      <c r="O373" s="191"/>
      <c r="P373" s="191"/>
      <c r="Q373" s="191"/>
      <c r="R373" s="191">
        <v>3</v>
      </c>
      <c r="S373" s="191">
        <v>5786.64</v>
      </c>
      <c r="T373" s="191">
        <v>1928.88</v>
      </c>
      <c r="V373" s="11"/>
      <c r="W373" s="11"/>
      <c r="X373" s="11"/>
      <c r="Y373" s="11"/>
      <c r="Z373" s="11"/>
      <c r="AA373" s="11"/>
      <c r="AB373" s="11"/>
      <c r="AC373" s="11"/>
      <c r="AD373" s="11"/>
    </row>
    <row r="374" spans="1:30">
      <c r="A374" s="56"/>
      <c r="B374" s="11"/>
      <c r="C374" s="191" t="s">
        <v>245</v>
      </c>
      <c r="D374" s="191"/>
      <c r="E374" s="191" t="s">
        <v>112</v>
      </c>
      <c r="F374" s="191">
        <v>3</v>
      </c>
      <c r="G374" s="191">
        <v>6000.35</v>
      </c>
      <c r="H374" s="191">
        <v>6000.35</v>
      </c>
      <c r="I374" s="191">
        <v>2000.11666666667</v>
      </c>
      <c r="J374" s="191">
        <v>15</v>
      </c>
      <c r="K374" s="192"/>
      <c r="L374" s="191">
        <v>1</v>
      </c>
      <c r="M374" s="191">
        <v>2068.62</v>
      </c>
      <c r="N374" s="191">
        <v>1034.31</v>
      </c>
      <c r="O374" s="191"/>
      <c r="P374" s="191"/>
      <c r="Q374" s="191"/>
      <c r="R374" s="191">
        <v>3</v>
      </c>
      <c r="S374" s="191">
        <v>6000.35</v>
      </c>
      <c r="T374" s="191">
        <v>2000.11666666667</v>
      </c>
      <c r="V374" s="11"/>
      <c r="W374" s="11"/>
      <c r="X374" s="11"/>
      <c r="Y374" s="11"/>
      <c r="Z374" s="11"/>
      <c r="AA374" s="11"/>
      <c r="AB374" s="11"/>
      <c r="AC374" s="11"/>
      <c r="AD374" s="11"/>
    </row>
    <row r="375" spans="1:30">
      <c r="A375" s="56"/>
      <c r="B375" s="11"/>
      <c r="C375" s="191" t="s">
        <v>246</v>
      </c>
      <c r="D375" s="191"/>
      <c r="E375" s="191" t="s">
        <v>247</v>
      </c>
      <c r="F375" s="191">
        <v>12</v>
      </c>
      <c r="G375" s="191">
        <v>1615.1555555555601</v>
      </c>
      <c r="H375" s="191">
        <v>14536.4</v>
      </c>
      <c r="I375" s="191">
        <v>1211.36666666667</v>
      </c>
      <c r="J375" s="191">
        <v>11.5833333333333</v>
      </c>
      <c r="K375" s="192"/>
      <c r="L375" s="191">
        <v>9</v>
      </c>
      <c r="M375" s="191">
        <v>5677.29</v>
      </c>
      <c r="N375" s="191">
        <v>1892.43</v>
      </c>
      <c r="O375" s="191"/>
      <c r="P375" s="191"/>
      <c r="Q375" s="191"/>
      <c r="R375" s="191">
        <v>12</v>
      </c>
      <c r="S375" s="191">
        <v>14536.4</v>
      </c>
      <c r="T375" s="191">
        <v>1211.36666666667</v>
      </c>
      <c r="V375" s="11"/>
      <c r="W375" s="11"/>
      <c r="X375" s="11"/>
      <c r="Y375" s="11"/>
      <c r="Z375" s="11"/>
      <c r="AA375" s="11"/>
      <c r="AB375" s="11"/>
      <c r="AC375" s="11"/>
      <c r="AD375" s="11"/>
    </row>
    <row r="376" spans="1:30">
      <c r="A376" s="56"/>
      <c r="B376" s="11"/>
      <c r="C376" s="191" t="s">
        <v>248</v>
      </c>
      <c r="D376" s="191"/>
      <c r="E376" s="191" t="s">
        <v>249</v>
      </c>
      <c r="F376" s="191">
        <v>16</v>
      </c>
      <c r="G376" s="191">
        <v>1098.3330000000001</v>
      </c>
      <c r="H376" s="191">
        <v>10983.33</v>
      </c>
      <c r="I376" s="191">
        <v>686.458125</v>
      </c>
      <c r="J376" s="191">
        <v>10.6875</v>
      </c>
      <c r="K376" s="192"/>
      <c r="L376" s="191">
        <v>10</v>
      </c>
      <c r="M376" s="191">
        <v>5517.03</v>
      </c>
      <c r="N376" s="191">
        <v>919.505</v>
      </c>
      <c r="O376" s="191"/>
      <c r="P376" s="191"/>
      <c r="Q376" s="191"/>
      <c r="R376" s="191">
        <v>16</v>
      </c>
      <c r="S376" s="191">
        <v>10983.33</v>
      </c>
      <c r="T376" s="191">
        <v>686.458125</v>
      </c>
      <c r="V376" s="11"/>
      <c r="W376" s="11"/>
      <c r="X376" s="11"/>
      <c r="Y376" s="11"/>
      <c r="Z376" s="11"/>
      <c r="AA376" s="11"/>
      <c r="AB376" s="11"/>
      <c r="AC376" s="11"/>
      <c r="AD376" s="11"/>
    </row>
    <row r="377" spans="1:30">
      <c r="A377" s="56"/>
      <c r="B377" s="11"/>
      <c r="C377" s="191" t="s">
        <v>250</v>
      </c>
      <c r="D377" s="191"/>
      <c r="E377" s="191" t="s">
        <v>112</v>
      </c>
      <c r="F377" s="191">
        <v>1</v>
      </c>
      <c r="G377" s="191">
        <v>1524.87</v>
      </c>
      <c r="H377" s="191">
        <v>1524.87</v>
      </c>
      <c r="I377" s="191">
        <v>1524.87</v>
      </c>
      <c r="J377" s="191">
        <v>12</v>
      </c>
      <c r="K377" s="192"/>
      <c r="L377" s="191">
        <v>1</v>
      </c>
      <c r="M377" s="191"/>
      <c r="N377" s="191"/>
      <c r="O377" s="191"/>
      <c r="P377" s="191"/>
      <c r="Q377" s="191"/>
      <c r="R377" s="191">
        <v>1</v>
      </c>
      <c r="S377" s="191">
        <v>1524.87</v>
      </c>
      <c r="T377" s="191">
        <v>1524.87</v>
      </c>
      <c r="V377" s="11"/>
      <c r="W377" s="11"/>
      <c r="X377" s="11"/>
      <c r="Y377" s="11"/>
      <c r="Z377" s="11"/>
      <c r="AA377" s="11"/>
      <c r="AB377" s="11"/>
      <c r="AC377" s="11"/>
      <c r="AD377" s="11"/>
    </row>
    <row r="378" spans="1:30">
      <c r="A378" s="56"/>
      <c r="B378" s="11"/>
      <c r="C378" s="191" t="s">
        <v>252</v>
      </c>
      <c r="D378" s="191"/>
      <c r="E378" s="191" t="s">
        <v>110</v>
      </c>
      <c r="F378" s="191">
        <v>2</v>
      </c>
      <c r="G378" s="191"/>
      <c r="H378" s="191">
        <v>904.62</v>
      </c>
      <c r="I378" s="191">
        <v>452.31</v>
      </c>
      <c r="J378" s="191">
        <v>12.5</v>
      </c>
      <c r="K378" s="192"/>
      <c r="L378" s="191"/>
      <c r="M378" s="191">
        <v>904.62</v>
      </c>
      <c r="N378" s="191">
        <v>452.31</v>
      </c>
      <c r="O378" s="191"/>
      <c r="P378" s="191"/>
      <c r="Q378" s="191"/>
      <c r="R378" s="191">
        <v>2</v>
      </c>
      <c r="S378" s="191">
        <v>904.62</v>
      </c>
      <c r="T378" s="191">
        <v>452.31</v>
      </c>
      <c r="V378" s="11"/>
      <c r="W378" s="11"/>
      <c r="X378" s="11"/>
      <c r="Y378" s="11"/>
      <c r="Z378" s="11"/>
      <c r="AA378" s="11"/>
      <c r="AB378" s="11"/>
      <c r="AC378" s="11"/>
      <c r="AD378" s="11"/>
    </row>
    <row r="379" spans="1:30">
      <c r="A379" s="56"/>
      <c r="B379" s="11"/>
      <c r="C379" s="191" t="s">
        <v>253</v>
      </c>
      <c r="D379" s="191"/>
      <c r="E379" s="191" t="s">
        <v>254</v>
      </c>
      <c r="F379" s="191">
        <v>45</v>
      </c>
      <c r="G379" s="191">
        <v>1173.4657500000001</v>
      </c>
      <c r="H379" s="191">
        <v>46938.63</v>
      </c>
      <c r="I379" s="191">
        <v>1043.0806666666699</v>
      </c>
      <c r="J379" s="191">
        <v>12.8</v>
      </c>
      <c r="K379" s="192"/>
      <c r="L379" s="191">
        <v>40</v>
      </c>
      <c r="M379" s="191">
        <v>4835.21</v>
      </c>
      <c r="N379" s="191">
        <v>967.04200000000003</v>
      </c>
      <c r="O379" s="191">
        <v>1</v>
      </c>
      <c r="P379" s="191">
        <v>1471.11</v>
      </c>
      <c r="Q379" s="191">
        <v>1471.11</v>
      </c>
      <c r="R379" s="191">
        <v>44</v>
      </c>
      <c r="S379" s="191">
        <v>45467.519999999997</v>
      </c>
      <c r="T379" s="191">
        <v>1033.3527272727299</v>
      </c>
      <c r="V379" s="11"/>
      <c r="W379" s="11"/>
      <c r="X379" s="11"/>
      <c r="Y379" s="11"/>
      <c r="Z379" s="11"/>
      <c r="AA379" s="11"/>
      <c r="AB379" s="11"/>
      <c r="AC379" s="11"/>
      <c r="AD379" s="11"/>
    </row>
    <row r="380" spans="1:30">
      <c r="A380" s="56"/>
      <c r="B380" s="11"/>
      <c r="C380" s="191" t="s">
        <v>255</v>
      </c>
      <c r="D380" s="191"/>
      <c r="E380" s="191" t="s">
        <v>110</v>
      </c>
      <c r="F380" s="191">
        <v>2</v>
      </c>
      <c r="G380" s="191">
        <v>5314.42</v>
      </c>
      <c r="H380" s="191">
        <v>10628.84</v>
      </c>
      <c r="I380" s="191">
        <v>5314.42</v>
      </c>
      <c r="J380" s="191">
        <v>24.5</v>
      </c>
      <c r="K380" s="192"/>
      <c r="L380" s="191">
        <v>2</v>
      </c>
      <c r="M380" s="191"/>
      <c r="N380" s="191"/>
      <c r="O380" s="191"/>
      <c r="P380" s="191"/>
      <c r="Q380" s="191"/>
      <c r="R380" s="191">
        <v>2</v>
      </c>
      <c r="S380" s="191">
        <v>10628.84</v>
      </c>
      <c r="T380" s="191">
        <v>5314.42</v>
      </c>
      <c r="V380" s="11"/>
      <c r="W380" s="11"/>
      <c r="X380" s="11"/>
      <c r="Y380" s="11"/>
      <c r="Z380" s="11"/>
      <c r="AA380" s="11"/>
      <c r="AB380" s="11"/>
      <c r="AC380" s="11"/>
      <c r="AD380" s="11"/>
    </row>
    <row r="381" spans="1:30">
      <c r="A381" s="56"/>
      <c r="B381" s="11"/>
      <c r="C381" s="191" t="s">
        <v>258</v>
      </c>
      <c r="D381" s="191"/>
      <c r="E381" s="191" t="s">
        <v>259</v>
      </c>
      <c r="F381" s="191">
        <v>33</v>
      </c>
      <c r="G381" s="191">
        <v>1293.9268</v>
      </c>
      <c r="H381" s="191">
        <v>32348.17</v>
      </c>
      <c r="I381" s="191">
        <v>980.24757575757599</v>
      </c>
      <c r="J381" s="191">
        <v>11.454545454545499</v>
      </c>
      <c r="K381" s="192"/>
      <c r="L381" s="191">
        <v>25</v>
      </c>
      <c r="M381" s="191">
        <v>15793.57</v>
      </c>
      <c r="N381" s="191">
        <v>1974.19625</v>
      </c>
      <c r="O381" s="191"/>
      <c r="P381" s="191"/>
      <c r="Q381" s="191"/>
      <c r="R381" s="191">
        <v>33</v>
      </c>
      <c r="S381" s="191">
        <v>32348.17</v>
      </c>
      <c r="T381" s="191">
        <v>980.24757575757599</v>
      </c>
      <c r="V381" s="11"/>
      <c r="W381" s="11"/>
      <c r="X381" s="11"/>
      <c r="Y381" s="11"/>
      <c r="Z381" s="11"/>
      <c r="AA381" s="11"/>
      <c r="AB381" s="11"/>
      <c r="AC381" s="11"/>
      <c r="AD381" s="11"/>
    </row>
    <row r="382" spans="1:30">
      <c r="A382" s="56"/>
      <c r="B382" s="11"/>
      <c r="C382" s="191" t="s">
        <v>260</v>
      </c>
      <c r="D382" s="191"/>
      <c r="E382" s="191" t="s">
        <v>261</v>
      </c>
      <c r="F382" s="191">
        <v>20</v>
      </c>
      <c r="G382" s="191">
        <v>2990.7750000000001</v>
      </c>
      <c r="H382" s="191">
        <v>41870.85</v>
      </c>
      <c r="I382" s="191">
        <v>2093.5425</v>
      </c>
      <c r="J382" s="191">
        <v>12.15</v>
      </c>
      <c r="K382" s="192"/>
      <c r="L382" s="191">
        <v>14</v>
      </c>
      <c r="M382" s="191">
        <v>7459.2</v>
      </c>
      <c r="N382" s="191">
        <v>1243.2</v>
      </c>
      <c r="O382" s="191"/>
      <c r="P382" s="191"/>
      <c r="Q382" s="191"/>
      <c r="R382" s="191">
        <v>20</v>
      </c>
      <c r="S382" s="191">
        <v>41870.85</v>
      </c>
      <c r="T382" s="191">
        <v>2093.5425</v>
      </c>
      <c r="V382" s="11"/>
      <c r="W382" s="11"/>
      <c r="X382" s="11"/>
      <c r="Y382" s="11"/>
      <c r="Z382" s="11"/>
      <c r="AA382" s="11"/>
      <c r="AB382" s="11"/>
      <c r="AC382" s="11"/>
      <c r="AD382" s="11"/>
    </row>
    <row r="383" spans="1:30">
      <c r="A383" s="56"/>
      <c r="B383" s="11"/>
      <c r="C383" s="191" t="s">
        <v>263</v>
      </c>
      <c r="D383" s="191"/>
      <c r="E383" s="191" t="s">
        <v>264</v>
      </c>
      <c r="F383" s="191">
        <v>18</v>
      </c>
      <c r="G383" s="191">
        <v>2874.6633333333298</v>
      </c>
      <c r="H383" s="191">
        <v>34495.96</v>
      </c>
      <c r="I383" s="191">
        <v>1916.4422222222199</v>
      </c>
      <c r="J383" s="191">
        <v>13.5555555555556</v>
      </c>
      <c r="K383" s="192"/>
      <c r="L383" s="191">
        <v>12</v>
      </c>
      <c r="M383" s="191">
        <v>13719.89</v>
      </c>
      <c r="N383" s="191">
        <v>2286.6483333333299</v>
      </c>
      <c r="O383" s="191"/>
      <c r="P383" s="191"/>
      <c r="Q383" s="191"/>
      <c r="R383" s="191">
        <v>18</v>
      </c>
      <c r="S383" s="191">
        <v>34495.96</v>
      </c>
      <c r="T383" s="191">
        <v>1916.4422222222199</v>
      </c>
      <c r="V383" s="11"/>
      <c r="W383" s="11"/>
      <c r="X383" s="11"/>
      <c r="Y383" s="11"/>
      <c r="Z383" s="11"/>
      <c r="AA383" s="11"/>
      <c r="AB383" s="11"/>
      <c r="AC383" s="11"/>
      <c r="AD383" s="11"/>
    </row>
    <row r="384" spans="1:30">
      <c r="A384" s="56"/>
      <c r="B384" s="11"/>
      <c r="C384" s="191" t="s">
        <v>265</v>
      </c>
      <c r="D384" s="191"/>
      <c r="E384" s="191" t="s">
        <v>140</v>
      </c>
      <c r="F384" s="191">
        <v>93</v>
      </c>
      <c r="G384" s="191">
        <v>1781.42472222222</v>
      </c>
      <c r="H384" s="191">
        <v>128262.58</v>
      </c>
      <c r="I384" s="191">
        <v>1379.1675268817201</v>
      </c>
      <c r="J384" s="191">
        <v>13.215053763440901</v>
      </c>
      <c r="K384" s="192"/>
      <c r="L384" s="191">
        <v>72</v>
      </c>
      <c r="M384" s="191">
        <v>39694.57</v>
      </c>
      <c r="N384" s="191">
        <v>1890.21761904762</v>
      </c>
      <c r="O384" s="191">
        <v>1</v>
      </c>
      <c r="P384" s="191">
        <v>212.63</v>
      </c>
      <c r="Q384" s="191">
        <v>212.63</v>
      </c>
      <c r="R384" s="191">
        <v>92</v>
      </c>
      <c r="S384" s="191">
        <v>128049.95</v>
      </c>
      <c r="T384" s="191">
        <v>1391.8472826087</v>
      </c>
      <c r="V384" s="11"/>
      <c r="W384" s="11"/>
      <c r="X384" s="11"/>
      <c r="Y384" s="11"/>
      <c r="Z384" s="11"/>
      <c r="AA384" s="11"/>
      <c r="AB384" s="11"/>
      <c r="AC384" s="11"/>
      <c r="AD384" s="11"/>
    </row>
    <row r="385" spans="1:30">
      <c r="A385" s="56"/>
      <c r="B385" s="11"/>
      <c r="C385" s="191" t="s">
        <v>266</v>
      </c>
      <c r="D385" s="191"/>
      <c r="E385" s="191" t="s">
        <v>162</v>
      </c>
      <c r="F385" s="191">
        <v>46</v>
      </c>
      <c r="G385" s="191">
        <v>2259.3939999999998</v>
      </c>
      <c r="H385" s="191">
        <v>67781.820000000007</v>
      </c>
      <c r="I385" s="191">
        <v>1473.51782608696</v>
      </c>
      <c r="J385" s="191">
        <v>11.695652173913</v>
      </c>
      <c r="K385" s="192"/>
      <c r="L385" s="191">
        <v>30</v>
      </c>
      <c r="M385" s="191">
        <v>17347.71</v>
      </c>
      <c r="N385" s="191">
        <v>1084.2318749999999</v>
      </c>
      <c r="O385" s="191"/>
      <c r="P385" s="191"/>
      <c r="Q385" s="191"/>
      <c r="R385" s="191">
        <v>46</v>
      </c>
      <c r="S385" s="191">
        <v>67781.820000000007</v>
      </c>
      <c r="T385" s="191">
        <v>1473.51782608696</v>
      </c>
      <c r="V385" s="11"/>
      <c r="W385" s="11"/>
      <c r="X385" s="11"/>
      <c r="Y385" s="11"/>
      <c r="Z385" s="11"/>
      <c r="AA385" s="11"/>
      <c r="AB385" s="11"/>
      <c r="AC385" s="11"/>
      <c r="AD385" s="11"/>
    </row>
    <row r="386" spans="1:30">
      <c r="A386" s="56"/>
      <c r="B386" s="11"/>
      <c r="C386" s="191" t="s">
        <v>267</v>
      </c>
      <c r="D386" s="191"/>
      <c r="E386" s="191" t="s">
        <v>268</v>
      </c>
      <c r="F386" s="191">
        <v>4</v>
      </c>
      <c r="G386" s="191">
        <v>539.94749999999999</v>
      </c>
      <c r="H386" s="191">
        <v>2159.79</v>
      </c>
      <c r="I386" s="191">
        <v>539.94749999999999</v>
      </c>
      <c r="J386" s="191">
        <v>9.75</v>
      </c>
      <c r="K386" s="192"/>
      <c r="L386" s="191">
        <v>4</v>
      </c>
      <c r="M386" s="191"/>
      <c r="N386" s="191"/>
      <c r="O386" s="191"/>
      <c r="P386" s="191"/>
      <c r="Q386" s="191"/>
      <c r="R386" s="191">
        <v>4</v>
      </c>
      <c r="S386" s="191">
        <v>2159.79</v>
      </c>
      <c r="T386" s="191">
        <v>539.94749999999999</v>
      </c>
      <c r="V386" s="11"/>
      <c r="W386" s="11"/>
      <c r="X386" s="11"/>
      <c r="Y386" s="11"/>
      <c r="Z386" s="11"/>
      <c r="AA386" s="11"/>
      <c r="AB386" s="11"/>
      <c r="AC386" s="11"/>
      <c r="AD386" s="11"/>
    </row>
    <row r="387" spans="1:30">
      <c r="A387" s="56"/>
      <c r="B387" s="11"/>
      <c r="C387" s="191" t="s">
        <v>271</v>
      </c>
      <c r="D387" s="191"/>
      <c r="E387" s="191" t="s">
        <v>272</v>
      </c>
      <c r="F387" s="191">
        <v>15</v>
      </c>
      <c r="G387" s="191">
        <v>855.82153846153801</v>
      </c>
      <c r="H387" s="191">
        <v>11125.68</v>
      </c>
      <c r="I387" s="191">
        <v>741.71199999999999</v>
      </c>
      <c r="J387" s="191">
        <v>12.0666666666667</v>
      </c>
      <c r="K387" s="192"/>
      <c r="L387" s="191">
        <v>13</v>
      </c>
      <c r="M387" s="191">
        <v>1449.21</v>
      </c>
      <c r="N387" s="191">
        <v>724.60500000000002</v>
      </c>
      <c r="O387" s="191"/>
      <c r="P387" s="191"/>
      <c r="Q387" s="191"/>
      <c r="R387" s="191">
        <v>15</v>
      </c>
      <c r="S387" s="191">
        <v>11125.68</v>
      </c>
      <c r="T387" s="191">
        <v>741.71199999999999</v>
      </c>
      <c r="V387" s="11"/>
      <c r="W387" s="11"/>
      <c r="X387" s="11"/>
      <c r="Y387" s="11"/>
      <c r="Z387" s="11"/>
      <c r="AA387" s="11"/>
      <c r="AB387" s="11"/>
      <c r="AC387" s="11"/>
      <c r="AD387" s="11"/>
    </row>
    <row r="388" spans="1:30">
      <c r="A388" s="56"/>
      <c r="B388" s="11"/>
      <c r="C388" s="191" t="s">
        <v>273</v>
      </c>
      <c r="D388" s="191"/>
      <c r="E388" s="191" t="s">
        <v>162</v>
      </c>
      <c r="F388" s="191">
        <v>481</v>
      </c>
      <c r="G388" s="191">
        <v>1451.9365027322399</v>
      </c>
      <c r="H388" s="191">
        <v>531408.76</v>
      </c>
      <c r="I388" s="191">
        <v>1104.7999168399199</v>
      </c>
      <c r="J388" s="191">
        <v>12.0519750519751</v>
      </c>
      <c r="K388" s="192"/>
      <c r="L388" s="191">
        <v>366</v>
      </c>
      <c r="M388" s="191">
        <v>144485.59</v>
      </c>
      <c r="N388" s="191">
        <v>1256.39643478261</v>
      </c>
      <c r="O388" s="191">
        <v>13</v>
      </c>
      <c r="P388" s="191">
        <v>13768.21</v>
      </c>
      <c r="Q388" s="191">
        <v>1059.0930769230799</v>
      </c>
      <c r="R388" s="191">
        <v>468</v>
      </c>
      <c r="S388" s="191">
        <v>517640.55</v>
      </c>
      <c r="T388" s="191">
        <v>1106.06955128205</v>
      </c>
      <c r="V388" s="11"/>
      <c r="W388" s="11"/>
      <c r="X388" s="11"/>
      <c r="Y388" s="11"/>
      <c r="Z388" s="11"/>
      <c r="AA388" s="11"/>
      <c r="AB388" s="11"/>
      <c r="AC388" s="11"/>
      <c r="AD388" s="11"/>
    </row>
    <row r="389" spans="1:30">
      <c r="A389" s="56"/>
      <c r="B389" s="11"/>
      <c r="C389" s="191" t="s">
        <v>274</v>
      </c>
      <c r="D389" s="191"/>
      <c r="E389" s="191" t="s">
        <v>275</v>
      </c>
      <c r="F389" s="191">
        <v>43</v>
      </c>
      <c r="G389" s="191">
        <v>1881.66</v>
      </c>
      <c r="H389" s="191">
        <v>63976.44</v>
      </c>
      <c r="I389" s="191">
        <v>1487.82418604651</v>
      </c>
      <c r="J389" s="191">
        <v>13.6511627906977</v>
      </c>
      <c r="K389" s="192"/>
      <c r="L389" s="191">
        <v>34</v>
      </c>
      <c r="M389" s="191">
        <v>13516.08</v>
      </c>
      <c r="N389" s="191">
        <v>1501.78666666667</v>
      </c>
      <c r="O389" s="191"/>
      <c r="P389" s="191"/>
      <c r="Q389" s="191"/>
      <c r="R389" s="191">
        <v>43</v>
      </c>
      <c r="S389" s="191">
        <v>63976.44</v>
      </c>
      <c r="T389" s="191">
        <v>1487.82418604651</v>
      </c>
      <c r="V389" s="11"/>
      <c r="W389" s="11"/>
      <c r="X389" s="11"/>
      <c r="Y389" s="11"/>
      <c r="Z389" s="11"/>
      <c r="AA389" s="11"/>
      <c r="AB389" s="11"/>
      <c r="AC389" s="11"/>
      <c r="AD389" s="11"/>
    </row>
    <row r="390" spans="1:30">
      <c r="A390" s="56"/>
      <c r="B390" s="11"/>
      <c r="C390" s="191" t="s">
        <v>276</v>
      </c>
      <c r="D390" s="191"/>
      <c r="E390" s="191" t="s">
        <v>112</v>
      </c>
      <c r="F390" s="191">
        <v>6</v>
      </c>
      <c r="G390" s="191">
        <v>400.98666666666702</v>
      </c>
      <c r="H390" s="191">
        <v>2405.92</v>
      </c>
      <c r="I390" s="191">
        <v>400.98666666666702</v>
      </c>
      <c r="J390" s="191">
        <v>12.6666666666667</v>
      </c>
      <c r="K390" s="192"/>
      <c r="L390" s="191">
        <v>6</v>
      </c>
      <c r="M390" s="191"/>
      <c r="N390" s="191"/>
      <c r="O390" s="191"/>
      <c r="P390" s="191"/>
      <c r="Q390" s="191"/>
      <c r="R390" s="191">
        <v>6</v>
      </c>
      <c r="S390" s="191">
        <v>2405.92</v>
      </c>
      <c r="T390" s="191">
        <v>400.98666666666702</v>
      </c>
      <c r="V390" s="11"/>
      <c r="W390" s="11"/>
      <c r="X390" s="11"/>
      <c r="Y390" s="11"/>
      <c r="Z390" s="11"/>
      <c r="AA390" s="11"/>
      <c r="AB390" s="11"/>
      <c r="AC390" s="11"/>
      <c r="AD390" s="11"/>
    </row>
    <row r="391" spans="1:30">
      <c r="A391" s="56"/>
      <c r="B391" s="11"/>
      <c r="C391" s="191" t="s">
        <v>277</v>
      </c>
      <c r="D391" s="191"/>
      <c r="E391" s="191" t="s">
        <v>278</v>
      </c>
      <c r="F391" s="191">
        <v>7</v>
      </c>
      <c r="G391" s="191">
        <v>2069.9833333333299</v>
      </c>
      <c r="H391" s="191">
        <v>12419.9</v>
      </c>
      <c r="I391" s="191">
        <v>1774.2714285714301</v>
      </c>
      <c r="J391" s="191">
        <v>11.4285714285714</v>
      </c>
      <c r="K391" s="192"/>
      <c r="L391" s="191">
        <v>6</v>
      </c>
      <c r="M391" s="191">
        <v>1008</v>
      </c>
      <c r="N391" s="191">
        <v>1008</v>
      </c>
      <c r="O391" s="191"/>
      <c r="P391" s="191"/>
      <c r="Q391" s="191"/>
      <c r="R391" s="191">
        <v>7</v>
      </c>
      <c r="S391" s="191">
        <v>12419.9</v>
      </c>
      <c r="T391" s="191">
        <v>1774.2714285714301</v>
      </c>
      <c r="V391" s="11"/>
      <c r="W391" s="11"/>
      <c r="X391" s="11"/>
      <c r="Y391" s="11"/>
      <c r="Z391" s="11"/>
      <c r="AA391" s="11"/>
      <c r="AB391" s="11"/>
      <c r="AC391" s="11"/>
      <c r="AD391" s="11"/>
    </row>
    <row r="392" spans="1:30">
      <c r="A392" s="56"/>
      <c r="B392" s="11"/>
      <c r="C392" s="191" t="s">
        <v>279</v>
      </c>
      <c r="D392" s="191"/>
      <c r="E392" s="191" t="s">
        <v>112</v>
      </c>
      <c r="F392" s="191">
        <v>4</v>
      </c>
      <c r="G392" s="191">
        <v>2573.2399999999998</v>
      </c>
      <c r="H392" s="191">
        <v>5146.4799999999996</v>
      </c>
      <c r="I392" s="191">
        <v>1286.6199999999999</v>
      </c>
      <c r="J392" s="191">
        <v>8.5</v>
      </c>
      <c r="K392" s="192"/>
      <c r="L392" s="191">
        <v>2</v>
      </c>
      <c r="M392" s="191">
        <v>3096.71</v>
      </c>
      <c r="N392" s="191">
        <v>1548.355</v>
      </c>
      <c r="O392" s="191"/>
      <c r="P392" s="191"/>
      <c r="Q392" s="191"/>
      <c r="R392" s="191">
        <v>4</v>
      </c>
      <c r="S392" s="191">
        <v>5146.4799999999996</v>
      </c>
      <c r="T392" s="191">
        <v>1286.6199999999999</v>
      </c>
      <c r="V392" s="11"/>
      <c r="W392" s="11"/>
      <c r="X392" s="11"/>
      <c r="Y392" s="11"/>
      <c r="Z392" s="11"/>
      <c r="AA392" s="11"/>
      <c r="AB392" s="11"/>
      <c r="AC392" s="11"/>
      <c r="AD392" s="11"/>
    </row>
    <row r="393" spans="1:30">
      <c r="A393" s="56"/>
      <c r="B393" s="11"/>
      <c r="C393" s="191" t="s">
        <v>280</v>
      </c>
      <c r="D393" s="191"/>
      <c r="E393" s="191" t="s">
        <v>183</v>
      </c>
      <c r="F393" s="191">
        <v>2</v>
      </c>
      <c r="G393" s="191">
        <v>2316.5</v>
      </c>
      <c r="H393" s="191">
        <v>4633</v>
      </c>
      <c r="I393" s="191">
        <v>2316.5</v>
      </c>
      <c r="J393" s="191">
        <v>18.5</v>
      </c>
      <c r="K393" s="192"/>
      <c r="L393" s="191">
        <v>2</v>
      </c>
      <c r="M393" s="191"/>
      <c r="N393" s="191"/>
      <c r="O393" s="191"/>
      <c r="P393" s="191"/>
      <c r="Q393" s="191"/>
      <c r="R393" s="191">
        <v>2</v>
      </c>
      <c r="S393" s="191">
        <v>4633</v>
      </c>
      <c r="T393" s="191">
        <v>2316.5</v>
      </c>
      <c r="V393" s="11"/>
      <c r="W393" s="11"/>
      <c r="X393" s="11"/>
      <c r="Y393" s="11"/>
      <c r="Z393" s="11"/>
      <c r="AA393" s="11"/>
      <c r="AB393" s="11"/>
      <c r="AC393" s="11"/>
      <c r="AD393" s="11"/>
    </row>
    <row r="394" spans="1:30">
      <c r="A394" s="56"/>
      <c r="B394" s="11"/>
      <c r="C394" s="191" t="s">
        <v>281</v>
      </c>
      <c r="D394" s="191"/>
      <c r="E394" s="191" t="s">
        <v>282</v>
      </c>
      <c r="F394" s="191">
        <v>37</v>
      </c>
      <c r="G394" s="191">
        <v>1853.7910714285699</v>
      </c>
      <c r="H394" s="191">
        <v>51906.15</v>
      </c>
      <c r="I394" s="191">
        <v>1402.8689189189199</v>
      </c>
      <c r="J394" s="191">
        <v>12.1351351351351</v>
      </c>
      <c r="K394" s="192"/>
      <c r="L394" s="191">
        <v>28</v>
      </c>
      <c r="M394" s="191">
        <v>18142.14</v>
      </c>
      <c r="N394" s="191">
        <v>2015.7933333333301</v>
      </c>
      <c r="O394" s="191"/>
      <c r="P394" s="191"/>
      <c r="Q394" s="191"/>
      <c r="R394" s="191">
        <v>37</v>
      </c>
      <c r="S394" s="191">
        <v>51906.15</v>
      </c>
      <c r="T394" s="191">
        <v>1402.8689189189199</v>
      </c>
      <c r="V394" s="11"/>
      <c r="W394" s="11"/>
      <c r="X394" s="11"/>
      <c r="Y394" s="11"/>
      <c r="Z394" s="11"/>
      <c r="AA394" s="11"/>
      <c r="AB394" s="11"/>
      <c r="AC394" s="11"/>
      <c r="AD394" s="11"/>
    </row>
    <row r="395" spans="1:30">
      <c r="A395" s="56"/>
      <c r="B395" s="11"/>
      <c r="C395" s="191" t="s">
        <v>283</v>
      </c>
      <c r="D395" s="191"/>
      <c r="E395" s="191" t="s">
        <v>113</v>
      </c>
      <c r="F395" s="191">
        <v>276</v>
      </c>
      <c r="G395" s="191">
        <v>1512.31825</v>
      </c>
      <c r="H395" s="191">
        <v>302463.65000000002</v>
      </c>
      <c r="I395" s="191">
        <v>1095.8827898550701</v>
      </c>
      <c r="J395" s="191">
        <v>11.8876811594203</v>
      </c>
      <c r="K395" s="192"/>
      <c r="L395" s="191">
        <v>200</v>
      </c>
      <c r="M395" s="191">
        <v>107521.49</v>
      </c>
      <c r="N395" s="191">
        <v>1414.7564473684199</v>
      </c>
      <c r="O395" s="191">
        <v>3</v>
      </c>
      <c r="P395" s="191">
        <v>3905.42</v>
      </c>
      <c r="Q395" s="191">
        <v>1301.80666666667</v>
      </c>
      <c r="R395" s="191">
        <v>273</v>
      </c>
      <c r="S395" s="191">
        <v>298558.23</v>
      </c>
      <c r="T395" s="191">
        <v>1093.6198901098901</v>
      </c>
      <c r="V395" s="11"/>
      <c r="W395" s="11"/>
      <c r="X395" s="11"/>
      <c r="Y395" s="11"/>
      <c r="Z395" s="11"/>
      <c r="AA395" s="11"/>
      <c r="AB395" s="11"/>
      <c r="AC395" s="11"/>
      <c r="AD395" s="11"/>
    </row>
    <row r="396" spans="1:30">
      <c r="A396" s="56"/>
      <c r="B396" s="11"/>
      <c r="C396" s="191" t="s">
        <v>284</v>
      </c>
      <c r="D396" s="191"/>
      <c r="E396" s="191" t="s">
        <v>285</v>
      </c>
      <c r="F396" s="191">
        <v>10</v>
      </c>
      <c r="G396" s="191">
        <v>1736.182</v>
      </c>
      <c r="H396" s="191">
        <v>17361.82</v>
      </c>
      <c r="I396" s="191">
        <v>1736.182</v>
      </c>
      <c r="J396" s="191">
        <v>14.3</v>
      </c>
      <c r="K396" s="192"/>
      <c r="L396" s="191">
        <v>10</v>
      </c>
      <c r="M396" s="191"/>
      <c r="N396" s="191"/>
      <c r="O396" s="191"/>
      <c r="P396" s="191"/>
      <c r="Q396" s="191"/>
      <c r="R396" s="191">
        <v>10</v>
      </c>
      <c r="S396" s="191">
        <v>17361.82</v>
      </c>
      <c r="T396" s="191">
        <v>1736.182</v>
      </c>
      <c r="V396" s="11"/>
      <c r="W396" s="11"/>
      <c r="X396" s="11"/>
      <c r="Y396" s="11"/>
      <c r="Z396" s="11"/>
      <c r="AA396" s="11"/>
      <c r="AB396" s="11"/>
      <c r="AC396" s="11"/>
      <c r="AD396" s="11"/>
    </row>
    <row r="397" spans="1:30">
      <c r="A397" s="56"/>
      <c r="B397" s="11"/>
      <c r="C397" s="191" t="s">
        <v>286</v>
      </c>
      <c r="D397" s="191"/>
      <c r="E397" s="191" t="s">
        <v>287</v>
      </c>
      <c r="F397" s="191">
        <v>135</v>
      </c>
      <c r="G397" s="191">
        <v>1501.1644761904799</v>
      </c>
      <c r="H397" s="191">
        <v>157622.26999999999</v>
      </c>
      <c r="I397" s="191">
        <v>1167.57237037037</v>
      </c>
      <c r="J397" s="191">
        <v>12.3185185185185</v>
      </c>
      <c r="K397" s="192"/>
      <c r="L397" s="191">
        <v>105</v>
      </c>
      <c r="M397" s="191">
        <v>46058.77</v>
      </c>
      <c r="N397" s="191">
        <v>1535.2923333333299</v>
      </c>
      <c r="O397" s="191">
        <v>2</v>
      </c>
      <c r="P397" s="191">
        <v>4867.18</v>
      </c>
      <c r="Q397" s="191">
        <v>2433.59</v>
      </c>
      <c r="R397" s="191">
        <v>133</v>
      </c>
      <c r="S397" s="191">
        <v>152755.09</v>
      </c>
      <c r="T397" s="191">
        <v>1148.5345112781999</v>
      </c>
      <c r="V397" s="11"/>
      <c r="W397" s="11"/>
      <c r="X397" s="11"/>
      <c r="Y397" s="11"/>
      <c r="Z397" s="11"/>
      <c r="AA397" s="11"/>
      <c r="AB397" s="11"/>
      <c r="AC397" s="11"/>
      <c r="AD397" s="11"/>
    </row>
    <row r="398" spans="1:30">
      <c r="A398" s="56"/>
      <c r="B398" s="11"/>
      <c r="C398" s="191" t="s">
        <v>286</v>
      </c>
      <c r="D398" s="191"/>
      <c r="E398" s="191" t="s">
        <v>303</v>
      </c>
      <c r="F398" s="191">
        <v>2</v>
      </c>
      <c r="G398" s="191">
        <v>304.17500000000001</v>
      </c>
      <c r="H398" s="191">
        <v>608.35</v>
      </c>
      <c r="I398" s="191">
        <v>304.17500000000001</v>
      </c>
      <c r="J398" s="191">
        <v>13</v>
      </c>
      <c r="K398" s="192"/>
      <c r="L398" s="191">
        <v>2</v>
      </c>
      <c r="M398" s="191"/>
      <c r="N398" s="191"/>
      <c r="O398" s="191"/>
      <c r="P398" s="191"/>
      <c r="Q398" s="191"/>
      <c r="R398" s="191">
        <v>2</v>
      </c>
      <c r="S398" s="191">
        <v>608.35</v>
      </c>
      <c r="T398" s="191">
        <v>304.17500000000001</v>
      </c>
      <c r="V398" s="11"/>
      <c r="W398" s="11"/>
      <c r="X398" s="11"/>
      <c r="Y398" s="11"/>
      <c r="Z398" s="11"/>
      <c r="AA398" s="11"/>
      <c r="AB398" s="11"/>
      <c r="AC398" s="11"/>
      <c r="AD398" s="11"/>
    </row>
    <row r="399" spans="1:30">
      <c r="A399" s="56"/>
      <c r="B399" s="11"/>
      <c r="C399" s="191" t="s">
        <v>288</v>
      </c>
      <c r="D399" s="191"/>
      <c r="E399" s="191" t="s">
        <v>289</v>
      </c>
      <c r="F399" s="191">
        <v>32</v>
      </c>
      <c r="G399" s="191">
        <v>1297.22291666667</v>
      </c>
      <c r="H399" s="191">
        <v>31133.35</v>
      </c>
      <c r="I399" s="191">
        <v>972.91718749999995</v>
      </c>
      <c r="J399" s="191">
        <v>12.40625</v>
      </c>
      <c r="K399" s="192"/>
      <c r="L399" s="191">
        <v>24</v>
      </c>
      <c r="M399" s="191">
        <v>5583.08</v>
      </c>
      <c r="N399" s="191">
        <v>697.88499999999999</v>
      </c>
      <c r="O399" s="191">
        <v>1</v>
      </c>
      <c r="P399" s="191">
        <v>187.05</v>
      </c>
      <c r="Q399" s="191">
        <v>187.05</v>
      </c>
      <c r="R399" s="191">
        <v>31</v>
      </c>
      <c r="S399" s="191">
        <v>30946.3</v>
      </c>
      <c r="T399" s="191">
        <v>998.26774193548397</v>
      </c>
      <c r="V399" s="11"/>
      <c r="W399" s="11"/>
      <c r="X399" s="11"/>
      <c r="Y399" s="11"/>
      <c r="Z399" s="11"/>
      <c r="AA399" s="11"/>
      <c r="AB399" s="11"/>
      <c r="AC399" s="11"/>
      <c r="AD399" s="11"/>
    </row>
    <row r="400" spans="1:30">
      <c r="A400" s="56"/>
      <c r="B400" s="11"/>
      <c r="C400" s="191" t="s">
        <v>290</v>
      </c>
      <c r="D400" s="191"/>
      <c r="E400" s="191" t="s">
        <v>261</v>
      </c>
      <c r="F400" s="191">
        <v>83</v>
      </c>
      <c r="G400" s="191">
        <v>1809.0915</v>
      </c>
      <c r="H400" s="191">
        <v>108545.49</v>
      </c>
      <c r="I400" s="191">
        <v>1307.77698795181</v>
      </c>
      <c r="J400" s="191">
        <v>13.0120481927711</v>
      </c>
      <c r="K400" s="192"/>
      <c r="L400" s="191">
        <v>60</v>
      </c>
      <c r="M400" s="191">
        <v>40395.18</v>
      </c>
      <c r="N400" s="191">
        <v>1756.3121739130399</v>
      </c>
      <c r="O400" s="191">
        <v>1</v>
      </c>
      <c r="P400" s="191">
        <v>1103.23</v>
      </c>
      <c r="Q400" s="191">
        <v>1103.23</v>
      </c>
      <c r="R400" s="191">
        <v>82</v>
      </c>
      <c r="S400" s="191">
        <v>107442.26</v>
      </c>
      <c r="T400" s="191">
        <v>1310.27146341463</v>
      </c>
      <c r="V400" s="11"/>
      <c r="W400" s="11"/>
      <c r="X400" s="11"/>
      <c r="Y400" s="11"/>
      <c r="Z400" s="11"/>
      <c r="AA400" s="11"/>
      <c r="AB400" s="11"/>
      <c r="AC400" s="11"/>
      <c r="AD400" s="11"/>
    </row>
    <row r="401" spans="1:30">
      <c r="A401" s="56"/>
      <c r="B401" s="11"/>
      <c r="C401" s="191" t="s">
        <v>291</v>
      </c>
      <c r="D401" s="191"/>
      <c r="E401" s="191" t="s">
        <v>292</v>
      </c>
      <c r="F401" s="191">
        <v>20</v>
      </c>
      <c r="G401" s="191">
        <v>1165.1780000000001</v>
      </c>
      <c r="H401" s="191">
        <v>17477.669999999998</v>
      </c>
      <c r="I401" s="191">
        <v>873.88350000000003</v>
      </c>
      <c r="J401" s="191">
        <v>11.95</v>
      </c>
      <c r="K401" s="192"/>
      <c r="L401" s="191">
        <v>15</v>
      </c>
      <c r="M401" s="191">
        <v>4925.6400000000003</v>
      </c>
      <c r="N401" s="191">
        <v>985.12800000000004</v>
      </c>
      <c r="O401" s="191"/>
      <c r="P401" s="191"/>
      <c r="Q401" s="191"/>
      <c r="R401" s="191">
        <v>20</v>
      </c>
      <c r="S401" s="191">
        <v>17477.669999999998</v>
      </c>
      <c r="T401" s="191">
        <v>873.88350000000003</v>
      </c>
      <c r="V401" s="11"/>
      <c r="W401" s="11"/>
      <c r="X401" s="11"/>
      <c r="Y401" s="11"/>
      <c r="Z401" s="11"/>
      <c r="AA401" s="11"/>
      <c r="AB401" s="11"/>
      <c r="AC401" s="11"/>
      <c r="AD401" s="11"/>
    </row>
    <row r="402" spans="1:30">
      <c r="A402" s="56"/>
      <c r="B402" s="11"/>
      <c r="C402" s="191" t="s">
        <v>294</v>
      </c>
      <c r="D402" s="191"/>
      <c r="E402" s="191" t="s">
        <v>295</v>
      </c>
      <c r="F402" s="191">
        <v>1</v>
      </c>
      <c r="G402" s="191"/>
      <c r="H402" s="191">
        <v>750</v>
      </c>
      <c r="I402" s="191">
        <v>750</v>
      </c>
      <c r="J402" s="191">
        <v>13</v>
      </c>
      <c r="K402" s="192"/>
      <c r="L402" s="191"/>
      <c r="M402" s="191">
        <v>750</v>
      </c>
      <c r="N402" s="191">
        <v>750</v>
      </c>
      <c r="O402" s="191"/>
      <c r="P402" s="191"/>
      <c r="Q402" s="191"/>
      <c r="R402" s="191">
        <v>1</v>
      </c>
      <c r="S402" s="191">
        <v>750</v>
      </c>
      <c r="T402" s="191">
        <v>750</v>
      </c>
      <c r="V402" s="11"/>
      <c r="W402" s="11"/>
      <c r="X402" s="11"/>
      <c r="Y402" s="11"/>
      <c r="Z402" s="11"/>
      <c r="AA402" s="11"/>
      <c r="AB402" s="11"/>
      <c r="AC402" s="11"/>
      <c r="AD402" s="11"/>
    </row>
    <row r="403" spans="1:30">
      <c r="A403" s="56"/>
      <c r="B403" s="11"/>
      <c r="C403" s="191" t="s">
        <v>296</v>
      </c>
      <c r="D403" s="191"/>
      <c r="E403" s="191" t="s">
        <v>148</v>
      </c>
      <c r="F403" s="191">
        <v>5</v>
      </c>
      <c r="G403" s="191">
        <v>2188.2666666666701</v>
      </c>
      <c r="H403" s="191">
        <v>6564.8</v>
      </c>
      <c r="I403" s="191">
        <v>1312.96</v>
      </c>
      <c r="J403" s="191">
        <v>9.8000000000000007</v>
      </c>
      <c r="K403" s="192"/>
      <c r="L403" s="191">
        <v>3</v>
      </c>
      <c r="M403" s="191">
        <v>2478.31</v>
      </c>
      <c r="N403" s="191">
        <v>1239.155</v>
      </c>
      <c r="O403" s="191"/>
      <c r="P403" s="191"/>
      <c r="Q403" s="191"/>
      <c r="R403" s="191">
        <v>5</v>
      </c>
      <c r="S403" s="191">
        <v>6564.8</v>
      </c>
      <c r="T403" s="191">
        <v>1312.96</v>
      </c>
      <c r="V403" s="11"/>
      <c r="W403" s="11"/>
      <c r="X403" s="11"/>
      <c r="Y403" s="11"/>
      <c r="Z403" s="11"/>
      <c r="AA403" s="11"/>
      <c r="AB403" s="11"/>
      <c r="AC403" s="11"/>
      <c r="AD403" s="11"/>
    </row>
    <row r="404" spans="1:30">
      <c r="A404" s="56"/>
      <c r="B404" s="11"/>
      <c r="C404" s="191" t="s">
        <v>297</v>
      </c>
      <c r="D404" s="191"/>
      <c r="E404" s="191" t="s">
        <v>115</v>
      </c>
      <c r="F404" s="191">
        <v>397</v>
      </c>
      <c r="G404" s="191">
        <v>1906.9671804511299</v>
      </c>
      <c r="H404" s="191">
        <v>507253.27</v>
      </c>
      <c r="I404" s="191">
        <v>1277.71604534005</v>
      </c>
      <c r="J404" s="191">
        <v>11.911838790932</v>
      </c>
      <c r="K404" s="192"/>
      <c r="L404" s="191">
        <v>266</v>
      </c>
      <c r="M404" s="191">
        <v>208373.02</v>
      </c>
      <c r="N404" s="191">
        <v>1590.6337404580099</v>
      </c>
      <c r="O404" s="191">
        <v>7</v>
      </c>
      <c r="P404" s="191">
        <v>4834.71</v>
      </c>
      <c r="Q404" s="191">
        <v>690.67285714285697</v>
      </c>
      <c r="R404" s="191">
        <v>390</v>
      </c>
      <c r="S404" s="191">
        <v>502418.56</v>
      </c>
      <c r="T404" s="191">
        <v>1288.2527179487199</v>
      </c>
      <c r="V404" s="11"/>
      <c r="W404" s="11"/>
      <c r="X404" s="11"/>
      <c r="Y404" s="11"/>
      <c r="Z404" s="11"/>
      <c r="AA404" s="11"/>
      <c r="AB404" s="11"/>
      <c r="AC404" s="11"/>
      <c r="AD404" s="11"/>
    </row>
    <row r="405" spans="1:30">
      <c r="A405" s="56"/>
      <c r="B405" s="11"/>
      <c r="C405" s="191" t="s">
        <v>298</v>
      </c>
      <c r="D405" s="191"/>
      <c r="E405" s="191" t="s">
        <v>134</v>
      </c>
      <c r="F405" s="191">
        <v>18</v>
      </c>
      <c r="G405" s="191">
        <v>1197.6069230769201</v>
      </c>
      <c r="H405" s="191">
        <v>15568.89</v>
      </c>
      <c r="I405" s="191">
        <v>864.93833333333305</v>
      </c>
      <c r="J405" s="191">
        <v>12.2222222222222</v>
      </c>
      <c r="K405" s="192"/>
      <c r="L405" s="191">
        <v>13</v>
      </c>
      <c r="M405" s="191">
        <v>3330.62</v>
      </c>
      <c r="N405" s="191">
        <v>666.12400000000002</v>
      </c>
      <c r="O405" s="191">
        <v>1</v>
      </c>
      <c r="P405" s="191">
        <v>256.39999999999998</v>
      </c>
      <c r="Q405" s="191">
        <v>256.39999999999998</v>
      </c>
      <c r="R405" s="191">
        <v>17</v>
      </c>
      <c r="S405" s="191">
        <v>15312.49</v>
      </c>
      <c r="T405" s="191">
        <v>900.73470588235296</v>
      </c>
      <c r="V405" s="11"/>
      <c r="W405" s="11"/>
      <c r="X405" s="11"/>
      <c r="Y405" s="11"/>
      <c r="Z405" s="11"/>
      <c r="AA405" s="11"/>
      <c r="AB405" s="11"/>
      <c r="AC405" s="11"/>
      <c r="AD405" s="11"/>
    </row>
    <row r="406" spans="1:30">
      <c r="A406" s="56"/>
      <c r="B406" s="11"/>
      <c r="C406" s="191" t="s">
        <v>299</v>
      </c>
      <c r="D406" s="191"/>
      <c r="E406" s="191" t="s">
        <v>95</v>
      </c>
      <c r="F406" s="191">
        <v>1</v>
      </c>
      <c r="G406" s="191"/>
      <c r="H406" s="191">
        <v>577.61</v>
      </c>
      <c r="I406" s="191">
        <v>577.61</v>
      </c>
      <c r="J406" s="191">
        <v>7</v>
      </c>
      <c r="K406" s="192"/>
      <c r="L406" s="191"/>
      <c r="M406" s="191">
        <v>577.61</v>
      </c>
      <c r="N406" s="191">
        <v>577.61</v>
      </c>
      <c r="O406" s="191"/>
      <c r="P406" s="191"/>
      <c r="Q406" s="191"/>
      <c r="R406" s="191">
        <v>1</v>
      </c>
      <c r="S406" s="191">
        <v>577.61</v>
      </c>
      <c r="T406" s="191">
        <v>577.61</v>
      </c>
      <c r="V406" s="11"/>
      <c r="W406" s="11"/>
      <c r="X406" s="11"/>
      <c r="Y406" s="11"/>
      <c r="Z406" s="11"/>
      <c r="AA406" s="11"/>
      <c r="AB406" s="11"/>
      <c r="AC406" s="11"/>
      <c r="AD406" s="11"/>
    </row>
    <row r="407" spans="1:30">
      <c r="A407" s="56"/>
      <c r="B407" s="11"/>
      <c r="C407" s="191" t="s">
        <v>299</v>
      </c>
      <c r="D407" s="191"/>
      <c r="E407" s="191" t="s">
        <v>105</v>
      </c>
      <c r="F407" s="191">
        <v>119</v>
      </c>
      <c r="G407" s="191">
        <v>1622.8797727272699</v>
      </c>
      <c r="H407" s="191">
        <v>142813.42000000001</v>
      </c>
      <c r="I407" s="191">
        <v>1200.1127731092399</v>
      </c>
      <c r="J407" s="191">
        <v>12.5294117647059</v>
      </c>
      <c r="K407" s="192"/>
      <c r="L407" s="191">
        <v>88</v>
      </c>
      <c r="M407" s="191">
        <v>42493.75</v>
      </c>
      <c r="N407" s="191">
        <v>1370.7661290322601</v>
      </c>
      <c r="O407" s="191">
        <v>1</v>
      </c>
      <c r="P407" s="191">
        <v>598.35</v>
      </c>
      <c r="Q407" s="191">
        <v>598.35</v>
      </c>
      <c r="R407" s="191">
        <v>118</v>
      </c>
      <c r="S407" s="191">
        <v>142215.07</v>
      </c>
      <c r="T407" s="191">
        <v>1205.2124576271201</v>
      </c>
      <c r="V407" s="11"/>
      <c r="W407" s="11"/>
      <c r="X407" s="11"/>
      <c r="Y407" s="11"/>
      <c r="Z407" s="11"/>
      <c r="AA407" s="11"/>
      <c r="AB407" s="11"/>
      <c r="AC407" s="11"/>
      <c r="AD407" s="11"/>
    </row>
    <row r="408" spans="1:30">
      <c r="A408" s="56"/>
      <c r="B408" s="11"/>
      <c r="C408" s="191" t="s">
        <v>300</v>
      </c>
      <c r="D408" s="191"/>
      <c r="E408" s="191" t="s">
        <v>301</v>
      </c>
      <c r="F408" s="191">
        <v>35</v>
      </c>
      <c r="G408" s="191">
        <v>2790.0641666666702</v>
      </c>
      <c r="H408" s="191">
        <v>66961.539999999994</v>
      </c>
      <c r="I408" s="191">
        <v>1913.1868571428599</v>
      </c>
      <c r="J408" s="191">
        <v>10.9428571428571</v>
      </c>
      <c r="K408" s="192"/>
      <c r="L408" s="191">
        <v>24</v>
      </c>
      <c r="M408" s="191">
        <v>45191.76</v>
      </c>
      <c r="N408" s="191">
        <v>4108.3418181818197</v>
      </c>
      <c r="O408" s="191">
        <v>1</v>
      </c>
      <c r="P408" s="191">
        <v>309.18</v>
      </c>
      <c r="Q408" s="191">
        <v>309.18</v>
      </c>
      <c r="R408" s="191">
        <v>34</v>
      </c>
      <c r="S408" s="191">
        <v>66652.36</v>
      </c>
      <c r="T408" s="191">
        <v>1960.3635294117601</v>
      </c>
      <c r="V408" s="11"/>
      <c r="W408" s="11"/>
      <c r="X408" s="11"/>
      <c r="Y408" s="11"/>
      <c r="Z408" s="11"/>
      <c r="AA408" s="11"/>
      <c r="AB408" s="11"/>
      <c r="AC408" s="11"/>
      <c r="AD408" s="11"/>
    </row>
    <row r="409" spans="1:30">
      <c r="A409" s="56"/>
      <c r="B409" s="11"/>
      <c r="C409" s="191" t="s">
        <v>302</v>
      </c>
      <c r="D409" s="191"/>
      <c r="E409" s="191" t="s">
        <v>303</v>
      </c>
      <c r="F409" s="191">
        <v>24</v>
      </c>
      <c r="G409" s="191">
        <v>863.84217391304298</v>
      </c>
      <c r="H409" s="191">
        <v>19868.37</v>
      </c>
      <c r="I409" s="191">
        <v>827.84875</v>
      </c>
      <c r="J409" s="191">
        <v>11.7916666666667</v>
      </c>
      <c r="K409" s="192"/>
      <c r="L409" s="191">
        <v>23</v>
      </c>
      <c r="M409" s="191">
        <v>2680.1</v>
      </c>
      <c r="N409" s="191">
        <v>2680.1</v>
      </c>
      <c r="O409" s="191"/>
      <c r="P409" s="191"/>
      <c r="Q409" s="191"/>
      <c r="R409" s="191">
        <v>24</v>
      </c>
      <c r="S409" s="191">
        <v>19868.37</v>
      </c>
      <c r="T409" s="191">
        <v>827.84875</v>
      </c>
      <c r="V409" s="11"/>
      <c r="W409" s="11"/>
      <c r="X409" s="11"/>
      <c r="Y409" s="11"/>
      <c r="Z409" s="11"/>
      <c r="AA409" s="11"/>
      <c r="AB409" s="11"/>
      <c r="AC409" s="11"/>
      <c r="AD409" s="11"/>
    </row>
    <row r="410" spans="1:30">
      <c r="A410" s="56"/>
      <c r="B410" s="11"/>
      <c r="C410" s="191" t="s">
        <v>304</v>
      </c>
      <c r="D410" s="191"/>
      <c r="E410" s="191" t="s">
        <v>140</v>
      </c>
      <c r="F410" s="191">
        <v>509</v>
      </c>
      <c r="G410" s="191">
        <v>1911.65055072464</v>
      </c>
      <c r="H410" s="191">
        <v>659519.43999999994</v>
      </c>
      <c r="I410" s="191">
        <v>1295.71599214145</v>
      </c>
      <c r="J410" s="191">
        <v>12.538310412573701</v>
      </c>
      <c r="K410" s="192"/>
      <c r="L410" s="191">
        <v>345</v>
      </c>
      <c r="M410" s="191">
        <v>272950.34000000003</v>
      </c>
      <c r="N410" s="191">
        <v>1664.3313414634099</v>
      </c>
      <c r="O410" s="191">
        <v>10</v>
      </c>
      <c r="P410" s="191">
        <v>8213.19</v>
      </c>
      <c r="Q410" s="191">
        <v>821.31899999999996</v>
      </c>
      <c r="R410" s="191">
        <v>499</v>
      </c>
      <c r="S410" s="191">
        <v>651306.25</v>
      </c>
      <c r="T410" s="191">
        <v>1305.22294589178</v>
      </c>
      <c r="V410" s="11"/>
      <c r="W410" s="11"/>
      <c r="X410" s="11"/>
      <c r="Y410" s="11"/>
      <c r="Z410" s="11"/>
      <c r="AA410" s="11"/>
      <c r="AB410" s="11"/>
      <c r="AC410" s="11"/>
      <c r="AD410" s="11"/>
    </row>
    <row r="411" spans="1:30">
      <c r="A411" s="56"/>
      <c r="B411" s="11"/>
      <c r="C411" s="191" t="s">
        <v>305</v>
      </c>
      <c r="D411" s="191"/>
      <c r="E411" s="191" t="s">
        <v>306</v>
      </c>
      <c r="F411" s="191">
        <v>10</v>
      </c>
      <c r="G411" s="191">
        <v>2396.4742857142901</v>
      </c>
      <c r="H411" s="191">
        <v>16775.32</v>
      </c>
      <c r="I411" s="191">
        <v>1677.5319999999999</v>
      </c>
      <c r="J411" s="191">
        <v>13.8</v>
      </c>
      <c r="K411" s="192"/>
      <c r="L411" s="191">
        <v>7</v>
      </c>
      <c r="M411" s="191">
        <v>3010.72</v>
      </c>
      <c r="N411" s="191">
        <v>1003.57333333333</v>
      </c>
      <c r="O411" s="191">
        <v>1</v>
      </c>
      <c r="P411" s="191">
        <v>1142.81</v>
      </c>
      <c r="Q411" s="191">
        <v>1142.81</v>
      </c>
      <c r="R411" s="191">
        <v>9</v>
      </c>
      <c r="S411" s="191">
        <v>15632.51</v>
      </c>
      <c r="T411" s="191">
        <v>1736.9455555555601</v>
      </c>
      <c r="V411" s="11"/>
      <c r="W411" s="11"/>
      <c r="X411" s="11"/>
      <c r="Y411" s="11"/>
      <c r="Z411" s="11"/>
      <c r="AA411" s="11"/>
      <c r="AB411" s="11"/>
      <c r="AC411" s="11"/>
      <c r="AD411" s="11"/>
    </row>
    <row r="412" spans="1:30">
      <c r="A412" s="56"/>
      <c r="B412" s="11"/>
      <c r="C412" s="191" t="s">
        <v>307</v>
      </c>
      <c r="D412" s="191"/>
      <c r="E412" s="191" t="s">
        <v>308</v>
      </c>
      <c r="F412" s="191">
        <v>37</v>
      </c>
      <c r="G412" s="191">
        <v>1859.20173913044</v>
      </c>
      <c r="H412" s="191">
        <v>42761.64</v>
      </c>
      <c r="I412" s="191">
        <v>1155.72</v>
      </c>
      <c r="J412" s="191">
        <v>13.1081081081081</v>
      </c>
      <c r="K412" s="192"/>
      <c r="L412" s="191">
        <v>23</v>
      </c>
      <c r="M412" s="191">
        <v>13417.09</v>
      </c>
      <c r="N412" s="191">
        <v>958.36357142857105</v>
      </c>
      <c r="O412" s="191">
        <v>1</v>
      </c>
      <c r="P412" s="191">
        <v>542.77</v>
      </c>
      <c r="Q412" s="191">
        <v>542.77</v>
      </c>
      <c r="R412" s="191">
        <v>36</v>
      </c>
      <c r="S412" s="191">
        <v>42218.87</v>
      </c>
      <c r="T412" s="191">
        <v>1172.7463888888899</v>
      </c>
      <c r="V412" s="11"/>
      <c r="W412" s="11"/>
      <c r="X412" s="11"/>
      <c r="Y412" s="11"/>
      <c r="Z412" s="11"/>
      <c r="AA412" s="11"/>
      <c r="AB412" s="11"/>
      <c r="AC412" s="11"/>
      <c r="AD412" s="11"/>
    </row>
    <row r="413" spans="1:30">
      <c r="A413" s="56"/>
      <c r="B413" s="11"/>
      <c r="C413" s="191" t="s">
        <v>309</v>
      </c>
      <c r="D413" s="191"/>
      <c r="E413" s="191" t="s">
        <v>310</v>
      </c>
      <c r="F413" s="191">
        <v>29</v>
      </c>
      <c r="G413" s="191">
        <v>2663.2677272727301</v>
      </c>
      <c r="H413" s="191">
        <v>58591.89</v>
      </c>
      <c r="I413" s="191">
        <v>2020.41</v>
      </c>
      <c r="J413" s="191">
        <v>13.482758620689699</v>
      </c>
      <c r="K413" s="192"/>
      <c r="L413" s="191">
        <v>22</v>
      </c>
      <c r="M413" s="191">
        <v>27331.63</v>
      </c>
      <c r="N413" s="191">
        <v>3904.5185714285699</v>
      </c>
      <c r="O413" s="191">
        <v>1</v>
      </c>
      <c r="P413" s="191">
        <v>10008.68</v>
      </c>
      <c r="Q413" s="191">
        <v>10008.68</v>
      </c>
      <c r="R413" s="191">
        <v>28</v>
      </c>
      <c r="S413" s="191">
        <v>48583.21</v>
      </c>
      <c r="T413" s="191">
        <v>1735.1146428571401</v>
      </c>
      <c r="V413" s="11"/>
      <c r="W413" s="11"/>
      <c r="X413" s="11"/>
      <c r="Y413" s="11"/>
      <c r="Z413" s="11"/>
      <c r="AA413" s="11"/>
      <c r="AB413" s="11"/>
      <c r="AC413" s="11"/>
      <c r="AD413" s="11"/>
    </row>
    <row r="414" spans="1:30">
      <c r="A414" s="56"/>
      <c r="B414" s="11"/>
      <c r="C414" s="191" t="s">
        <v>311</v>
      </c>
      <c r="D414" s="191"/>
      <c r="E414" s="191" t="s">
        <v>101</v>
      </c>
      <c r="F414" s="191">
        <v>32</v>
      </c>
      <c r="G414" s="191">
        <v>2153.0873076923099</v>
      </c>
      <c r="H414" s="191">
        <v>55980.27</v>
      </c>
      <c r="I414" s="191">
        <v>1749.3834374999999</v>
      </c>
      <c r="J414" s="191">
        <v>14.6875</v>
      </c>
      <c r="K414" s="192"/>
      <c r="L414" s="191">
        <v>26</v>
      </c>
      <c r="M414" s="191">
        <v>12899.86</v>
      </c>
      <c r="N414" s="191">
        <v>2149.9766666666701</v>
      </c>
      <c r="O414" s="191"/>
      <c r="P414" s="191"/>
      <c r="Q414" s="191"/>
      <c r="R414" s="191">
        <v>32</v>
      </c>
      <c r="S414" s="191">
        <v>55980.27</v>
      </c>
      <c r="T414" s="191">
        <v>1749.3834374999999</v>
      </c>
      <c r="V414" s="11"/>
      <c r="W414" s="11"/>
      <c r="X414" s="11"/>
      <c r="Y414" s="11"/>
      <c r="Z414" s="11"/>
      <c r="AA414" s="11"/>
      <c r="AB414" s="11"/>
      <c r="AC414" s="11"/>
      <c r="AD414" s="11"/>
    </row>
    <row r="415" spans="1:30">
      <c r="A415" s="56"/>
      <c r="B415" s="11"/>
      <c r="C415" s="191" t="s">
        <v>313</v>
      </c>
      <c r="D415" s="191"/>
      <c r="E415" s="191" t="s">
        <v>314</v>
      </c>
      <c r="F415" s="191">
        <v>27</v>
      </c>
      <c r="G415" s="191">
        <v>1575.94761904762</v>
      </c>
      <c r="H415" s="191">
        <v>33094.9</v>
      </c>
      <c r="I415" s="191">
        <v>1225.73703703704</v>
      </c>
      <c r="J415" s="191">
        <v>11.962962962962999</v>
      </c>
      <c r="K415" s="192"/>
      <c r="L415" s="191">
        <v>21</v>
      </c>
      <c r="M415" s="191">
        <v>13435.92</v>
      </c>
      <c r="N415" s="191">
        <v>2239.3200000000002</v>
      </c>
      <c r="O415" s="191"/>
      <c r="P415" s="191"/>
      <c r="Q415" s="191"/>
      <c r="R415" s="191">
        <v>27</v>
      </c>
      <c r="S415" s="191">
        <v>33094.9</v>
      </c>
      <c r="T415" s="191">
        <v>1225.73703703704</v>
      </c>
      <c r="V415" s="11"/>
      <c r="W415" s="11"/>
      <c r="X415" s="11"/>
      <c r="Y415" s="11"/>
      <c r="Z415" s="11"/>
      <c r="AA415" s="11"/>
      <c r="AB415" s="11"/>
      <c r="AC415" s="11"/>
      <c r="AD415" s="11"/>
    </row>
    <row r="416" spans="1:30">
      <c r="A416" s="56"/>
      <c r="B416" s="11"/>
      <c r="C416" s="191" t="s">
        <v>315</v>
      </c>
      <c r="D416" s="191"/>
      <c r="E416" s="191" t="s">
        <v>316</v>
      </c>
      <c r="F416" s="191">
        <v>89</v>
      </c>
      <c r="G416" s="191">
        <v>1577.2161904761899</v>
      </c>
      <c r="H416" s="191">
        <v>99364.62</v>
      </c>
      <c r="I416" s="191">
        <v>1116.45640449438</v>
      </c>
      <c r="J416" s="191">
        <v>12.314606741573</v>
      </c>
      <c r="K416" s="192"/>
      <c r="L416" s="191">
        <v>63</v>
      </c>
      <c r="M416" s="191">
        <v>27157.97</v>
      </c>
      <c r="N416" s="191">
        <v>1044.5373076923099</v>
      </c>
      <c r="O416" s="191"/>
      <c r="P416" s="191"/>
      <c r="Q416" s="191"/>
      <c r="R416" s="191">
        <v>89</v>
      </c>
      <c r="S416" s="191">
        <v>99364.62</v>
      </c>
      <c r="T416" s="191">
        <v>1116.45640449438</v>
      </c>
      <c r="V416" s="11"/>
      <c r="W416" s="11"/>
      <c r="X416" s="11"/>
      <c r="Y416" s="11"/>
      <c r="Z416" s="11"/>
      <c r="AA416" s="11"/>
      <c r="AB416" s="11"/>
      <c r="AC416" s="11"/>
      <c r="AD416" s="11"/>
    </row>
    <row r="417" spans="1:30">
      <c r="A417" s="56"/>
      <c r="B417" s="11"/>
      <c r="C417" s="191" t="s">
        <v>317</v>
      </c>
      <c r="D417" s="191"/>
      <c r="E417" s="191" t="s">
        <v>194</v>
      </c>
      <c r="F417" s="191">
        <v>30</v>
      </c>
      <c r="G417" s="191">
        <v>856.777307692308</v>
      </c>
      <c r="H417" s="191">
        <v>22276.21</v>
      </c>
      <c r="I417" s="191">
        <v>742.54033333333302</v>
      </c>
      <c r="J417" s="191">
        <v>12.466666666666701</v>
      </c>
      <c r="K417" s="192"/>
      <c r="L417" s="191">
        <v>26</v>
      </c>
      <c r="M417" s="191">
        <v>2275.36</v>
      </c>
      <c r="N417" s="191">
        <v>568.84</v>
      </c>
      <c r="O417" s="191"/>
      <c r="P417" s="191"/>
      <c r="Q417" s="191"/>
      <c r="R417" s="191">
        <v>30</v>
      </c>
      <c r="S417" s="191">
        <v>22276.21</v>
      </c>
      <c r="T417" s="191">
        <v>742.54033333333302</v>
      </c>
      <c r="V417" s="11"/>
      <c r="W417" s="11"/>
      <c r="X417" s="11"/>
      <c r="Y417" s="11"/>
      <c r="Z417" s="11"/>
      <c r="AA417" s="11"/>
      <c r="AB417" s="11"/>
      <c r="AC417" s="11"/>
      <c r="AD417" s="11"/>
    </row>
    <row r="418" spans="1:30">
      <c r="A418" s="56"/>
      <c r="B418" s="11"/>
      <c r="C418" s="191" t="s">
        <v>318</v>
      </c>
      <c r="D418" s="191"/>
      <c r="E418" s="191" t="s">
        <v>91</v>
      </c>
      <c r="F418" s="191">
        <v>11</v>
      </c>
      <c r="G418" s="191">
        <v>2145.3357142857099</v>
      </c>
      <c r="H418" s="191">
        <v>15017.35</v>
      </c>
      <c r="I418" s="191">
        <v>1365.21363636364</v>
      </c>
      <c r="J418" s="191">
        <v>14.2727272727273</v>
      </c>
      <c r="K418" s="192"/>
      <c r="L418" s="191">
        <v>7</v>
      </c>
      <c r="M418" s="191">
        <v>8270</v>
      </c>
      <c r="N418" s="191">
        <v>2067.5</v>
      </c>
      <c r="O418" s="191"/>
      <c r="P418" s="191"/>
      <c r="Q418" s="191"/>
      <c r="R418" s="191">
        <v>11</v>
      </c>
      <c r="S418" s="191">
        <v>15017.35</v>
      </c>
      <c r="T418" s="191">
        <v>1365.21363636364</v>
      </c>
      <c r="V418" s="11"/>
      <c r="W418" s="11"/>
      <c r="X418" s="11"/>
      <c r="Y418" s="11"/>
      <c r="Z418" s="11"/>
      <c r="AA418" s="11"/>
      <c r="AB418" s="11"/>
      <c r="AC418" s="11"/>
      <c r="AD418" s="11"/>
    </row>
    <row r="419" spans="1:30">
      <c r="A419" s="56"/>
      <c r="B419" s="11"/>
      <c r="C419" s="191" t="s">
        <v>319</v>
      </c>
      <c r="D419" s="191"/>
      <c r="E419" s="191" t="s">
        <v>270</v>
      </c>
      <c r="F419" s="191">
        <v>19</v>
      </c>
      <c r="G419" s="191">
        <v>1589.58833333333</v>
      </c>
      <c r="H419" s="191">
        <v>19075.060000000001</v>
      </c>
      <c r="I419" s="191">
        <v>1003.9505263157899</v>
      </c>
      <c r="J419" s="191">
        <v>12.3684210526316</v>
      </c>
      <c r="K419" s="192"/>
      <c r="L419" s="191">
        <v>12</v>
      </c>
      <c r="M419" s="191">
        <v>10980.98</v>
      </c>
      <c r="N419" s="191">
        <v>1568.7114285714299</v>
      </c>
      <c r="O419" s="191">
        <v>1</v>
      </c>
      <c r="P419" s="191">
        <v>450.89</v>
      </c>
      <c r="Q419" s="191">
        <v>450.89</v>
      </c>
      <c r="R419" s="191">
        <v>18</v>
      </c>
      <c r="S419" s="191">
        <v>18624.169999999998</v>
      </c>
      <c r="T419" s="191">
        <v>1034.67611111111</v>
      </c>
      <c r="V419" s="11"/>
      <c r="W419" s="11"/>
      <c r="X419" s="11"/>
      <c r="Y419" s="11"/>
      <c r="Z419" s="11"/>
      <c r="AA419" s="11"/>
      <c r="AB419" s="11"/>
      <c r="AC419" s="11"/>
      <c r="AD419" s="11"/>
    </row>
    <row r="420" spans="1:30">
      <c r="A420" s="56"/>
      <c r="B420" s="11"/>
      <c r="C420" s="191" t="s">
        <v>320</v>
      </c>
      <c r="D420" s="191"/>
      <c r="E420" s="191" t="s">
        <v>218</v>
      </c>
      <c r="F420" s="191">
        <v>69</v>
      </c>
      <c r="G420" s="191">
        <v>1632.23068965517</v>
      </c>
      <c r="H420" s="191">
        <v>94669.38</v>
      </c>
      <c r="I420" s="191">
        <v>1372.02</v>
      </c>
      <c r="J420" s="191">
        <v>13.913043478260899</v>
      </c>
      <c r="K420" s="192"/>
      <c r="L420" s="191">
        <v>58</v>
      </c>
      <c r="M420" s="191">
        <v>12016.21</v>
      </c>
      <c r="N420" s="191">
        <v>1092.3827272727301</v>
      </c>
      <c r="O420" s="191">
        <v>2</v>
      </c>
      <c r="P420" s="191">
        <v>3431.92</v>
      </c>
      <c r="Q420" s="191">
        <v>1715.96</v>
      </c>
      <c r="R420" s="191">
        <v>67</v>
      </c>
      <c r="S420" s="191">
        <v>91237.46</v>
      </c>
      <c r="T420" s="191">
        <v>1361.7531343283599</v>
      </c>
      <c r="V420" s="11"/>
      <c r="W420" s="11"/>
      <c r="X420" s="11"/>
      <c r="Y420" s="11"/>
      <c r="Z420" s="11"/>
      <c r="AA420" s="11"/>
      <c r="AB420" s="11"/>
      <c r="AC420" s="11"/>
      <c r="AD420" s="11"/>
    </row>
    <row r="421" spans="1:30">
      <c r="A421" s="56"/>
      <c r="B421" s="11"/>
      <c r="C421" s="191" t="s">
        <v>321</v>
      </c>
      <c r="D421" s="191"/>
      <c r="E421" s="191" t="s">
        <v>223</v>
      </c>
      <c r="F421" s="191">
        <v>10</v>
      </c>
      <c r="G421" s="191">
        <v>1878.1624999999999</v>
      </c>
      <c r="H421" s="191">
        <v>15025.3</v>
      </c>
      <c r="I421" s="191">
        <v>1502.53</v>
      </c>
      <c r="J421" s="191">
        <v>14.6</v>
      </c>
      <c r="K421" s="192"/>
      <c r="L421" s="191">
        <v>8</v>
      </c>
      <c r="M421" s="191">
        <v>1974.48</v>
      </c>
      <c r="N421" s="191">
        <v>987.24</v>
      </c>
      <c r="O421" s="191">
        <v>1</v>
      </c>
      <c r="P421" s="191">
        <v>1092.8599999999999</v>
      </c>
      <c r="Q421" s="191">
        <v>1092.8599999999999</v>
      </c>
      <c r="R421" s="191">
        <v>9</v>
      </c>
      <c r="S421" s="191">
        <v>13932.44</v>
      </c>
      <c r="T421" s="191">
        <v>1548.0488888888899</v>
      </c>
      <c r="V421" s="11"/>
      <c r="W421" s="11"/>
      <c r="X421" s="11"/>
      <c r="Y421" s="11"/>
      <c r="Z421" s="11"/>
      <c r="AA421" s="11"/>
      <c r="AB421" s="11"/>
      <c r="AC421" s="11"/>
      <c r="AD421" s="11"/>
    </row>
    <row r="422" spans="1:30">
      <c r="A422" s="56"/>
      <c r="B422" s="11"/>
      <c r="C422" s="191" t="s">
        <v>322</v>
      </c>
      <c r="D422" s="191"/>
      <c r="E422" s="191" t="s">
        <v>323</v>
      </c>
      <c r="F422" s="191">
        <v>28</v>
      </c>
      <c r="G422" s="191">
        <v>1685.7863157894701</v>
      </c>
      <c r="H422" s="191">
        <v>32029.94</v>
      </c>
      <c r="I422" s="191">
        <v>1143.9264285714301</v>
      </c>
      <c r="J422" s="191">
        <v>12.535714285714301</v>
      </c>
      <c r="K422" s="192"/>
      <c r="L422" s="191">
        <v>19</v>
      </c>
      <c r="M422" s="191">
        <v>11068.46</v>
      </c>
      <c r="N422" s="191">
        <v>1229.8288888888901</v>
      </c>
      <c r="O422" s="191">
        <v>2</v>
      </c>
      <c r="P422" s="191">
        <v>825.19</v>
      </c>
      <c r="Q422" s="191">
        <v>412.59500000000003</v>
      </c>
      <c r="R422" s="191">
        <v>26</v>
      </c>
      <c r="S422" s="191">
        <v>31204.75</v>
      </c>
      <c r="T422" s="191">
        <v>1200.1826923076901</v>
      </c>
      <c r="V422" s="11"/>
      <c r="W422" s="11"/>
      <c r="X422" s="11"/>
      <c r="Y422" s="11"/>
      <c r="Z422" s="11"/>
      <c r="AA422" s="11"/>
      <c r="AB422" s="11"/>
      <c r="AC422" s="11"/>
      <c r="AD422" s="11"/>
    </row>
    <row r="423" spans="1:30">
      <c r="A423" s="56"/>
      <c r="B423" s="11"/>
      <c r="C423" s="191" t="s">
        <v>324</v>
      </c>
      <c r="D423" s="191"/>
      <c r="E423" s="191" t="s">
        <v>325</v>
      </c>
      <c r="F423" s="191">
        <v>11</v>
      </c>
      <c r="G423" s="191">
        <v>2252.50714285714</v>
      </c>
      <c r="H423" s="191">
        <v>15767.55</v>
      </c>
      <c r="I423" s="191">
        <v>1433.4136363636401</v>
      </c>
      <c r="J423" s="191">
        <v>10.636363636363599</v>
      </c>
      <c r="K423" s="192"/>
      <c r="L423" s="191">
        <v>7</v>
      </c>
      <c r="M423" s="191">
        <v>11509.53</v>
      </c>
      <c r="N423" s="191">
        <v>2877.3825000000002</v>
      </c>
      <c r="O423" s="191"/>
      <c r="P423" s="191"/>
      <c r="Q423" s="191"/>
      <c r="R423" s="191">
        <v>11</v>
      </c>
      <c r="S423" s="191">
        <v>15767.55</v>
      </c>
      <c r="T423" s="191">
        <v>1433.4136363636401</v>
      </c>
      <c r="V423" s="11"/>
      <c r="W423" s="11"/>
      <c r="X423" s="11"/>
      <c r="Y423" s="11"/>
      <c r="Z423" s="11"/>
      <c r="AA423" s="11"/>
      <c r="AB423" s="11"/>
      <c r="AC423" s="11"/>
      <c r="AD423" s="11"/>
    </row>
    <row r="424" spans="1:30">
      <c r="A424" s="56"/>
      <c r="B424" s="11"/>
      <c r="C424" s="191" t="s">
        <v>326</v>
      </c>
      <c r="D424" s="191"/>
      <c r="E424" s="191" t="s">
        <v>327</v>
      </c>
      <c r="F424" s="191">
        <v>77</v>
      </c>
      <c r="G424" s="191">
        <v>1850.8057894736801</v>
      </c>
      <c r="H424" s="191">
        <v>105495.93</v>
      </c>
      <c r="I424" s="191">
        <v>1370.07701298701</v>
      </c>
      <c r="J424" s="191">
        <v>12.259740259740299</v>
      </c>
      <c r="K424" s="192"/>
      <c r="L424" s="191">
        <v>57</v>
      </c>
      <c r="M424" s="191">
        <v>32098.04</v>
      </c>
      <c r="N424" s="191">
        <v>1604.902</v>
      </c>
      <c r="O424" s="191">
        <v>1</v>
      </c>
      <c r="P424" s="191">
        <v>292.38</v>
      </c>
      <c r="Q424" s="191">
        <v>292.38</v>
      </c>
      <c r="R424" s="191">
        <v>76</v>
      </c>
      <c r="S424" s="191">
        <v>105203.55</v>
      </c>
      <c r="T424" s="191">
        <v>1384.2572368421099</v>
      </c>
      <c r="V424" s="11"/>
      <c r="W424" s="11"/>
      <c r="X424" s="11"/>
      <c r="Y424" s="11"/>
      <c r="Z424" s="11"/>
      <c r="AA424" s="11"/>
      <c r="AB424" s="11"/>
      <c r="AC424" s="11"/>
      <c r="AD424" s="11"/>
    </row>
    <row r="425" spans="1:30">
      <c r="A425" s="56"/>
      <c r="B425" s="11"/>
      <c r="C425" s="191" t="s">
        <v>328</v>
      </c>
      <c r="D425" s="191"/>
      <c r="E425" s="191" t="s">
        <v>329</v>
      </c>
      <c r="F425" s="191">
        <v>77</v>
      </c>
      <c r="G425" s="191">
        <v>1214.4328301886801</v>
      </c>
      <c r="H425" s="191">
        <v>64364.94</v>
      </c>
      <c r="I425" s="191">
        <v>835.90831168831096</v>
      </c>
      <c r="J425" s="191">
        <v>11.4285714285714</v>
      </c>
      <c r="K425" s="192"/>
      <c r="L425" s="191">
        <v>53</v>
      </c>
      <c r="M425" s="191">
        <v>22686.32</v>
      </c>
      <c r="N425" s="191">
        <v>945.26333333333298</v>
      </c>
      <c r="O425" s="191">
        <v>1</v>
      </c>
      <c r="P425" s="191">
        <v>321.73</v>
      </c>
      <c r="Q425" s="191">
        <v>321.73</v>
      </c>
      <c r="R425" s="191">
        <v>76</v>
      </c>
      <c r="S425" s="191">
        <v>64043.21</v>
      </c>
      <c r="T425" s="191">
        <v>842.673815789473</v>
      </c>
      <c r="V425" s="11"/>
      <c r="W425" s="11"/>
      <c r="X425" s="11"/>
      <c r="Y425" s="11"/>
      <c r="Z425" s="11"/>
      <c r="AA425" s="11"/>
      <c r="AB425" s="11"/>
      <c r="AC425" s="11"/>
      <c r="AD425" s="11"/>
    </row>
    <row r="426" spans="1:30">
      <c r="A426" s="56"/>
      <c r="B426" s="11"/>
      <c r="C426" s="191" t="s">
        <v>330</v>
      </c>
      <c r="D426" s="191"/>
      <c r="E426" s="191" t="s">
        <v>331</v>
      </c>
      <c r="F426" s="191">
        <v>15</v>
      </c>
      <c r="G426" s="191">
        <v>1666.69444444444</v>
      </c>
      <c r="H426" s="191">
        <v>15000.25</v>
      </c>
      <c r="I426" s="191">
        <v>1000.0166666666699</v>
      </c>
      <c r="J426" s="191">
        <v>11</v>
      </c>
      <c r="K426" s="192"/>
      <c r="L426" s="191">
        <v>9</v>
      </c>
      <c r="M426" s="191">
        <v>9125.76</v>
      </c>
      <c r="N426" s="191">
        <v>1520.96</v>
      </c>
      <c r="O426" s="191">
        <v>1</v>
      </c>
      <c r="P426" s="191">
        <v>970.1</v>
      </c>
      <c r="Q426" s="191">
        <v>970.1</v>
      </c>
      <c r="R426" s="191">
        <v>14</v>
      </c>
      <c r="S426" s="191">
        <v>14030.15</v>
      </c>
      <c r="T426" s="191">
        <v>1002.15357142857</v>
      </c>
      <c r="V426" s="11"/>
      <c r="W426" s="11"/>
      <c r="X426" s="11"/>
      <c r="Y426" s="11"/>
      <c r="Z426" s="11"/>
      <c r="AA426" s="11"/>
      <c r="AB426" s="11"/>
      <c r="AC426" s="11"/>
      <c r="AD426" s="11"/>
    </row>
    <row r="427" spans="1:30">
      <c r="A427" s="56"/>
      <c r="B427" s="11"/>
      <c r="C427" s="191" t="s">
        <v>332</v>
      </c>
      <c r="D427" s="191"/>
      <c r="E427" s="191" t="s">
        <v>333</v>
      </c>
      <c r="F427" s="191">
        <v>10</v>
      </c>
      <c r="G427" s="191">
        <v>3512.9966666666701</v>
      </c>
      <c r="H427" s="191">
        <v>21077.98</v>
      </c>
      <c r="I427" s="191">
        <v>2107.7979999999998</v>
      </c>
      <c r="J427" s="191">
        <v>11.4</v>
      </c>
      <c r="K427" s="192"/>
      <c r="L427" s="191">
        <v>6</v>
      </c>
      <c r="M427" s="191">
        <v>10014.36</v>
      </c>
      <c r="N427" s="191">
        <v>2503.59</v>
      </c>
      <c r="O427" s="191"/>
      <c r="P427" s="191"/>
      <c r="Q427" s="191"/>
      <c r="R427" s="191">
        <v>10</v>
      </c>
      <c r="S427" s="191">
        <v>21077.98</v>
      </c>
      <c r="T427" s="191">
        <v>2107.7979999999998</v>
      </c>
      <c r="V427" s="11"/>
      <c r="W427" s="11"/>
      <c r="X427" s="11"/>
      <c r="Y427" s="11"/>
      <c r="Z427" s="11"/>
      <c r="AA427" s="11"/>
      <c r="AB427" s="11"/>
      <c r="AC427" s="11"/>
      <c r="AD427" s="11"/>
    </row>
    <row r="428" spans="1:30">
      <c r="A428" s="56"/>
      <c r="B428" s="11"/>
      <c r="C428" s="191" t="s">
        <v>335</v>
      </c>
      <c r="D428" s="191"/>
      <c r="E428" s="191" t="s">
        <v>292</v>
      </c>
      <c r="F428" s="191">
        <v>17</v>
      </c>
      <c r="G428" s="191">
        <v>2482.5907692307701</v>
      </c>
      <c r="H428" s="191">
        <v>32273.68</v>
      </c>
      <c r="I428" s="191">
        <v>1898.4517647058799</v>
      </c>
      <c r="J428" s="191">
        <v>14.0588235294118</v>
      </c>
      <c r="K428" s="192"/>
      <c r="L428" s="191">
        <v>13</v>
      </c>
      <c r="M428" s="191">
        <v>15683.5</v>
      </c>
      <c r="N428" s="191">
        <v>3920.875</v>
      </c>
      <c r="O428" s="191"/>
      <c r="P428" s="191"/>
      <c r="Q428" s="191"/>
      <c r="R428" s="191">
        <v>17</v>
      </c>
      <c r="S428" s="191">
        <v>32273.68</v>
      </c>
      <c r="T428" s="191">
        <v>1898.4517647058799</v>
      </c>
      <c r="V428" s="11"/>
      <c r="W428" s="11"/>
      <c r="X428" s="11"/>
      <c r="Y428" s="11"/>
      <c r="Z428" s="11"/>
      <c r="AA428" s="11"/>
      <c r="AB428" s="11"/>
      <c r="AC428" s="11"/>
      <c r="AD428" s="11"/>
    </row>
    <row r="429" spans="1:30">
      <c r="A429" s="56"/>
      <c r="B429" s="11"/>
      <c r="C429" s="191" t="s">
        <v>336</v>
      </c>
      <c r="D429" s="191"/>
      <c r="E429" s="191" t="s">
        <v>194</v>
      </c>
      <c r="F429" s="191">
        <v>19</v>
      </c>
      <c r="G429" s="191">
        <v>2816.3076923076901</v>
      </c>
      <c r="H429" s="191">
        <v>36612</v>
      </c>
      <c r="I429" s="191">
        <v>1926.94736842105</v>
      </c>
      <c r="J429" s="191">
        <v>16.315789473684202</v>
      </c>
      <c r="K429" s="192"/>
      <c r="L429" s="191">
        <v>13</v>
      </c>
      <c r="M429" s="191">
        <v>23077.68</v>
      </c>
      <c r="N429" s="191">
        <v>3846.28</v>
      </c>
      <c r="O429" s="191"/>
      <c r="P429" s="191"/>
      <c r="Q429" s="191"/>
      <c r="R429" s="191">
        <v>19</v>
      </c>
      <c r="S429" s="191">
        <v>36612</v>
      </c>
      <c r="T429" s="191">
        <v>1926.94736842105</v>
      </c>
      <c r="V429" s="11"/>
      <c r="W429" s="11"/>
      <c r="X429" s="11"/>
      <c r="Y429" s="11"/>
      <c r="Z429" s="11"/>
      <c r="AA429" s="11"/>
      <c r="AB429" s="11"/>
      <c r="AC429" s="11"/>
      <c r="AD429" s="11"/>
    </row>
    <row r="430" spans="1:30">
      <c r="A430" s="56"/>
      <c r="B430" s="11"/>
      <c r="C430" s="191" t="s">
        <v>337</v>
      </c>
      <c r="D430" s="191"/>
      <c r="E430" s="191" t="s">
        <v>338</v>
      </c>
      <c r="F430" s="191">
        <v>157</v>
      </c>
      <c r="G430" s="191">
        <v>1649.9639449541301</v>
      </c>
      <c r="H430" s="191">
        <v>179846.07</v>
      </c>
      <c r="I430" s="191">
        <v>1145.5163694267501</v>
      </c>
      <c r="J430" s="191">
        <v>12.847133757961799</v>
      </c>
      <c r="K430" s="192"/>
      <c r="L430" s="191">
        <v>109</v>
      </c>
      <c r="M430" s="191">
        <v>57746.48</v>
      </c>
      <c r="N430" s="191">
        <v>1203.0516666666699</v>
      </c>
      <c r="O430" s="191">
        <v>4</v>
      </c>
      <c r="P430" s="191">
        <v>6366.26</v>
      </c>
      <c r="Q430" s="191">
        <v>1591.5650000000001</v>
      </c>
      <c r="R430" s="191">
        <v>153</v>
      </c>
      <c r="S430" s="191">
        <v>173479.81</v>
      </c>
      <c r="T430" s="191">
        <v>1133.8549673202599</v>
      </c>
      <c r="V430" s="11"/>
      <c r="W430" s="11"/>
      <c r="X430" s="11"/>
      <c r="Y430" s="11"/>
      <c r="Z430" s="11"/>
      <c r="AA430" s="11"/>
      <c r="AB430" s="11"/>
      <c r="AC430" s="11"/>
      <c r="AD430" s="11"/>
    </row>
    <row r="431" spans="1:30">
      <c r="A431" s="56"/>
      <c r="B431" s="11"/>
      <c r="C431" s="191" t="s">
        <v>339</v>
      </c>
      <c r="D431" s="191"/>
      <c r="E431" s="191" t="s">
        <v>340</v>
      </c>
      <c r="F431" s="191">
        <v>25</v>
      </c>
      <c r="G431" s="191">
        <v>2345.9205263157901</v>
      </c>
      <c r="H431" s="191">
        <v>44572.49</v>
      </c>
      <c r="I431" s="191">
        <v>1782.8996</v>
      </c>
      <c r="J431" s="191">
        <v>13.36</v>
      </c>
      <c r="K431" s="192"/>
      <c r="L431" s="191">
        <v>19</v>
      </c>
      <c r="M431" s="191">
        <v>20235.88</v>
      </c>
      <c r="N431" s="191">
        <v>3372.6466666666702</v>
      </c>
      <c r="O431" s="191">
        <v>1</v>
      </c>
      <c r="P431" s="191">
        <v>1503.78</v>
      </c>
      <c r="Q431" s="191">
        <v>1503.78</v>
      </c>
      <c r="R431" s="191">
        <v>24</v>
      </c>
      <c r="S431" s="191">
        <v>43068.71</v>
      </c>
      <c r="T431" s="191">
        <v>1794.52958333333</v>
      </c>
      <c r="V431" s="11"/>
      <c r="W431" s="11"/>
      <c r="X431" s="11"/>
      <c r="Y431" s="11"/>
      <c r="Z431" s="11"/>
      <c r="AA431" s="11"/>
      <c r="AB431" s="11"/>
      <c r="AC431" s="11"/>
      <c r="AD431" s="11"/>
    </row>
    <row r="432" spans="1:30">
      <c r="A432" s="56"/>
      <c r="B432" s="11"/>
      <c r="C432" s="191" t="s">
        <v>341</v>
      </c>
      <c r="D432" s="191"/>
      <c r="E432" s="191" t="s">
        <v>142</v>
      </c>
      <c r="F432" s="191">
        <v>161</v>
      </c>
      <c r="G432" s="191">
        <v>1903.8823148148099</v>
      </c>
      <c r="H432" s="191">
        <v>205619.29</v>
      </c>
      <c r="I432" s="191">
        <v>1277.1384472049699</v>
      </c>
      <c r="J432" s="191">
        <v>12.4658385093168</v>
      </c>
      <c r="K432" s="192"/>
      <c r="L432" s="191">
        <v>108</v>
      </c>
      <c r="M432" s="191">
        <v>92386.98</v>
      </c>
      <c r="N432" s="191">
        <v>1743.15056603774</v>
      </c>
      <c r="O432" s="191">
        <v>4</v>
      </c>
      <c r="P432" s="191">
        <v>1947.32</v>
      </c>
      <c r="Q432" s="191">
        <v>486.83</v>
      </c>
      <c r="R432" s="191">
        <v>157</v>
      </c>
      <c r="S432" s="191">
        <v>203671.97</v>
      </c>
      <c r="T432" s="191">
        <v>1297.2736942675201</v>
      </c>
      <c r="V432" s="11"/>
      <c r="W432" s="11"/>
      <c r="X432" s="11"/>
      <c r="Y432" s="11"/>
      <c r="Z432" s="11"/>
      <c r="AA432" s="11"/>
      <c r="AB432" s="11"/>
      <c r="AC432" s="11"/>
      <c r="AD432" s="11"/>
    </row>
    <row r="433" spans="1:30">
      <c r="A433" s="56"/>
      <c r="B433" s="11"/>
      <c r="C433" s="191" t="s">
        <v>342</v>
      </c>
      <c r="D433" s="191"/>
      <c r="E433" s="191" t="s">
        <v>343</v>
      </c>
      <c r="F433" s="191">
        <v>228</v>
      </c>
      <c r="G433" s="191">
        <v>1561.5343124999999</v>
      </c>
      <c r="H433" s="191">
        <v>249845.49</v>
      </c>
      <c r="I433" s="191">
        <v>1095.81355263158</v>
      </c>
      <c r="J433" s="191">
        <v>12.0175438596491</v>
      </c>
      <c r="K433" s="192"/>
      <c r="L433" s="191">
        <v>160</v>
      </c>
      <c r="M433" s="191">
        <v>98164.4</v>
      </c>
      <c r="N433" s="191">
        <v>1443.5941176470601</v>
      </c>
      <c r="O433" s="191">
        <v>5</v>
      </c>
      <c r="P433" s="191">
        <v>3805.11</v>
      </c>
      <c r="Q433" s="191">
        <v>761.02200000000005</v>
      </c>
      <c r="R433" s="191">
        <v>223</v>
      </c>
      <c r="S433" s="191">
        <v>246040.38</v>
      </c>
      <c r="T433" s="191">
        <v>1103.3200896860999</v>
      </c>
      <c r="V433" s="11"/>
      <c r="W433" s="11"/>
      <c r="X433" s="11"/>
      <c r="Y433" s="11"/>
      <c r="Z433" s="11"/>
      <c r="AA433" s="11"/>
      <c r="AB433" s="11"/>
      <c r="AC433" s="11"/>
      <c r="AD433" s="11"/>
    </row>
    <row r="434" spans="1:30">
      <c r="A434" s="56"/>
      <c r="B434" s="11"/>
      <c r="C434" s="191" t="s">
        <v>344</v>
      </c>
      <c r="D434" s="191"/>
      <c r="E434" s="191" t="s">
        <v>117</v>
      </c>
      <c r="F434" s="191">
        <v>17</v>
      </c>
      <c r="G434" s="191">
        <v>2217.6383333333301</v>
      </c>
      <c r="H434" s="191">
        <v>26611.66</v>
      </c>
      <c r="I434" s="191">
        <v>1565.39176470588</v>
      </c>
      <c r="J434" s="191">
        <v>14.176470588235301</v>
      </c>
      <c r="K434" s="192"/>
      <c r="L434" s="191">
        <v>12</v>
      </c>
      <c r="M434" s="191">
        <v>10214.41</v>
      </c>
      <c r="N434" s="191">
        <v>2042.8820000000001</v>
      </c>
      <c r="O434" s="191"/>
      <c r="P434" s="191"/>
      <c r="Q434" s="191"/>
      <c r="R434" s="191">
        <v>17</v>
      </c>
      <c r="S434" s="191">
        <v>26611.66</v>
      </c>
      <c r="T434" s="191">
        <v>1565.39176470588</v>
      </c>
      <c r="V434" s="11"/>
      <c r="W434" s="11"/>
      <c r="X434" s="11"/>
      <c r="Y434" s="11"/>
      <c r="Z434" s="11"/>
      <c r="AA434" s="11"/>
      <c r="AB434" s="11"/>
      <c r="AC434" s="11"/>
      <c r="AD434" s="11"/>
    </row>
    <row r="435" spans="1:30">
      <c r="A435" s="56"/>
      <c r="B435" s="11"/>
      <c r="C435" s="191" t="s">
        <v>345</v>
      </c>
      <c r="D435" s="191"/>
      <c r="E435" s="191" t="s">
        <v>346</v>
      </c>
      <c r="F435" s="191">
        <v>4</v>
      </c>
      <c r="G435" s="191">
        <v>1274.86666666667</v>
      </c>
      <c r="H435" s="191">
        <v>3824.6</v>
      </c>
      <c r="I435" s="191">
        <v>956.15</v>
      </c>
      <c r="J435" s="191">
        <v>11</v>
      </c>
      <c r="K435" s="192"/>
      <c r="L435" s="191">
        <v>3</v>
      </c>
      <c r="M435" s="191">
        <v>738.23</v>
      </c>
      <c r="N435" s="191">
        <v>738.23</v>
      </c>
      <c r="O435" s="191">
        <v>1</v>
      </c>
      <c r="P435" s="191">
        <v>757.84</v>
      </c>
      <c r="Q435" s="191">
        <v>757.84</v>
      </c>
      <c r="R435" s="191">
        <v>3</v>
      </c>
      <c r="S435" s="191">
        <v>3066.76</v>
      </c>
      <c r="T435" s="191">
        <v>1022.25333333333</v>
      </c>
      <c r="V435" s="11"/>
      <c r="W435" s="11"/>
      <c r="X435" s="11"/>
      <c r="Y435" s="11"/>
      <c r="Z435" s="11"/>
      <c r="AA435" s="11"/>
      <c r="AB435" s="11"/>
      <c r="AC435" s="11"/>
      <c r="AD435" s="11"/>
    </row>
    <row r="436" spans="1:30">
      <c r="A436" s="56"/>
      <c r="B436" s="11"/>
      <c r="C436" s="191" t="s">
        <v>347</v>
      </c>
      <c r="D436" s="191"/>
      <c r="E436" s="191" t="s">
        <v>162</v>
      </c>
      <c r="F436" s="191">
        <v>217</v>
      </c>
      <c r="G436" s="191">
        <v>1696.2510294117701</v>
      </c>
      <c r="H436" s="191">
        <v>230690.14</v>
      </c>
      <c r="I436" s="191">
        <v>1063.08820276498</v>
      </c>
      <c r="J436" s="191">
        <v>12.073732718894</v>
      </c>
      <c r="K436" s="192"/>
      <c r="L436" s="191">
        <v>136</v>
      </c>
      <c r="M436" s="191">
        <v>97074.73</v>
      </c>
      <c r="N436" s="191">
        <v>1198.4534567901201</v>
      </c>
      <c r="O436" s="191">
        <v>9</v>
      </c>
      <c r="P436" s="191">
        <v>3439.66</v>
      </c>
      <c r="Q436" s="191">
        <v>382.18444444444401</v>
      </c>
      <c r="R436" s="191">
        <v>208</v>
      </c>
      <c r="S436" s="191">
        <v>227250.48</v>
      </c>
      <c r="T436" s="191">
        <v>1092.5503846153899</v>
      </c>
      <c r="V436" s="11"/>
      <c r="W436" s="11"/>
      <c r="X436" s="11"/>
      <c r="Y436" s="11"/>
      <c r="Z436" s="11"/>
      <c r="AA436" s="11"/>
      <c r="AB436" s="11"/>
      <c r="AC436" s="11"/>
      <c r="AD436" s="11"/>
    </row>
    <row r="437" spans="1:30">
      <c r="A437" s="56"/>
      <c r="B437" s="11"/>
      <c r="C437" s="191" t="s">
        <v>348</v>
      </c>
      <c r="D437" s="191"/>
      <c r="E437" s="191" t="s">
        <v>84</v>
      </c>
      <c r="F437" s="191">
        <v>11</v>
      </c>
      <c r="G437" s="191">
        <v>2041.6837499999999</v>
      </c>
      <c r="H437" s="191">
        <v>16333.47</v>
      </c>
      <c r="I437" s="191">
        <v>1484.8609090909099</v>
      </c>
      <c r="J437" s="191">
        <v>18.272727272727298</v>
      </c>
      <c r="K437" s="192"/>
      <c r="L437" s="191">
        <v>8</v>
      </c>
      <c r="M437" s="191">
        <v>3758.82</v>
      </c>
      <c r="N437" s="191">
        <v>1252.94</v>
      </c>
      <c r="O437" s="191"/>
      <c r="P437" s="191"/>
      <c r="Q437" s="191"/>
      <c r="R437" s="191">
        <v>11</v>
      </c>
      <c r="S437" s="191">
        <v>16333.47</v>
      </c>
      <c r="T437" s="191">
        <v>1484.8609090909099</v>
      </c>
      <c r="V437" s="11"/>
      <c r="W437" s="11"/>
      <c r="X437" s="11"/>
      <c r="Y437" s="11"/>
      <c r="Z437" s="11"/>
      <c r="AA437" s="11"/>
      <c r="AB437" s="11"/>
      <c r="AC437" s="11"/>
      <c r="AD437" s="11"/>
    </row>
    <row r="438" spans="1:30">
      <c r="A438" s="56"/>
      <c r="B438" s="11"/>
      <c r="C438" s="191" t="s">
        <v>349</v>
      </c>
      <c r="D438" s="191"/>
      <c r="E438" s="191" t="s">
        <v>144</v>
      </c>
      <c r="F438" s="191">
        <v>2</v>
      </c>
      <c r="G438" s="191">
        <v>458.76</v>
      </c>
      <c r="H438" s="191">
        <v>917.52</v>
      </c>
      <c r="I438" s="191">
        <v>458.76</v>
      </c>
      <c r="J438" s="191">
        <v>12</v>
      </c>
      <c r="K438" s="192"/>
      <c r="L438" s="191">
        <v>2</v>
      </c>
      <c r="M438" s="191"/>
      <c r="N438" s="191"/>
      <c r="O438" s="191"/>
      <c r="P438" s="191"/>
      <c r="Q438" s="191"/>
      <c r="R438" s="191">
        <v>2</v>
      </c>
      <c r="S438" s="191">
        <v>917.52</v>
      </c>
      <c r="T438" s="191">
        <v>458.76</v>
      </c>
      <c r="V438" s="11"/>
      <c r="W438" s="11"/>
      <c r="X438" s="11"/>
      <c r="Y438" s="11"/>
      <c r="Z438" s="11"/>
      <c r="AA438" s="11"/>
      <c r="AB438" s="11"/>
      <c r="AC438" s="11"/>
      <c r="AD438" s="11"/>
    </row>
    <row r="439" spans="1:30">
      <c r="A439" s="56"/>
      <c r="B439" s="11"/>
      <c r="C439" s="191" t="s">
        <v>350</v>
      </c>
      <c r="D439" s="191"/>
      <c r="E439" s="191" t="s">
        <v>351</v>
      </c>
      <c r="F439" s="191">
        <v>93</v>
      </c>
      <c r="G439" s="191">
        <v>1434.4744067796601</v>
      </c>
      <c r="H439" s="191">
        <v>84633.99</v>
      </c>
      <c r="I439" s="191">
        <v>910.04290322580596</v>
      </c>
      <c r="J439" s="191">
        <v>11.9032258064516</v>
      </c>
      <c r="K439" s="192"/>
      <c r="L439" s="191">
        <v>59</v>
      </c>
      <c r="M439" s="191">
        <v>33031.75</v>
      </c>
      <c r="N439" s="191">
        <v>971.52205882352996</v>
      </c>
      <c r="O439" s="191">
        <v>2</v>
      </c>
      <c r="P439" s="191">
        <v>1454.09</v>
      </c>
      <c r="Q439" s="191">
        <v>727.04499999999996</v>
      </c>
      <c r="R439" s="191">
        <v>91</v>
      </c>
      <c r="S439" s="191">
        <v>83179.899999999994</v>
      </c>
      <c r="T439" s="191">
        <v>914.06483516483502</v>
      </c>
      <c r="V439" s="11"/>
      <c r="W439" s="11"/>
      <c r="X439" s="11"/>
      <c r="Y439" s="11"/>
      <c r="Z439" s="11"/>
      <c r="AA439" s="11"/>
      <c r="AB439" s="11"/>
      <c r="AC439" s="11"/>
      <c r="AD439" s="11"/>
    </row>
    <row r="440" spans="1:30">
      <c r="A440" s="56"/>
      <c r="B440" s="11"/>
      <c r="C440" s="191" t="s">
        <v>352</v>
      </c>
      <c r="D440" s="191"/>
      <c r="E440" s="191" t="s">
        <v>152</v>
      </c>
      <c r="F440" s="191">
        <v>1</v>
      </c>
      <c r="G440" s="191">
        <v>702</v>
      </c>
      <c r="H440" s="191">
        <v>702</v>
      </c>
      <c r="I440" s="191">
        <v>702</v>
      </c>
      <c r="J440" s="191">
        <v>13</v>
      </c>
      <c r="K440" s="192"/>
      <c r="L440" s="191">
        <v>1</v>
      </c>
      <c r="M440" s="191"/>
      <c r="N440" s="191"/>
      <c r="O440" s="191"/>
      <c r="P440" s="191"/>
      <c r="Q440" s="191"/>
      <c r="R440" s="191">
        <v>1</v>
      </c>
      <c r="S440" s="191">
        <v>702</v>
      </c>
      <c r="T440" s="191">
        <v>702</v>
      </c>
      <c r="V440" s="11"/>
      <c r="W440" s="11"/>
      <c r="X440" s="11"/>
      <c r="Y440" s="11"/>
      <c r="Z440" s="11"/>
      <c r="AA440" s="11"/>
      <c r="AB440" s="11"/>
      <c r="AC440" s="11"/>
      <c r="AD440" s="11"/>
    </row>
    <row r="441" spans="1:30">
      <c r="A441" s="56"/>
      <c r="B441" s="11"/>
      <c r="C441" s="191" t="s">
        <v>354</v>
      </c>
      <c r="D441" s="191"/>
      <c r="E441" s="191" t="s">
        <v>95</v>
      </c>
      <c r="F441" s="191">
        <v>303</v>
      </c>
      <c r="G441" s="191">
        <v>1909.2347752809001</v>
      </c>
      <c r="H441" s="191">
        <v>339843.79</v>
      </c>
      <c r="I441" s="191">
        <v>1121.59666666667</v>
      </c>
      <c r="J441" s="191">
        <v>12.485148514851501</v>
      </c>
      <c r="K441" s="192"/>
      <c r="L441" s="191">
        <v>178</v>
      </c>
      <c r="M441" s="191">
        <v>171415.39</v>
      </c>
      <c r="N441" s="191">
        <v>1371.32312</v>
      </c>
      <c r="O441" s="191">
        <v>13</v>
      </c>
      <c r="P441" s="191">
        <v>20726.73</v>
      </c>
      <c r="Q441" s="191">
        <v>1594.3638461538501</v>
      </c>
      <c r="R441" s="191">
        <v>290</v>
      </c>
      <c r="S441" s="191">
        <v>319117.06</v>
      </c>
      <c r="T441" s="191">
        <v>1100.40365517241</v>
      </c>
      <c r="V441" s="11"/>
      <c r="W441" s="11"/>
      <c r="X441" s="11"/>
      <c r="Y441" s="11"/>
      <c r="Z441" s="11"/>
      <c r="AA441" s="11"/>
      <c r="AB441" s="11"/>
      <c r="AC441" s="11"/>
      <c r="AD441" s="11"/>
    </row>
    <row r="442" spans="1:30">
      <c r="A442" s="56"/>
      <c r="B442" s="11"/>
      <c r="C442" s="191" t="s">
        <v>355</v>
      </c>
      <c r="D442" s="191"/>
      <c r="E442" s="191" t="s">
        <v>356</v>
      </c>
      <c r="F442" s="191">
        <v>36</v>
      </c>
      <c r="G442" s="191">
        <v>1779.4616000000001</v>
      </c>
      <c r="H442" s="191">
        <v>44486.54</v>
      </c>
      <c r="I442" s="191">
        <v>1235.73722222222</v>
      </c>
      <c r="J442" s="191">
        <v>11.6666666666667</v>
      </c>
      <c r="K442" s="192"/>
      <c r="L442" s="191">
        <v>25</v>
      </c>
      <c r="M442" s="191">
        <v>22255.63</v>
      </c>
      <c r="N442" s="191">
        <v>2023.23909090909</v>
      </c>
      <c r="O442" s="191">
        <v>3</v>
      </c>
      <c r="P442" s="191">
        <v>2721.34</v>
      </c>
      <c r="Q442" s="191">
        <v>907.113333333333</v>
      </c>
      <c r="R442" s="191">
        <v>33</v>
      </c>
      <c r="S442" s="191">
        <v>41765.199999999997</v>
      </c>
      <c r="T442" s="191">
        <v>1265.61212121212</v>
      </c>
      <c r="V442" s="11"/>
      <c r="W442" s="11"/>
      <c r="X442" s="11"/>
      <c r="Y442" s="11"/>
      <c r="Z442" s="11"/>
      <c r="AA442" s="11"/>
      <c r="AB442" s="11"/>
      <c r="AC442" s="11"/>
      <c r="AD442" s="11"/>
    </row>
    <row r="443" spans="1:30">
      <c r="A443" s="56"/>
      <c r="B443" s="11"/>
      <c r="C443" s="191" t="s">
        <v>357</v>
      </c>
      <c r="D443" s="191"/>
      <c r="E443" s="191" t="s">
        <v>218</v>
      </c>
      <c r="F443" s="191">
        <v>2</v>
      </c>
      <c r="G443" s="191">
        <v>1689.08</v>
      </c>
      <c r="H443" s="191">
        <v>1689.08</v>
      </c>
      <c r="I443" s="191">
        <v>844.54</v>
      </c>
      <c r="J443" s="191">
        <v>8.5</v>
      </c>
      <c r="K443" s="192"/>
      <c r="L443" s="191">
        <v>1</v>
      </c>
      <c r="M443" s="191">
        <v>426.23</v>
      </c>
      <c r="N443" s="191">
        <v>426.23</v>
      </c>
      <c r="O443" s="191"/>
      <c r="P443" s="191"/>
      <c r="Q443" s="191"/>
      <c r="R443" s="191">
        <v>2</v>
      </c>
      <c r="S443" s="191">
        <v>1689.08</v>
      </c>
      <c r="T443" s="191">
        <v>844.54</v>
      </c>
      <c r="V443" s="11"/>
      <c r="W443" s="11"/>
      <c r="X443" s="11"/>
      <c r="Y443" s="11"/>
      <c r="Z443" s="11"/>
      <c r="AA443" s="11"/>
      <c r="AB443" s="11"/>
      <c r="AC443" s="11"/>
      <c r="AD443" s="11"/>
    </row>
    <row r="444" spans="1:30">
      <c r="A444" s="56"/>
      <c r="B444" s="11"/>
      <c r="C444" s="191" t="s">
        <v>358</v>
      </c>
      <c r="D444" s="191"/>
      <c r="E444" s="191" t="s">
        <v>359</v>
      </c>
      <c r="F444" s="191">
        <v>9</v>
      </c>
      <c r="G444" s="191">
        <v>2411.4549999999999</v>
      </c>
      <c r="H444" s="191">
        <v>14468.73</v>
      </c>
      <c r="I444" s="191">
        <v>1607.63666666667</v>
      </c>
      <c r="J444" s="191">
        <v>18.1111111111111</v>
      </c>
      <c r="K444" s="192"/>
      <c r="L444" s="191">
        <v>6</v>
      </c>
      <c r="M444" s="191">
        <v>3628.53</v>
      </c>
      <c r="N444" s="191">
        <v>1209.51</v>
      </c>
      <c r="O444" s="191"/>
      <c r="P444" s="191"/>
      <c r="Q444" s="191"/>
      <c r="R444" s="191">
        <v>9</v>
      </c>
      <c r="S444" s="191">
        <v>14468.73</v>
      </c>
      <c r="T444" s="191">
        <v>1607.63666666667</v>
      </c>
      <c r="V444" s="11"/>
      <c r="W444" s="11"/>
      <c r="X444" s="11"/>
      <c r="Y444" s="11"/>
      <c r="Z444" s="11"/>
      <c r="AA444" s="11"/>
      <c r="AB444" s="11"/>
      <c r="AC444" s="11"/>
      <c r="AD444" s="11"/>
    </row>
    <row r="445" spans="1:30">
      <c r="A445" s="56"/>
      <c r="B445" s="11"/>
      <c r="C445" s="191" t="s">
        <v>360</v>
      </c>
      <c r="D445" s="191"/>
      <c r="E445" s="191" t="s">
        <v>361</v>
      </c>
      <c r="F445" s="191">
        <v>24</v>
      </c>
      <c r="G445" s="191">
        <v>1811.0944444444399</v>
      </c>
      <c r="H445" s="191">
        <v>32599.7</v>
      </c>
      <c r="I445" s="191">
        <v>1358.32083333333</v>
      </c>
      <c r="J445" s="191">
        <v>12.9166666666667</v>
      </c>
      <c r="K445" s="192"/>
      <c r="L445" s="191">
        <v>18</v>
      </c>
      <c r="M445" s="191">
        <v>8132.9</v>
      </c>
      <c r="N445" s="191">
        <v>1355.4833333333299</v>
      </c>
      <c r="O445" s="191"/>
      <c r="P445" s="191"/>
      <c r="Q445" s="191"/>
      <c r="R445" s="191">
        <v>24</v>
      </c>
      <c r="S445" s="191">
        <v>32599.7</v>
      </c>
      <c r="T445" s="191">
        <v>1358.32083333333</v>
      </c>
      <c r="V445" s="11"/>
      <c r="W445" s="11"/>
      <c r="X445" s="11"/>
      <c r="Y445" s="11"/>
      <c r="Z445" s="11"/>
      <c r="AA445" s="11"/>
      <c r="AB445" s="11"/>
      <c r="AC445" s="11"/>
      <c r="AD445" s="11"/>
    </row>
    <row r="446" spans="1:30">
      <c r="A446" s="56"/>
      <c r="B446" s="11"/>
      <c r="C446" s="191" t="s">
        <v>362</v>
      </c>
      <c r="D446" s="191"/>
      <c r="E446" s="191" t="s">
        <v>363</v>
      </c>
      <c r="F446" s="191">
        <v>15</v>
      </c>
      <c r="G446" s="191">
        <v>1926.16</v>
      </c>
      <c r="H446" s="191">
        <v>23113.919999999998</v>
      </c>
      <c r="I446" s="191">
        <v>1540.9280000000001</v>
      </c>
      <c r="J446" s="191">
        <v>14.866666666666699</v>
      </c>
      <c r="K446" s="192"/>
      <c r="L446" s="191">
        <v>12</v>
      </c>
      <c r="M446" s="191">
        <v>5206.1400000000003</v>
      </c>
      <c r="N446" s="191">
        <v>1735.38</v>
      </c>
      <c r="O446" s="191"/>
      <c r="P446" s="191"/>
      <c r="Q446" s="191"/>
      <c r="R446" s="191">
        <v>15</v>
      </c>
      <c r="S446" s="191">
        <v>23113.919999999998</v>
      </c>
      <c r="T446" s="191">
        <v>1540.9280000000001</v>
      </c>
      <c r="V446" s="11"/>
      <c r="W446" s="11"/>
      <c r="X446" s="11"/>
      <c r="Y446" s="11"/>
      <c r="Z446" s="11"/>
      <c r="AA446" s="11"/>
      <c r="AB446" s="11"/>
      <c r="AC446" s="11"/>
      <c r="AD446" s="11"/>
    </row>
    <row r="447" spans="1:30">
      <c r="A447" s="56"/>
      <c r="B447" s="11"/>
      <c r="C447" s="191" t="s">
        <v>364</v>
      </c>
      <c r="D447" s="191"/>
      <c r="E447" s="191" t="s">
        <v>365</v>
      </c>
      <c r="F447" s="191">
        <v>29</v>
      </c>
      <c r="G447" s="191">
        <v>1748.5694736842099</v>
      </c>
      <c r="H447" s="191">
        <v>33222.82</v>
      </c>
      <c r="I447" s="191">
        <v>1145.6144827586199</v>
      </c>
      <c r="J447" s="191">
        <v>12</v>
      </c>
      <c r="K447" s="192"/>
      <c r="L447" s="191">
        <v>19</v>
      </c>
      <c r="M447" s="191">
        <v>16037.7</v>
      </c>
      <c r="N447" s="191">
        <v>1603.77</v>
      </c>
      <c r="O447" s="191">
        <v>3</v>
      </c>
      <c r="P447" s="191">
        <v>2663.26</v>
      </c>
      <c r="Q447" s="191">
        <v>887.75333333333299</v>
      </c>
      <c r="R447" s="191">
        <v>26</v>
      </c>
      <c r="S447" s="191">
        <v>30559.56</v>
      </c>
      <c r="T447" s="191">
        <v>1175.36769230769</v>
      </c>
      <c r="V447" s="11"/>
      <c r="W447" s="11"/>
      <c r="X447" s="11"/>
      <c r="Y447" s="11"/>
      <c r="Z447" s="11"/>
      <c r="AA447" s="11"/>
      <c r="AB447" s="11"/>
      <c r="AC447" s="11"/>
      <c r="AD447" s="11"/>
    </row>
    <row r="448" spans="1:30">
      <c r="A448" s="56"/>
      <c r="B448" s="11"/>
      <c r="C448" s="191" t="s">
        <v>367</v>
      </c>
      <c r="D448" s="191"/>
      <c r="E448" s="191" t="s">
        <v>368</v>
      </c>
      <c r="F448" s="191">
        <v>12</v>
      </c>
      <c r="G448" s="191">
        <v>1221.59666666667</v>
      </c>
      <c r="H448" s="191">
        <v>10994.37</v>
      </c>
      <c r="I448" s="191">
        <v>916.19749999999999</v>
      </c>
      <c r="J448" s="191">
        <v>12.0833333333333</v>
      </c>
      <c r="K448" s="192"/>
      <c r="L448" s="191">
        <v>9</v>
      </c>
      <c r="M448" s="191">
        <v>3302.3</v>
      </c>
      <c r="N448" s="191">
        <v>1100.7666666666701</v>
      </c>
      <c r="O448" s="191"/>
      <c r="P448" s="191"/>
      <c r="Q448" s="191"/>
      <c r="R448" s="191">
        <v>12</v>
      </c>
      <c r="S448" s="191">
        <v>10994.37</v>
      </c>
      <c r="T448" s="191">
        <v>916.19749999999999</v>
      </c>
      <c r="V448" s="11"/>
      <c r="W448" s="11"/>
      <c r="X448" s="11"/>
      <c r="Y448" s="11"/>
      <c r="Z448" s="11"/>
      <c r="AA448" s="11"/>
      <c r="AB448" s="11"/>
      <c r="AC448" s="11"/>
      <c r="AD448" s="11"/>
    </row>
    <row r="449" spans="1:30">
      <c r="A449" s="56"/>
      <c r="B449" s="11"/>
      <c r="C449" s="191" t="s">
        <v>369</v>
      </c>
      <c r="D449" s="191"/>
      <c r="E449" s="191" t="s">
        <v>370</v>
      </c>
      <c r="F449" s="191">
        <v>4</v>
      </c>
      <c r="G449" s="191">
        <v>1270.2433333333299</v>
      </c>
      <c r="H449" s="191">
        <v>3810.73</v>
      </c>
      <c r="I449" s="191">
        <v>952.6825</v>
      </c>
      <c r="J449" s="191">
        <v>18.5</v>
      </c>
      <c r="K449" s="192"/>
      <c r="L449" s="191">
        <v>3</v>
      </c>
      <c r="M449" s="191">
        <v>328.88</v>
      </c>
      <c r="N449" s="191">
        <v>328.88</v>
      </c>
      <c r="O449" s="191"/>
      <c r="P449" s="191"/>
      <c r="Q449" s="191"/>
      <c r="R449" s="191">
        <v>4</v>
      </c>
      <c r="S449" s="191">
        <v>3810.73</v>
      </c>
      <c r="T449" s="191">
        <v>952.6825</v>
      </c>
      <c r="V449" s="11"/>
      <c r="W449" s="11"/>
      <c r="X449" s="11"/>
      <c r="Y449" s="11"/>
      <c r="Z449" s="11"/>
      <c r="AA449" s="11"/>
      <c r="AB449" s="11"/>
      <c r="AC449" s="11"/>
      <c r="AD449" s="11"/>
    </row>
    <row r="450" spans="1:30">
      <c r="A450" s="56"/>
      <c r="B450" s="11"/>
      <c r="C450" s="191" t="s">
        <v>371</v>
      </c>
      <c r="D450" s="191"/>
      <c r="E450" s="191" t="s">
        <v>192</v>
      </c>
      <c r="F450" s="191">
        <v>44</v>
      </c>
      <c r="G450" s="191">
        <v>1349.9470588235299</v>
      </c>
      <c r="H450" s="191">
        <v>45898.2</v>
      </c>
      <c r="I450" s="191">
        <v>1043.1409090909101</v>
      </c>
      <c r="J450" s="191">
        <v>12.090909090909101</v>
      </c>
      <c r="K450" s="192"/>
      <c r="L450" s="191">
        <v>34</v>
      </c>
      <c r="M450" s="191">
        <v>10459.780000000001</v>
      </c>
      <c r="N450" s="191">
        <v>1045.9780000000001</v>
      </c>
      <c r="O450" s="191">
        <v>1</v>
      </c>
      <c r="P450" s="191">
        <v>89.03</v>
      </c>
      <c r="Q450" s="191">
        <v>89.03</v>
      </c>
      <c r="R450" s="191">
        <v>43</v>
      </c>
      <c r="S450" s="191">
        <v>45809.17</v>
      </c>
      <c r="T450" s="191">
        <v>1065.32953488372</v>
      </c>
      <c r="V450" s="11"/>
      <c r="W450" s="11"/>
      <c r="X450" s="11"/>
      <c r="Y450" s="11"/>
      <c r="Z450" s="11"/>
      <c r="AA450" s="11"/>
      <c r="AB450" s="11"/>
      <c r="AC450" s="11"/>
      <c r="AD450" s="11"/>
    </row>
    <row r="451" spans="1:30">
      <c r="A451" s="56"/>
      <c r="B451" s="11"/>
      <c r="C451" s="191" t="s">
        <v>372</v>
      </c>
      <c r="D451" s="191"/>
      <c r="E451" s="191" t="s">
        <v>91</v>
      </c>
      <c r="F451" s="191">
        <v>6</v>
      </c>
      <c r="G451" s="191">
        <v>2950.2649999999999</v>
      </c>
      <c r="H451" s="191">
        <v>5900.53</v>
      </c>
      <c r="I451" s="191">
        <v>983.42166666666697</v>
      </c>
      <c r="J451" s="191">
        <v>11.8333333333333</v>
      </c>
      <c r="K451" s="192"/>
      <c r="L451" s="191">
        <v>2</v>
      </c>
      <c r="M451" s="191">
        <v>3682.41</v>
      </c>
      <c r="N451" s="191">
        <v>920.60249999999996</v>
      </c>
      <c r="O451" s="191"/>
      <c r="P451" s="191"/>
      <c r="Q451" s="191"/>
      <c r="R451" s="191">
        <v>6</v>
      </c>
      <c r="S451" s="191">
        <v>5900.53</v>
      </c>
      <c r="T451" s="191">
        <v>983.42166666666697</v>
      </c>
      <c r="V451" s="11"/>
      <c r="W451" s="11"/>
      <c r="X451" s="11"/>
      <c r="Y451" s="11"/>
      <c r="Z451" s="11"/>
      <c r="AA451" s="11"/>
      <c r="AB451" s="11"/>
      <c r="AC451" s="11"/>
      <c r="AD451" s="11"/>
    </row>
    <row r="452" spans="1:30">
      <c r="A452" s="56"/>
      <c r="B452" s="11"/>
      <c r="C452" s="191" t="s">
        <v>373</v>
      </c>
      <c r="D452" s="191"/>
      <c r="E452" s="191" t="s">
        <v>374</v>
      </c>
      <c r="F452" s="191">
        <v>22</v>
      </c>
      <c r="G452" s="191">
        <v>2309.4568749999999</v>
      </c>
      <c r="H452" s="191">
        <v>36951.31</v>
      </c>
      <c r="I452" s="191">
        <v>1679.605</v>
      </c>
      <c r="J452" s="191">
        <v>13.363636363636401</v>
      </c>
      <c r="K452" s="192"/>
      <c r="L452" s="191">
        <v>16</v>
      </c>
      <c r="M452" s="191">
        <v>11041.16</v>
      </c>
      <c r="N452" s="191">
        <v>1840.19333333333</v>
      </c>
      <c r="O452" s="191">
        <v>2</v>
      </c>
      <c r="P452" s="191">
        <v>1925.5</v>
      </c>
      <c r="Q452" s="191">
        <v>962.75</v>
      </c>
      <c r="R452" s="191">
        <v>20</v>
      </c>
      <c r="S452" s="191">
        <v>35025.81</v>
      </c>
      <c r="T452" s="191">
        <v>1751.2905000000001</v>
      </c>
      <c r="V452" s="11"/>
      <c r="W452" s="11"/>
      <c r="X452" s="11"/>
      <c r="Y452" s="11"/>
      <c r="Z452" s="11"/>
      <c r="AA452" s="11"/>
      <c r="AB452" s="11"/>
      <c r="AC452" s="11"/>
      <c r="AD452" s="11"/>
    </row>
    <row r="453" spans="1:30">
      <c r="A453" s="56"/>
      <c r="B453" s="11"/>
      <c r="C453" s="191" t="s">
        <v>375</v>
      </c>
      <c r="D453" s="191"/>
      <c r="E453" s="191" t="s">
        <v>285</v>
      </c>
      <c r="F453" s="191">
        <v>147</v>
      </c>
      <c r="G453" s="191">
        <v>2028.2068316831701</v>
      </c>
      <c r="H453" s="191">
        <v>204848.89</v>
      </c>
      <c r="I453" s="191">
        <v>1393.52986394558</v>
      </c>
      <c r="J453" s="191">
        <v>12.619047619047601</v>
      </c>
      <c r="K453" s="192"/>
      <c r="L453" s="191">
        <v>101</v>
      </c>
      <c r="M453" s="191">
        <v>67579.839999999997</v>
      </c>
      <c r="N453" s="191">
        <v>1469.1269565217401</v>
      </c>
      <c r="O453" s="191">
        <v>2</v>
      </c>
      <c r="P453" s="191">
        <v>1823.34</v>
      </c>
      <c r="Q453" s="191">
        <v>911.67</v>
      </c>
      <c r="R453" s="191">
        <v>145</v>
      </c>
      <c r="S453" s="191">
        <v>203025.55</v>
      </c>
      <c r="T453" s="191">
        <v>1400.17620689655</v>
      </c>
      <c r="V453" s="11"/>
      <c r="W453" s="11"/>
      <c r="X453" s="11"/>
      <c r="Y453" s="11"/>
      <c r="Z453" s="11"/>
      <c r="AA453" s="11"/>
      <c r="AB453" s="11"/>
      <c r="AC453" s="11"/>
      <c r="AD453" s="11"/>
    </row>
    <row r="454" spans="1:30">
      <c r="A454" s="56"/>
      <c r="B454" s="11"/>
      <c r="C454" s="191" t="s">
        <v>376</v>
      </c>
      <c r="D454" s="191"/>
      <c r="E454" s="191" t="s">
        <v>105</v>
      </c>
      <c r="F454" s="191">
        <v>3</v>
      </c>
      <c r="G454" s="191">
        <v>2530.6</v>
      </c>
      <c r="H454" s="191">
        <v>5061.2</v>
      </c>
      <c r="I454" s="191">
        <v>1687.06666666667</v>
      </c>
      <c r="J454" s="191">
        <v>14.6666666666667</v>
      </c>
      <c r="K454" s="192"/>
      <c r="L454" s="191">
        <v>2</v>
      </c>
      <c r="M454" s="191">
        <v>2335.9699999999998</v>
      </c>
      <c r="N454" s="191">
        <v>2335.9699999999998</v>
      </c>
      <c r="O454" s="191"/>
      <c r="P454" s="191"/>
      <c r="Q454" s="191"/>
      <c r="R454" s="191">
        <v>3</v>
      </c>
      <c r="S454" s="191">
        <v>5061.2</v>
      </c>
      <c r="T454" s="191">
        <v>1687.06666666667</v>
      </c>
      <c r="V454" s="11"/>
      <c r="W454" s="11"/>
      <c r="X454" s="11"/>
      <c r="Y454" s="11"/>
      <c r="Z454" s="11"/>
      <c r="AA454" s="11"/>
      <c r="AB454" s="11"/>
      <c r="AC454" s="11"/>
      <c r="AD454" s="11"/>
    </row>
    <row r="455" spans="1:30">
      <c r="A455" s="56"/>
      <c r="B455" s="11"/>
      <c r="C455" s="191" t="s">
        <v>376</v>
      </c>
      <c r="D455" s="191"/>
      <c r="E455" s="191" t="s">
        <v>377</v>
      </c>
      <c r="F455" s="191">
        <v>2</v>
      </c>
      <c r="G455" s="191">
        <v>2857.59</v>
      </c>
      <c r="H455" s="191">
        <v>2857.59</v>
      </c>
      <c r="I455" s="191">
        <v>1428.7950000000001</v>
      </c>
      <c r="J455" s="191">
        <v>16</v>
      </c>
      <c r="K455" s="192"/>
      <c r="L455" s="191">
        <v>1</v>
      </c>
      <c r="M455" s="191">
        <v>1834.97</v>
      </c>
      <c r="N455" s="191">
        <v>1834.97</v>
      </c>
      <c r="O455" s="191"/>
      <c r="P455" s="191"/>
      <c r="Q455" s="191"/>
      <c r="R455" s="191">
        <v>2</v>
      </c>
      <c r="S455" s="191">
        <v>2857.59</v>
      </c>
      <c r="T455" s="191">
        <v>1428.7950000000001</v>
      </c>
      <c r="V455" s="11"/>
      <c r="W455" s="11"/>
      <c r="X455" s="11"/>
      <c r="Y455" s="11"/>
      <c r="Z455" s="11"/>
      <c r="AA455" s="11"/>
      <c r="AB455" s="11"/>
      <c r="AC455" s="11"/>
      <c r="AD455" s="11"/>
    </row>
    <row r="456" spans="1:30">
      <c r="A456" s="56"/>
      <c r="B456" s="11"/>
      <c r="C456" s="191" t="s">
        <v>376</v>
      </c>
      <c r="D456" s="191"/>
      <c r="E456" s="191" t="s">
        <v>115</v>
      </c>
      <c r="F456" s="191">
        <v>4</v>
      </c>
      <c r="G456" s="191">
        <v>703.05250000000001</v>
      </c>
      <c r="H456" s="191">
        <v>2812.21</v>
      </c>
      <c r="I456" s="191">
        <v>703.05250000000001</v>
      </c>
      <c r="J456" s="191">
        <v>14.25</v>
      </c>
      <c r="K456" s="192"/>
      <c r="L456" s="191">
        <v>4</v>
      </c>
      <c r="M456" s="191"/>
      <c r="N456" s="191"/>
      <c r="O456" s="191"/>
      <c r="P456" s="191"/>
      <c r="Q456" s="191"/>
      <c r="R456" s="191">
        <v>4</v>
      </c>
      <c r="S456" s="191">
        <v>2812.21</v>
      </c>
      <c r="T456" s="191">
        <v>703.05250000000001</v>
      </c>
      <c r="V456" s="11"/>
      <c r="W456" s="11"/>
      <c r="X456" s="11"/>
      <c r="Y456" s="11"/>
      <c r="Z456" s="11"/>
      <c r="AA456" s="11"/>
      <c r="AB456" s="11"/>
      <c r="AC456" s="11"/>
      <c r="AD456" s="11"/>
    </row>
    <row r="457" spans="1:30">
      <c r="A457" s="56"/>
      <c r="B457" s="11"/>
      <c r="C457" s="191" t="s">
        <v>378</v>
      </c>
      <c r="D457" s="191"/>
      <c r="E457" s="191" t="s">
        <v>379</v>
      </c>
      <c r="F457" s="191">
        <v>13</v>
      </c>
      <c r="G457" s="191">
        <v>850.47777777777799</v>
      </c>
      <c r="H457" s="191">
        <v>7654.3</v>
      </c>
      <c r="I457" s="191">
        <v>588.79230769230799</v>
      </c>
      <c r="J457" s="191">
        <v>10.2307692307692</v>
      </c>
      <c r="K457" s="192"/>
      <c r="L457" s="191">
        <v>9</v>
      </c>
      <c r="M457" s="191">
        <v>888.59</v>
      </c>
      <c r="N457" s="191">
        <v>222.14750000000001</v>
      </c>
      <c r="O457" s="191">
        <v>1</v>
      </c>
      <c r="P457" s="191">
        <v>768.16</v>
      </c>
      <c r="Q457" s="191">
        <v>768.16</v>
      </c>
      <c r="R457" s="191">
        <v>12</v>
      </c>
      <c r="S457" s="191">
        <v>6886.14</v>
      </c>
      <c r="T457" s="191">
        <v>573.84500000000003</v>
      </c>
      <c r="V457" s="11"/>
      <c r="W457" s="11"/>
      <c r="X457" s="11"/>
      <c r="Y457" s="11"/>
      <c r="Z457" s="11"/>
      <c r="AA457" s="11"/>
      <c r="AB457" s="11"/>
      <c r="AC457" s="11"/>
      <c r="AD457" s="11"/>
    </row>
    <row r="458" spans="1:30">
      <c r="A458" s="56"/>
      <c r="B458" s="11"/>
      <c r="C458" s="191" t="s">
        <v>467</v>
      </c>
      <c r="D458" s="191"/>
      <c r="E458" s="191" t="s">
        <v>127</v>
      </c>
      <c r="F458" s="191">
        <v>1</v>
      </c>
      <c r="G458" s="191">
        <v>470.25</v>
      </c>
      <c r="H458" s="191">
        <v>470.25</v>
      </c>
      <c r="I458" s="191">
        <v>470.25</v>
      </c>
      <c r="J458" s="191">
        <v>12</v>
      </c>
      <c r="K458" s="192"/>
      <c r="L458" s="191">
        <v>1</v>
      </c>
      <c r="M458" s="191"/>
      <c r="N458" s="191"/>
      <c r="O458" s="191"/>
      <c r="P458" s="191"/>
      <c r="Q458" s="191"/>
      <c r="R458" s="191">
        <v>1</v>
      </c>
      <c r="S458" s="191">
        <v>470.25</v>
      </c>
      <c r="T458" s="191">
        <v>470.25</v>
      </c>
      <c r="V458" s="11"/>
      <c r="W458" s="11"/>
      <c r="X458" s="11"/>
      <c r="Y458" s="11"/>
      <c r="Z458" s="11"/>
      <c r="AA458" s="11"/>
      <c r="AB458" s="11"/>
      <c r="AC458" s="11"/>
      <c r="AD458" s="11"/>
    </row>
    <row r="459" spans="1:30">
      <c r="A459" s="56"/>
      <c r="B459" s="11"/>
      <c r="C459" s="191" t="s">
        <v>380</v>
      </c>
      <c r="D459" s="191"/>
      <c r="E459" s="191" t="s">
        <v>84</v>
      </c>
      <c r="F459" s="191">
        <v>5</v>
      </c>
      <c r="G459" s="191">
        <v>837.27499999999998</v>
      </c>
      <c r="H459" s="191">
        <v>3349.1</v>
      </c>
      <c r="I459" s="191">
        <v>669.82</v>
      </c>
      <c r="J459" s="191">
        <v>11.6</v>
      </c>
      <c r="K459" s="192"/>
      <c r="L459" s="191">
        <v>4</v>
      </c>
      <c r="M459" s="191">
        <v>433.92</v>
      </c>
      <c r="N459" s="191">
        <v>433.92</v>
      </c>
      <c r="O459" s="191"/>
      <c r="P459" s="191"/>
      <c r="Q459" s="191"/>
      <c r="R459" s="191">
        <v>5</v>
      </c>
      <c r="S459" s="191">
        <v>3349.1</v>
      </c>
      <c r="T459" s="191">
        <v>669.82</v>
      </c>
      <c r="V459" s="11"/>
      <c r="W459" s="11"/>
      <c r="X459" s="11"/>
      <c r="Y459" s="11"/>
      <c r="Z459" s="11"/>
      <c r="AA459" s="11"/>
      <c r="AB459" s="11"/>
      <c r="AC459" s="11"/>
      <c r="AD459" s="11"/>
    </row>
    <row r="460" spans="1:30">
      <c r="A460" s="56"/>
      <c r="B460" s="11"/>
      <c r="C460" s="191" t="s">
        <v>381</v>
      </c>
      <c r="D460" s="191"/>
      <c r="E460" s="191" t="s">
        <v>331</v>
      </c>
      <c r="F460" s="191">
        <v>21</v>
      </c>
      <c r="G460" s="191">
        <v>1381.13631578947</v>
      </c>
      <c r="H460" s="191">
        <v>26241.59</v>
      </c>
      <c r="I460" s="191">
        <v>1249.59952380952</v>
      </c>
      <c r="J460" s="191">
        <v>12.285714285714301</v>
      </c>
      <c r="K460" s="192"/>
      <c r="L460" s="191">
        <v>19</v>
      </c>
      <c r="M460" s="191">
        <v>869.75</v>
      </c>
      <c r="N460" s="191">
        <v>434.875</v>
      </c>
      <c r="O460" s="191"/>
      <c r="P460" s="191"/>
      <c r="Q460" s="191"/>
      <c r="R460" s="191">
        <v>21</v>
      </c>
      <c r="S460" s="191">
        <v>26241.59</v>
      </c>
      <c r="T460" s="191">
        <v>1249.59952380952</v>
      </c>
      <c r="V460" s="11"/>
      <c r="W460" s="11"/>
      <c r="X460" s="11"/>
      <c r="Y460" s="11"/>
      <c r="Z460" s="11"/>
      <c r="AA460" s="11"/>
      <c r="AB460" s="11"/>
      <c r="AC460" s="11"/>
      <c r="AD460" s="11"/>
    </row>
    <row r="461" spans="1:30">
      <c r="A461" s="56"/>
      <c r="B461" s="11"/>
      <c r="C461" s="191" t="s">
        <v>382</v>
      </c>
      <c r="D461" s="191"/>
      <c r="E461" s="191" t="s">
        <v>110</v>
      </c>
      <c r="F461" s="191">
        <v>215</v>
      </c>
      <c r="G461" s="191">
        <v>1531.43707006369</v>
      </c>
      <c r="H461" s="191">
        <v>240435.62</v>
      </c>
      <c r="I461" s="191">
        <v>1118.30520930233</v>
      </c>
      <c r="J461" s="191">
        <v>12.1209302325581</v>
      </c>
      <c r="K461" s="192"/>
      <c r="L461" s="191">
        <v>157</v>
      </c>
      <c r="M461" s="191">
        <v>78355.460000000006</v>
      </c>
      <c r="N461" s="191">
        <v>1350.9562068965499</v>
      </c>
      <c r="O461" s="191">
        <v>5</v>
      </c>
      <c r="P461" s="191">
        <v>3228.25</v>
      </c>
      <c r="Q461" s="191">
        <v>645.65</v>
      </c>
      <c r="R461" s="191">
        <v>210</v>
      </c>
      <c r="S461" s="191">
        <v>237207.37</v>
      </c>
      <c r="T461" s="191">
        <v>1129.5589047619001</v>
      </c>
      <c r="V461" s="11"/>
      <c r="W461" s="11"/>
      <c r="X461" s="11"/>
      <c r="Y461" s="11"/>
      <c r="Z461" s="11"/>
      <c r="AA461" s="11"/>
      <c r="AB461" s="11"/>
      <c r="AC461" s="11"/>
      <c r="AD461" s="11"/>
    </row>
    <row r="462" spans="1:30">
      <c r="A462" s="56"/>
      <c r="B462" s="11"/>
      <c r="C462" s="191" t="s">
        <v>383</v>
      </c>
      <c r="D462" s="191"/>
      <c r="E462" s="191" t="s">
        <v>346</v>
      </c>
      <c r="F462" s="191">
        <v>2</v>
      </c>
      <c r="G462" s="191">
        <v>624.72</v>
      </c>
      <c r="H462" s="191">
        <v>624.72</v>
      </c>
      <c r="I462" s="191">
        <v>312.36</v>
      </c>
      <c r="J462" s="191">
        <v>7.5</v>
      </c>
      <c r="K462" s="192"/>
      <c r="L462" s="191">
        <v>1</v>
      </c>
      <c r="M462" s="191">
        <v>510.49</v>
      </c>
      <c r="N462" s="191">
        <v>510.49</v>
      </c>
      <c r="O462" s="191"/>
      <c r="P462" s="191"/>
      <c r="Q462" s="191"/>
      <c r="R462" s="191">
        <v>2</v>
      </c>
      <c r="S462" s="191">
        <v>624.72</v>
      </c>
      <c r="T462" s="191">
        <v>312.36</v>
      </c>
      <c r="V462" s="11"/>
      <c r="W462" s="11"/>
      <c r="X462" s="11"/>
      <c r="Y462" s="11"/>
      <c r="Z462" s="11"/>
      <c r="AA462" s="11"/>
      <c r="AB462" s="11"/>
      <c r="AC462" s="11"/>
      <c r="AD462" s="11"/>
    </row>
    <row r="463" spans="1:30">
      <c r="A463" s="56"/>
      <c r="B463" s="11"/>
      <c r="C463" s="191" t="s">
        <v>384</v>
      </c>
      <c r="D463" s="191"/>
      <c r="E463" s="191" t="s">
        <v>385</v>
      </c>
      <c r="F463" s="191">
        <v>4</v>
      </c>
      <c r="G463" s="191">
        <v>1996.0533333333301</v>
      </c>
      <c r="H463" s="191">
        <v>5988.16</v>
      </c>
      <c r="I463" s="191">
        <v>1497.04</v>
      </c>
      <c r="J463" s="191">
        <v>14.5</v>
      </c>
      <c r="K463" s="192"/>
      <c r="L463" s="191">
        <v>3</v>
      </c>
      <c r="M463" s="191">
        <v>630.97</v>
      </c>
      <c r="N463" s="191">
        <v>630.97</v>
      </c>
      <c r="O463" s="191">
        <v>1</v>
      </c>
      <c r="P463" s="191">
        <v>595.64</v>
      </c>
      <c r="Q463" s="191">
        <v>595.64</v>
      </c>
      <c r="R463" s="191">
        <v>3</v>
      </c>
      <c r="S463" s="191">
        <v>5392.52</v>
      </c>
      <c r="T463" s="191">
        <v>1797.5066666666701</v>
      </c>
      <c r="V463" s="11"/>
      <c r="W463" s="11"/>
      <c r="X463" s="11"/>
      <c r="Y463" s="11"/>
      <c r="Z463" s="11"/>
      <c r="AA463" s="11"/>
      <c r="AB463" s="11"/>
      <c r="AC463" s="11"/>
      <c r="AD463" s="11"/>
    </row>
    <row r="464" spans="1:30">
      <c r="A464" s="56"/>
      <c r="B464" s="11"/>
      <c r="C464" s="191" t="s">
        <v>386</v>
      </c>
      <c r="D464" s="191"/>
      <c r="E464" s="191" t="s">
        <v>112</v>
      </c>
      <c r="F464" s="191">
        <v>9</v>
      </c>
      <c r="G464" s="191">
        <v>2161.0316666666699</v>
      </c>
      <c r="H464" s="191">
        <v>12966.19</v>
      </c>
      <c r="I464" s="191">
        <v>1440.68777777778</v>
      </c>
      <c r="J464" s="191">
        <v>10.4444444444444</v>
      </c>
      <c r="K464" s="192"/>
      <c r="L464" s="191">
        <v>6</v>
      </c>
      <c r="M464" s="191">
        <v>5148.8500000000004</v>
      </c>
      <c r="N464" s="191">
        <v>1716.2833333333299</v>
      </c>
      <c r="O464" s="191"/>
      <c r="P464" s="191"/>
      <c r="Q464" s="191"/>
      <c r="R464" s="191">
        <v>9</v>
      </c>
      <c r="S464" s="191">
        <v>12966.19</v>
      </c>
      <c r="T464" s="191">
        <v>1440.68777777778</v>
      </c>
      <c r="V464" s="11"/>
      <c r="W464" s="11"/>
      <c r="X464" s="11"/>
      <c r="Y464" s="11"/>
      <c r="Z464" s="11"/>
      <c r="AA464" s="11"/>
      <c r="AB464" s="11"/>
      <c r="AC464" s="11"/>
      <c r="AD464" s="11"/>
    </row>
    <row r="465" spans="1:30">
      <c r="A465" s="56"/>
      <c r="B465" s="11"/>
      <c r="C465" s="191" t="s">
        <v>387</v>
      </c>
      <c r="D465" s="191"/>
      <c r="E465" s="191" t="s">
        <v>202</v>
      </c>
      <c r="F465" s="191">
        <v>532</v>
      </c>
      <c r="G465" s="191">
        <v>1733.2954787234</v>
      </c>
      <c r="H465" s="191">
        <v>651719.1</v>
      </c>
      <c r="I465" s="191">
        <v>1225.0359022556399</v>
      </c>
      <c r="J465" s="191">
        <v>12.708646616541399</v>
      </c>
      <c r="K465" s="192"/>
      <c r="L465" s="191">
        <v>376</v>
      </c>
      <c r="M465" s="191">
        <v>231494.84</v>
      </c>
      <c r="N465" s="191">
        <v>1483.94128205128</v>
      </c>
      <c r="O465" s="191">
        <v>10</v>
      </c>
      <c r="P465" s="191">
        <v>16791.560000000001</v>
      </c>
      <c r="Q465" s="191">
        <v>1679.1559999999999</v>
      </c>
      <c r="R465" s="191">
        <v>522</v>
      </c>
      <c r="S465" s="191">
        <v>634927.54</v>
      </c>
      <c r="T465" s="191">
        <v>1216.3362835249</v>
      </c>
      <c r="V465" s="11"/>
      <c r="W465" s="11"/>
      <c r="X465" s="11"/>
      <c r="Y465" s="11"/>
      <c r="Z465" s="11"/>
      <c r="AA465" s="11"/>
      <c r="AB465" s="11"/>
      <c r="AC465" s="11"/>
      <c r="AD465" s="11"/>
    </row>
    <row r="466" spans="1:30">
      <c r="A466" s="56"/>
      <c r="B466" s="11"/>
      <c r="C466" s="191" t="s">
        <v>388</v>
      </c>
      <c r="D466" s="191"/>
      <c r="E466" s="191" t="s">
        <v>85</v>
      </c>
      <c r="F466" s="191">
        <v>40</v>
      </c>
      <c r="G466" s="191">
        <v>1514.8564285714299</v>
      </c>
      <c r="H466" s="191">
        <v>42415.98</v>
      </c>
      <c r="I466" s="191">
        <v>1060.3995</v>
      </c>
      <c r="J466" s="191">
        <v>12.95</v>
      </c>
      <c r="K466" s="192"/>
      <c r="L466" s="191">
        <v>28</v>
      </c>
      <c r="M466" s="191">
        <v>20637.82</v>
      </c>
      <c r="N466" s="191">
        <v>1719.81833333333</v>
      </c>
      <c r="O466" s="191"/>
      <c r="P466" s="191"/>
      <c r="Q466" s="191"/>
      <c r="R466" s="191">
        <v>40</v>
      </c>
      <c r="S466" s="191">
        <v>42415.98</v>
      </c>
      <c r="T466" s="191">
        <v>1060.3995</v>
      </c>
      <c r="V466" s="11"/>
      <c r="W466" s="11"/>
      <c r="X466" s="11"/>
      <c r="Y466" s="11"/>
      <c r="Z466" s="11"/>
      <c r="AA466" s="11"/>
      <c r="AB466" s="11"/>
      <c r="AC466" s="11"/>
      <c r="AD466" s="11"/>
    </row>
    <row r="467" spans="1:30">
      <c r="A467" s="56"/>
      <c r="B467" s="11"/>
      <c r="C467" s="191" t="s">
        <v>388</v>
      </c>
      <c r="D467" s="191"/>
      <c r="E467" s="191" t="s">
        <v>183</v>
      </c>
      <c r="F467" s="191">
        <v>1</v>
      </c>
      <c r="G467" s="191">
        <v>724.29</v>
      </c>
      <c r="H467" s="191">
        <v>724.29</v>
      </c>
      <c r="I467" s="191">
        <v>724.29</v>
      </c>
      <c r="J467" s="191">
        <v>12</v>
      </c>
      <c r="K467" s="192"/>
      <c r="L467" s="191">
        <v>1</v>
      </c>
      <c r="M467" s="191"/>
      <c r="N467" s="191"/>
      <c r="O467" s="191"/>
      <c r="P467" s="191"/>
      <c r="Q467" s="191"/>
      <c r="R467" s="191">
        <v>1</v>
      </c>
      <c r="S467" s="191">
        <v>724.29</v>
      </c>
      <c r="T467" s="191">
        <v>724.29</v>
      </c>
      <c r="V467" s="11"/>
      <c r="W467" s="11"/>
      <c r="X467" s="11"/>
      <c r="Y467" s="11"/>
      <c r="Z467" s="11"/>
      <c r="AA467" s="11"/>
      <c r="AB467" s="11"/>
      <c r="AC467" s="11"/>
      <c r="AD467" s="11"/>
    </row>
    <row r="468" spans="1:30">
      <c r="A468" s="56"/>
      <c r="B468" s="11"/>
      <c r="C468" s="191" t="s">
        <v>389</v>
      </c>
      <c r="D468" s="191"/>
      <c r="E468" s="191" t="s">
        <v>249</v>
      </c>
      <c r="F468" s="191">
        <v>3</v>
      </c>
      <c r="G468" s="191">
        <v>1459.37</v>
      </c>
      <c r="H468" s="191">
        <v>1459.37</v>
      </c>
      <c r="I468" s="191">
        <v>486.45666666666699</v>
      </c>
      <c r="J468" s="191">
        <v>10.6666666666667</v>
      </c>
      <c r="K468" s="192"/>
      <c r="L468" s="191">
        <v>1</v>
      </c>
      <c r="M468" s="191">
        <v>1282.73</v>
      </c>
      <c r="N468" s="191">
        <v>641.36500000000001</v>
      </c>
      <c r="O468" s="191"/>
      <c r="P468" s="191"/>
      <c r="Q468" s="191"/>
      <c r="R468" s="191">
        <v>3</v>
      </c>
      <c r="S468" s="191">
        <v>1459.37</v>
      </c>
      <c r="T468" s="191">
        <v>486.45666666666699</v>
      </c>
      <c r="V468" s="11"/>
      <c r="W468" s="11"/>
      <c r="X468" s="11"/>
      <c r="Y468" s="11"/>
      <c r="Z468" s="11"/>
      <c r="AA468" s="11"/>
      <c r="AB468" s="11"/>
      <c r="AC468" s="11"/>
      <c r="AD468" s="11"/>
    </row>
    <row r="469" spans="1:30">
      <c r="A469" s="56"/>
      <c r="B469" s="11"/>
      <c r="C469" s="191" t="s">
        <v>390</v>
      </c>
      <c r="D469" s="191"/>
      <c r="E469" s="191" t="s">
        <v>391</v>
      </c>
      <c r="F469" s="191">
        <v>91</v>
      </c>
      <c r="G469" s="191">
        <v>1214.0874137931</v>
      </c>
      <c r="H469" s="191">
        <v>70417.070000000007</v>
      </c>
      <c r="I469" s="191">
        <v>773.81395604395595</v>
      </c>
      <c r="J469" s="191">
        <v>11.780219780219801</v>
      </c>
      <c r="K469" s="192"/>
      <c r="L469" s="191">
        <v>58</v>
      </c>
      <c r="M469" s="191">
        <v>41438.699999999997</v>
      </c>
      <c r="N469" s="191">
        <v>1255.71818181818</v>
      </c>
      <c r="O469" s="191">
        <v>2</v>
      </c>
      <c r="P469" s="191">
        <v>1042.53</v>
      </c>
      <c r="Q469" s="191">
        <v>521.26499999999999</v>
      </c>
      <c r="R469" s="191">
        <v>89</v>
      </c>
      <c r="S469" s="191">
        <v>69374.539999999994</v>
      </c>
      <c r="T469" s="191">
        <v>779.48921348314605</v>
      </c>
      <c r="V469" s="11"/>
      <c r="W469" s="11"/>
      <c r="X469" s="11"/>
      <c r="Y469" s="11"/>
      <c r="Z469" s="11"/>
      <c r="AA469" s="11"/>
      <c r="AB469" s="11"/>
      <c r="AC469" s="11"/>
      <c r="AD469" s="11"/>
    </row>
    <row r="470" spans="1:30">
      <c r="A470" s="56"/>
      <c r="B470" s="11"/>
      <c r="C470" s="191" t="s">
        <v>392</v>
      </c>
      <c r="D470" s="191"/>
      <c r="E470" s="191" t="s">
        <v>393</v>
      </c>
      <c r="F470" s="191">
        <v>16</v>
      </c>
      <c r="G470" s="191">
        <v>2551.6537499999999</v>
      </c>
      <c r="H470" s="191">
        <v>20413.23</v>
      </c>
      <c r="I470" s="191">
        <v>1275.826875</v>
      </c>
      <c r="J470" s="191">
        <v>11.875</v>
      </c>
      <c r="K470" s="192"/>
      <c r="L470" s="191">
        <v>8</v>
      </c>
      <c r="M470" s="191">
        <v>10336.89</v>
      </c>
      <c r="N470" s="191">
        <v>1292.1112499999999</v>
      </c>
      <c r="O470" s="191"/>
      <c r="P470" s="191"/>
      <c r="Q470" s="191"/>
      <c r="R470" s="191">
        <v>16</v>
      </c>
      <c r="S470" s="191">
        <v>20413.23</v>
      </c>
      <c r="T470" s="191">
        <v>1275.826875</v>
      </c>
      <c r="V470" s="11"/>
      <c r="W470" s="11"/>
      <c r="X470" s="11"/>
      <c r="Y470" s="11"/>
      <c r="Z470" s="11"/>
      <c r="AA470" s="11"/>
      <c r="AB470" s="11"/>
      <c r="AC470" s="11"/>
      <c r="AD470" s="11"/>
    </row>
    <row r="471" spans="1:30">
      <c r="A471" s="56"/>
      <c r="B471" s="11"/>
      <c r="C471" s="191" t="s">
        <v>394</v>
      </c>
      <c r="D471" s="191"/>
      <c r="E471" s="191" t="s">
        <v>395</v>
      </c>
      <c r="F471" s="191">
        <v>5</v>
      </c>
      <c r="G471" s="191">
        <v>6003.0633333333299</v>
      </c>
      <c r="H471" s="191">
        <v>18009.189999999999</v>
      </c>
      <c r="I471" s="191">
        <v>3601.8380000000002</v>
      </c>
      <c r="J471" s="191">
        <v>12</v>
      </c>
      <c r="K471" s="192"/>
      <c r="L471" s="191">
        <v>3</v>
      </c>
      <c r="M471" s="191">
        <v>15664.02</v>
      </c>
      <c r="N471" s="191">
        <v>7832.01</v>
      </c>
      <c r="O471" s="191"/>
      <c r="P471" s="191"/>
      <c r="Q471" s="191"/>
      <c r="R471" s="191">
        <v>5</v>
      </c>
      <c r="S471" s="191">
        <v>18009.189999999999</v>
      </c>
      <c r="T471" s="191">
        <v>3601.8380000000002</v>
      </c>
      <c r="V471" s="11"/>
      <c r="W471" s="11"/>
      <c r="X471" s="11"/>
      <c r="Y471" s="11"/>
      <c r="Z471" s="11"/>
      <c r="AA471" s="11"/>
      <c r="AB471" s="11"/>
      <c r="AC471" s="11"/>
      <c r="AD471" s="11"/>
    </row>
    <row r="472" spans="1:30">
      <c r="A472" s="56"/>
      <c r="B472" s="11"/>
      <c r="C472" s="191" t="s">
        <v>396</v>
      </c>
      <c r="D472" s="191"/>
      <c r="E472" s="191" t="s">
        <v>254</v>
      </c>
      <c r="F472" s="191">
        <v>6</v>
      </c>
      <c r="G472" s="191">
        <v>2332.21</v>
      </c>
      <c r="H472" s="191">
        <v>6996.63</v>
      </c>
      <c r="I472" s="191">
        <v>1166.105</v>
      </c>
      <c r="J472" s="191">
        <v>10.3333333333333</v>
      </c>
      <c r="K472" s="192"/>
      <c r="L472" s="191">
        <v>3</v>
      </c>
      <c r="M472" s="191">
        <v>4458.6099999999997</v>
      </c>
      <c r="N472" s="191">
        <v>1486.20333333333</v>
      </c>
      <c r="O472" s="191"/>
      <c r="P472" s="191"/>
      <c r="Q472" s="191"/>
      <c r="R472" s="191">
        <v>6</v>
      </c>
      <c r="S472" s="191">
        <v>6996.63</v>
      </c>
      <c r="T472" s="191">
        <v>1166.105</v>
      </c>
      <c r="V472" s="11"/>
      <c r="W472" s="11"/>
      <c r="X472" s="11"/>
      <c r="Y472" s="11"/>
      <c r="Z472" s="11"/>
      <c r="AA472" s="11"/>
      <c r="AB472" s="11"/>
      <c r="AC472" s="11"/>
      <c r="AD472" s="11"/>
    </row>
    <row r="473" spans="1:30">
      <c r="A473" s="56"/>
      <c r="B473" s="11"/>
      <c r="C473" s="191" t="s">
        <v>397</v>
      </c>
      <c r="D473" s="191"/>
      <c r="E473" s="191" t="s">
        <v>148</v>
      </c>
      <c r="F473" s="191">
        <v>1</v>
      </c>
      <c r="G473" s="191">
        <v>3545.55</v>
      </c>
      <c r="H473" s="191">
        <v>3545.55</v>
      </c>
      <c r="I473" s="191">
        <v>3545.55</v>
      </c>
      <c r="J473" s="191">
        <v>13</v>
      </c>
      <c r="K473" s="192"/>
      <c r="L473" s="191">
        <v>1</v>
      </c>
      <c r="M473" s="191"/>
      <c r="N473" s="191"/>
      <c r="O473" s="191"/>
      <c r="P473" s="191"/>
      <c r="Q473" s="191"/>
      <c r="R473" s="191">
        <v>1</v>
      </c>
      <c r="S473" s="191">
        <v>3545.55</v>
      </c>
      <c r="T473" s="191">
        <v>3545.55</v>
      </c>
      <c r="V473" s="11"/>
      <c r="W473" s="11"/>
      <c r="X473" s="11"/>
      <c r="Y473" s="11"/>
      <c r="Z473" s="11"/>
      <c r="AA473" s="11"/>
      <c r="AB473" s="11"/>
      <c r="AC473" s="11"/>
      <c r="AD473" s="11"/>
    </row>
    <row r="474" spans="1:30">
      <c r="A474" s="56"/>
      <c r="B474" s="11"/>
      <c r="C474" s="191" t="s">
        <v>398</v>
      </c>
      <c r="D474" s="191"/>
      <c r="E474" s="191" t="s">
        <v>117</v>
      </c>
      <c r="F474" s="191">
        <v>1</v>
      </c>
      <c r="G474" s="191"/>
      <c r="H474" s="191">
        <v>555.53</v>
      </c>
      <c r="I474" s="191">
        <v>555.53</v>
      </c>
      <c r="J474" s="191">
        <v>12</v>
      </c>
      <c r="K474" s="192"/>
      <c r="L474" s="191"/>
      <c r="M474" s="191">
        <v>555.53</v>
      </c>
      <c r="N474" s="191">
        <v>555.53</v>
      </c>
      <c r="O474" s="191"/>
      <c r="P474" s="191"/>
      <c r="Q474" s="191"/>
      <c r="R474" s="191">
        <v>1</v>
      </c>
      <c r="S474" s="191">
        <v>555.53</v>
      </c>
      <c r="T474" s="191">
        <v>555.53</v>
      </c>
      <c r="V474" s="11"/>
      <c r="W474" s="11"/>
      <c r="X474" s="11"/>
      <c r="Y474" s="11"/>
      <c r="Z474" s="11"/>
      <c r="AA474" s="11"/>
      <c r="AB474" s="11"/>
      <c r="AC474" s="11"/>
      <c r="AD474" s="11"/>
    </row>
    <row r="475" spans="1:30">
      <c r="A475" s="56"/>
      <c r="B475" s="11"/>
      <c r="C475" s="191" t="s">
        <v>399</v>
      </c>
      <c r="D475" s="191"/>
      <c r="E475" s="191" t="s">
        <v>105</v>
      </c>
      <c r="F475" s="191">
        <v>12</v>
      </c>
      <c r="G475" s="191">
        <v>1466.61</v>
      </c>
      <c r="H475" s="191">
        <v>11732.88</v>
      </c>
      <c r="I475" s="191">
        <v>977.74</v>
      </c>
      <c r="J475" s="191">
        <v>11</v>
      </c>
      <c r="K475" s="192"/>
      <c r="L475" s="191">
        <v>8</v>
      </c>
      <c r="M475" s="191">
        <v>6572.1</v>
      </c>
      <c r="N475" s="191">
        <v>1643.0250000000001</v>
      </c>
      <c r="O475" s="191"/>
      <c r="P475" s="191"/>
      <c r="Q475" s="191"/>
      <c r="R475" s="191">
        <v>12</v>
      </c>
      <c r="S475" s="191">
        <v>11732.88</v>
      </c>
      <c r="T475" s="191">
        <v>977.74</v>
      </c>
      <c r="V475" s="11"/>
      <c r="W475" s="11"/>
      <c r="X475" s="11"/>
      <c r="Y475" s="11"/>
      <c r="Z475" s="11"/>
      <c r="AA475" s="11"/>
      <c r="AB475" s="11"/>
      <c r="AC475" s="11"/>
      <c r="AD475" s="11"/>
    </row>
    <row r="476" spans="1:30">
      <c r="A476" s="56"/>
      <c r="B476" s="11"/>
      <c r="C476" s="191" t="s">
        <v>400</v>
      </c>
      <c r="D476" s="191"/>
      <c r="E476" s="191" t="s">
        <v>401</v>
      </c>
      <c r="F476" s="191">
        <v>1</v>
      </c>
      <c r="G476" s="191"/>
      <c r="H476" s="191">
        <v>1455.99</v>
      </c>
      <c r="I476" s="191">
        <v>1455.99</v>
      </c>
      <c r="J476" s="191">
        <v>12</v>
      </c>
      <c r="K476" s="192"/>
      <c r="L476" s="191"/>
      <c r="M476" s="191">
        <v>1455.99</v>
      </c>
      <c r="N476" s="191">
        <v>1455.99</v>
      </c>
      <c r="O476" s="191"/>
      <c r="P476" s="191"/>
      <c r="Q476" s="191"/>
      <c r="R476" s="191">
        <v>1</v>
      </c>
      <c r="S476" s="191">
        <v>1455.99</v>
      </c>
      <c r="T476" s="191">
        <v>1455.99</v>
      </c>
      <c r="V476" s="11"/>
      <c r="W476" s="11"/>
      <c r="X476" s="11"/>
      <c r="Y476" s="11"/>
      <c r="Z476" s="11"/>
      <c r="AA476" s="11"/>
      <c r="AB476" s="11"/>
      <c r="AC476" s="11"/>
      <c r="AD476" s="11"/>
    </row>
    <row r="477" spans="1:30">
      <c r="A477" s="56"/>
      <c r="B477" s="11"/>
      <c r="C477" s="191" t="s">
        <v>402</v>
      </c>
      <c r="D477" s="191"/>
      <c r="E477" s="191" t="s">
        <v>127</v>
      </c>
      <c r="F477" s="191">
        <v>1</v>
      </c>
      <c r="G477" s="191">
        <v>463.43</v>
      </c>
      <c r="H477" s="191">
        <v>463.43</v>
      </c>
      <c r="I477" s="191">
        <v>463.43</v>
      </c>
      <c r="J477" s="191">
        <v>13</v>
      </c>
      <c r="K477" s="192"/>
      <c r="L477" s="191">
        <v>1</v>
      </c>
      <c r="M477" s="191"/>
      <c r="N477" s="191"/>
      <c r="O477" s="191"/>
      <c r="P477" s="191"/>
      <c r="Q477" s="191"/>
      <c r="R477" s="191">
        <v>1</v>
      </c>
      <c r="S477" s="191">
        <v>463.43</v>
      </c>
      <c r="T477" s="191">
        <v>463.43</v>
      </c>
      <c r="V477" s="11"/>
      <c r="W477" s="11"/>
      <c r="X477" s="11"/>
      <c r="Y477" s="11"/>
      <c r="Z477" s="11"/>
      <c r="AA477" s="11"/>
      <c r="AB477" s="11"/>
      <c r="AC477" s="11"/>
      <c r="AD477" s="11"/>
    </row>
    <row r="478" spans="1:30">
      <c r="A478" s="56"/>
      <c r="B478" s="11"/>
      <c r="C478" s="191" t="s">
        <v>404</v>
      </c>
      <c r="D478" s="191"/>
      <c r="E478" s="191" t="s">
        <v>405</v>
      </c>
      <c r="F478" s="191">
        <v>102</v>
      </c>
      <c r="G478" s="191">
        <v>1812.16319444444</v>
      </c>
      <c r="H478" s="191">
        <v>130475.75</v>
      </c>
      <c r="I478" s="191">
        <v>1279.1740196078399</v>
      </c>
      <c r="J478" s="191">
        <v>11.960784313725499</v>
      </c>
      <c r="K478" s="192"/>
      <c r="L478" s="191">
        <v>72</v>
      </c>
      <c r="M478" s="191">
        <v>51846.44</v>
      </c>
      <c r="N478" s="191">
        <v>1728.2146666666699</v>
      </c>
      <c r="O478" s="191">
        <v>1</v>
      </c>
      <c r="P478" s="191">
        <v>220.35</v>
      </c>
      <c r="Q478" s="191">
        <v>220.35</v>
      </c>
      <c r="R478" s="191">
        <v>101</v>
      </c>
      <c r="S478" s="191">
        <v>130255.4</v>
      </c>
      <c r="T478" s="191">
        <v>1289.65742574257</v>
      </c>
      <c r="V478" s="11"/>
      <c r="W478" s="11"/>
      <c r="X478" s="11"/>
      <c r="Y478" s="11"/>
      <c r="Z478" s="11"/>
      <c r="AA478" s="11"/>
      <c r="AB478" s="11"/>
      <c r="AC478" s="11"/>
      <c r="AD478" s="11"/>
    </row>
    <row r="479" spans="1:30">
      <c r="A479" s="56"/>
      <c r="B479" s="11"/>
      <c r="C479" s="191" t="s">
        <v>408</v>
      </c>
      <c r="D479" s="191"/>
      <c r="E479" s="191" t="s">
        <v>112</v>
      </c>
      <c r="F479" s="191">
        <v>6</v>
      </c>
      <c r="G479" s="191">
        <v>501.66666666666703</v>
      </c>
      <c r="H479" s="191">
        <v>3010</v>
      </c>
      <c r="I479" s="191">
        <v>501.66666666666703</v>
      </c>
      <c r="J479" s="191">
        <v>12.3333333333333</v>
      </c>
      <c r="K479" s="192"/>
      <c r="L479" s="191">
        <v>6</v>
      </c>
      <c r="M479" s="191"/>
      <c r="N479" s="191"/>
      <c r="O479" s="191"/>
      <c r="P479" s="191"/>
      <c r="Q479" s="191"/>
      <c r="R479" s="191">
        <v>6</v>
      </c>
      <c r="S479" s="191">
        <v>3010</v>
      </c>
      <c r="T479" s="191">
        <v>501.66666666666703</v>
      </c>
      <c r="V479" s="11"/>
      <c r="W479" s="11"/>
      <c r="X479" s="11"/>
      <c r="Y479" s="11"/>
      <c r="Z479" s="11"/>
      <c r="AA479" s="11"/>
      <c r="AB479" s="11"/>
      <c r="AC479" s="11"/>
      <c r="AD479" s="11"/>
    </row>
    <row r="480" spans="1:30">
      <c r="A480" s="56"/>
      <c r="B480" s="11"/>
      <c r="C480" s="191" t="s">
        <v>409</v>
      </c>
      <c r="D480" s="191"/>
      <c r="E480" s="191" t="s">
        <v>134</v>
      </c>
      <c r="F480" s="191">
        <v>10</v>
      </c>
      <c r="G480" s="191">
        <v>5488.8779999999997</v>
      </c>
      <c r="H480" s="191">
        <v>27444.39</v>
      </c>
      <c r="I480" s="191">
        <v>2744.4389999999999</v>
      </c>
      <c r="J480" s="191">
        <v>14.5</v>
      </c>
      <c r="K480" s="192"/>
      <c r="L480" s="191">
        <v>5</v>
      </c>
      <c r="M480" s="191">
        <v>18548.21</v>
      </c>
      <c r="N480" s="191">
        <v>3709.6419999999998</v>
      </c>
      <c r="O480" s="191"/>
      <c r="P480" s="191"/>
      <c r="Q480" s="191"/>
      <c r="R480" s="191">
        <v>10</v>
      </c>
      <c r="S480" s="191">
        <v>27444.39</v>
      </c>
      <c r="T480" s="191">
        <v>2744.4389999999999</v>
      </c>
      <c r="V480" s="11"/>
      <c r="W480" s="11"/>
      <c r="X480" s="11"/>
      <c r="Y480" s="11"/>
      <c r="Z480" s="11"/>
      <c r="AA480" s="11"/>
      <c r="AB480" s="11"/>
      <c r="AC480" s="11"/>
      <c r="AD480" s="11"/>
    </row>
    <row r="481" spans="1:30">
      <c r="A481" s="56"/>
      <c r="B481" s="11"/>
      <c r="C481" s="191" t="s">
        <v>410</v>
      </c>
      <c r="D481" s="191"/>
      <c r="E481" s="191" t="s">
        <v>98</v>
      </c>
      <c r="F481" s="191">
        <v>233</v>
      </c>
      <c r="G481" s="191">
        <v>2034.7818934911199</v>
      </c>
      <c r="H481" s="191">
        <v>343878.14</v>
      </c>
      <c r="I481" s="191">
        <v>1475.8718454935599</v>
      </c>
      <c r="J481" s="191">
        <v>12.3948497854077</v>
      </c>
      <c r="K481" s="192"/>
      <c r="L481" s="191">
        <v>169</v>
      </c>
      <c r="M481" s="191">
        <v>86659.22</v>
      </c>
      <c r="N481" s="191">
        <v>1354.0503125</v>
      </c>
      <c r="O481" s="191">
        <v>2</v>
      </c>
      <c r="P481" s="191">
        <v>1166.57</v>
      </c>
      <c r="Q481" s="191">
        <v>583.28499999999997</v>
      </c>
      <c r="R481" s="191">
        <v>231</v>
      </c>
      <c r="S481" s="191">
        <v>342711.57</v>
      </c>
      <c r="T481" s="191">
        <v>1483.5998701298699</v>
      </c>
      <c r="V481" s="11"/>
      <c r="W481" s="11"/>
      <c r="X481" s="11"/>
      <c r="Y481" s="11"/>
      <c r="Z481" s="11"/>
      <c r="AA481" s="11"/>
      <c r="AB481" s="11"/>
      <c r="AC481" s="11"/>
      <c r="AD481" s="11"/>
    </row>
    <row r="482" spans="1:30">
      <c r="A482" s="56"/>
      <c r="B482" s="11"/>
      <c r="C482" s="191" t="s">
        <v>411</v>
      </c>
      <c r="D482" s="191"/>
      <c r="E482" s="191" t="s">
        <v>91</v>
      </c>
      <c r="F482" s="191">
        <v>9</v>
      </c>
      <c r="G482" s="191">
        <v>1217.8599999999999</v>
      </c>
      <c r="H482" s="191">
        <v>7307.16</v>
      </c>
      <c r="I482" s="191">
        <v>811.90666666666698</v>
      </c>
      <c r="J482" s="191">
        <v>11.5555555555556</v>
      </c>
      <c r="K482" s="192"/>
      <c r="L482" s="191">
        <v>6</v>
      </c>
      <c r="M482" s="191">
        <v>1752.79</v>
      </c>
      <c r="N482" s="191">
        <v>584.26333333333298</v>
      </c>
      <c r="O482" s="191"/>
      <c r="P482" s="191"/>
      <c r="Q482" s="191"/>
      <c r="R482" s="191">
        <v>9</v>
      </c>
      <c r="S482" s="191">
        <v>7307.16</v>
      </c>
      <c r="T482" s="191">
        <v>811.90666666666698</v>
      </c>
      <c r="V482" s="11"/>
      <c r="W482" s="11"/>
      <c r="X482" s="11"/>
      <c r="Y482" s="11"/>
      <c r="Z482" s="11"/>
      <c r="AA482" s="11"/>
      <c r="AB482" s="11"/>
      <c r="AC482" s="11"/>
      <c r="AD482" s="11"/>
    </row>
    <row r="483" spans="1:30">
      <c r="A483" s="56"/>
      <c r="B483" s="11"/>
      <c r="C483" s="191" t="s">
        <v>412</v>
      </c>
      <c r="D483" s="191"/>
      <c r="E483" s="191" t="s">
        <v>254</v>
      </c>
      <c r="F483" s="191">
        <v>13</v>
      </c>
      <c r="G483" s="191">
        <v>1719.0514285714301</v>
      </c>
      <c r="H483" s="191">
        <v>12033.36</v>
      </c>
      <c r="I483" s="191">
        <v>925.64307692307705</v>
      </c>
      <c r="J483" s="191">
        <v>12.0769230769231</v>
      </c>
      <c r="K483" s="192"/>
      <c r="L483" s="191">
        <v>7</v>
      </c>
      <c r="M483" s="191">
        <v>5822.8</v>
      </c>
      <c r="N483" s="191">
        <v>970.46666666666704</v>
      </c>
      <c r="O483" s="191"/>
      <c r="P483" s="191"/>
      <c r="Q483" s="191"/>
      <c r="R483" s="191">
        <v>13</v>
      </c>
      <c r="S483" s="191">
        <v>12033.36</v>
      </c>
      <c r="T483" s="191">
        <v>925.64307692307705</v>
      </c>
      <c r="V483" s="11"/>
      <c r="W483" s="11"/>
      <c r="X483" s="11"/>
      <c r="Y483" s="11"/>
      <c r="Z483" s="11"/>
      <c r="AA483" s="11"/>
      <c r="AB483" s="11"/>
      <c r="AC483" s="11"/>
      <c r="AD483" s="11"/>
    </row>
    <row r="484" spans="1:30">
      <c r="A484" s="56"/>
      <c r="B484" s="11"/>
      <c r="C484" s="191" t="s">
        <v>413</v>
      </c>
      <c r="D484" s="191"/>
      <c r="E484" s="191" t="s">
        <v>87</v>
      </c>
      <c r="F484" s="191">
        <v>28</v>
      </c>
      <c r="G484" s="191">
        <v>2223.38</v>
      </c>
      <c r="H484" s="191">
        <v>33350.699999999997</v>
      </c>
      <c r="I484" s="191">
        <v>1191.0964285714299</v>
      </c>
      <c r="J484" s="191">
        <v>12.3214285714286</v>
      </c>
      <c r="K484" s="192"/>
      <c r="L484" s="191">
        <v>15</v>
      </c>
      <c r="M484" s="191">
        <v>11252.09</v>
      </c>
      <c r="N484" s="191">
        <v>865.54538461538505</v>
      </c>
      <c r="O484" s="191">
        <v>1</v>
      </c>
      <c r="P484" s="191">
        <v>6388.33</v>
      </c>
      <c r="Q484" s="191">
        <v>6388.33</v>
      </c>
      <c r="R484" s="191">
        <v>27</v>
      </c>
      <c r="S484" s="191">
        <v>26962.37</v>
      </c>
      <c r="T484" s="191">
        <v>998.60629629629602</v>
      </c>
      <c r="V484" s="11"/>
      <c r="W484" s="11"/>
      <c r="X484" s="11"/>
      <c r="Y484" s="11"/>
      <c r="Z484" s="11"/>
      <c r="AA484" s="11"/>
      <c r="AB484" s="11"/>
      <c r="AC484" s="11"/>
      <c r="AD484" s="11"/>
    </row>
    <row r="485" spans="1:30">
      <c r="A485" s="56"/>
      <c r="B485" s="11"/>
      <c r="C485" s="191" t="s">
        <v>414</v>
      </c>
      <c r="D485" s="191"/>
      <c r="E485" s="191" t="s">
        <v>136</v>
      </c>
      <c r="F485" s="191">
        <v>2</v>
      </c>
      <c r="G485" s="191">
        <v>1281.3599999999999</v>
      </c>
      <c r="H485" s="191">
        <v>2562.7199999999998</v>
      </c>
      <c r="I485" s="191">
        <v>1281.3599999999999</v>
      </c>
      <c r="J485" s="191">
        <v>13</v>
      </c>
      <c r="K485" s="192"/>
      <c r="L485" s="191">
        <v>2</v>
      </c>
      <c r="M485" s="191"/>
      <c r="N485" s="191"/>
      <c r="O485" s="191"/>
      <c r="P485" s="191"/>
      <c r="Q485" s="191"/>
      <c r="R485" s="191">
        <v>2</v>
      </c>
      <c r="S485" s="191">
        <v>2562.7199999999998</v>
      </c>
      <c r="T485" s="191">
        <v>1281.3599999999999</v>
      </c>
      <c r="V485" s="11"/>
      <c r="W485" s="11"/>
      <c r="X485" s="11"/>
      <c r="Y485" s="11"/>
      <c r="Z485" s="11"/>
      <c r="AA485" s="11"/>
      <c r="AB485" s="11"/>
      <c r="AC485" s="11"/>
      <c r="AD485" s="11"/>
    </row>
    <row r="486" spans="1:30">
      <c r="A486" s="56"/>
      <c r="B486" s="11"/>
      <c r="C486" s="191" t="s">
        <v>415</v>
      </c>
      <c r="D486" s="191"/>
      <c r="E486" s="191" t="s">
        <v>416</v>
      </c>
      <c r="F486" s="191">
        <v>7</v>
      </c>
      <c r="G486" s="191">
        <v>724.05499999999995</v>
      </c>
      <c r="H486" s="191">
        <v>2896.22</v>
      </c>
      <c r="I486" s="191">
        <v>413.74571428571397</v>
      </c>
      <c r="J486" s="191">
        <v>11.5714285714286</v>
      </c>
      <c r="K486" s="192"/>
      <c r="L486" s="191">
        <v>4</v>
      </c>
      <c r="M486" s="191">
        <v>1713.76</v>
      </c>
      <c r="N486" s="191">
        <v>571.25333333333299</v>
      </c>
      <c r="O486" s="191"/>
      <c r="P486" s="191"/>
      <c r="Q486" s="191"/>
      <c r="R486" s="191">
        <v>7</v>
      </c>
      <c r="S486" s="191">
        <v>2896.22</v>
      </c>
      <c r="T486" s="191">
        <v>413.74571428571397</v>
      </c>
      <c r="V486" s="11"/>
      <c r="W486" s="11"/>
      <c r="X486" s="11"/>
      <c r="Y486" s="11"/>
      <c r="Z486" s="11"/>
      <c r="AA486" s="11"/>
      <c r="AB486" s="11"/>
      <c r="AC486" s="11"/>
      <c r="AD486" s="11"/>
    </row>
    <row r="487" spans="1:30">
      <c r="A487" s="56"/>
      <c r="B487" s="11"/>
      <c r="C487" s="191" t="s">
        <v>417</v>
      </c>
      <c r="D487" s="191"/>
      <c r="E487" s="191" t="s">
        <v>194</v>
      </c>
      <c r="F487" s="191">
        <v>293</v>
      </c>
      <c r="G487" s="191">
        <v>1489.0240930232601</v>
      </c>
      <c r="H487" s="191">
        <v>320140.18</v>
      </c>
      <c r="I487" s="191">
        <v>1092.6286006825901</v>
      </c>
      <c r="J487" s="191">
        <v>12.419795221843</v>
      </c>
      <c r="K487" s="192"/>
      <c r="L487" s="191">
        <v>215</v>
      </c>
      <c r="M487" s="191">
        <v>131420.35</v>
      </c>
      <c r="N487" s="191">
        <v>1684.87628205128</v>
      </c>
      <c r="O487" s="191">
        <v>8</v>
      </c>
      <c r="P487" s="191">
        <v>4752.18</v>
      </c>
      <c r="Q487" s="191">
        <v>594.02250000000004</v>
      </c>
      <c r="R487" s="191">
        <v>285</v>
      </c>
      <c r="S487" s="191">
        <v>315388</v>
      </c>
      <c r="T487" s="191">
        <v>1106.6245614035099</v>
      </c>
      <c r="V487" s="11"/>
      <c r="W487" s="11"/>
      <c r="X487" s="11"/>
      <c r="Y487" s="11"/>
      <c r="Z487" s="11"/>
      <c r="AA487" s="11"/>
      <c r="AB487" s="11"/>
      <c r="AC487" s="11"/>
      <c r="AD487" s="11"/>
    </row>
    <row r="488" spans="1:30">
      <c r="A488" s="56"/>
      <c r="B488" s="11"/>
      <c r="C488" s="191" t="s">
        <v>418</v>
      </c>
      <c r="D488" s="191"/>
      <c r="E488" s="191" t="s">
        <v>120</v>
      </c>
      <c r="F488" s="191">
        <v>235</v>
      </c>
      <c r="G488" s="191">
        <v>1772.9783333333301</v>
      </c>
      <c r="H488" s="191">
        <v>308498.23</v>
      </c>
      <c r="I488" s="191">
        <v>1312.75842553192</v>
      </c>
      <c r="J488" s="191">
        <v>12.3489361702128</v>
      </c>
      <c r="K488" s="192"/>
      <c r="L488" s="191">
        <v>174</v>
      </c>
      <c r="M488" s="191">
        <v>114268.98</v>
      </c>
      <c r="N488" s="191">
        <v>1873.26196721312</v>
      </c>
      <c r="O488" s="191">
        <v>2</v>
      </c>
      <c r="P488" s="191">
        <v>4616.7299999999996</v>
      </c>
      <c r="Q488" s="191">
        <v>2308.3649999999998</v>
      </c>
      <c r="R488" s="191">
        <v>233</v>
      </c>
      <c r="S488" s="191">
        <v>303881.5</v>
      </c>
      <c r="T488" s="191">
        <v>1304.2124463519301</v>
      </c>
      <c r="V488" s="11"/>
      <c r="W488" s="11"/>
      <c r="X488" s="11"/>
      <c r="Y488" s="11"/>
      <c r="Z488" s="11"/>
      <c r="AA488" s="11"/>
      <c r="AB488" s="11"/>
      <c r="AC488" s="11"/>
      <c r="AD488" s="11"/>
    </row>
    <row r="489" spans="1:30">
      <c r="A489" s="56"/>
      <c r="B489" s="11"/>
      <c r="C489" s="191" t="s">
        <v>419</v>
      </c>
      <c r="D489" s="191"/>
      <c r="E489" s="191" t="s">
        <v>127</v>
      </c>
      <c r="F489" s="191">
        <v>9</v>
      </c>
      <c r="G489" s="191">
        <v>665.68799999999999</v>
      </c>
      <c r="H489" s="191">
        <v>3328.44</v>
      </c>
      <c r="I489" s="191">
        <v>369.82666666666699</v>
      </c>
      <c r="J489" s="191">
        <v>11.2222222222222</v>
      </c>
      <c r="K489" s="192"/>
      <c r="L489" s="191">
        <v>5</v>
      </c>
      <c r="M489" s="191">
        <v>1820.68</v>
      </c>
      <c r="N489" s="191">
        <v>455.17</v>
      </c>
      <c r="O489" s="191"/>
      <c r="P489" s="191"/>
      <c r="Q489" s="191"/>
      <c r="R489" s="191">
        <v>9</v>
      </c>
      <c r="S489" s="191">
        <v>3328.44</v>
      </c>
      <c r="T489" s="191">
        <v>369.82666666666699</v>
      </c>
      <c r="V489" s="11"/>
      <c r="W489" s="11"/>
      <c r="X489" s="11"/>
      <c r="Y489" s="11"/>
      <c r="Z489" s="11"/>
      <c r="AA489" s="11"/>
      <c r="AB489" s="11"/>
      <c r="AC489" s="11"/>
      <c r="AD489" s="11"/>
    </row>
    <row r="490" spans="1:30">
      <c r="A490" s="56"/>
      <c r="B490" s="11"/>
      <c r="C490" s="191" t="s">
        <v>423</v>
      </c>
      <c r="D490" s="191"/>
      <c r="E490" s="191" t="s">
        <v>422</v>
      </c>
      <c r="F490" s="191">
        <v>87</v>
      </c>
      <c r="G490" s="191">
        <v>1425.04971428571</v>
      </c>
      <c r="H490" s="191">
        <v>99753.48</v>
      </c>
      <c r="I490" s="191">
        <v>1146.59172413793</v>
      </c>
      <c r="J490" s="191">
        <v>13.3333333333333</v>
      </c>
      <c r="K490" s="192"/>
      <c r="L490" s="191">
        <v>70</v>
      </c>
      <c r="M490" s="191">
        <v>30836.66</v>
      </c>
      <c r="N490" s="191">
        <v>1813.9211764705899</v>
      </c>
      <c r="O490" s="191"/>
      <c r="P490" s="191"/>
      <c r="Q490" s="191"/>
      <c r="R490" s="191">
        <v>87</v>
      </c>
      <c r="S490" s="191">
        <v>99753.48</v>
      </c>
      <c r="T490" s="191">
        <v>1146.59172413793</v>
      </c>
      <c r="V490" s="11"/>
      <c r="W490" s="11"/>
      <c r="X490" s="11"/>
      <c r="Y490" s="11"/>
      <c r="Z490" s="11"/>
      <c r="AA490" s="11"/>
      <c r="AB490" s="11"/>
      <c r="AC490" s="11"/>
      <c r="AD490" s="11"/>
    </row>
    <row r="491" spans="1:30">
      <c r="A491" s="56"/>
      <c r="B491" s="11"/>
      <c r="C491" s="191" t="s">
        <v>425</v>
      </c>
      <c r="D491" s="191"/>
      <c r="E491" s="191" t="s">
        <v>175</v>
      </c>
      <c r="F491" s="191">
        <v>98</v>
      </c>
      <c r="G491" s="191">
        <v>1670.79833333333</v>
      </c>
      <c r="H491" s="191">
        <v>100247.9</v>
      </c>
      <c r="I491" s="191">
        <v>1022.93775510204</v>
      </c>
      <c r="J491" s="191">
        <v>11.581632653061201</v>
      </c>
      <c r="K491" s="192"/>
      <c r="L491" s="191">
        <v>60</v>
      </c>
      <c r="M491" s="191">
        <v>48429.91</v>
      </c>
      <c r="N491" s="191">
        <v>1274.4713157894701</v>
      </c>
      <c r="O491" s="191">
        <v>3</v>
      </c>
      <c r="P491" s="191">
        <v>3608.11</v>
      </c>
      <c r="Q491" s="191">
        <v>1202.70333333333</v>
      </c>
      <c r="R491" s="191">
        <v>95</v>
      </c>
      <c r="S491" s="191">
        <v>96639.79</v>
      </c>
      <c r="T491" s="191">
        <v>1017.26094736842</v>
      </c>
      <c r="V491" s="11"/>
      <c r="W491" s="11"/>
      <c r="X491" s="11"/>
      <c r="Y491" s="11"/>
      <c r="Z491" s="11"/>
      <c r="AA491" s="11"/>
      <c r="AB491" s="11"/>
      <c r="AC491" s="11"/>
      <c r="AD491" s="11"/>
    </row>
    <row r="492" spans="1:30">
      <c r="A492" s="56"/>
      <c r="B492" s="11"/>
      <c r="C492" s="191" t="s">
        <v>426</v>
      </c>
      <c r="D492" s="191"/>
      <c r="E492" s="191" t="s">
        <v>254</v>
      </c>
      <c r="F492" s="191">
        <v>51</v>
      </c>
      <c r="G492" s="191">
        <v>2283.7618181818202</v>
      </c>
      <c r="H492" s="191">
        <v>75364.14</v>
      </c>
      <c r="I492" s="191">
        <v>1477.7282352941199</v>
      </c>
      <c r="J492" s="191">
        <v>12.823529411764699</v>
      </c>
      <c r="K492" s="192"/>
      <c r="L492" s="191">
        <v>33</v>
      </c>
      <c r="M492" s="191">
        <v>37519.339999999997</v>
      </c>
      <c r="N492" s="191">
        <v>2084.4077777777802</v>
      </c>
      <c r="O492" s="191">
        <v>1</v>
      </c>
      <c r="P492" s="191">
        <v>288.13</v>
      </c>
      <c r="Q492" s="191">
        <v>288.13</v>
      </c>
      <c r="R492" s="191">
        <v>50</v>
      </c>
      <c r="S492" s="191">
        <v>75076.009999999995</v>
      </c>
      <c r="T492" s="191">
        <v>1501.5201999999999</v>
      </c>
      <c r="V492" s="11"/>
      <c r="W492" s="11"/>
      <c r="X492" s="11"/>
      <c r="Y492" s="11"/>
      <c r="Z492" s="11"/>
      <c r="AA492" s="11"/>
      <c r="AB492" s="11"/>
      <c r="AC492" s="11"/>
      <c r="AD492" s="11"/>
    </row>
    <row r="493" spans="1:30">
      <c r="A493" s="56"/>
      <c r="B493" s="11"/>
      <c r="C493" s="191" t="s">
        <v>427</v>
      </c>
      <c r="D493" s="191"/>
      <c r="E493" s="191" t="s">
        <v>428</v>
      </c>
      <c r="F493" s="191">
        <v>21</v>
      </c>
      <c r="G493" s="191">
        <v>977.88750000000005</v>
      </c>
      <c r="H493" s="191">
        <v>15646.2</v>
      </c>
      <c r="I493" s="191">
        <v>745.05714285714305</v>
      </c>
      <c r="J493" s="191">
        <v>11.047619047618999</v>
      </c>
      <c r="K493" s="192"/>
      <c r="L493" s="191">
        <v>16</v>
      </c>
      <c r="M493" s="191">
        <v>6125.32</v>
      </c>
      <c r="N493" s="191">
        <v>1225.0640000000001</v>
      </c>
      <c r="O493" s="191"/>
      <c r="P493" s="191"/>
      <c r="Q493" s="191"/>
      <c r="R493" s="191">
        <v>21</v>
      </c>
      <c r="S493" s="191">
        <v>15646.2</v>
      </c>
      <c r="T493" s="191">
        <v>745.05714285714305</v>
      </c>
      <c r="V493" s="11"/>
      <c r="W493" s="11"/>
      <c r="X493" s="11"/>
      <c r="Y493" s="11"/>
      <c r="Z493" s="11"/>
      <c r="AA493" s="11"/>
      <c r="AB493" s="11"/>
      <c r="AC493" s="11"/>
      <c r="AD493" s="11"/>
    </row>
    <row r="494" spans="1:30">
      <c r="A494" s="56"/>
      <c r="B494" s="11"/>
      <c r="C494" s="191" t="s">
        <v>430</v>
      </c>
      <c r="D494" s="191"/>
      <c r="E494" s="191" t="s">
        <v>259</v>
      </c>
      <c r="F494" s="191">
        <v>13</v>
      </c>
      <c r="G494" s="191">
        <v>1281.99090909091</v>
      </c>
      <c r="H494" s="191">
        <v>14101.9</v>
      </c>
      <c r="I494" s="191">
        <v>1084.7615384615401</v>
      </c>
      <c r="J494" s="191">
        <v>12.9230769230769</v>
      </c>
      <c r="K494" s="192"/>
      <c r="L494" s="191">
        <v>11</v>
      </c>
      <c r="M494" s="191">
        <v>1182.6400000000001</v>
      </c>
      <c r="N494" s="191">
        <v>591.32000000000005</v>
      </c>
      <c r="O494" s="191"/>
      <c r="P494" s="191"/>
      <c r="Q494" s="191"/>
      <c r="R494" s="191">
        <v>13</v>
      </c>
      <c r="S494" s="191">
        <v>14101.9</v>
      </c>
      <c r="T494" s="191">
        <v>1084.7615384615401</v>
      </c>
      <c r="V494" s="11"/>
      <c r="W494" s="11"/>
      <c r="X494" s="11"/>
      <c r="Y494" s="11"/>
      <c r="Z494" s="11"/>
      <c r="AA494" s="11"/>
      <c r="AB494" s="11"/>
      <c r="AC494" s="11"/>
      <c r="AD494" s="11"/>
    </row>
    <row r="495" spans="1:30">
      <c r="A495" s="56"/>
      <c r="B495" s="11"/>
      <c r="C495" s="191" t="s">
        <v>431</v>
      </c>
      <c r="D495" s="191"/>
      <c r="E495" s="191" t="s">
        <v>183</v>
      </c>
      <c r="F495" s="191">
        <v>1</v>
      </c>
      <c r="G495" s="191"/>
      <c r="H495" s="191">
        <v>269.98</v>
      </c>
      <c r="I495" s="191">
        <v>269.98</v>
      </c>
      <c r="J495" s="191">
        <v>13</v>
      </c>
      <c r="K495" s="192"/>
      <c r="L495" s="191"/>
      <c r="M495" s="191">
        <v>269.98</v>
      </c>
      <c r="N495" s="191">
        <v>269.98</v>
      </c>
      <c r="O495" s="191"/>
      <c r="P495" s="191"/>
      <c r="Q495" s="191"/>
      <c r="R495" s="191">
        <v>1</v>
      </c>
      <c r="S495" s="191">
        <v>269.98</v>
      </c>
      <c r="T495" s="191">
        <v>269.98</v>
      </c>
      <c r="V495" s="11"/>
      <c r="W495" s="11"/>
      <c r="X495" s="11"/>
      <c r="Y495" s="11"/>
      <c r="Z495" s="11"/>
      <c r="AA495" s="11"/>
      <c r="AB495" s="11"/>
      <c r="AC495" s="11"/>
      <c r="AD495" s="11"/>
    </row>
    <row r="496" spans="1:30">
      <c r="A496" s="56"/>
      <c r="B496" s="11"/>
      <c r="C496" s="191" t="s">
        <v>432</v>
      </c>
      <c r="D496" s="191"/>
      <c r="E496" s="191" t="s">
        <v>107</v>
      </c>
      <c r="F496" s="191">
        <v>5</v>
      </c>
      <c r="G496" s="191">
        <v>2357.94</v>
      </c>
      <c r="H496" s="191">
        <v>9431.76</v>
      </c>
      <c r="I496" s="191">
        <v>1886.3520000000001</v>
      </c>
      <c r="J496" s="191">
        <v>15.2</v>
      </c>
      <c r="K496" s="192"/>
      <c r="L496" s="191">
        <v>4</v>
      </c>
      <c r="M496" s="191">
        <v>1369.29</v>
      </c>
      <c r="N496" s="191">
        <v>1369.29</v>
      </c>
      <c r="O496" s="191"/>
      <c r="P496" s="191"/>
      <c r="Q496" s="191"/>
      <c r="R496" s="191">
        <v>5</v>
      </c>
      <c r="S496" s="191">
        <v>9431.76</v>
      </c>
      <c r="T496" s="191">
        <v>1886.3520000000001</v>
      </c>
      <c r="V496" s="11"/>
      <c r="W496" s="11"/>
      <c r="X496" s="11"/>
      <c r="Y496" s="11"/>
      <c r="Z496" s="11"/>
      <c r="AA496" s="11"/>
      <c r="AB496" s="11"/>
      <c r="AC496" s="11"/>
      <c r="AD496" s="11"/>
    </row>
    <row r="497" spans="1:30">
      <c r="A497" s="56"/>
      <c r="B497" s="11"/>
      <c r="C497" s="191" t="s">
        <v>434</v>
      </c>
      <c r="D497" s="191"/>
      <c r="E497" s="191" t="s">
        <v>156</v>
      </c>
      <c r="F497" s="191">
        <v>38</v>
      </c>
      <c r="G497" s="191">
        <v>2483.03961538461</v>
      </c>
      <c r="H497" s="191">
        <v>64559.03</v>
      </c>
      <c r="I497" s="191">
        <v>1698.9218421052601</v>
      </c>
      <c r="J497" s="191">
        <v>12.2631578947368</v>
      </c>
      <c r="K497" s="192"/>
      <c r="L497" s="191">
        <v>26</v>
      </c>
      <c r="M497" s="191">
        <v>32254.32</v>
      </c>
      <c r="N497" s="191">
        <v>2687.86</v>
      </c>
      <c r="O497" s="191"/>
      <c r="P497" s="191"/>
      <c r="Q497" s="191"/>
      <c r="R497" s="191">
        <v>38</v>
      </c>
      <c r="S497" s="191">
        <v>64559.03</v>
      </c>
      <c r="T497" s="191">
        <v>1698.9218421052601</v>
      </c>
      <c r="V497" s="11"/>
      <c r="W497" s="11"/>
      <c r="X497" s="11"/>
      <c r="Y497" s="11"/>
      <c r="Z497" s="11"/>
      <c r="AA497" s="11"/>
      <c r="AB497" s="11"/>
      <c r="AC497" s="11"/>
      <c r="AD497" s="11"/>
    </row>
    <row r="498" spans="1:30">
      <c r="A498" s="56"/>
      <c r="B498" s="11"/>
      <c r="C498" s="191" t="s">
        <v>435</v>
      </c>
      <c r="D498" s="191"/>
      <c r="E498" s="191" t="s">
        <v>183</v>
      </c>
      <c r="F498" s="191">
        <v>4</v>
      </c>
      <c r="G498" s="191">
        <v>3357.9533333333302</v>
      </c>
      <c r="H498" s="191">
        <v>10073.86</v>
      </c>
      <c r="I498" s="191">
        <v>2518.4650000000001</v>
      </c>
      <c r="J498" s="191">
        <v>15.5</v>
      </c>
      <c r="K498" s="192"/>
      <c r="L498" s="191">
        <v>3</v>
      </c>
      <c r="M498" s="191">
        <v>4399.57</v>
      </c>
      <c r="N498" s="191">
        <v>4399.57</v>
      </c>
      <c r="O498" s="191"/>
      <c r="P498" s="191"/>
      <c r="Q498" s="191"/>
      <c r="R498" s="191">
        <v>4</v>
      </c>
      <c r="S498" s="191">
        <v>10073.86</v>
      </c>
      <c r="T498" s="191">
        <v>2518.4650000000001</v>
      </c>
      <c r="V498" s="11"/>
      <c r="W498" s="11"/>
      <c r="X498" s="11"/>
      <c r="Y498" s="11"/>
      <c r="Z498" s="11"/>
      <c r="AA498" s="11"/>
      <c r="AB498" s="11"/>
      <c r="AC498" s="11"/>
      <c r="AD498" s="11"/>
    </row>
    <row r="499" spans="1:30">
      <c r="A499" s="56"/>
      <c r="B499" s="11"/>
      <c r="C499" s="191" t="s">
        <v>436</v>
      </c>
      <c r="D499" s="191"/>
      <c r="E499" s="191" t="s">
        <v>181</v>
      </c>
      <c r="F499" s="191">
        <v>77</v>
      </c>
      <c r="G499" s="191">
        <v>2006.89745454545</v>
      </c>
      <c r="H499" s="191">
        <v>110379.36</v>
      </c>
      <c r="I499" s="191">
        <v>1433.49818181818</v>
      </c>
      <c r="J499" s="191">
        <v>13.3766233766234</v>
      </c>
      <c r="K499" s="192"/>
      <c r="L499" s="191">
        <v>55</v>
      </c>
      <c r="M499" s="191">
        <v>35364.31</v>
      </c>
      <c r="N499" s="191">
        <v>1607.4686363636399</v>
      </c>
      <c r="O499" s="191">
        <v>3</v>
      </c>
      <c r="P499" s="191">
        <v>3333.63</v>
      </c>
      <c r="Q499" s="191">
        <v>1111.21</v>
      </c>
      <c r="R499" s="191">
        <v>74</v>
      </c>
      <c r="S499" s="191">
        <v>107045.73</v>
      </c>
      <c r="T499" s="191">
        <v>1446.5639189189201</v>
      </c>
      <c r="V499" s="11"/>
      <c r="W499" s="11"/>
      <c r="X499" s="11"/>
      <c r="Y499" s="11"/>
      <c r="Z499" s="11"/>
      <c r="AA499" s="11"/>
      <c r="AB499" s="11"/>
      <c r="AC499" s="11"/>
      <c r="AD499" s="11"/>
    </row>
    <row r="500" spans="1:30">
      <c r="A500" s="56"/>
      <c r="B500" s="11"/>
      <c r="C500" s="191" t="s">
        <v>437</v>
      </c>
      <c r="D500" s="191"/>
      <c r="E500" s="191" t="s">
        <v>438</v>
      </c>
      <c r="F500" s="191">
        <v>64</v>
      </c>
      <c r="G500" s="191">
        <v>1513.30196078431</v>
      </c>
      <c r="H500" s="191">
        <v>77178.399999999994</v>
      </c>
      <c r="I500" s="191">
        <v>1205.9124999999999</v>
      </c>
      <c r="J500" s="191">
        <v>11.25</v>
      </c>
      <c r="K500" s="192"/>
      <c r="L500" s="191">
        <v>51</v>
      </c>
      <c r="M500" s="191">
        <v>19997.95</v>
      </c>
      <c r="N500" s="191">
        <v>1538.3038461538499</v>
      </c>
      <c r="O500" s="191">
        <v>2</v>
      </c>
      <c r="P500" s="191">
        <v>675.52</v>
      </c>
      <c r="Q500" s="191">
        <v>337.76</v>
      </c>
      <c r="R500" s="191">
        <v>62</v>
      </c>
      <c r="S500" s="191">
        <v>76502.880000000005</v>
      </c>
      <c r="T500" s="191">
        <v>1233.9174193548399</v>
      </c>
      <c r="V500" s="11"/>
      <c r="W500" s="11"/>
      <c r="X500" s="11"/>
      <c r="Y500" s="11"/>
      <c r="Z500" s="11"/>
      <c r="AA500" s="11"/>
      <c r="AB500" s="11"/>
      <c r="AC500" s="11"/>
      <c r="AD500" s="11"/>
    </row>
    <row r="501" spans="1:30">
      <c r="A501" s="56"/>
      <c r="B501" s="11"/>
      <c r="C501" s="191" t="s">
        <v>439</v>
      </c>
      <c r="D501" s="191"/>
      <c r="E501" s="191" t="s">
        <v>148</v>
      </c>
      <c r="F501" s="191">
        <v>17</v>
      </c>
      <c r="G501" s="191">
        <v>1315.0321428571399</v>
      </c>
      <c r="H501" s="191">
        <v>18410.45</v>
      </c>
      <c r="I501" s="191">
        <v>1082.9676470588199</v>
      </c>
      <c r="J501" s="191">
        <v>12.117647058823501</v>
      </c>
      <c r="K501" s="192"/>
      <c r="L501" s="191">
        <v>14</v>
      </c>
      <c r="M501" s="191">
        <v>5912.76</v>
      </c>
      <c r="N501" s="191">
        <v>1970.92</v>
      </c>
      <c r="O501" s="191">
        <v>1</v>
      </c>
      <c r="P501" s="191">
        <v>1226.4000000000001</v>
      </c>
      <c r="Q501" s="191">
        <v>1226.4000000000001</v>
      </c>
      <c r="R501" s="191">
        <v>16</v>
      </c>
      <c r="S501" s="191">
        <v>17184.05</v>
      </c>
      <c r="T501" s="191">
        <v>1074.003125</v>
      </c>
      <c r="V501" s="11"/>
      <c r="W501" s="11"/>
      <c r="X501" s="11"/>
      <c r="Y501" s="11"/>
      <c r="Z501" s="11"/>
      <c r="AA501" s="11"/>
      <c r="AB501" s="11"/>
      <c r="AC501" s="11"/>
      <c r="AD501" s="11"/>
    </row>
    <row r="502" spans="1:30">
      <c r="A502" s="56"/>
      <c r="B502" s="11"/>
      <c r="C502" s="191" t="s">
        <v>440</v>
      </c>
      <c r="D502" s="191"/>
      <c r="E502" s="191" t="s">
        <v>115</v>
      </c>
      <c r="F502" s="191">
        <v>29</v>
      </c>
      <c r="G502" s="191">
        <v>1705.7650000000001</v>
      </c>
      <c r="H502" s="191">
        <v>40938.36</v>
      </c>
      <c r="I502" s="191">
        <v>1411.6675862069001</v>
      </c>
      <c r="J502" s="191">
        <v>14.034482758620699</v>
      </c>
      <c r="K502" s="192"/>
      <c r="L502" s="191">
        <v>24</v>
      </c>
      <c r="M502" s="191">
        <v>3959.4</v>
      </c>
      <c r="N502" s="191">
        <v>791.88</v>
      </c>
      <c r="O502" s="191"/>
      <c r="P502" s="191"/>
      <c r="Q502" s="191"/>
      <c r="R502" s="191">
        <v>29</v>
      </c>
      <c r="S502" s="191">
        <v>40938.36</v>
      </c>
      <c r="T502" s="191">
        <v>1411.6675862069001</v>
      </c>
      <c r="V502" s="11"/>
      <c r="W502" s="11"/>
      <c r="X502" s="11"/>
      <c r="Y502" s="11"/>
      <c r="Z502" s="11"/>
      <c r="AA502" s="11"/>
      <c r="AB502" s="11"/>
      <c r="AC502" s="11"/>
      <c r="AD502" s="11"/>
    </row>
    <row r="503" spans="1:30">
      <c r="A503" s="56"/>
      <c r="B503" s="11"/>
      <c r="C503" s="191" t="s">
        <v>441</v>
      </c>
      <c r="D503" s="191"/>
      <c r="E503" s="191" t="s">
        <v>134</v>
      </c>
      <c r="F503" s="191">
        <v>1</v>
      </c>
      <c r="G503" s="191"/>
      <c r="H503" s="191">
        <v>1119.74</v>
      </c>
      <c r="I503" s="191">
        <v>1119.74</v>
      </c>
      <c r="J503" s="191">
        <v>7</v>
      </c>
      <c r="K503" s="192"/>
      <c r="L503" s="191"/>
      <c r="M503" s="191">
        <v>1119.74</v>
      </c>
      <c r="N503" s="191">
        <v>1119.74</v>
      </c>
      <c r="O503" s="191">
        <v>1</v>
      </c>
      <c r="P503" s="191">
        <v>1119.74</v>
      </c>
      <c r="Q503" s="191">
        <v>1119.74</v>
      </c>
      <c r="R503" s="191"/>
      <c r="S503" s="191"/>
      <c r="T503" s="191"/>
      <c r="V503" s="11"/>
      <c r="W503" s="11"/>
      <c r="X503" s="11"/>
      <c r="Y503" s="11"/>
      <c r="Z503" s="11"/>
      <c r="AA503" s="11"/>
      <c r="AB503" s="11"/>
      <c r="AC503" s="11"/>
      <c r="AD503" s="11"/>
    </row>
    <row r="504" spans="1:30">
      <c r="A504" s="56"/>
      <c r="B504" s="11"/>
      <c r="C504" s="191" t="s">
        <v>441</v>
      </c>
      <c r="D504" s="191"/>
      <c r="E504" s="191" t="s">
        <v>442</v>
      </c>
      <c r="F504" s="191">
        <v>18</v>
      </c>
      <c r="G504" s="191">
        <v>2056.6814285714299</v>
      </c>
      <c r="H504" s="191">
        <v>28793.54</v>
      </c>
      <c r="I504" s="191">
        <v>1599.6411111111099</v>
      </c>
      <c r="J504" s="191">
        <v>13.4444444444444</v>
      </c>
      <c r="K504" s="192"/>
      <c r="L504" s="191">
        <v>14</v>
      </c>
      <c r="M504" s="191">
        <v>16963.02</v>
      </c>
      <c r="N504" s="191">
        <v>4240.7550000000001</v>
      </c>
      <c r="O504" s="191"/>
      <c r="P504" s="191"/>
      <c r="Q504" s="191"/>
      <c r="R504" s="191">
        <v>18</v>
      </c>
      <c r="S504" s="191">
        <v>28793.54</v>
      </c>
      <c r="T504" s="191">
        <v>1599.6411111111099</v>
      </c>
      <c r="V504" s="11"/>
      <c r="W504" s="11"/>
      <c r="X504" s="11"/>
      <c r="Y504" s="11"/>
      <c r="Z504" s="11"/>
      <c r="AA504" s="11"/>
      <c r="AB504" s="11"/>
      <c r="AC504" s="11"/>
      <c r="AD504" s="11"/>
    </row>
    <row r="505" spans="1:30">
      <c r="A505" s="56"/>
      <c r="B505" s="11"/>
      <c r="C505" s="191" t="s">
        <v>443</v>
      </c>
      <c r="D505" s="191"/>
      <c r="E505" s="191" t="s">
        <v>444</v>
      </c>
      <c r="F505" s="191">
        <v>156</v>
      </c>
      <c r="G505" s="191">
        <v>1094.28887931034</v>
      </c>
      <c r="H505" s="191">
        <v>126937.51</v>
      </c>
      <c r="I505" s="191">
        <v>813.70198717948699</v>
      </c>
      <c r="J505" s="191">
        <v>11.455128205128201</v>
      </c>
      <c r="K505" s="192"/>
      <c r="L505" s="191">
        <v>116</v>
      </c>
      <c r="M505" s="191">
        <v>39405.75</v>
      </c>
      <c r="N505" s="191">
        <v>985.14374999999995</v>
      </c>
      <c r="O505" s="191">
        <v>2</v>
      </c>
      <c r="P505" s="191">
        <v>1022.04</v>
      </c>
      <c r="Q505" s="191">
        <v>511.02</v>
      </c>
      <c r="R505" s="191">
        <v>154</v>
      </c>
      <c r="S505" s="191">
        <v>125915.47</v>
      </c>
      <c r="T505" s="191">
        <v>817.63292207792199</v>
      </c>
      <c r="V505" s="11"/>
      <c r="W505" s="11"/>
      <c r="X505" s="11"/>
      <c r="Y505" s="11"/>
      <c r="Z505" s="11"/>
      <c r="AA505" s="11"/>
      <c r="AB505" s="11"/>
      <c r="AC505" s="11"/>
      <c r="AD505" s="11"/>
    </row>
    <row r="506" spans="1:30">
      <c r="A506" s="56"/>
      <c r="B506" s="11"/>
      <c r="C506" s="191" t="s">
        <v>445</v>
      </c>
      <c r="D506" s="191"/>
      <c r="E506" s="191" t="s">
        <v>144</v>
      </c>
      <c r="F506" s="191">
        <v>493</v>
      </c>
      <c r="G506" s="191">
        <v>1784.09705382436</v>
      </c>
      <c r="H506" s="191">
        <v>629786.26</v>
      </c>
      <c r="I506" s="191">
        <v>1277.4569168357</v>
      </c>
      <c r="J506" s="191">
        <v>12.4807302231237</v>
      </c>
      <c r="K506" s="192"/>
      <c r="L506" s="191">
        <v>353</v>
      </c>
      <c r="M506" s="191">
        <v>242361.44</v>
      </c>
      <c r="N506" s="191">
        <v>1731.15314285714</v>
      </c>
      <c r="O506" s="191">
        <v>9</v>
      </c>
      <c r="P506" s="191">
        <v>8691.5300000000007</v>
      </c>
      <c r="Q506" s="191">
        <v>965.72555555555596</v>
      </c>
      <c r="R506" s="191">
        <v>484</v>
      </c>
      <c r="S506" s="191">
        <v>621094.73</v>
      </c>
      <c r="T506" s="191">
        <v>1283.25357438017</v>
      </c>
      <c r="V506" s="11"/>
      <c r="W506" s="11"/>
      <c r="X506" s="11"/>
      <c r="Y506" s="11"/>
      <c r="Z506" s="11"/>
      <c r="AA506" s="11"/>
      <c r="AB506" s="11"/>
      <c r="AC506" s="11"/>
      <c r="AD506" s="11"/>
    </row>
    <row r="507" spans="1:30">
      <c r="A507" s="56"/>
      <c r="B507" s="11"/>
      <c r="C507" s="191" t="s">
        <v>446</v>
      </c>
      <c r="D507" s="191"/>
      <c r="E507" s="191" t="s">
        <v>218</v>
      </c>
      <c r="F507" s="191">
        <v>6</v>
      </c>
      <c r="G507" s="191">
        <v>491.61200000000002</v>
      </c>
      <c r="H507" s="191">
        <v>2458.06</v>
      </c>
      <c r="I507" s="191">
        <v>409.67666666666702</v>
      </c>
      <c r="J507" s="191">
        <v>10.8333333333333</v>
      </c>
      <c r="K507" s="192"/>
      <c r="L507" s="191">
        <v>5</v>
      </c>
      <c r="M507" s="191">
        <v>220.38</v>
      </c>
      <c r="N507" s="191">
        <v>220.38</v>
      </c>
      <c r="O507" s="191">
        <v>1</v>
      </c>
      <c r="P507" s="191">
        <v>772.21</v>
      </c>
      <c r="Q507" s="191">
        <v>772.21</v>
      </c>
      <c r="R507" s="191">
        <v>5</v>
      </c>
      <c r="S507" s="191">
        <v>1685.85</v>
      </c>
      <c r="T507" s="191">
        <v>337.17</v>
      </c>
      <c r="V507" s="11"/>
      <c r="W507" s="11"/>
      <c r="X507" s="11"/>
      <c r="Y507" s="11"/>
      <c r="Z507" s="11"/>
      <c r="AA507" s="11"/>
      <c r="AB507" s="11"/>
      <c r="AC507" s="11"/>
      <c r="AD507" s="11"/>
    </row>
    <row r="508" spans="1:30">
      <c r="A508" s="56"/>
      <c r="B508" s="11"/>
      <c r="C508" s="191" t="s">
        <v>447</v>
      </c>
      <c r="D508" s="191"/>
      <c r="E508" s="191" t="s">
        <v>448</v>
      </c>
      <c r="F508" s="191">
        <v>8</v>
      </c>
      <c r="G508" s="191">
        <v>1390.02</v>
      </c>
      <c r="H508" s="191">
        <v>9730.14</v>
      </c>
      <c r="I508" s="191">
        <v>1216.2674999999999</v>
      </c>
      <c r="J508" s="191">
        <v>15.75</v>
      </c>
      <c r="K508" s="192"/>
      <c r="L508" s="191">
        <v>7</v>
      </c>
      <c r="M508" s="191">
        <v>160.46</v>
      </c>
      <c r="N508" s="191">
        <v>160.46</v>
      </c>
      <c r="O508" s="191"/>
      <c r="P508" s="191"/>
      <c r="Q508" s="191"/>
      <c r="R508" s="191">
        <v>8</v>
      </c>
      <c r="S508" s="191">
        <v>9730.14</v>
      </c>
      <c r="T508" s="191">
        <v>1216.2674999999999</v>
      </c>
      <c r="V508" s="11"/>
      <c r="W508" s="11"/>
      <c r="X508" s="11"/>
      <c r="Y508" s="11"/>
      <c r="Z508" s="11"/>
      <c r="AA508" s="11"/>
      <c r="AB508" s="11"/>
      <c r="AC508" s="11"/>
      <c r="AD508" s="11"/>
    </row>
    <row r="509" spans="1:30">
      <c r="A509" s="56"/>
      <c r="B509" s="11"/>
      <c r="C509" s="191" t="s">
        <v>449</v>
      </c>
      <c r="D509" s="191"/>
      <c r="E509" s="191" t="s">
        <v>117</v>
      </c>
      <c r="F509" s="191">
        <v>47</v>
      </c>
      <c r="G509" s="191">
        <v>2839.1358823529399</v>
      </c>
      <c r="H509" s="191">
        <v>96530.62</v>
      </c>
      <c r="I509" s="191">
        <v>2053.8429787233999</v>
      </c>
      <c r="J509" s="191">
        <v>15.3617021276596</v>
      </c>
      <c r="K509" s="192"/>
      <c r="L509" s="191">
        <v>34</v>
      </c>
      <c r="M509" s="191">
        <v>13300.51</v>
      </c>
      <c r="N509" s="191">
        <v>1023.11615384615</v>
      </c>
      <c r="O509" s="191">
        <v>1</v>
      </c>
      <c r="P509" s="191">
        <v>1020.37</v>
      </c>
      <c r="Q509" s="191">
        <v>1020.37</v>
      </c>
      <c r="R509" s="191">
        <v>46</v>
      </c>
      <c r="S509" s="191">
        <v>95510.25</v>
      </c>
      <c r="T509" s="191">
        <v>2076.3097826087001</v>
      </c>
      <c r="V509" s="11"/>
      <c r="W509" s="11"/>
      <c r="X509" s="11"/>
      <c r="Y509" s="11"/>
      <c r="Z509" s="11"/>
      <c r="AA509" s="11"/>
      <c r="AB509" s="11"/>
      <c r="AC509" s="11"/>
      <c r="AD509" s="11"/>
    </row>
    <row r="510" spans="1:30">
      <c r="A510" s="56"/>
      <c r="B510" s="11"/>
      <c r="C510" s="191" t="s">
        <v>450</v>
      </c>
      <c r="D510" s="191"/>
      <c r="E510" s="191" t="s">
        <v>346</v>
      </c>
      <c r="F510" s="191">
        <v>78</v>
      </c>
      <c r="G510" s="191">
        <v>1623.3217857142899</v>
      </c>
      <c r="H510" s="191">
        <v>90906.02</v>
      </c>
      <c r="I510" s="191">
        <v>1165.4617948717901</v>
      </c>
      <c r="J510" s="191">
        <v>12.6410256410256</v>
      </c>
      <c r="K510" s="192"/>
      <c r="L510" s="191">
        <v>56</v>
      </c>
      <c r="M510" s="191">
        <v>25763.94</v>
      </c>
      <c r="N510" s="191">
        <v>1171.0881818181799</v>
      </c>
      <c r="O510" s="191">
        <v>2</v>
      </c>
      <c r="P510" s="191">
        <v>9444.84</v>
      </c>
      <c r="Q510" s="191">
        <v>4722.42</v>
      </c>
      <c r="R510" s="191">
        <v>76</v>
      </c>
      <c r="S510" s="191">
        <v>81461.179999999993</v>
      </c>
      <c r="T510" s="191">
        <v>1071.8576315789501</v>
      </c>
      <c r="V510" s="11"/>
      <c r="W510" s="11"/>
      <c r="X510" s="11"/>
      <c r="Y510" s="11"/>
      <c r="Z510" s="11"/>
      <c r="AA510" s="11"/>
      <c r="AB510" s="11"/>
      <c r="AC510" s="11"/>
      <c r="AD510" s="11"/>
    </row>
    <row r="511" spans="1:30" ht="15" thickBot="1">
      <c r="A511" s="56"/>
      <c r="B511" s="11"/>
      <c r="C511" s="191" t="s">
        <v>451</v>
      </c>
      <c r="D511" s="191"/>
      <c r="E511" s="191" t="s">
        <v>346</v>
      </c>
      <c r="F511" s="191">
        <v>1</v>
      </c>
      <c r="G511" s="191">
        <v>156.18</v>
      </c>
      <c r="H511" s="191">
        <v>156.18</v>
      </c>
      <c r="I511" s="191">
        <v>156.18</v>
      </c>
      <c r="J511" s="191">
        <v>7</v>
      </c>
      <c r="K511" s="192"/>
      <c r="L511" s="191">
        <v>1</v>
      </c>
      <c r="M511" s="191"/>
      <c r="N511" s="191"/>
      <c r="O511" s="191"/>
      <c r="P511" s="191"/>
      <c r="Q511" s="191"/>
      <c r="R511" s="191">
        <v>1</v>
      </c>
      <c r="S511" s="191">
        <v>156.18</v>
      </c>
      <c r="T511" s="191">
        <v>156.18</v>
      </c>
      <c r="V511" s="11"/>
      <c r="W511" s="11"/>
      <c r="X511" s="11"/>
      <c r="Y511" s="11"/>
      <c r="Z511" s="11"/>
      <c r="AA511" s="11"/>
      <c r="AB511" s="11"/>
      <c r="AC511" s="11"/>
      <c r="AD511" s="11"/>
    </row>
    <row r="512" spans="1:30" ht="15" thickBot="1">
      <c r="A512" s="56"/>
      <c r="B512" s="95" t="s">
        <v>51</v>
      </c>
      <c r="C512" s="102"/>
      <c r="D512" s="102"/>
      <c r="E512" s="102"/>
      <c r="F512" s="97"/>
      <c r="G512" s="197">
        <f>AVERAGE(SUM(G271:G511))</f>
        <v>398680.16265345155</v>
      </c>
      <c r="H512" s="201"/>
      <c r="I512" s="197">
        <f t="shared" ref="I512:J512" si="1">AVERAGE(SUM(I271:I511))</f>
        <v>293196.46876785514</v>
      </c>
      <c r="J512" s="197">
        <f t="shared" si="1"/>
        <v>3023.7965409136464</v>
      </c>
      <c r="K512" s="202"/>
      <c r="L512" s="203"/>
      <c r="M512" s="201"/>
      <c r="N512" s="197">
        <f t="shared" ref="N512" si="2">AVERAGE(SUM(N271:N511))</f>
        <v>320960.70323987567</v>
      </c>
      <c r="O512" s="201"/>
      <c r="P512" s="201"/>
      <c r="Q512" s="197">
        <f t="shared" ref="Q512" si="3">AVERAGE(SUM(Q271:Q511))</f>
        <v>106971.58369688646</v>
      </c>
      <c r="R512" s="201"/>
      <c r="S512" s="201"/>
      <c r="T512" s="197">
        <f t="shared" ref="T512" si="4">AVERAGE(SUM(T271:T511))</f>
        <v>292701.17099361354</v>
      </c>
      <c r="V512" s="99"/>
      <c r="W512" s="97"/>
      <c r="X512" s="101" t="s">
        <v>52</v>
      </c>
      <c r="Y512" s="97"/>
      <c r="Z512" s="97"/>
      <c r="AA512" s="101" t="s">
        <v>52</v>
      </c>
      <c r="AB512" s="97"/>
      <c r="AC512" s="97"/>
      <c r="AD512" s="104" t="s">
        <v>52</v>
      </c>
    </row>
    <row r="513" spans="1:30" s="4" customFormat="1" ht="12.5">
      <c r="A513" s="56"/>
      <c r="L513" s="51"/>
      <c r="V513" s="51"/>
    </row>
    <row r="514" spans="1:30" ht="65">
      <c r="A514" s="56" t="s">
        <v>459</v>
      </c>
      <c r="B514" s="67" t="s">
        <v>549</v>
      </c>
      <c r="C514" s="67" t="s">
        <v>34</v>
      </c>
      <c r="D514" s="67" t="s">
        <v>35</v>
      </c>
      <c r="E514" s="67" t="s">
        <v>36</v>
      </c>
      <c r="F514" s="68" t="s">
        <v>573</v>
      </c>
      <c r="G514" s="68" t="s">
        <v>551</v>
      </c>
      <c r="H514" s="68" t="s">
        <v>574</v>
      </c>
      <c r="I514" s="68" t="s">
        <v>553</v>
      </c>
      <c r="J514" s="68" t="s">
        <v>554</v>
      </c>
      <c r="K514" s="71"/>
      <c r="L514" s="68" t="s">
        <v>555</v>
      </c>
      <c r="M514" s="68" t="s">
        <v>575</v>
      </c>
      <c r="N514" s="68" t="s">
        <v>557</v>
      </c>
      <c r="O514" s="68" t="s">
        <v>558</v>
      </c>
      <c r="P514" s="68" t="s">
        <v>559</v>
      </c>
      <c r="Q514" s="68" t="s">
        <v>560</v>
      </c>
      <c r="R514" s="68" t="s">
        <v>561</v>
      </c>
      <c r="S514" s="68" t="s">
        <v>562</v>
      </c>
      <c r="T514" s="68" t="s">
        <v>563</v>
      </c>
      <c r="U514" s="71"/>
      <c r="V514" s="68" t="s">
        <v>564</v>
      </c>
      <c r="W514" s="68" t="s">
        <v>565</v>
      </c>
      <c r="X514" s="68" t="s">
        <v>566</v>
      </c>
      <c r="Y514" s="68" t="s">
        <v>567</v>
      </c>
      <c r="Z514" s="68" t="s">
        <v>568</v>
      </c>
      <c r="AA514" s="68" t="s">
        <v>569</v>
      </c>
      <c r="AB514" s="68" t="s">
        <v>570</v>
      </c>
      <c r="AC514" s="68" t="s">
        <v>571</v>
      </c>
      <c r="AD514" s="68" t="s">
        <v>572</v>
      </c>
    </row>
    <row r="515" spans="1:30">
      <c r="A515" s="56"/>
      <c r="B515" s="11"/>
      <c r="C515" s="191" t="s">
        <v>83</v>
      </c>
      <c r="D515" s="191"/>
      <c r="E515" s="191" t="s">
        <v>84</v>
      </c>
      <c r="F515" s="191">
        <v>239</v>
      </c>
      <c r="G515" s="191">
        <v>940.83042553191399</v>
      </c>
      <c r="H515" s="191">
        <v>132657.09</v>
      </c>
      <c r="I515" s="191">
        <v>555.05058577405805</v>
      </c>
      <c r="J515" s="191">
        <v>11.602510460251001</v>
      </c>
      <c r="K515" s="192"/>
      <c r="L515" s="191">
        <v>141</v>
      </c>
      <c r="M515" s="191">
        <v>65644.78</v>
      </c>
      <c r="N515" s="191">
        <v>669.84469387755098</v>
      </c>
      <c r="O515" s="191">
        <v>4</v>
      </c>
      <c r="P515" s="191">
        <v>1818.74</v>
      </c>
      <c r="Q515" s="191">
        <v>454.685</v>
      </c>
      <c r="R515" s="191">
        <v>235</v>
      </c>
      <c r="S515" s="191">
        <v>130838.35</v>
      </c>
      <c r="T515" s="191">
        <v>556.75893617021302</v>
      </c>
      <c r="V515" s="11"/>
      <c r="W515" s="11"/>
      <c r="X515" s="11"/>
      <c r="Y515" s="11"/>
      <c r="Z515" s="11"/>
      <c r="AA515" s="11"/>
      <c r="AB515" s="11"/>
      <c r="AC515" s="11"/>
      <c r="AD515" s="11"/>
    </row>
    <row r="516" spans="1:30">
      <c r="A516" s="56"/>
      <c r="B516" s="11"/>
      <c r="C516" s="191" t="s">
        <v>83</v>
      </c>
      <c r="D516" s="191"/>
      <c r="E516" s="191" t="s">
        <v>85</v>
      </c>
      <c r="F516" s="191">
        <v>338</v>
      </c>
      <c r="G516" s="191">
        <v>869.98101604278099</v>
      </c>
      <c r="H516" s="191">
        <v>162686.45000000001</v>
      </c>
      <c r="I516" s="191">
        <v>481.32085798816598</v>
      </c>
      <c r="J516" s="191">
        <v>11.437869822485199</v>
      </c>
      <c r="K516" s="192"/>
      <c r="L516" s="191">
        <v>187</v>
      </c>
      <c r="M516" s="191">
        <v>77827.67</v>
      </c>
      <c r="N516" s="191">
        <v>515.41503311258305</v>
      </c>
      <c r="O516" s="191">
        <v>11</v>
      </c>
      <c r="P516" s="191">
        <v>3450.01</v>
      </c>
      <c r="Q516" s="191">
        <v>313.637272727273</v>
      </c>
      <c r="R516" s="191">
        <v>327</v>
      </c>
      <c r="S516" s="191">
        <v>159236.44</v>
      </c>
      <c r="T516" s="191">
        <v>486.96159021406697</v>
      </c>
      <c r="V516" s="11"/>
      <c r="W516" s="11"/>
      <c r="X516" s="11"/>
      <c r="Y516" s="11"/>
      <c r="Z516" s="11"/>
      <c r="AA516" s="11"/>
      <c r="AB516" s="11"/>
      <c r="AC516" s="11"/>
      <c r="AD516" s="11"/>
    </row>
    <row r="517" spans="1:30">
      <c r="A517" s="56"/>
      <c r="B517" s="11"/>
      <c r="C517" s="191" t="s">
        <v>86</v>
      </c>
      <c r="D517" s="191"/>
      <c r="E517" s="191" t="s">
        <v>87</v>
      </c>
      <c r="F517" s="191">
        <v>24</v>
      </c>
      <c r="G517" s="191">
        <v>932.43769230769203</v>
      </c>
      <c r="H517" s="191">
        <v>12121.69</v>
      </c>
      <c r="I517" s="191">
        <v>505.07041666666697</v>
      </c>
      <c r="J517" s="191">
        <v>10.4166666666667</v>
      </c>
      <c r="K517" s="192"/>
      <c r="L517" s="191">
        <v>13</v>
      </c>
      <c r="M517" s="191">
        <v>6909.73</v>
      </c>
      <c r="N517" s="191">
        <v>628.15727272727304</v>
      </c>
      <c r="O517" s="191">
        <v>2</v>
      </c>
      <c r="P517" s="191">
        <v>1071.72</v>
      </c>
      <c r="Q517" s="191">
        <v>535.86</v>
      </c>
      <c r="R517" s="191">
        <v>22</v>
      </c>
      <c r="S517" s="191">
        <v>11049.97</v>
      </c>
      <c r="T517" s="191">
        <v>502.27136363636401</v>
      </c>
      <c r="V517" s="11"/>
      <c r="W517" s="11"/>
      <c r="X517" s="11"/>
      <c r="Y517" s="11"/>
      <c r="Z517" s="11"/>
      <c r="AA517" s="11"/>
      <c r="AB517" s="11"/>
      <c r="AC517" s="11"/>
      <c r="AD517" s="11"/>
    </row>
    <row r="518" spans="1:30">
      <c r="A518" s="56"/>
      <c r="B518" s="11"/>
      <c r="C518" s="191" t="s">
        <v>88</v>
      </c>
      <c r="D518" s="191"/>
      <c r="E518" s="191" t="s">
        <v>89</v>
      </c>
      <c r="F518" s="191">
        <v>34</v>
      </c>
      <c r="G518" s="191">
        <v>679.15840000000003</v>
      </c>
      <c r="H518" s="191">
        <v>16978.96</v>
      </c>
      <c r="I518" s="191">
        <v>499.381176470588</v>
      </c>
      <c r="J518" s="191">
        <v>11.852941176470599</v>
      </c>
      <c r="K518" s="192"/>
      <c r="L518" s="191">
        <v>25</v>
      </c>
      <c r="M518" s="191">
        <v>6711.54</v>
      </c>
      <c r="N518" s="191">
        <v>745.72666666666703</v>
      </c>
      <c r="O518" s="191"/>
      <c r="P518" s="191"/>
      <c r="Q518" s="191"/>
      <c r="R518" s="191">
        <v>34</v>
      </c>
      <c r="S518" s="191">
        <v>16978.96</v>
      </c>
      <c r="T518" s="191">
        <v>499.381176470588</v>
      </c>
      <c r="V518" s="11"/>
      <c r="W518" s="11"/>
      <c r="X518" s="11"/>
      <c r="Y518" s="11"/>
      <c r="Z518" s="11"/>
      <c r="AA518" s="11"/>
      <c r="AB518" s="11"/>
      <c r="AC518" s="11"/>
      <c r="AD518" s="11"/>
    </row>
    <row r="519" spans="1:30">
      <c r="A519" s="56"/>
      <c r="B519" s="11"/>
      <c r="C519" s="191" t="s">
        <v>90</v>
      </c>
      <c r="D519" s="191"/>
      <c r="E519" s="191" t="s">
        <v>91</v>
      </c>
      <c r="F519" s="191">
        <v>2</v>
      </c>
      <c r="G519" s="191">
        <v>1602.17</v>
      </c>
      <c r="H519" s="191">
        <v>1602.17</v>
      </c>
      <c r="I519" s="191">
        <v>801.08500000000004</v>
      </c>
      <c r="J519" s="191">
        <v>13</v>
      </c>
      <c r="K519" s="192"/>
      <c r="L519" s="191">
        <v>1</v>
      </c>
      <c r="M519" s="191">
        <v>404.24</v>
      </c>
      <c r="N519" s="191">
        <v>404.24</v>
      </c>
      <c r="O519" s="191"/>
      <c r="P519" s="191"/>
      <c r="Q519" s="191"/>
      <c r="R519" s="191">
        <v>2</v>
      </c>
      <c r="S519" s="191">
        <v>1602.17</v>
      </c>
      <c r="T519" s="191">
        <v>801.08500000000004</v>
      </c>
      <c r="V519" s="11"/>
      <c r="W519" s="11"/>
      <c r="X519" s="11"/>
      <c r="Y519" s="11"/>
      <c r="Z519" s="11"/>
      <c r="AA519" s="11"/>
      <c r="AB519" s="11"/>
      <c r="AC519" s="11"/>
      <c r="AD519" s="11"/>
    </row>
    <row r="520" spans="1:30">
      <c r="A520" s="56"/>
      <c r="B520" s="11"/>
      <c r="C520" s="191" t="s">
        <v>92</v>
      </c>
      <c r="D520" s="191"/>
      <c r="E520" s="191" t="s">
        <v>93</v>
      </c>
      <c r="F520" s="191">
        <v>214</v>
      </c>
      <c r="G520" s="191">
        <v>875.13887323943698</v>
      </c>
      <c r="H520" s="191">
        <v>124269.72</v>
      </c>
      <c r="I520" s="191">
        <v>580.69962616822397</v>
      </c>
      <c r="J520" s="191">
        <v>11.943925233644901</v>
      </c>
      <c r="K520" s="192"/>
      <c r="L520" s="191">
        <v>142</v>
      </c>
      <c r="M520" s="191">
        <v>54721.57</v>
      </c>
      <c r="N520" s="191">
        <v>760.02180555555503</v>
      </c>
      <c r="O520" s="191">
        <v>8</v>
      </c>
      <c r="P520" s="191">
        <v>4773.2299999999996</v>
      </c>
      <c r="Q520" s="191">
        <v>596.65374999999995</v>
      </c>
      <c r="R520" s="191">
        <v>206</v>
      </c>
      <c r="S520" s="191">
        <v>119496.49</v>
      </c>
      <c r="T520" s="191">
        <v>580.08004854368903</v>
      </c>
      <c r="V520" s="11"/>
      <c r="W520" s="11"/>
      <c r="X520" s="11"/>
      <c r="Y520" s="11"/>
      <c r="Z520" s="11"/>
      <c r="AA520" s="11"/>
      <c r="AB520" s="11"/>
      <c r="AC520" s="11"/>
      <c r="AD520" s="11"/>
    </row>
    <row r="521" spans="1:30">
      <c r="A521" s="56"/>
      <c r="B521" s="11"/>
      <c r="C521" s="191" t="s">
        <v>94</v>
      </c>
      <c r="D521" s="191"/>
      <c r="E521" s="191" t="s">
        <v>96</v>
      </c>
      <c r="F521" s="191">
        <v>779</v>
      </c>
      <c r="G521" s="191">
        <v>816.83407809110599</v>
      </c>
      <c r="H521" s="191">
        <v>376560.51</v>
      </c>
      <c r="I521" s="191">
        <v>483.38961489088598</v>
      </c>
      <c r="J521" s="191">
        <v>11.700898587933199</v>
      </c>
      <c r="K521" s="192"/>
      <c r="L521" s="191">
        <v>461</v>
      </c>
      <c r="M521" s="191">
        <v>182384.96</v>
      </c>
      <c r="N521" s="191">
        <v>573.53761006289301</v>
      </c>
      <c r="O521" s="191">
        <v>27</v>
      </c>
      <c r="P521" s="191">
        <v>9094.8799999999992</v>
      </c>
      <c r="Q521" s="191">
        <v>336.84740740740699</v>
      </c>
      <c r="R521" s="191">
        <v>752</v>
      </c>
      <c r="S521" s="191">
        <v>367465.63</v>
      </c>
      <c r="T521" s="191">
        <v>488.65110372340399</v>
      </c>
      <c r="V521" s="11"/>
      <c r="W521" s="11"/>
      <c r="X521" s="11"/>
      <c r="Y521" s="11"/>
      <c r="Z521" s="11"/>
      <c r="AA521" s="11"/>
      <c r="AB521" s="11"/>
      <c r="AC521" s="11"/>
      <c r="AD521" s="11"/>
    </row>
    <row r="522" spans="1:30">
      <c r="A522" s="56"/>
      <c r="B522" s="11"/>
      <c r="C522" s="191" t="s">
        <v>99</v>
      </c>
      <c r="D522" s="191"/>
      <c r="E522" s="191" t="s">
        <v>100</v>
      </c>
      <c r="F522" s="191">
        <v>6</v>
      </c>
      <c r="G522" s="191">
        <v>1207.9266666666699</v>
      </c>
      <c r="H522" s="191">
        <v>3623.78</v>
      </c>
      <c r="I522" s="191">
        <v>603.96333333333303</v>
      </c>
      <c r="J522" s="191">
        <v>12.8333333333333</v>
      </c>
      <c r="K522" s="192"/>
      <c r="L522" s="191">
        <v>3</v>
      </c>
      <c r="M522" s="191">
        <v>3065.24</v>
      </c>
      <c r="N522" s="191">
        <v>1021.74666666667</v>
      </c>
      <c r="O522" s="191"/>
      <c r="P522" s="191"/>
      <c r="Q522" s="191"/>
      <c r="R522" s="191">
        <v>6</v>
      </c>
      <c r="S522" s="191">
        <v>3623.78</v>
      </c>
      <c r="T522" s="191">
        <v>603.96333333333303</v>
      </c>
      <c r="V522" s="11"/>
      <c r="W522" s="11"/>
      <c r="X522" s="11"/>
      <c r="Y522" s="11"/>
      <c r="Z522" s="11"/>
      <c r="AA522" s="11"/>
      <c r="AB522" s="11"/>
      <c r="AC522" s="11"/>
      <c r="AD522" s="11"/>
    </row>
    <row r="523" spans="1:30">
      <c r="A523" s="56"/>
      <c r="B523" s="11"/>
      <c r="C523" s="191" t="s">
        <v>102</v>
      </c>
      <c r="D523" s="191"/>
      <c r="E523" s="191" t="s">
        <v>103</v>
      </c>
      <c r="F523" s="191">
        <v>14</v>
      </c>
      <c r="G523" s="191">
        <v>1003.72375</v>
      </c>
      <c r="H523" s="191">
        <v>8029.79</v>
      </c>
      <c r="I523" s="191">
        <v>573.55642857142902</v>
      </c>
      <c r="J523" s="191">
        <v>10.5714285714286</v>
      </c>
      <c r="K523" s="192"/>
      <c r="L523" s="191">
        <v>8</v>
      </c>
      <c r="M523" s="191">
        <v>4370.1099999999997</v>
      </c>
      <c r="N523" s="191">
        <v>728.35166666666703</v>
      </c>
      <c r="O523" s="191">
        <v>1</v>
      </c>
      <c r="P523" s="191">
        <v>508.81</v>
      </c>
      <c r="Q523" s="191">
        <v>508.81</v>
      </c>
      <c r="R523" s="191">
        <v>13</v>
      </c>
      <c r="S523" s="191">
        <v>7520.98</v>
      </c>
      <c r="T523" s="191">
        <v>578.53692307692302</v>
      </c>
      <c r="V523" s="11"/>
      <c r="W523" s="11"/>
      <c r="X523" s="11"/>
      <c r="Y523" s="11"/>
      <c r="Z523" s="11"/>
      <c r="AA523" s="11"/>
      <c r="AB523" s="11"/>
      <c r="AC523" s="11"/>
      <c r="AD523" s="11"/>
    </row>
    <row r="524" spans="1:30">
      <c r="A524" s="56"/>
      <c r="B524" s="11"/>
      <c r="C524" s="191" t="s">
        <v>104</v>
      </c>
      <c r="D524" s="191"/>
      <c r="E524" s="191" t="s">
        <v>105</v>
      </c>
      <c r="F524" s="191">
        <v>210</v>
      </c>
      <c r="G524" s="191">
        <v>1041.5540601503801</v>
      </c>
      <c r="H524" s="191">
        <v>138526.69</v>
      </c>
      <c r="I524" s="191">
        <v>659.65090476190403</v>
      </c>
      <c r="J524" s="191">
        <v>11.7047619047619</v>
      </c>
      <c r="K524" s="192"/>
      <c r="L524" s="191">
        <v>133</v>
      </c>
      <c r="M524" s="191">
        <v>60205.49</v>
      </c>
      <c r="N524" s="191">
        <v>781.88948051948</v>
      </c>
      <c r="O524" s="191">
        <v>5</v>
      </c>
      <c r="P524" s="191">
        <v>3316.81</v>
      </c>
      <c r="Q524" s="191">
        <v>663.36199999999997</v>
      </c>
      <c r="R524" s="191">
        <v>205</v>
      </c>
      <c r="S524" s="191">
        <v>135209.88</v>
      </c>
      <c r="T524" s="191">
        <v>659.56039024390202</v>
      </c>
      <c r="V524" s="11"/>
      <c r="W524" s="11"/>
      <c r="X524" s="11"/>
      <c r="Y524" s="11"/>
      <c r="Z524" s="11"/>
      <c r="AA524" s="11"/>
      <c r="AB524" s="11"/>
      <c r="AC524" s="11"/>
      <c r="AD524" s="11"/>
    </row>
    <row r="525" spans="1:30">
      <c r="A525" s="56"/>
      <c r="B525" s="11"/>
      <c r="C525" s="191" t="s">
        <v>106</v>
      </c>
      <c r="D525" s="191"/>
      <c r="E525" s="191" t="s">
        <v>107</v>
      </c>
      <c r="F525" s="191">
        <v>52</v>
      </c>
      <c r="G525" s="191">
        <v>706.166857142857</v>
      </c>
      <c r="H525" s="191">
        <v>24715.84</v>
      </c>
      <c r="I525" s="191">
        <v>475.304615384616</v>
      </c>
      <c r="J525" s="191">
        <v>10.846153846153801</v>
      </c>
      <c r="K525" s="192"/>
      <c r="L525" s="191">
        <v>35</v>
      </c>
      <c r="M525" s="191">
        <v>9435.42</v>
      </c>
      <c r="N525" s="191">
        <v>555.02470588235303</v>
      </c>
      <c r="O525" s="191"/>
      <c r="P525" s="191"/>
      <c r="Q525" s="191"/>
      <c r="R525" s="191">
        <v>52</v>
      </c>
      <c r="S525" s="191">
        <v>24715.84</v>
      </c>
      <c r="T525" s="191">
        <v>475.304615384616</v>
      </c>
      <c r="V525" s="11"/>
      <c r="W525" s="11"/>
      <c r="X525" s="11"/>
      <c r="Y525" s="11"/>
      <c r="Z525" s="11"/>
      <c r="AA525" s="11"/>
      <c r="AB525" s="11"/>
      <c r="AC525" s="11"/>
      <c r="AD525" s="11"/>
    </row>
    <row r="526" spans="1:30">
      <c r="A526" s="56"/>
      <c r="B526" s="11"/>
      <c r="C526" s="191" t="s">
        <v>106</v>
      </c>
      <c r="D526" s="191"/>
      <c r="E526" s="191" t="s">
        <v>108</v>
      </c>
      <c r="F526" s="191">
        <v>2</v>
      </c>
      <c r="G526" s="191">
        <v>525.63</v>
      </c>
      <c r="H526" s="191">
        <v>525.63</v>
      </c>
      <c r="I526" s="191">
        <v>262.815</v>
      </c>
      <c r="J526" s="191">
        <v>13</v>
      </c>
      <c r="K526" s="192"/>
      <c r="L526" s="191">
        <v>1</v>
      </c>
      <c r="M526" s="191">
        <v>438.95</v>
      </c>
      <c r="N526" s="191">
        <v>438.95</v>
      </c>
      <c r="O526" s="191"/>
      <c r="P526" s="191"/>
      <c r="Q526" s="191"/>
      <c r="R526" s="191">
        <v>2</v>
      </c>
      <c r="S526" s="191">
        <v>525.63</v>
      </c>
      <c r="T526" s="191">
        <v>262.815</v>
      </c>
      <c r="V526" s="11"/>
      <c r="W526" s="11"/>
      <c r="X526" s="11"/>
      <c r="Y526" s="11"/>
      <c r="Z526" s="11"/>
      <c r="AA526" s="11"/>
      <c r="AB526" s="11"/>
      <c r="AC526" s="11"/>
      <c r="AD526" s="11"/>
    </row>
    <row r="527" spans="1:30">
      <c r="A527" s="56"/>
      <c r="B527" s="11"/>
      <c r="C527" s="191" t="s">
        <v>109</v>
      </c>
      <c r="D527" s="191"/>
      <c r="E527" s="191" t="s">
        <v>110</v>
      </c>
      <c r="F527" s="191">
        <v>17</v>
      </c>
      <c r="G527" s="191">
        <v>1533.40777777778</v>
      </c>
      <c r="H527" s="191">
        <v>13800.67</v>
      </c>
      <c r="I527" s="191">
        <v>811.804117647059</v>
      </c>
      <c r="J527" s="191">
        <v>12.4705882352941</v>
      </c>
      <c r="K527" s="192"/>
      <c r="L527" s="191">
        <v>9</v>
      </c>
      <c r="M527" s="191">
        <v>7965.55</v>
      </c>
      <c r="N527" s="191">
        <v>995.69375000000002</v>
      </c>
      <c r="O527" s="191"/>
      <c r="P527" s="191"/>
      <c r="Q527" s="191"/>
      <c r="R527" s="191">
        <v>17</v>
      </c>
      <c r="S527" s="191">
        <v>13800.67</v>
      </c>
      <c r="T527" s="191">
        <v>811.804117647059</v>
      </c>
      <c r="V527" s="11"/>
      <c r="W527" s="11"/>
      <c r="X527" s="11"/>
      <c r="Y527" s="11"/>
      <c r="Z527" s="11"/>
      <c r="AA527" s="11"/>
      <c r="AB527" s="11"/>
      <c r="AC527" s="11"/>
      <c r="AD527" s="11"/>
    </row>
    <row r="528" spans="1:30">
      <c r="A528" s="56"/>
      <c r="B528" s="11"/>
      <c r="C528" s="191" t="s">
        <v>111</v>
      </c>
      <c r="D528" s="191"/>
      <c r="E528" s="191" t="s">
        <v>112</v>
      </c>
      <c r="F528" s="191">
        <v>27</v>
      </c>
      <c r="G528" s="191">
        <v>710.21941176470602</v>
      </c>
      <c r="H528" s="191">
        <v>12073.73</v>
      </c>
      <c r="I528" s="191">
        <v>447.175185185185</v>
      </c>
      <c r="J528" s="191">
        <v>11.5555555555556</v>
      </c>
      <c r="K528" s="192"/>
      <c r="L528" s="191">
        <v>17</v>
      </c>
      <c r="M528" s="191">
        <v>5347.23</v>
      </c>
      <c r="N528" s="191">
        <v>534.72299999999996</v>
      </c>
      <c r="O528" s="191"/>
      <c r="P528" s="191"/>
      <c r="Q528" s="191"/>
      <c r="R528" s="191">
        <v>27</v>
      </c>
      <c r="S528" s="191">
        <v>12073.73</v>
      </c>
      <c r="T528" s="191">
        <v>447.175185185185</v>
      </c>
      <c r="V528" s="11"/>
      <c r="W528" s="11"/>
      <c r="X528" s="11"/>
      <c r="Y528" s="11"/>
      <c r="Z528" s="11"/>
      <c r="AA528" s="11"/>
      <c r="AB528" s="11"/>
      <c r="AC528" s="11"/>
      <c r="AD528" s="11"/>
    </row>
    <row r="529" spans="1:30">
      <c r="A529" s="56"/>
      <c r="B529" s="11"/>
      <c r="C529" s="191" t="s">
        <v>111</v>
      </c>
      <c r="D529" s="191"/>
      <c r="E529" s="191" t="s">
        <v>113</v>
      </c>
      <c r="F529" s="191">
        <v>42</v>
      </c>
      <c r="G529" s="191">
        <v>620.75142857142896</v>
      </c>
      <c r="H529" s="191">
        <v>17381.04</v>
      </c>
      <c r="I529" s="191">
        <v>413.83428571428601</v>
      </c>
      <c r="J529" s="191">
        <v>12.119047619047601</v>
      </c>
      <c r="K529" s="192"/>
      <c r="L529" s="191">
        <v>28</v>
      </c>
      <c r="M529" s="191">
        <v>6460.04</v>
      </c>
      <c r="N529" s="191">
        <v>461.43142857142902</v>
      </c>
      <c r="O529" s="191"/>
      <c r="P529" s="191"/>
      <c r="Q529" s="191"/>
      <c r="R529" s="191">
        <v>42</v>
      </c>
      <c r="S529" s="191">
        <v>17381.04</v>
      </c>
      <c r="T529" s="191">
        <v>413.83428571428601</v>
      </c>
      <c r="V529" s="11"/>
      <c r="W529" s="11"/>
      <c r="X529" s="11"/>
      <c r="Y529" s="11"/>
      <c r="Z529" s="11"/>
      <c r="AA529" s="11"/>
      <c r="AB529" s="11"/>
      <c r="AC529" s="11"/>
      <c r="AD529" s="11"/>
    </row>
    <row r="530" spans="1:30">
      <c r="A530" s="56"/>
      <c r="B530" s="11"/>
      <c r="C530" s="191" t="s">
        <v>114</v>
      </c>
      <c r="D530" s="191"/>
      <c r="E530" s="191" t="s">
        <v>115</v>
      </c>
      <c r="F530" s="191">
        <v>21</v>
      </c>
      <c r="G530" s="191">
        <v>1131.1769999999999</v>
      </c>
      <c r="H530" s="191">
        <v>11311.77</v>
      </c>
      <c r="I530" s="191">
        <v>538.655714285714</v>
      </c>
      <c r="J530" s="191">
        <v>11.5714285714286</v>
      </c>
      <c r="K530" s="192"/>
      <c r="L530" s="191">
        <v>10</v>
      </c>
      <c r="M530" s="191">
        <v>7900.51</v>
      </c>
      <c r="N530" s="191">
        <v>718.22818181818195</v>
      </c>
      <c r="O530" s="191"/>
      <c r="P530" s="191"/>
      <c r="Q530" s="191"/>
      <c r="R530" s="191">
        <v>21</v>
      </c>
      <c r="S530" s="191">
        <v>11311.77</v>
      </c>
      <c r="T530" s="191">
        <v>538.655714285714</v>
      </c>
      <c r="V530" s="11"/>
      <c r="W530" s="11"/>
      <c r="X530" s="11"/>
      <c r="Y530" s="11"/>
      <c r="Z530" s="11"/>
      <c r="AA530" s="11"/>
      <c r="AB530" s="11"/>
      <c r="AC530" s="11"/>
      <c r="AD530" s="11"/>
    </row>
    <row r="531" spans="1:30">
      <c r="A531" s="56"/>
      <c r="B531" s="11"/>
      <c r="C531" s="191" t="s">
        <v>116</v>
      </c>
      <c r="D531" s="191"/>
      <c r="E531" s="191" t="s">
        <v>117</v>
      </c>
      <c r="F531" s="191">
        <v>14</v>
      </c>
      <c r="G531" s="191">
        <v>1082.345</v>
      </c>
      <c r="H531" s="191">
        <v>10823.45</v>
      </c>
      <c r="I531" s="191">
        <v>773.10357142857094</v>
      </c>
      <c r="J531" s="191">
        <v>13</v>
      </c>
      <c r="K531" s="192"/>
      <c r="L531" s="191">
        <v>10</v>
      </c>
      <c r="M531" s="191">
        <v>5209.8500000000004</v>
      </c>
      <c r="N531" s="191">
        <v>1302.4625000000001</v>
      </c>
      <c r="O531" s="191"/>
      <c r="P531" s="191"/>
      <c r="Q531" s="191"/>
      <c r="R531" s="191">
        <v>14</v>
      </c>
      <c r="S531" s="191">
        <v>10823.45</v>
      </c>
      <c r="T531" s="191">
        <v>773.10357142857094</v>
      </c>
      <c r="V531" s="11"/>
      <c r="W531" s="11"/>
      <c r="X531" s="11"/>
      <c r="Y531" s="11"/>
      <c r="Z531" s="11"/>
      <c r="AA531" s="11"/>
      <c r="AB531" s="11"/>
      <c r="AC531" s="11"/>
      <c r="AD531" s="11"/>
    </row>
    <row r="532" spans="1:30">
      <c r="A532" s="56"/>
      <c r="B532" s="11"/>
      <c r="C532" s="191" t="s">
        <v>118</v>
      </c>
      <c r="D532" s="191"/>
      <c r="E532" s="191" t="s">
        <v>87</v>
      </c>
      <c r="F532" s="191">
        <v>180</v>
      </c>
      <c r="G532" s="191">
        <v>829.88912280701697</v>
      </c>
      <c r="H532" s="191">
        <v>94607.360000000001</v>
      </c>
      <c r="I532" s="191">
        <v>525.59644444444405</v>
      </c>
      <c r="J532" s="191">
        <v>11.2944444444444</v>
      </c>
      <c r="K532" s="192"/>
      <c r="L532" s="191">
        <v>114</v>
      </c>
      <c r="M532" s="191">
        <v>37194.699999999997</v>
      </c>
      <c r="N532" s="191">
        <v>563.55606060606101</v>
      </c>
      <c r="O532" s="191">
        <v>2</v>
      </c>
      <c r="P532" s="191">
        <v>998.38</v>
      </c>
      <c r="Q532" s="191">
        <v>499.19</v>
      </c>
      <c r="R532" s="191">
        <v>178</v>
      </c>
      <c r="S532" s="191">
        <v>93608.98</v>
      </c>
      <c r="T532" s="191">
        <v>525.89314606741596</v>
      </c>
      <c r="V532" s="11"/>
      <c r="W532" s="11"/>
      <c r="X532" s="11"/>
      <c r="Y532" s="11"/>
      <c r="Z532" s="11"/>
      <c r="AA532" s="11"/>
      <c r="AB532" s="11"/>
      <c r="AC532" s="11"/>
      <c r="AD532" s="11"/>
    </row>
    <row r="533" spans="1:30">
      <c r="A533" s="56"/>
      <c r="B533" s="11"/>
      <c r="C533" s="191" t="s">
        <v>118</v>
      </c>
      <c r="D533" s="191"/>
      <c r="E533" s="191" t="s">
        <v>438</v>
      </c>
      <c r="F533" s="191">
        <v>2</v>
      </c>
      <c r="G533" s="191">
        <v>626.96500000000003</v>
      </c>
      <c r="H533" s="191">
        <v>1253.93</v>
      </c>
      <c r="I533" s="191">
        <v>626.96500000000003</v>
      </c>
      <c r="J533" s="191">
        <v>12.5</v>
      </c>
      <c r="K533" s="192"/>
      <c r="L533" s="191">
        <v>2</v>
      </c>
      <c r="M533" s="191"/>
      <c r="N533" s="191"/>
      <c r="O533" s="191"/>
      <c r="P533" s="191"/>
      <c r="Q533" s="191"/>
      <c r="R533" s="191">
        <v>2</v>
      </c>
      <c r="S533" s="191">
        <v>1253.93</v>
      </c>
      <c r="T533" s="191">
        <v>626.96500000000003</v>
      </c>
      <c r="V533" s="11"/>
      <c r="W533" s="11"/>
      <c r="X533" s="11"/>
      <c r="Y533" s="11"/>
      <c r="Z533" s="11"/>
      <c r="AA533" s="11"/>
      <c r="AB533" s="11"/>
      <c r="AC533" s="11"/>
      <c r="AD533" s="11"/>
    </row>
    <row r="534" spans="1:30">
      <c r="A534" s="56"/>
      <c r="B534" s="11"/>
      <c r="C534" s="191" t="s">
        <v>508</v>
      </c>
      <c r="D534" s="191"/>
      <c r="E534" s="191" t="s">
        <v>110</v>
      </c>
      <c r="F534" s="191">
        <v>1</v>
      </c>
      <c r="G534" s="191">
        <v>3505.09</v>
      </c>
      <c r="H534" s="191">
        <v>3505.09</v>
      </c>
      <c r="I534" s="191">
        <v>3505.09</v>
      </c>
      <c r="J534" s="191">
        <v>13</v>
      </c>
      <c r="K534" s="192"/>
      <c r="L534" s="191">
        <v>1</v>
      </c>
      <c r="M534" s="191"/>
      <c r="N534" s="191"/>
      <c r="O534" s="191"/>
      <c r="P534" s="191"/>
      <c r="Q534" s="191"/>
      <c r="R534" s="191">
        <v>1</v>
      </c>
      <c r="S534" s="191">
        <v>3505.09</v>
      </c>
      <c r="T534" s="191">
        <v>3505.09</v>
      </c>
      <c r="V534" s="11"/>
      <c r="W534" s="11"/>
      <c r="X534" s="11"/>
      <c r="Y534" s="11"/>
      <c r="Z534" s="11"/>
      <c r="AA534" s="11"/>
      <c r="AB534" s="11"/>
      <c r="AC534" s="11"/>
      <c r="AD534" s="11"/>
    </row>
    <row r="535" spans="1:30">
      <c r="A535" s="56"/>
      <c r="B535" s="11"/>
      <c r="C535" s="191" t="s">
        <v>119</v>
      </c>
      <c r="D535" s="191"/>
      <c r="E535" s="191" t="s">
        <v>120</v>
      </c>
      <c r="F535" s="191">
        <v>119</v>
      </c>
      <c r="G535" s="191">
        <v>756.93378378378395</v>
      </c>
      <c r="H535" s="191">
        <v>56013.1</v>
      </c>
      <c r="I535" s="191">
        <v>470.69831932773099</v>
      </c>
      <c r="J535" s="191">
        <v>11.504201680672301</v>
      </c>
      <c r="K535" s="192"/>
      <c r="L535" s="191">
        <v>74</v>
      </c>
      <c r="M535" s="191">
        <v>25441.47</v>
      </c>
      <c r="N535" s="191">
        <v>565.36599999999999</v>
      </c>
      <c r="O535" s="191">
        <v>3</v>
      </c>
      <c r="P535" s="191">
        <v>503.33</v>
      </c>
      <c r="Q535" s="191">
        <v>167.77666666666701</v>
      </c>
      <c r="R535" s="191">
        <v>116</v>
      </c>
      <c r="S535" s="191">
        <v>55509.77</v>
      </c>
      <c r="T535" s="191">
        <v>478.53250000000003</v>
      </c>
      <c r="V535" s="11"/>
      <c r="W535" s="11"/>
      <c r="X535" s="11"/>
      <c r="Y535" s="11"/>
      <c r="Z535" s="11"/>
      <c r="AA535" s="11"/>
      <c r="AB535" s="11"/>
      <c r="AC535" s="11"/>
      <c r="AD535" s="11"/>
    </row>
    <row r="536" spans="1:30">
      <c r="A536" s="56"/>
      <c r="B536" s="11"/>
      <c r="C536" s="191" t="s">
        <v>121</v>
      </c>
      <c r="D536" s="191"/>
      <c r="E536" s="191" t="s">
        <v>91</v>
      </c>
      <c r="F536" s="191">
        <v>23</v>
      </c>
      <c r="G536" s="191">
        <v>526.74944444444395</v>
      </c>
      <c r="H536" s="191">
        <v>9481.49</v>
      </c>
      <c r="I536" s="191">
        <v>412.23869565217399</v>
      </c>
      <c r="J536" s="191">
        <v>11</v>
      </c>
      <c r="K536" s="192"/>
      <c r="L536" s="191">
        <v>18</v>
      </c>
      <c r="M536" s="191">
        <v>2550.15</v>
      </c>
      <c r="N536" s="191">
        <v>510.03</v>
      </c>
      <c r="O536" s="191"/>
      <c r="P536" s="191"/>
      <c r="Q536" s="191"/>
      <c r="R536" s="191">
        <v>23</v>
      </c>
      <c r="S536" s="191">
        <v>9481.49</v>
      </c>
      <c r="T536" s="191">
        <v>412.23869565217399</v>
      </c>
      <c r="V536" s="11"/>
      <c r="W536" s="11"/>
      <c r="X536" s="11"/>
      <c r="Y536" s="11"/>
      <c r="Z536" s="11"/>
      <c r="AA536" s="11"/>
      <c r="AB536" s="11"/>
      <c r="AC536" s="11"/>
      <c r="AD536" s="11"/>
    </row>
    <row r="537" spans="1:30">
      <c r="A537" s="56"/>
      <c r="B537" s="11"/>
      <c r="C537" s="191" t="s">
        <v>122</v>
      </c>
      <c r="D537" s="191"/>
      <c r="E537" s="191" t="s">
        <v>91</v>
      </c>
      <c r="F537" s="191">
        <v>4</v>
      </c>
      <c r="G537" s="191">
        <v>687.40250000000003</v>
      </c>
      <c r="H537" s="191">
        <v>2749.61</v>
      </c>
      <c r="I537" s="191">
        <v>687.40250000000003</v>
      </c>
      <c r="J537" s="191">
        <v>10</v>
      </c>
      <c r="K537" s="192"/>
      <c r="L537" s="191">
        <v>4</v>
      </c>
      <c r="M537" s="191"/>
      <c r="N537" s="191"/>
      <c r="O537" s="191"/>
      <c r="P537" s="191"/>
      <c r="Q537" s="191"/>
      <c r="R537" s="191">
        <v>4</v>
      </c>
      <c r="S537" s="191">
        <v>2749.61</v>
      </c>
      <c r="T537" s="191">
        <v>687.40250000000003</v>
      </c>
      <c r="V537" s="11"/>
      <c r="W537" s="11"/>
      <c r="X537" s="11"/>
      <c r="Y537" s="11"/>
      <c r="Z537" s="11"/>
      <c r="AA537" s="11"/>
      <c r="AB537" s="11"/>
      <c r="AC537" s="11"/>
      <c r="AD537" s="11"/>
    </row>
    <row r="538" spans="1:30">
      <c r="A538" s="56"/>
      <c r="B538" s="11"/>
      <c r="C538" s="191" t="s">
        <v>509</v>
      </c>
      <c r="D538" s="191"/>
      <c r="E538" s="191" t="s">
        <v>510</v>
      </c>
      <c r="F538" s="191">
        <v>1</v>
      </c>
      <c r="G538" s="191">
        <v>909.93</v>
      </c>
      <c r="H538" s="191">
        <v>909.93</v>
      </c>
      <c r="I538" s="191">
        <v>909.93</v>
      </c>
      <c r="J538" s="191">
        <v>13</v>
      </c>
      <c r="K538" s="192"/>
      <c r="L538" s="191">
        <v>1</v>
      </c>
      <c r="M538" s="191"/>
      <c r="N538" s="191"/>
      <c r="O538" s="191"/>
      <c r="P538" s="191"/>
      <c r="Q538" s="191"/>
      <c r="R538" s="191">
        <v>1</v>
      </c>
      <c r="S538" s="191">
        <v>909.93</v>
      </c>
      <c r="T538" s="191">
        <v>909.93</v>
      </c>
      <c r="V538" s="11"/>
      <c r="W538" s="11"/>
      <c r="X538" s="11"/>
      <c r="Y538" s="11"/>
      <c r="Z538" s="11"/>
      <c r="AA538" s="11"/>
      <c r="AB538" s="11"/>
      <c r="AC538" s="11"/>
      <c r="AD538" s="11"/>
    </row>
    <row r="539" spans="1:30">
      <c r="A539" s="56"/>
      <c r="B539" s="11"/>
      <c r="C539" s="191" t="s">
        <v>123</v>
      </c>
      <c r="D539" s="191"/>
      <c r="E539" s="191" t="s">
        <v>112</v>
      </c>
      <c r="F539" s="191">
        <v>4</v>
      </c>
      <c r="G539" s="191">
        <v>383.38</v>
      </c>
      <c r="H539" s="191">
        <v>1150.1400000000001</v>
      </c>
      <c r="I539" s="191">
        <v>287.53500000000003</v>
      </c>
      <c r="J539" s="191">
        <v>11.5</v>
      </c>
      <c r="K539" s="192"/>
      <c r="L539" s="191">
        <v>3</v>
      </c>
      <c r="M539" s="191">
        <v>260.66000000000003</v>
      </c>
      <c r="N539" s="191">
        <v>260.66000000000003</v>
      </c>
      <c r="O539" s="191"/>
      <c r="P539" s="191"/>
      <c r="Q539" s="191"/>
      <c r="R539" s="191">
        <v>4</v>
      </c>
      <c r="S539" s="191">
        <v>1150.1400000000001</v>
      </c>
      <c r="T539" s="191">
        <v>287.53500000000003</v>
      </c>
      <c r="V539" s="11"/>
      <c r="W539" s="11"/>
      <c r="X539" s="11"/>
      <c r="Y539" s="11"/>
      <c r="Z539" s="11"/>
      <c r="AA539" s="11"/>
      <c r="AB539" s="11"/>
      <c r="AC539" s="11"/>
      <c r="AD539" s="11"/>
    </row>
    <row r="540" spans="1:30">
      <c r="A540" s="56"/>
      <c r="B540" s="11"/>
      <c r="C540" s="191" t="s">
        <v>124</v>
      </c>
      <c r="D540" s="191"/>
      <c r="E540" s="191" t="s">
        <v>125</v>
      </c>
      <c r="F540" s="191">
        <v>13</v>
      </c>
      <c r="G540" s="191">
        <v>662.49888888888904</v>
      </c>
      <c r="H540" s="191">
        <v>5962.49</v>
      </c>
      <c r="I540" s="191">
        <v>458.65307692307698</v>
      </c>
      <c r="J540" s="191">
        <v>11.307692307692299</v>
      </c>
      <c r="K540" s="192"/>
      <c r="L540" s="191">
        <v>9</v>
      </c>
      <c r="M540" s="191">
        <v>3759.24</v>
      </c>
      <c r="N540" s="191">
        <v>939.81</v>
      </c>
      <c r="O540" s="191"/>
      <c r="P540" s="191"/>
      <c r="Q540" s="191"/>
      <c r="R540" s="191">
        <v>13</v>
      </c>
      <c r="S540" s="191">
        <v>5962.49</v>
      </c>
      <c r="T540" s="191">
        <v>458.65307692307698</v>
      </c>
      <c r="V540" s="11"/>
      <c r="W540" s="11"/>
      <c r="X540" s="11"/>
      <c r="Y540" s="11"/>
      <c r="Z540" s="11"/>
      <c r="AA540" s="11"/>
      <c r="AB540" s="11"/>
      <c r="AC540" s="11"/>
      <c r="AD540" s="11"/>
    </row>
    <row r="541" spans="1:30">
      <c r="A541" s="56"/>
      <c r="B541" s="11"/>
      <c r="C541" s="191" t="s">
        <v>126</v>
      </c>
      <c r="D541" s="191"/>
      <c r="E541" s="191" t="s">
        <v>127</v>
      </c>
      <c r="F541" s="191">
        <v>825</v>
      </c>
      <c r="G541" s="191">
        <v>988.46608870967805</v>
      </c>
      <c r="H541" s="191">
        <v>490279.18</v>
      </c>
      <c r="I541" s="191">
        <v>594.27779393939397</v>
      </c>
      <c r="J541" s="191">
        <v>11.909090909090899</v>
      </c>
      <c r="K541" s="192"/>
      <c r="L541" s="191">
        <v>496</v>
      </c>
      <c r="M541" s="191">
        <v>224713.35</v>
      </c>
      <c r="N541" s="191">
        <v>683.019300911855</v>
      </c>
      <c r="O541" s="191">
        <v>23</v>
      </c>
      <c r="P541" s="191">
        <v>15259.33</v>
      </c>
      <c r="Q541" s="191">
        <v>663.44913043478198</v>
      </c>
      <c r="R541" s="191">
        <v>802</v>
      </c>
      <c r="S541" s="191">
        <v>475019.85</v>
      </c>
      <c r="T541" s="191">
        <v>592.29407730673302</v>
      </c>
      <c r="V541" s="11"/>
      <c r="W541" s="11"/>
      <c r="X541" s="11"/>
      <c r="Y541" s="11"/>
      <c r="Z541" s="11"/>
      <c r="AA541" s="11"/>
      <c r="AB541" s="11"/>
      <c r="AC541" s="11"/>
      <c r="AD541" s="11"/>
    </row>
    <row r="542" spans="1:30">
      <c r="A542" s="56"/>
      <c r="B542" s="11"/>
      <c r="C542" s="191" t="s">
        <v>128</v>
      </c>
      <c r="D542" s="191"/>
      <c r="E542" s="191" t="s">
        <v>129</v>
      </c>
      <c r="F542" s="191">
        <v>124</v>
      </c>
      <c r="G542" s="191">
        <v>839.33555555555597</v>
      </c>
      <c r="H542" s="191">
        <v>60432.160000000003</v>
      </c>
      <c r="I542" s="191">
        <v>487.35612903225802</v>
      </c>
      <c r="J542" s="191">
        <v>11.693548387096801</v>
      </c>
      <c r="K542" s="192"/>
      <c r="L542" s="191">
        <v>72</v>
      </c>
      <c r="M542" s="191">
        <v>28579.21</v>
      </c>
      <c r="N542" s="191">
        <v>549.60019230769296</v>
      </c>
      <c r="O542" s="191">
        <v>2</v>
      </c>
      <c r="P542" s="191">
        <v>841.64</v>
      </c>
      <c r="Q542" s="191">
        <v>420.82</v>
      </c>
      <c r="R542" s="191">
        <v>122</v>
      </c>
      <c r="S542" s="191">
        <v>59590.52</v>
      </c>
      <c r="T542" s="191">
        <v>488.44688524590202</v>
      </c>
      <c r="V542" s="11"/>
      <c r="W542" s="11"/>
      <c r="X542" s="11"/>
      <c r="Y542" s="11"/>
      <c r="Z542" s="11"/>
      <c r="AA542" s="11"/>
      <c r="AB542" s="11"/>
      <c r="AC542" s="11"/>
      <c r="AD542" s="11"/>
    </row>
    <row r="543" spans="1:30">
      <c r="A543" s="56"/>
      <c r="B543" s="11"/>
      <c r="C543" s="191" t="s">
        <v>130</v>
      </c>
      <c r="D543" s="191"/>
      <c r="E543" s="191" t="s">
        <v>127</v>
      </c>
      <c r="F543" s="191">
        <v>3</v>
      </c>
      <c r="G543" s="191">
        <v>865.47500000000002</v>
      </c>
      <c r="H543" s="191">
        <v>1730.95</v>
      </c>
      <c r="I543" s="191">
        <v>576.98333333333301</v>
      </c>
      <c r="J543" s="191">
        <v>11</v>
      </c>
      <c r="K543" s="192"/>
      <c r="L543" s="191">
        <v>2</v>
      </c>
      <c r="M543" s="191">
        <v>1147.1099999999999</v>
      </c>
      <c r="N543" s="191">
        <v>1147.1099999999999</v>
      </c>
      <c r="O543" s="191"/>
      <c r="P543" s="191"/>
      <c r="Q543" s="191"/>
      <c r="R543" s="191">
        <v>3</v>
      </c>
      <c r="S543" s="191">
        <v>1730.95</v>
      </c>
      <c r="T543" s="191">
        <v>576.98333333333301</v>
      </c>
      <c r="V543" s="11"/>
      <c r="W543" s="11"/>
      <c r="X543" s="11"/>
      <c r="Y543" s="11"/>
      <c r="Z543" s="11"/>
      <c r="AA543" s="11"/>
      <c r="AB543" s="11"/>
      <c r="AC543" s="11"/>
      <c r="AD543" s="11"/>
    </row>
    <row r="544" spans="1:30">
      <c r="A544" s="56"/>
      <c r="B544" s="11"/>
      <c r="C544" s="191" t="s">
        <v>131</v>
      </c>
      <c r="D544" s="191"/>
      <c r="E544" s="191" t="s">
        <v>132</v>
      </c>
      <c r="F544" s="191">
        <v>46</v>
      </c>
      <c r="G544" s="191">
        <v>884.16428571428503</v>
      </c>
      <c r="H544" s="191">
        <v>24756.6</v>
      </c>
      <c r="I544" s="191">
        <v>538.18695652173903</v>
      </c>
      <c r="J544" s="191">
        <v>12.6086956521739</v>
      </c>
      <c r="K544" s="192"/>
      <c r="L544" s="191">
        <v>28</v>
      </c>
      <c r="M544" s="191">
        <v>9190.2999999999993</v>
      </c>
      <c r="N544" s="191">
        <v>510.57222222222202</v>
      </c>
      <c r="O544" s="191"/>
      <c r="P544" s="191"/>
      <c r="Q544" s="191"/>
      <c r="R544" s="191">
        <v>46</v>
      </c>
      <c r="S544" s="191">
        <v>24756.6</v>
      </c>
      <c r="T544" s="191">
        <v>538.18695652173903</v>
      </c>
      <c r="V544" s="11"/>
      <c r="W544" s="11"/>
      <c r="X544" s="11"/>
      <c r="Y544" s="11"/>
      <c r="Z544" s="11"/>
      <c r="AA544" s="11"/>
      <c r="AB544" s="11"/>
      <c r="AC544" s="11"/>
      <c r="AD544" s="11"/>
    </row>
    <row r="545" spans="1:30">
      <c r="A545" s="56"/>
      <c r="B545" s="11"/>
      <c r="C545" s="191" t="s">
        <v>133</v>
      </c>
      <c r="D545" s="191"/>
      <c r="E545" s="191" t="s">
        <v>134</v>
      </c>
      <c r="F545" s="191">
        <v>23</v>
      </c>
      <c r="G545" s="191">
        <v>566.02687500000002</v>
      </c>
      <c r="H545" s="191">
        <v>9056.43</v>
      </c>
      <c r="I545" s="191">
        <v>393.75782608695698</v>
      </c>
      <c r="J545" s="191">
        <v>12.2173913043478</v>
      </c>
      <c r="K545" s="192"/>
      <c r="L545" s="191">
        <v>16</v>
      </c>
      <c r="M545" s="191">
        <v>3349.79</v>
      </c>
      <c r="N545" s="191">
        <v>478.54142857142898</v>
      </c>
      <c r="O545" s="191">
        <v>1</v>
      </c>
      <c r="P545" s="191">
        <v>418.03</v>
      </c>
      <c r="Q545" s="191">
        <v>418.03</v>
      </c>
      <c r="R545" s="191">
        <v>22</v>
      </c>
      <c r="S545" s="191">
        <v>8638.4</v>
      </c>
      <c r="T545" s="191">
        <v>392.65454545454497</v>
      </c>
      <c r="V545" s="11"/>
      <c r="W545" s="11"/>
      <c r="X545" s="11"/>
      <c r="Y545" s="11"/>
      <c r="Z545" s="11"/>
      <c r="AA545" s="11"/>
      <c r="AB545" s="11"/>
      <c r="AC545" s="11"/>
      <c r="AD545" s="11"/>
    </row>
    <row r="546" spans="1:30">
      <c r="A546" s="56"/>
      <c r="B546" s="11"/>
      <c r="C546" s="191" t="s">
        <v>135</v>
      </c>
      <c r="D546" s="191"/>
      <c r="E546" s="191" t="s">
        <v>136</v>
      </c>
      <c r="F546" s="191">
        <v>97</v>
      </c>
      <c r="G546" s="191">
        <v>886.51</v>
      </c>
      <c r="H546" s="191">
        <v>54077.11</v>
      </c>
      <c r="I546" s="191">
        <v>557.49597938144302</v>
      </c>
      <c r="J546" s="191">
        <v>11.927835051546399</v>
      </c>
      <c r="K546" s="192"/>
      <c r="L546" s="191">
        <v>61</v>
      </c>
      <c r="M546" s="191">
        <v>20409.18</v>
      </c>
      <c r="N546" s="191">
        <v>566.92166666666697</v>
      </c>
      <c r="O546" s="191">
        <v>2</v>
      </c>
      <c r="P546" s="191">
        <v>1121.8399999999999</v>
      </c>
      <c r="Q546" s="191">
        <v>560.91999999999996</v>
      </c>
      <c r="R546" s="191">
        <v>95</v>
      </c>
      <c r="S546" s="191">
        <v>52955.27</v>
      </c>
      <c r="T546" s="191">
        <v>557.42389473684204</v>
      </c>
      <c r="V546" s="11"/>
      <c r="W546" s="11"/>
      <c r="X546" s="11"/>
      <c r="Y546" s="11"/>
      <c r="Z546" s="11"/>
      <c r="AA546" s="11"/>
      <c r="AB546" s="11"/>
      <c r="AC546" s="11"/>
      <c r="AD546" s="11"/>
    </row>
    <row r="547" spans="1:30">
      <c r="A547" s="56"/>
      <c r="B547" s="11"/>
      <c r="C547" s="191" t="s">
        <v>135</v>
      </c>
      <c r="D547" s="191"/>
      <c r="E547" s="191" t="s">
        <v>134</v>
      </c>
      <c r="F547" s="191">
        <v>113</v>
      </c>
      <c r="G547" s="191">
        <v>816.10743243243201</v>
      </c>
      <c r="H547" s="191">
        <v>60391.95</v>
      </c>
      <c r="I547" s="191">
        <v>534.44203539823002</v>
      </c>
      <c r="J547" s="191">
        <v>12.2566371681416</v>
      </c>
      <c r="K547" s="192"/>
      <c r="L547" s="191">
        <v>74</v>
      </c>
      <c r="M547" s="191">
        <v>27324.41</v>
      </c>
      <c r="N547" s="191">
        <v>700.62589743589797</v>
      </c>
      <c r="O547" s="191">
        <v>2</v>
      </c>
      <c r="P547" s="191">
        <v>833.23</v>
      </c>
      <c r="Q547" s="191">
        <v>416.61500000000001</v>
      </c>
      <c r="R547" s="191">
        <v>111</v>
      </c>
      <c r="S547" s="191">
        <v>59558.720000000001</v>
      </c>
      <c r="T547" s="191">
        <v>536.56504504504505</v>
      </c>
      <c r="V547" s="11"/>
      <c r="W547" s="11"/>
      <c r="X547" s="11"/>
      <c r="Y547" s="11"/>
      <c r="Z547" s="11"/>
      <c r="AA547" s="11"/>
      <c r="AB547" s="11"/>
      <c r="AC547" s="11"/>
      <c r="AD547" s="11"/>
    </row>
    <row r="548" spans="1:30">
      <c r="A548" s="56"/>
      <c r="B548" s="11"/>
      <c r="C548" s="191" t="s">
        <v>135</v>
      </c>
      <c r="D548" s="191"/>
      <c r="E548" s="191" t="s">
        <v>137</v>
      </c>
      <c r="F548" s="191">
        <v>2</v>
      </c>
      <c r="G548" s="191">
        <v>1693.45</v>
      </c>
      <c r="H548" s="191">
        <v>1693.45</v>
      </c>
      <c r="I548" s="191">
        <v>846.72500000000002</v>
      </c>
      <c r="J548" s="191">
        <v>13</v>
      </c>
      <c r="K548" s="192"/>
      <c r="L548" s="191">
        <v>1</v>
      </c>
      <c r="M548" s="191">
        <v>713.45</v>
      </c>
      <c r="N548" s="191">
        <v>713.45</v>
      </c>
      <c r="O548" s="191"/>
      <c r="P548" s="191"/>
      <c r="Q548" s="191"/>
      <c r="R548" s="191">
        <v>2</v>
      </c>
      <c r="S548" s="191">
        <v>1693.45</v>
      </c>
      <c r="T548" s="191">
        <v>846.72500000000002</v>
      </c>
      <c r="V548" s="11"/>
      <c r="W548" s="11"/>
      <c r="X548" s="11"/>
      <c r="Y548" s="11"/>
      <c r="Z548" s="11"/>
      <c r="AA548" s="11"/>
      <c r="AB548" s="11"/>
      <c r="AC548" s="11"/>
      <c r="AD548" s="11"/>
    </row>
    <row r="549" spans="1:30">
      <c r="A549" s="56"/>
      <c r="B549" s="11"/>
      <c r="C549" s="191" t="s">
        <v>138</v>
      </c>
      <c r="D549" s="191"/>
      <c r="E549" s="191" t="s">
        <v>95</v>
      </c>
      <c r="F549" s="191">
        <v>10</v>
      </c>
      <c r="G549" s="191">
        <v>541.57000000000005</v>
      </c>
      <c r="H549" s="191">
        <v>4332.5600000000004</v>
      </c>
      <c r="I549" s="191">
        <v>433.25599999999997</v>
      </c>
      <c r="J549" s="191">
        <v>12.6</v>
      </c>
      <c r="K549" s="192"/>
      <c r="L549" s="191">
        <v>8</v>
      </c>
      <c r="M549" s="191">
        <v>1471.9</v>
      </c>
      <c r="N549" s="191">
        <v>735.95</v>
      </c>
      <c r="O549" s="191"/>
      <c r="P549" s="191"/>
      <c r="Q549" s="191"/>
      <c r="R549" s="191">
        <v>10</v>
      </c>
      <c r="S549" s="191">
        <v>4332.5600000000004</v>
      </c>
      <c r="T549" s="191">
        <v>433.25599999999997</v>
      </c>
      <c r="V549" s="11"/>
      <c r="W549" s="11"/>
      <c r="X549" s="11"/>
      <c r="Y549" s="11"/>
      <c r="Z549" s="11"/>
      <c r="AA549" s="11"/>
      <c r="AB549" s="11"/>
      <c r="AC549" s="11"/>
      <c r="AD549" s="11"/>
    </row>
    <row r="550" spans="1:30">
      <c r="A550" s="56"/>
      <c r="B550" s="11"/>
      <c r="C550" s="191" t="s">
        <v>138</v>
      </c>
      <c r="D550" s="191"/>
      <c r="E550" s="191" t="s">
        <v>105</v>
      </c>
      <c r="F550" s="191">
        <v>32</v>
      </c>
      <c r="G550" s="191">
        <v>1378.45631578947</v>
      </c>
      <c r="H550" s="191">
        <v>26190.67</v>
      </c>
      <c r="I550" s="191">
        <v>818.45843749999995</v>
      </c>
      <c r="J550" s="191">
        <v>13.9375</v>
      </c>
      <c r="K550" s="192"/>
      <c r="L550" s="191">
        <v>19</v>
      </c>
      <c r="M550" s="191">
        <v>8906.4500000000007</v>
      </c>
      <c r="N550" s="191">
        <v>685.11153846153798</v>
      </c>
      <c r="O550" s="191">
        <v>1</v>
      </c>
      <c r="P550" s="191">
        <v>68.25</v>
      </c>
      <c r="Q550" s="191">
        <v>68.25</v>
      </c>
      <c r="R550" s="191">
        <v>31</v>
      </c>
      <c r="S550" s="191">
        <v>26122.42</v>
      </c>
      <c r="T550" s="191">
        <v>842.65870967741898</v>
      </c>
      <c r="V550" s="11"/>
      <c r="W550" s="11"/>
      <c r="X550" s="11"/>
      <c r="Y550" s="11"/>
      <c r="Z550" s="11"/>
      <c r="AA550" s="11"/>
      <c r="AB550" s="11"/>
      <c r="AC550" s="11"/>
      <c r="AD550" s="11"/>
    </row>
    <row r="551" spans="1:30">
      <c r="A551" s="56"/>
      <c r="B551" s="11"/>
      <c r="C551" s="191" t="s">
        <v>139</v>
      </c>
      <c r="D551" s="191"/>
      <c r="E551" s="191" t="s">
        <v>140</v>
      </c>
      <c r="F551" s="191">
        <v>5</v>
      </c>
      <c r="G551" s="191">
        <v>315.53750000000002</v>
      </c>
      <c r="H551" s="191">
        <v>1262.1500000000001</v>
      </c>
      <c r="I551" s="191">
        <v>252.43</v>
      </c>
      <c r="J551" s="191">
        <v>8.1999999999999993</v>
      </c>
      <c r="K551" s="192"/>
      <c r="L551" s="191">
        <v>4</v>
      </c>
      <c r="M551" s="191">
        <v>664.41</v>
      </c>
      <c r="N551" s="191">
        <v>664.41</v>
      </c>
      <c r="O551" s="191"/>
      <c r="P551" s="191"/>
      <c r="Q551" s="191"/>
      <c r="R551" s="191">
        <v>5</v>
      </c>
      <c r="S551" s="191">
        <v>1262.1500000000001</v>
      </c>
      <c r="T551" s="191">
        <v>252.43</v>
      </c>
      <c r="V551" s="11"/>
      <c r="W551" s="11"/>
      <c r="X551" s="11"/>
      <c r="Y551" s="11"/>
      <c r="Z551" s="11"/>
      <c r="AA551" s="11"/>
      <c r="AB551" s="11"/>
      <c r="AC551" s="11"/>
      <c r="AD551" s="11"/>
    </row>
    <row r="552" spans="1:30">
      <c r="A552" s="56"/>
      <c r="B552" s="11"/>
      <c r="C552" s="191" t="s">
        <v>141</v>
      </c>
      <c r="D552" s="191"/>
      <c r="E552" s="191" t="s">
        <v>142</v>
      </c>
      <c r="F552" s="191">
        <v>139</v>
      </c>
      <c r="G552" s="191">
        <v>1003.4075</v>
      </c>
      <c r="H552" s="191">
        <v>92313.49</v>
      </c>
      <c r="I552" s="191">
        <v>664.12582733812997</v>
      </c>
      <c r="J552" s="191">
        <v>12.539568345323699</v>
      </c>
      <c r="K552" s="192"/>
      <c r="L552" s="191">
        <v>92</v>
      </c>
      <c r="M552" s="191">
        <v>33636.980000000003</v>
      </c>
      <c r="N552" s="191">
        <v>715.68042553191503</v>
      </c>
      <c r="O552" s="191">
        <v>1</v>
      </c>
      <c r="P552" s="191">
        <v>636.11</v>
      </c>
      <c r="Q552" s="191">
        <v>636.11</v>
      </c>
      <c r="R552" s="191">
        <v>138</v>
      </c>
      <c r="S552" s="191">
        <v>91677.38</v>
      </c>
      <c r="T552" s="191">
        <v>664.32884057971</v>
      </c>
      <c r="V552" s="11"/>
      <c r="W552" s="11"/>
      <c r="X552" s="11"/>
      <c r="Y552" s="11"/>
      <c r="Z552" s="11"/>
      <c r="AA552" s="11"/>
      <c r="AB552" s="11"/>
      <c r="AC552" s="11"/>
      <c r="AD552" s="11"/>
    </row>
    <row r="553" spans="1:30">
      <c r="A553" s="56"/>
      <c r="B553" s="11"/>
      <c r="C553" s="191" t="s">
        <v>143</v>
      </c>
      <c r="D553" s="191"/>
      <c r="E553" s="191" t="s">
        <v>144</v>
      </c>
      <c r="F553" s="191">
        <v>33</v>
      </c>
      <c r="G553" s="191">
        <v>1318.1617647058799</v>
      </c>
      <c r="H553" s="191">
        <v>22408.75</v>
      </c>
      <c r="I553" s="191">
        <v>679.05303030303003</v>
      </c>
      <c r="J553" s="191">
        <v>11.909090909090899</v>
      </c>
      <c r="K553" s="192"/>
      <c r="L553" s="191">
        <v>17</v>
      </c>
      <c r="M553" s="191">
        <v>14017.41</v>
      </c>
      <c r="N553" s="191">
        <v>876.08812499999999</v>
      </c>
      <c r="O553" s="191">
        <v>2</v>
      </c>
      <c r="P553" s="191">
        <v>678.53</v>
      </c>
      <c r="Q553" s="191">
        <v>339.26499999999999</v>
      </c>
      <c r="R553" s="191">
        <v>31</v>
      </c>
      <c r="S553" s="191">
        <v>21730.22</v>
      </c>
      <c r="T553" s="191">
        <v>700.97483870967699</v>
      </c>
      <c r="V553" s="11"/>
      <c r="W553" s="11"/>
      <c r="X553" s="11"/>
      <c r="Y553" s="11"/>
      <c r="Z553" s="11"/>
      <c r="AA553" s="11"/>
      <c r="AB553" s="11"/>
      <c r="AC553" s="11"/>
      <c r="AD553" s="11"/>
    </row>
    <row r="554" spans="1:30">
      <c r="A554" s="56"/>
      <c r="B554" s="11"/>
      <c r="C554" s="191" t="s">
        <v>145</v>
      </c>
      <c r="D554" s="191"/>
      <c r="E554" s="191" t="s">
        <v>146</v>
      </c>
      <c r="F554" s="191">
        <v>92</v>
      </c>
      <c r="G554" s="191">
        <v>1025.2093442623</v>
      </c>
      <c r="H554" s="191">
        <v>62537.77</v>
      </c>
      <c r="I554" s="191">
        <v>679.75836956521698</v>
      </c>
      <c r="J554" s="191">
        <v>12.619565217391299</v>
      </c>
      <c r="K554" s="192"/>
      <c r="L554" s="191">
        <v>61</v>
      </c>
      <c r="M554" s="191">
        <v>20053.580000000002</v>
      </c>
      <c r="N554" s="191">
        <v>646.88967741935505</v>
      </c>
      <c r="O554" s="191">
        <v>1</v>
      </c>
      <c r="P554" s="191">
        <v>564.28</v>
      </c>
      <c r="Q554" s="191">
        <v>564.28</v>
      </c>
      <c r="R554" s="191">
        <v>91</v>
      </c>
      <c r="S554" s="191">
        <v>61973.49</v>
      </c>
      <c r="T554" s="191">
        <v>681.02736263736301</v>
      </c>
      <c r="V554" s="11"/>
      <c r="W554" s="11"/>
      <c r="X554" s="11"/>
      <c r="Y554" s="11"/>
      <c r="Z554" s="11"/>
      <c r="AA554" s="11"/>
      <c r="AB554" s="11"/>
      <c r="AC554" s="11"/>
      <c r="AD554" s="11"/>
    </row>
    <row r="555" spans="1:30">
      <c r="A555" s="56"/>
      <c r="B555" s="11"/>
      <c r="C555" s="191" t="s">
        <v>147</v>
      </c>
      <c r="D555" s="191"/>
      <c r="E555" s="191" t="s">
        <v>148</v>
      </c>
      <c r="F555" s="191">
        <v>13</v>
      </c>
      <c r="G555" s="191">
        <v>677.83375000000001</v>
      </c>
      <c r="H555" s="191">
        <v>5422.67</v>
      </c>
      <c r="I555" s="191">
        <v>417.12846153846101</v>
      </c>
      <c r="J555" s="191">
        <v>10.153846153846199</v>
      </c>
      <c r="K555" s="192"/>
      <c r="L555" s="191">
        <v>8</v>
      </c>
      <c r="M555" s="191">
        <v>2027.63</v>
      </c>
      <c r="N555" s="191">
        <v>405.52600000000001</v>
      </c>
      <c r="O555" s="191">
        <v>2</v>
      </c>
      <c r="P555" s="191">
        <v>928.7</v>
      </c>
      <c r="Q555" s="191">
        <v>464.35</v>
      </c>
      <c r="R555" s="191">
        <v>11</v>
      </c>
      <c r="S555" s="191">
        <v>4493.97</v>
      </c>
      <c r="T555" s="191">
        <v>408.54272727272701</v>
      </c>
      <c r="V555" s="11"/>
      <c r="W555" s="11"/>
      <c r="X555" s="11"/>
      <c r="Y555" s="11"/>
      <c r="Z555" s="11"/>
      <c r="AA555" s="11"/>
      <c r="AB555" s="11"/>
      <c r="AC555" s="11"/>
      <c r="AD555" s="11"/>
    </row>
    <row r="556" spans="1:30">
      <c r="A556" s="56"/>
      <c r="B556" s="11"/>
      <c r="C556" s="191" t="s">
        <v>149</v>
      </c>
      <c r="D556" s="191"/>
      <c r="E556" s="191" t="s">
        <v>150</v>
      </c>
      <c r="F556" s="191">
        <v>48</v>
      </c>
      <c r="G556" s="191">
        <v>1167.171</v>
      </c>
      <c r="H556" s="191">
        <v>35015.129999999997</v>
      </c>
      <c r="I556" s="191">
        <v>729.48187499999995</v>
      </c>
      <c r="J556" s="191">
        <v>12.25</v>
      </c>
      <c r="K556" s="192"/>
      <c r="L556" s="191">
        <v>30</v>
      </c>
      <c r="M556" s="191">
        <v>15817.49</v>
      </c>
      <c r="N556" s="191">
        <v>878.74944444444498</v>
      </c>
      <c r="O556" s="191"/>
      <c r="P556" s="191"/>
      <c r="Q556" s="191"/>
      <c r="R556" s="191">
        <v>48</v>
      </c>
      <c r="S556" s="191">
        <v>35015.129999999997</v>
      </c>
      <c r="T556" s="191">
        <v>729.48187499999995</v>
      </c>
      <c r="V556" s="11"/>
      <c r="W556" s="11"/>
      <c r="X556" s="11"/>
      <c r="Y556" s="11"/>
      <c r="Z556" s="11"/>
      <c r="AA556" s="11"/>
      <c r="AB556" s="11"/>
      <c r="AC556" s="11"/>
      <c r="AD556" s="11"/>
    </row>
    <row r="557" spans="1:30">
      <c r="A557" s="56"/>
      <c r="B557" s="11"/>
      <c r="C557" s="191" t="s">
        <v>151</v>
      </c>
      <c r="D557" s="191"/>
      <c r="E557" s="191" t="s">
        <v>152</v>
      </c>
      <c r="F557" s="191">
        <v>17</v>
      </c>
      <c r="G557" s="191">
        <v>944.827272727273</v>
      </c>
      <c r="H557" s="191">
        <v>10393.1</v>
      </c>
      <c r="I557" s="191">
        <v>611.35882352941201</v>
      </c>
      <c r="J557" s="191">
        <v>11.4705882352941</v>
      </c>
      <c r="K557" s="192"/>
      <c r="L557" s="191">
        <v>11</v>
      </c>
      <c r="M557" s="191">
        <v>5949.41</v>
      </c>
      <c r="N557" s="191">
        <v>991.56833333333304</v>
      </c>
      <c r="O557" s="191">
        <v>1</v>
      </c>
      <c r="P557" s="191">
        <v>928.58</v>
      </c>
      <c r="Q557" s="191">
        <v>928.58</v>
      </c>
      <c r="R557" s="191">
        <v>16</v>
      </c>
      <c r="S557" s="191">
        <v>9464.52</v>
      </c>
      <c r="T557" s="191">
        <v>591.53250000000003</v>
      </c>
      <c r="V557" s="11"/>
      <c r="W557" s="11"/>
      <c r="X557" s="11"/>
      <c r="Y557" s="11"/>
      <c r="Z557" s="11"/>
      <c r="AA557" s="11"/>
      <c r="AB557" s="11"/>
      <c r="AC557" s="11"/>
      <c r="AD557" s="11"/>
    </row>
    <row r="558" spans="1:30">
      <c r="A558" s="56"/>
      <c r="B558" s="11"/>
      <c r="C558" s="191" t="s">
        <v>153</v>
      </c>
      <c r="D558" s="191"/>
      <c r="E558" s="191" t="s">
        <v>154</v>
      </c>
      <c r="F558" s="191">
        <v>13</v>
      </c>
      <c r="G558" s="191">
        <v>830.85799999999995</v>
      </c>
      <c r="H558" s="191">
        <v>8308.58</v>
      </c>
      <c r="I558" s="191">
        <v>639.12153846153797</v>
      </c>
      <c r="J558" s="191">
        <v>12.7692307692308</v>
      </c>
      <c r="K558" s="192"/>
      <c r="L558" s="191">
        <v>10</v>
      </c>
      <c r="M558" s="191">
        <v>2488.75</v>
      </c>
      <c r="N558" s="191">
        <v>829.58333333333303</v>
      </c>
      <c r="O558" s="191"/>
      <c r="P558" s="191"/>
      <c r="Q558" s="191"/>
      <c r="R558" s="191">
        <v>13</v>
      </c>
      <c r="S558" s="191">
        <v>8308.58</v>
      </c>
      <c r="T558" s="191">
        <v>639.12153846153797</v>
      </c>
      <c r="V558" s="11"/>
      <c r="W558" s="11"/>
      <c r="X558" s="11"/>
      <c r="Y558" s="11"/>
      <c r="Z558" s="11"/>
      <c r="AA558" s="11"/>
      <c r="AB558" s="11"/>
      <c r="AC558" s="11"/>
      <c r="AD558" s="11"/>
    </row>
    <row r="559" spans="1:30">
      <c r="A559" s="56"/>
      <c r="B559" s="11"/>
      <c r="C559" s="191" t="s">
        <v>155</v>
      </c>
      <c r="D559" s="191"/>
      <c r="E559" s="191" t="s">
        <v>156</v>
      </c>
      <c r="F559" s="191">
        <v>48</v>
      </c>
      <c r="G559" s="191">
        <v>1091.2346153846199</v>
      </c>
      <c r="H559" s="191">
        <v>28372.1</v>
      </c>
      <c r="I559" s="191">
        <v>591.08541666666702</v>
      </c>
      <c r="J559" s="191">
        <v>11.125</v>
      </c>
      <c r="K559" s="192"/>
      <c r="L559" s="191">
        <v>26</v>
      </c>
      <c r="M559" s="191">
        <v>14604.4</v>
      </c>
      <c r="N559" s="191">
        <v>663.83636363636401</v>
      </c>
      <c r="O559" s="191">
        <v>1</v>
      </c>
      <c r="P559" s="191">
        <v>511.7</v>
      </c>
      <c r="Q559" s="191">
        <v>511.7</v>
      </c>
      <c r="R559" s="191">
        <v>47</v>
      </c>
      <c r="S559" s="191">
        <v>27860.400000000001</v>
      </c>
      <c r="T559" s="191">
        <v>592.77446808510604</v>
      </c>
      <c r="V559" s="11"/>
      <c r="W559" s="11"/>
      <c r="X559" s="11"/>
      <c r="Y559" s="11"/>
      <c r="Z559" s="11"/>
      <c r="AA559" s="11"/>
      <c r="AB559" s="11"/>
      <c r="AC559" s="11"/>
      <c r="AD559" s="11"/>
    </row>
    <row r="560" spans="1:30">
      <c r="A560" s="56"/>
      <c r="B560" s="11"/>
      <c r="C560" s="191" t="s">
        <v>157</v>
      </c>
      <c r="D560" s="191"/>
      <c r="E560" s="191" t="s">
        <v>158</v>
      </c>
      <c r="F560" s="191">
        <v>21</v>
      </c>
      <c r="G560" s="191">
        <v>709.00428571428597</v>
      </c>
      <c r="H560" s="191">
        <v>9926.06</v>
      </c>
      <c r="I560" s="191">
        <v>472.66952380952398</v>
      </c>
      <c r="J560" s="191">
        <v>12.714285714285699</v>
      </c>
      <c r="K560" s="192"/>
      <c r="L560" s="191">
        <v>14</v>
      </c>
      <c r="M560" s="191">
        <v>5304.21</v>
      </c>
      <c r="N560" s="191">
        <v>757.74428571428598</v>
      </c>
      <c r="O560" s="191">
        <v>1</v>
      </c>
      <c r="P560" s="191">
        <v>298.23</v>
      </c>
      <c r="Q560" s="191">
        <v>298.23</v>
      </c>
      <c r="R560" s="191">
        <v>20</v>
      </c>
      <c r="S560" s="191">
        <v>9627.83</v>
      </c>
      <c r="T560" s="191">
        <v>481.39150000000001</v>
      </c>
      <c r="V560" s="11"/>
      <c r="W560" s="11"/>
      <c r="X560" s="11"/>
      <c r="Y560" s="11"/>
      <c r="Z560" s="11"/>
      <c r="AA560" s="11"/>
      <c r="AB560" s="11"/>
      <c r="AC560" s="11"/>
      <c r="AD560" s="11"/>
    </row>
    <row r="561" spans="1:30">
      <c r="A561" s="56"/>
      <c r="B561" s="11"/>
      <c r="C561" s="191" t="s">
        <v>159</v>
      </c>
      <c r="D561" s="191"/>
      <c r="E561" s="191" t="s">
        <v>160</v>
      </c>
      <c r="F561" s="191">
        <v>201</v>
      </c>
      <c r="G561" s="191">
        <v>955.95940170940105</v>
      </c>
      <c r="H561" s="191">
        <v>111847.25</v>
      </c>
      <c r="I561" s="191">
        <v>556.45398009950202</v>
      </c>
      <c r="J561" s="191">
        <v>11.726368159204</v>
      </c>
      <c r="K561" s="192"/>
      <c r="L561" s="191">
        <v>117</v>
      </c>
      <c r="M561" s="191">
        <v>54508.34</v>
      </c>
      <c r="N561" s="191">
        <v>648.90880952380905</v>
      </c>
      <c r="O561" s="191">
        <v>7</v>
      </c>
      <c r="P561" s="191">
        <v>2709.69</v>
      </c>
      <c r="Q561" s="191">
        <v>387.09857142857101</v>
      </c>
      <c r="R561" s="191">
        <v>194</v>
      </c>
      <c r="S561" s="191">
        <v>109137.56</v>
      </c>
      <c r="T561" s="191">
        <v>562.56474226804096</v>
      </c>
      <c r="V561" s="11"/>
      <c r="W561" s="11"/>
      <c r="X561" s="11"/>
      <c r="Y561" s="11"/>
      <c r="Z561" s="11"/>
      <c r="AA561" s="11"/>
      <c r="AB561" s="11"/>
      <c r="AC561" s="11"/>
      <c r="AD561" s="11"/>
    </row>
    <row r="562" spans="1:30">
      <c r="A562" s="56"/>
      <c r="B562" s="11"/>
      <c r="C562" s="191" t="s">
        <v>161</v>
      </c>
      <c r="D562" s="191"/>
      <c r="E562" s="191" t="s">
        <v>162</v>
      </c>
      <c r="F562" s="191">
        <v>507</v>
      </c>
      <c r="G562" s="191">
        <v>961.87279720279696</v>
      </c>
      <c r="H562" s="191">
        <v>275095.62</v>
      </c>
      <c r="I562" s="191">
        <v>542.59491124260398</v>
      </c>
      <c r="J562" s="191">
        <v>11.8382642998028</v>
      </c>
      <c r="K562" s="192"/>
      <c r="L562" s="191">
        <v>286</v>
      </c>
      <c r="M562" s="191">
        <v>156276.49</v>
      </c>
      <c r="N562" s="191">
        <v>707.13343891402701</v>
      </c>
      <c r="O562" s="191">
        <v>20</v>
      </c>
      <c r="P562" s="191">
        <v>7085.99</v>
      </c>
      <c r="Q562" s="191">
        <v>354.29950000000002</v>
      </c>
      <c r="R562" s="191">
        <v>487</v>
      </c>
      <c r="S562" s="191">
        <v>268009.63</v>
      </c>
      <c r="T562" s="191">
        <v>550.32778234086197</v>
      </c>
      <c r="V562" s="11"/>
      <c r="W562" s="11"/>
      <c r="X562" s="11"/>
      <c r="Y562" s="11"/>
      <c r="Z562" s="11"/>
      <c r="AA562" s="11"/>
      <c r="AB562" s="11"/>
      <c r="AC562" s="11"/>
      <c r="AD562" s="11"/>
    </row>
    <row r="563" spans="1:30">
      <c r="A563" s="56"/>
      <c r="B563" s="11"/>
      <c r="C563" s="191" t="s">
        <v>163</v>
      </c>
      <c r="D563" s="191"/>
      <c r="E563" s="191" t="s">
        <v>134</v>
      </c>
      <c r="F563" s="191">
        <v>5</v>
      </c>
      <c r="G563" s="191">
        <v>1122.5350000000001</v>
      </c>
      <c r="H563" s="191">
        <v>2245.0700000000002</v>
      </c>
      <c r="I563" s="191">
        <v>449.01400000000001</v>
      </c>
      <c r="J563" s="191">
        <v>9.4</v>
      </c>
      <c r="K563" s="192"/>
      <c r="L563" s="191">
        <v>2</v>
      </c>
      <c r="M563" s="191">
        <v>1403.78</v>
      </c>
      <c r="N563" s="191">
        <v>467.92666666666702</v>
      </c>
      <c r="O563" s="191"/>
      <c r="P563" s="191"/>
      <c r="Q563" s="191"/>
      <c r="R563" s="191">
        <v>5</v>
      </c>
      <c r="S563" s="191">
        <v>2245.0700000000002</v>
      </c>
      <c r="T563" s="191">
        <v>449.01400000000001</v>
      </c>
      <c r="V563" s="11"/>
      <c r="W563" s="11"/>
      <c r="X563" s="11"/>
      <c r="Y563" s="11"/>
      <c r="Z563" s="11"/>
      <c r="AA563" s="11"/>
      <c r="AB563" s="11"/>
      <c r="AC563" s="11"/>
      <c r="AD563" s="11"/>
    </row>
    <row r="564" spans="1:30">
      <c r="A564" s="56"/>
      <c r="B564" s="11"/>
      <c r="C564" s="191" t="s">
        <v>164</v>
      </c>
      <c r="D564" s="191"/>
      <c r="E564" s="191" t="s">
        <v>136</v>
      </c>
      <c r="F564" s="191">
        <v>16</v>
      </c>
      <c r="G564" s="191">
        <v>2879.38666666667</v>
      </c>
      <c r="H564" s="191">
        <v>25914.48</v>
      </c>
      <c r="I564" s="191">
        <v>1619.655</v>
      </c>
      <c r="J564" s="191">
        <v>12.625</v>
      </c>
      <c r="K564" s="192"/>
      <c r="L564" s="191">
        <v>9</v>
      </c>
      <c r="M564" s="191">
        <v>5230.1400000000003</v>
      </c>
      <c r="N564" s="191">
        <v>747.16285714285698</v>
      </c>
      <c r="O564" s="191"/>
      <c r="P564" s="191"/>
      <c r="Q564" s="191"/>
      <c r="R564" s="191">
        <v>16</v>
      </c>
      <c r="S564" s="191">
        <v>25914.48</v>
      </c>
      <c r="T564" s="191">
        <v>1619.655</v>
      </c>
      <c r="V564" s="11"/>
      <c r="W564" s="11"/>
      <c r="X564" s="11"/>
      <c r="Y564" s="11"/>
      <c r="Z564" s="11"/>
      <c r="AA564" s="11"/>
      <c r="AB564" s="11"/>
      <c r="AC564" s="11"/>
      <c r="AD564" s="11"/>
    </row>
    <row r="565" spans="1:30">
      <c r="A565" s="56"/>
      <c r="B565" s="11"/>
      <c r="C565" s="191" t="s">
        <v>165</v>
      </c>
      <c r="D565" s="191"/>
      <c r="E565" s="191" t="s">
        <v>144</v>
      </c>
      <c r="F565" s="191">
        <v>77</v>
      </c>
      <c r="G565" s="191">
        <v>947.95119999999997</v>
      </c>
      <c r="H565" s="191">
        <v>47397.56</v>
      </c>
      <c r="I565" s="191">
        <v>615.552727272727</v>
      </c>
      <c r="J565" s="191">
        <v>11.961038961039</v>
      </c>
      <c r="K565" s="192"/>
      <c r="L565" s="191">
        <v>50</v>
      </c>
      <c r="M565" s="191">
        <v>18279.54</v>
      </c>
      <c r="N565" s="191">
        <v>677.02</v>
      </c>
      <c r="O565" s="191">
        <v>2</v>
      </c>
      <c r="P565" s="191">
        <v>516.86</v>
      </c>
      <c r="Q565" s="191">
        <v>258.43</v>
      </c>
      <c r="R565" s="191">
        <v>75</v>
      </c>
      <c r="S565" s="191">
        <v>46880.7</v>
      </c>
      <c r="T565" s="191">
        <v>625.07600000000002</v>
      </c>
      <c r="V565" s="11"/>
      <c r="W565" s="11"/>
      <c r="X565" s="11"/>
      <c r="Y565" s="11"/>
      <c r="Z565" s="11"/>
      <c r="AA565" s="11"/>
      <c r="AB565" s="11"/>
      <c r="AC565" s="11"/>
      <c r="AD565" s="11"/>
    </row>
    <row r="566" spans="1:30">
      <c r="A566" s="56"/>
      <c r="B566" s="11"/>
      <c r="C566" s="191" t="s">
        <v>166</v>
      </c>
      <c r="D566" s="191"/>
      <c r="E566" s="191" t="s">
        <v>167</v>
      </c>
      <c r="F566" s="191">
        <v>11</v>
      </c>
      <c r="G566" s="191">
        <v>1080.9877777777799</v>
      </c>
      <c r="H566" s="191">
        <v>9728.89</v>
      </c>
      <c r="I566" s="191">
        <v>884.44454545454596</v>
      </c>
      <c r="J566" s="191">
        <v>11.7272727272727</v>
      </c>
      <c r="K566" s="192"/>
      <c r="L566" s="191">
        <v>9</v>
      </c>
      <c r="M566" s="191">
        <v>691.22</v>
      </c>
      <c r="N566" s="191">
        <v>345.61</v>
      </c>
      <c r="O566" s="191"/>
      <c r="P566" s="191"/>
      <c r="Q566" s="191"/>
      <c r="R566" s="191">
        <v>11</v>
      </c>
      <c r="S566" s="191">
        <v>9728.89</v>
      </c>
      <c r="T566" s="191">
        <v>884.44454545454596</v>
      </c>
      <c r="V566" s="11"/>
      <c r="W566" s="11"/>
      <c r="X566" s="11"/>
      <c r="Y566" s="11"/>
      <c r="Z566" s="11"/>
      <c r="AA566" s="11"/>
      <c r="AB566" s="11"/>
      <c r="AC566" s="11"/>
      <c r="AD566" s="11"/>
    </row>
    <row r="567" spans="1:30">
      <c r="A567" s="56"/>
      <c r="B567" s="11"/>
      <c r="C567" s="191" t="s">
        <v>168</v>
      </c>
      <c r="D567" s="191"/>
      <c r="E567" s="191" t="s">
        <v>117</v>
      </c>
      <c r="F567" s="191">
        <v>9</v>
      </c>
      <c r="G567" s="191">
        <v>1644.3057142857101</v>
      </c>
      <c r="H567" s="191">
        <v>11510.14</v>
      </c>
      <c r="I567" s="191">
        <v>1278.9044444444401</v>
      </c>
      <c r="J567" s="191">
        <v>16.2222222222222</v>
      </c>
      <c r="K567" s="192"/>
      <c r="L567" s="191">
        <v>7</v>
      </c>
      <c r="M567" s="191">
        <v>840.6</v>
      </c>
      <c r="N567" s="191">
        <v>420.3</v>
      </c>
      <c r="O567" s="191"/>
      <c r="P567" s="191"/>
      <c r="Q567" s="191"/>
      <c r="R567" s="191">
        <v>9</v>
      </c>
      <c r="S567" s="191">
        <v>11510.14</v>
      </c>
      <c r="T567" s="191">
        <v>1278.9044444444401</v>
      </c>
      <c r="V567" s="11"/>
      <c r="W567" s="11"/>
      <c r="X567" s="11"/>
      <c r="Y567" s="11"/>
      <c r="Z567" s="11"/>
      <c r="AA567" s="11"/>
      <c r="AB567" s="11"/>
      <c r="AC567" s="11"/>
      <c r="AD567" s="11"/>
    </row>
    <row r="568" spans="1:30">
      <c r="A568" s="56"/>
      <c r="B568" s="11"/>
      <c r="C568" s="191" t="s">
        <v>454</v>
      </c>
      <c r="D568" s="191"/>
      <c r="E568" s="191" t="s">
        <v>152</v>
      </c>
      <c r="F568" s="191">
        <v>1</v>
      </c>
      <c r="G568" s="191">
        <v>274.83</v>
      </c>
      <c r="H568" s="191">
        <v>274.83</v>
      </c>
      <c r="I568" s="191">
        <v>274.83</v>
      </c>
      <c r="J568" s="191">
        <v>12</v>
      </c>
      <c r="K568" s="192"/>
      <c r="L568" s="191">
        <v>1</v>
      </c>
      <c r="M568" s="191"/>
      <c r="N568" s="191"/>
      <c r="O568" s="191"/>
      <c r="P568" s="191"/>
      <c r="Q568" s="191"/>
      <c r="R568" s="191">
        <v>1</v>
      </c>
      <c r="S568" s="191">
        <v>274.83</v>
      </c>
      <c r="T568" s="191">
        <v>274.83</v>
      </c>
      <c r="V568" s="11"/>
      <c r="W568" s="11"/>
      <c r="X568" s="11"/>
      <c r="Y568" s="11"/>
      <c r="Z568" s="11"/>
      <c r="AA568" s="11"/>
      <c r="AB568" s="11"/>
      <c r="AC568" s="11"/>
      <c r="AD568" s="11"/>
    </row>
    <row r="569" spans="1:30">
      <c r="A569" s="56"/>
      <c r="B569" s="11"/>
      <c r="C569" s="191" t="s">
        <v>170</v>
      </c>
      <c r="D569" s="191"/>
      <c r="E569" s="191" t="s">
        <v>171</v>
      </c>
      <c r="F569" s="191">
        <v>14</v>
      </c>
      <c r="G569" s="191">
        <v>1184.87777777778</v>
      </c>
      <c r="H569" s="191">
        <v>10663.9</v>
      </c>
      <c r="I569" s="191">
        <v>761.70714285714303</v>
      </c>
      <c r="J569" s="191">
        <v>13</v>
      </c>
      <c r="K569" s="192"/>
      <c r="L569" s="191">
        <v>9</v>
      </c>
      <c r="M569" s="191">
        <v>3538.22</v>
      </c>
      <c r="N569" s="191">
        <v>707.64400000000001</v>
      </c>
      <c r="O569" s="191"/>
      <c r="P569" s="191"/>
      <c r="Q569" s="191"/>
      <c r="R569" s="191">
        <v>14</v>
      </c>
      <c r="S569" s="191">
        <v>10663.9</v>
      </c>
      <c r="T569" s="191">
        <v>761.70714285714303</v>
      </c>
      <c r="V569" s="11"/>
      <c r="W569" s="11"/>
      <c r="X569" s="11"/>
      <c r="Y569" s="11"/>
      <c r="Z569" s="11"/>
      <c r="AA569" s="11"/>
      <c r="AB569" s="11"/>
      <c r="AC569" s="11"/>
      <c r="AD569" s="11"/>
    </row>
    <row r="570" spans="1:30">
      <c r="A570" s="56"/>
      <c r="B570" s="11"/>
      <c r="C570" s="191" t="s">
        <v>172</v>
      </c>
      <c r="D570" s="191"/>
      <c r="E570" s="191" t="s">
        <v>173</v>
      </c>
      <c r="F570" s="191">
        <v>10</v>
      </c>
      <c r="G570" s="191">
        <v>767.75833333333298</v>
      </c>
      <c r="H570" s="191">
        <v>4606.55</v>
      </c>
      <c r="I570" s="191">
        <v>460.65499999999997</v>
      </c>
      <c r="J570" s="191">
        <v>13</v>
      </c>
      <c r="K570" s="192"/>
      <c r="L570" s="191">
        <v>6</v>
      </c>
      <c r="M570" s="191">
        <v>3088.78</v>
      </c>
      <c r="N570" s="191">
        <v>772.19500000000005</v>
      </c>
      <c r="O570" s="191">
        <v>1</v>
      </c>
      <c r="P570" s="191">
        <v>204.83</v>
      </c>
      <c r="Q570" s="191">
        <v>204.83</v>
      </c>
      <c r="R570" s="191">
        <v>9</v>
      </c>
      <c r="S570" s="191">
        <v>4401.72</v>
      </c>
      <c r="T570" s="191">
        <v>489.08</v>
      </c>
      <c r="V570" s="11"/>
      <c r="W570" s="11"/>
      <c r="X570" s="11"/>
      <c r="Y570" s="11"/>
      <c r="Z570" s="11"/>
      <c r="AA570" s="11"/>
      <c r="AB570" s="11"/>
      <c r="AC570" s="11"/>
      <c r="AD570" s="11"/>
    </row>
    <row r="571" spans="1:30">
      <c r="A571" s="56"/>
      <c r="B571" s="11"/>
      <c r="C571" s="191" t="s">
        <v>174</v>
      </c>
      <c r="D571" s="191"/>
      <c r="E571" s="191" t="s">
        <v>175</v>
      </c>
      <c r="F571" s="191">
        <v>25</v>
      </c>
      <c r="G571" s="191">
        <v>1026.5050000000001</v>
      </c>
      <c r="H571" s="191">
        <v>16424.080000000002</v>
      </c>
      <c r="I571" s="191">
        <v>656.96320000000003</v>
      </c>
      <c r="J571" s="191">
        <v>11.92</v>
      </c>
      <c r="K571" s="192"/>
      <c r="L571" s="191">
        <v>16</v>
      </c>
      <c r="M571" s="191">
        <v>11130.43</v>
      </c>
      <c r="N571" s="191">
        <v>1236.71444444444</v>
      </c>
      <c r="O571" s="191">
        <v>1</v>
      </c>
      <c r="P571" s="191">
        <v>911.26</v>
      </c>
      <c r="Q571" s="191">
        <v>911.26</v>
      </c>
      <c r="R571" s="191">
        <v>24</v>
      </c>
      <c r="S571" s="191">
        <v>15512.82</v>
      </c>
      <c r="T571" s="191">
        <v>646.36749999999995</v>
      </c>
      <c r="V571" s="11"/>
      <c r="W571" s="11"/>
      <c r="X571" s="11"/>
      <c r="Y571" s="11"/>
      <c r="Z571" s="11"/>
      <c r="AA571" s="11"/>
      <c r="AB571" s="11"/>
      <c r="AC571" s="11"/>
      <c r="AD571" s="11"/>
    </row>
    <row r="572" spans="1:30">
      <c r="A572" s="56"/>
      <c r="B572" s="11"/>
      <c r="C572" s="191" t="s">
        <v>176</v>
      </c>
      <c r="D572" s="191"/>
      <c r="E572" s="191" t="s">
        <v>177</v>
      </c>
      <c r="F572" s="191">
        <v>5</v>
      </c>
      <c r="G572" s="191">
        <v>1457.51</v>
      </c>
      <c r="H572" s="191">
        <v>2915.02</v>
      </c>
      <c r="I572" s="191">
        <v>583.00400000000002</v>
      </c>
      <c r="J572" s="191">
        <v>13</v>
      </c>
      <c r="K572" s="192"/>
      <c r="L572" s="191">
        <v>2</v>
      </c>
      <c r="M572" s="191">
        <v>1714.03</v>
      </c>
      <c r="N572" s="191">
        <v>571.34333333333302</v>
      </c>
      <c r="O572" s="191"/>
      <c r="P572" s="191"/>
      <c r="Q572" s="191"/>
      <c r="R572" s="191">
        <v>5</v>
      </c>
      <c r="S572" s="191">
        <v>2915.02</v>
      </c>
      <c r="T572" s="191">
        <v>583.00400000000002</v>
      </c>
      <c r="V572" s="11"/>
      <c r="W572" s="11"/>
      <c r="X572" s="11"/>
      <c r="Y572" s="11"/>
      <c r="Z572" s="11"/>
      <c r="AA572" s="11"/>
      <c r="AB572" s="11"/>
      <c r="AC572" s="11"/>
      <c r="AD572" s="11"/>
    </row>
    <row r="573" spans="1:30">
      <c r="A573" s="56"/>
      <c r="B573" s="11"/>
      <c r="C573" s="191" t="s">
        <v>178</v>
      </c>
      <c r="D573" s="191"/>
      <c r="E573" s="191" t="s">
        <v>179</v>
      </c>
      <c r="F573" s="191">
        <v>13</v>
      </c>
      <c r="G573" s="191">
        <v>1009.05857142857</v>
      </c>
      <c r="H573" s="191">
        <v>7063.41</v>
      </c>
      <c r="I573" s="191">
        <v>543.33923076923099</v>
      </c>
      <c r="J573" s="191">
        <v>12.2307692307692</v>
      </c>
      <c r="K573" s="192"/>
      <c r="L573" s="191">
        <v>7</v>
      </c>
      <c r="M573" s="191">
        <v>4435.6899999999996</v>
      </c>
      <c r="N573" s="191">
        <v>739.28166666666698</v>
      </c>
      <c r="O573" s="191"/>
      <c r="P573" s="191"/>
      <c r="Q573" s="191"/>
      <c r="R573" s="191">
        <v>13</v>
      </c>
      <c r="S573" s="191">
        <v>7063.41</v>
      </c>
      <c r="T573" s="191">
        <v>543.33923076923099</v>
      </c>
      <c r="V573" s="11"/>
      <c r="W573" s="11"/>
      <c r="X573" s="11"/>
      <c r="Y573" s="11"/>
      <c r="Z573" s="11"/>
      <c r="AA573" s="11"/>
      <c r="AB573" s="11"/>
      <c r="AC573" s="11"/>
      <c r="AD573" s="11"/>
    </row>
    <row r="574" spans="1:30">
      <c r="A574" s="56"/>
      <c r="B574" s="11"/>
      <c r="C574" s="191" t="s">
        <v>180</v>
      </c>
      <c r="D574" s="191"/>
      <c r="E574" s="191" t="s">
        <v>181</v>
      </c>
      <c r="F574" s="191">
        <v>3</v>
      </c>
      <c r="G574" s="191">
        <v>498.46333333333303</v>
      </c>
      <c r="H574" s="191">
        <v>1495.39</v>
      </c>
      <c r="I574" s="191">
        <v>498.46333333333303</v>
      </c>
      <c r="J574" s="191">
        <v>12.6666666666667</v>
      </c>
      <c r="K574" s="192"/>
      <c r="L574" s="191">
        <v>3</v>
      </c>
      <c r="M574" s="191"/>
      <c r="N574" s="191"/>
      <c r="O574" s="191"/>
      <c r="P574" s="191"/>
      <c r="Q574" s="191"/>
      <c r="R574" s="191">
        <v>3</v>
      </c>
      <c r="S574" s="191">
        <v>1495.39</v>
      </c>
      <c r="T574" s="191">
        <v>498.46333333333303</v>
      </c>
      <c r="V574" s="11"/>
      <c r="W574" s="11"/>
      <c r="X574" s="11"/>
      <c r="Y574" s="11"/>
      <c r="Z574" s="11"/>
      <c r="AA574" s="11"/>
      <c r="AB574" s="11"/>
      <c r="AC574" s="11"/>
      <c r="AD574" s="11"/>
    </row>
    <row r="575" spans="1:30">
      <c r="A575" s="56"/>
      <c r="B575" s="11"/>
      <c r="C575" s="191" t="s">
        <v>182</v>
      </c>
      <c r="D575" s="191"/>
      <c r="E575" s="191" t="s">
        <v>183</v>
      </c>
      <c r="F575" s="191">
        <v>25</v>
      </c>
      <c r="G575" s="191">
        <v>879.61714285714299</v>
      </c>
      <c r="H575" s="191">
        <v>12314.64</v>
      </c>
      <c r="I575" s="191">
        <v>492.5856</v>
      </c>
      <c r="J575" s="191">
        <v>10.6</v>
      </c>
      <c r="K575" s="192"/>
      <c r="L575" s="191">
        <v>14</v>
      </c>
      <c r="M575" s="191">
        <v>6097.45</v>
      </c>
      <c r="N575" s="191">
        <v>554.31363636363596</v>
      </c>
      <c r="O575" s="191"/>
      <c r="P575" s="191"/>
      <c r="Q575" s="191"/>
      <c r="R575" s="191">
        <v>25</v>
      </c>
      <c r="S575" s="191">
        <v>12314.64</v>
      </c>
      <c r="T575" s="191">
        <v>492.5856</v>
      </c>
      <c r="V575" s="11"/>
      <c r="W575" s="11"/>
      <c r="X575" s="11"/>
      <c r="Y575" s="11"/>
      <c r="Z575" s="11"/>
      <c r="AA575" s="11"/>
      <c r="AB575" s="11"/>
      <c r="AC575" s="11"/>
      <c r="AD575" s="11"/>
    </row>
    <row r="576" spans="1:30">
      <c r="A576" s="56"/>
      <c r="B576" s="11"/>
      <c r="C576" s="191" t="s">
        <v>184</v>
      </c>
      <c r="D576" s="191"/>
      <c r="E576" s="191" t="s">
        <v>185</v>
      </c>
      <c r="F576" s="191">
        <v>13</v>
      </c>
      <c r="G576" s="191">
        <v>1075.43</v>
      </c>
      <c r="H576" s="191">
        <v>6452.58</v>
      </c>
      <c r="I576" s="191">
        <v>496.35230769230799</v>
      </c>
      <c r="J576" s="191">
        <v>9.8461538461538503</v>
      </c>
      <c r="K576" s="192"/>
      <c r="L576" s="191">
        <v>6</v>
      </c>
      <c r="M576" s="191">
        <v>4860.9399999999996</v>
      </c>
      <c r="N576" s="191">
        <v>694.42</v>
      </c>
      <c r="O576" s="191"/>
      <c r="P576" s="191"/>
      <c r="Q576" s="191"/>
      <c r="R576" s="191">
        <v>13</v>
      </c>
      <c r="S576" s="191">
        <v>6452.58</v>
      </c>
      <c r="T576" s="191">
        <v>496.35230769230799</v>
      </c>
      <c r="V576" s="11"/>
      <c r="W576" s="11"/>
      <c r="X576" s="11"/>
      <c r="Y576" s="11"/>
      <c r="Z576" s="11"/>
      <c r="AA576" s="11"/>
      <c r="AB576" s="11"/>
      <c r="AC576" s="11"/>
      <c r="AD576" s="11"/>
    </row>
    <row r="577" spans="1:30">
      <c r="A577" s="56"/>
      <c r="B577" s="11"/>
      <c r="C577" s="191" t="s">
        <v>186</v>
      </c>
      <c r="D577" s="191"/>
      <c r="E577" s="191" t="s">
        <v>187</v>
      </c>
      <c r="F577" s="191">
        <v>13</v>
      </c>
      <c r="G577" s="191">
        <v>736.51666666666699</v>
      </c>
      <c r="H577" s="191">
        <v>6628.65</v>
      </c>
      <c r="I577" s="191">
        <v>509.89615384615399</v>
      </c>
      <c r="J577" s="191">
        <v>11.538461538461499</v>
      </c>
      <c r="K577" s="192"/>
      <c r="L577" s="191">
        <v>9</v>
      </c>
      <c r="M577" s="191">
        <v>3802.15</v>
      </c>
      <c r="N577" s="191">
        <v>950.53750000000002</v>
      </c>
      <c r="O577" s="191"/>
      <c r="P577" s="191"/>
      <c r="Q577" s="191"/>
      <c r="R577" s="191">
        <v>13</v>
      </c>
      <c r="S577" s="191">
        <v>6628.65</v>
      </c>
      <c r="T577" s="191">
        <v>509.89615384615399</v>
      </c>
      <c r="V577" s="11"/>
      <c r="W577" s="11"/>
      <c r="X577" s="11"/>
      <c r="Y577" s="11"/>
      <c r="Z577" s="11"/>
      <c r="AA577" s="11"/>
      <c r="AB577" s="11"/>
      <c r="AC577" s="11"/>
      <c r="AD577" s="11"/>
    </row>
    <row r="578" spans="1:30">
      <c r="A578" s="56"/>
      <c r="B578" s="11"/>
      <c r="C578" s="191" t="s">
        <v>186</v>
      </c>
      <c r="D578" s="191"/>
      <c r="E578" s="191" t="s">
        <v>152</v>
      </c>
      <c r="F578" s="191">
        <v>1</v>
      </c>
      <c r="G578" s="191">
        <v>723.22</v>
      </c>
      <c r="H578" s="191">
        <v>723.22</v>
      </c>
      <c r="I578" s="191">
        <v>723.22</v>
      </c>
      <c r="J578" s="191">
        <v>11</v>
      </c>
      <c r="K578" s="192"/>
      <c r="L578" s="191">
        <v>1</v>
      </c>
      <c r="M578" s="191"/>
      <c r="N578" s="191"/>
      <c r="O578" s="191"/>
      <c r="P578" s="191"/>
      <c r="Q578" s="191"/>
      <c r="R578" s="191">
        <v>1</v>
      </c>
      <c r="S578" s="191">
        <v>723.22</v>
      </c>
      <c r="T578" s="191">
        <v>723.22</v>
      </c>
      <c r="V578" s="11"/>
      <c r="W578" s="11"/>
      <c r="X578" s="11"/>
      <c r="Y578" s="11"/>
      <c r="Z578" s="11"/>
      <c r="AA578" s="11"/>
      <c r="AB578" s="11"/>
      <c r="AC578" s="11"/>
      <c r="AD578" s="11"/>
    </row>
    <row r="579" spans="1:30">
      <c r="A579" s="56"/>
      <c r="B579" s="11"/>
      <c r="C579" s="191" t="s">
        <v>188</v>
      </c>
      <c r="D579" s="191"/>
      <c r="E579" s="191" t="s">
        <v>189</v>
      </c>
      <c r="F579" s="191">
        <v>29</v>
      </c>
      <c r="G579" s="191">
        <v>909.88190476190505</v>
      </c>
      <c r="H579" s="191">
        <v>19107.52</v>
      </c>
      <c r="I579" s="191">
        <v>658.88</v>
      </c>
      <c r="J579" s="191">
        <v>12.517241379310301</v>
      </c>
      <c r="K579" s="192"/>
      <c r="L579" s="191">
        <v>21</v>
      </c>
      <c r="M579" s="191">
        <v>6234.44</v>
      </c>
      <c r="N579" s="191">
        <v>779.30499999999995</v>
      </c>
      <c r="O579" s="191">
        <v>1</v>
      </c>
      <c r="P579" s="191">
        <v>875.61</v>
      </c>
      <c r="Q579" s="191">
        <v>875.61</v>
      </c>
      <c r="R579" s="191">
        <v>28</v>
      </c>
      <c r="S579" s="191">
        <v>18231.91</v>
      </c>
      <c r="T579" s="191">
        <v>651.13964285714303</v>
      </c>
      <c r="V579" s="11"/>
      <c r="W579" s="11"/>
      <c r="X579" s="11"/>
      <c r="Y579" s="11"/>
      <c r="Z579" s="11"/>
      <c r="AA579" s="11"/>
      <c r="AB579" s="11"/>
      <c r="AC579" s="11"/>
      <c r="AD579" s="11"/>
    </row>
    <row r="580" spans="1:30">
      <c r="A580" s="56"/>
      <c r="B580" s="11"/>
      <c r="C580" s="191" t="s">
        <v>193</v>
      </c>
      <c r="D580" s="191"/>
      <c r="E580" s="191" t="s">
        <v>194</v>
      </c>
      <c r="F580" s="191">
        <v>13</v>
      </c>
      <c r="G580" s="191">
        <v>656.93624999999997</v>
      </c>
      <c r="H580" s="191">
        <v>5255.49</v>
      </c>
      <c r="I580" s="191">
        <v>404.26846153846202</v>
      </c>
      <c r="J580" s="191">
        <v>11.9230769230769</v>
      </c>
      <c r="K580" s="192"/>
      <c r="L580" s="191">
        <v>8</v>
      </c>
      <c r="M580" s="191">
        <v>1888.8</v>
      </c>
      <c r="N580" s="191">
        <v>377.76</v>
      </c>
      <c r="O580" s="191"/>
      <c r="P580" s="191"/>
      <c r="Q580" s="191"/>
      <c r="R580" s="191">
        <v>13</v>
      </c>
      <c r="S580" s="191">
        <v>5255.49</v>
      </c>
      <c r="T580" s="191">
        <v>404.26846153846202</v>
      </c>
      <c r="V580" s="11"/>
      <c r="W580" s="11"/>
      <c r="X580" s="11"/>
      <c r="Y580" s="11"/>
      <c r="Z580" s="11"/>
      <c r="AA580" s="11"/>
      <c r="AB580" s="11"/>
      <c r="AC580" s="11"/>
      <c r="AD580" s="11"/>
    </row>
    <row r="581" spans="1:30">
      <c r="A581" s="56"/>
      <c r="B581" s="11"/>
      <c r="C581" s="191" t="s">
        <v>193</v>
      </c>
      <c r="D581" s="191"/>
      <c r="E581" s="191" t="s">
        <v>183</v>
      </c>
      <c r="F581" s="191">
        <v>159</v>
      </c>
      <c r="G581" s="191">
        <v>1029.2013684210499</v>
      </c>
      <c r="H581" s="191">
        <v>97774.13</v>
      </c>
      <c r="I581" s="191">
        <v>614.93163522012503</v>
      </c>
      <c r="J581" s="191">
        <v>12.547169811320799</v>
      </c>
      <c r="K581" s="192"/>
      <c r="L581" s="191">
        <v>95</v>
      </c>
      <c r="M581" s="191">
        <v>46026.95</v>
      </c>
      <c r="N581" s="191">
        <v>719.17109374999995</v>
      </c>
      <c r="O581" s="191">
        <v>3</v>
      </c>
      <c r="P581" s="191">
        <v>1486.4</v>
      </c>
      <c r="Q581" s="191">
        <v>495.46666666666698</v>
      </c>
      <c r="R581" s="191">
        <v>156</v>
      </c>
      <c r="S581" s="191">
        <v>96287.73</v>
      </c>
      <c r="T581" s="191">
        <v>617.22903846153804</v>
      </c>
      <c r="V581" s="11"/>
      <c r="W581" s="11"/>
      <c r="X581" s="11"/>
      <c r="Y581" s="11"/>
      <c r="Z581" s="11"/>
      <c r="AA581" s="11"/>
      <c r="AB581" s="11"/>
      <c r="AC581" s="11"/>
      <c r="AD581" s="11"/>
    </row>
    <row r="582" spans="1:30">
      <c r="A582" s="56"/>
      <c r="B582" s="11"/>
      <c r="C582" s="191" t="s">
        <v>193</v>
      </c>
      <c r="D582" s="191"/>
      <c r="E582" s="191" t="s">
        <v>105</v>
      </c>
      <c r="F582" s="191">
        <v>341</v>
      </c>
      <c r="G582" s="191">
        <v>983.10928571428599</v>
      </c>
      <c r="H582" s="191">
        <v>206452.95</v>
      </c>
      <c r="I582" s="191">
        <v>605.433870967742</v>
      </c>
      <c r="J582" s="191">
        <v>12.1436950146628</v>
      </c>
      <c r="K582" s="192"/>
      <c r="L582" s="191">
        <v>210</v>
      </c>
      <c r="M582" s="191">
        <v>102064.18</v>
      </c>
      <c r="N582" s="191">
        <v>779.11587786259497</v>
      </c>
      <c r="O582" s="191">
        <v>4</v>
      </c>
      <c r="P582" s="191">
        <v>3003.27</v>
      </c>
      <c r="Q582" s="191">
        <v>750.8175</v>
      </c>
      <c r="R582" s="191">
        <v>337</v>
      </c>
      <c r="S582" s="191">
        <v>203449.68</v>
      </c>
      <c r="T582" s="191">
        <v>603.70824925815998</v>
      </c>
      <c r="V582" s="11"/>
      <c r="W582" s="11"/>
      <c r="X582" s="11"/>
      <c r="Y582" s="11"/>
      <c r="Z582" s="11"/>
      <c r="AA582" s="11"/>
      <c r="AB582" s="11"/>
      <c r="AC582" s="11"/>
      <c r="AD582" s="11"/>
    </row>
    <row r="583" spans="1:30">
      <c r="A583" s="56"/>
      <c r="B583" s="11"/>
      <c r="C583" s="191" t="s">
        <v>195</v>
      </c>
      <c r="D583" s="191"/>
      <c r="E583" s="191" t="s">
        <v>117</v>
      </c>
      <c r="F583" s="191">
        <v>4</v>
      </c>
      <c r="G583" s="191">
        <v>1418.585</v>
      </c>
      <c r="H583" s="191">
        <v>2837.17</v>
      </c>
      <c r="I583" s="191">
        <v>709.29250000000002</v>
      </c>
      <c r="J583" s="191">
        <v>12.5</v>
      </c>
      <c r="K583" s="192"/>
      <c r="L583" s="191">
        <v>2</v>
      </c>
      <c r="M583" s="191">
        <v>736.31</v>
      </c>
      <c r="N583" s="191">
        <v>368.15499999999997</v>
      </c>
      <c r="O583" s="191"/>
      <c r="P583" s="191"/>
      <c r="Q583" s="191"/>
      <c r="R583" s="191">
        <v>4</v>
      </c>
      <c r="S583" s="191">
        <v>2837.17</v>
      </c>
      <c r="T583" s="191">
        <v>709.29250000000002</v>
      </c>
      <c r="V583" s="11"/>
      <c r="W583" s="11"/>
      <c r="X583" s="11"/>
      <c r="Y583" s="11"/>
      <c r="Z583" s="11"/>
      <c r="AA583" s="11"/>
      <c r="AB583" s="11"/>
      <c r="AC583" s="11"/>
      <c r="AD583" s="11"/>
    </row>
    <row r="584" spans="1:30">
      <c r="A584" s="56"/>
      <c r="B584" s="11"/>
      <c r="C584" s="191" t="s">
        <v>196</v>
      </c>
      <c r="D584" s="191"/>
      <c r="E584" s="191" t="s">
        <v>91</v>
      </c>
      <c r="F584" s="191">
        <v>18</v>
      </c>
      <c r="G584" s="191">
        <v>675.03499999999997</v>
      </c>
      <c r="H584" s="191">
        <v>9450.49</v>
      </c>
      <c r="I584" s="191">
        <v>525.02722222222201</v>
      </c>
      <c r="J584" s="191">
        <v>11.4444444444444</v>
      </c>
      <c r="K584" s="192"/>
      <c r="L584" s="191">
        <v>14</v>
      </c>
      <c r="M584" s="191">
        <v>1774.85</v>
      </c>
      <c r="N584" s="191">
        <v>443.71249999999998</v>
      </c>
      <c r="O584" s="191">
        <v>1</v>
      </c>
      <c r="P584" s="191">
        <v>927.27</v>
      </c>
      <c r="Q584" s="191">
        <v>927.27</v>
      </c>
      <c r="R584" s="191">
        <v>17</v>
      </c>
      <c r="S584" s="191">
        <v>8523.2199999999993</v>
      </c>
      <c r="T584" s="191">
        <v>501.36588235294101</v>
      </c>
      <c r="V584" s="11"/>
      <c r="W584" s="11"/>
      <c r="X584" s="11"/>
      <c r="Y584" s="11"/>
      <c r="Z584" s="11"/>
      <c r="AA584" s="11"/>
      <c r="AB584" s="11"/>
      <c r="AC584" s="11"/>
      <c r="AD584" s="11"/>
    </row>
    <row r="585" spans="1:30">
      <c r="A585" s="56"/>
      <c r="B585" s="11"/>
      <c r="C585" s="191" t="s">
        <v>197</v>
      </c>
      <c r="D585" s="191"/>
      <c r="E585" s="191" t="s">
        <v>152</v>
      </c>
      <c r="F585" s="191">
        <v>119</v>
      </c>
      <c r="G585" s="191">
        <v>1136.7187323943699</v>
      </c>
      <c r="H585" s="191">
        <v>80707.03</v>
      </c>
      <c r="I585" s="191">
        <v>678.210336134454</v>
      </c>
      <c r="J585" s="191">
        <v>12.226890756302501</v>
      </c>
      <c r="K585" s="192"/>
      <c r="L585" s="191">
        <v>71</v>
      </c>
      <c r="M585" s="191">
        <v>37480.06</v>
      </c>
      <c r="N585" s="191">
        <v>780.83458333333294</v>
      </c>
      <c r="O585" s="191">
        <v>1</v>
      </c>
      <c r="P585" s="191">
        <v>880.57</v>
      </c>
      <c r="Q585" s="191">
        <v>880.57</v>
      </c>
      <c r="R585" s="191">
        <v>118</v>
      </c>
      <c r="S585" s="191">
        <v>79826.460000000094</v>
      </c>
      <c r="T585" s="191">
        <v>676.49542372881399</v>
      </c>
      <c r="V585" s="11"/>
      <c r="W585" s="11"/>
      <c r="X585" s="11"/>
      <c r="Y585" s="11"/>
      <c r="Z585" s="11"/>
      <c r="AA585" s="11"/>
      <c r="AB585" s="11"/>
      <c r="AC585" s="11"/>
      <c r="AD585" s="11"/>
    </row>
    <row r="586" spans="1:30">
      <c r="A586" s="56"/>
      <c r="B586" s="11"/>
      <c r="C586" s="191" t="s">
        <v>198</v>
      </c>
      <c r="D586" s="191"/>
      <c r="E586" s="191" t="s">
        <v>199</v>
      </c>
      <c r="F586" s="191">
        <v>43</v>
      </c>
      <c r="G586" s="191">
        <v>1425.02217391304</v>
      </c>
      <c r="H586" s="191">
        <v>32775.51</v>
      </c>
      <c r="I586" s="191">
        <v>762.22116279069701</v>
      </c>
      <c r="J586" s="191">
        <v>12.6976744186047</v>
      </c>
      <c r="K586" s="192"/>
      <c r="L586" s="191">
        <v>23</v>
      </c>
      <c r="M586" s="191">
        <v>16158.39</v>
      </c>
      <c r="N586" s="191">
        <v>807.91949999999997</v>
      </c>
      <c r="O586" s="191">
        <v>1</v>
      </c>
      <c r="P586" s="191">
        <v>305.64</v>
      </c>
      <c r="Q586" s="191">
        <v>305.64</v>
      </c>
      <c r="R586" s="191">
        <v>42</v>
      </c>
      <c r="S586" s="191">
        <v>32469.87</v>
      </c>
      <c r="T586" s="191">
        <v>773.09214285714302</v>
      </c>
      <c r="V586" s="11"/>
      <c r="W586" s="11"/>
      <c r="X586" s="11"/>
      <c r="Y586" s="11"/>
      <c r="Z586" s="11"/>
      <c r="AA586" s="11"/>
      <c r="AB586" s="11"/>
      <c r="AC586" s="11"/>
      <c r="AD586" s="11"/>
    </row>
    <row r="587" spans="1:30">
      <c r="A587" s="56"/>
      <c r="B587" s="11"/>
      <c r="C587" s="191" t="s">
        <v>200</v>
      </c>
      <c r="D587" s="191"/>
      <c r="E587" s="191" t="s">
        <v>115</v>
      </c>
      <c r="F587" s="191">
        <v>13</v>
      </c>
      <c r="G587" s="191">
        <v>1320.7850000000001</v>
      </c>
      <c r="H587" s="191">
        <v>7924.71</v>
      </c>
      <c r="I587" s="191">
        <v>609.59307692307698</v>
      </c>
      <c r="J587" s="191">
        <v>12.9230769230769</v>
      </c>
      <c r="K587" s="192"/>
      <c r="L587" s="191">
        <v>6</v>
      </c>
      <c r="M587" s="191">
        <v>4577.25</v>
      </c>
      <c r="N587" s="191">
        <v>653.892857142857</v>
      </c>
      <c r="O587" s="191"/>
      <c r="P587" s="191"/>
      <c r="Q587" s="191"/>
      <c r="R587" s="191">
        <v>13</v>
      </c>
      <c r="S587" s="191">
        <v>7924.71</v>
      </c>
      <c r="T587" s="191">
        <v>609.59307692307698</v>
      </c>
      <c r="V587" s="11"/>
      <c r="W587" s="11"/>
      <c r="X587" s="11"/>
      <c r="Y587" s="11"/>
      <c r="Z587" s="11"/>
      <c r="AA587" s="11"/>
      <c r="AB587" s="11"/>
      <c r="AC587" s="11"/>
      <c r="AD587" s="11"/>
    </row>
    <row r="588" spans="1:30">
      <c r="A588" s="56"/>
      <c r="B588" s="11"/>
      <c r="C588" s="191" t="s">
        <v>201</v>
      </c>
      <c r="D588" s="191"/>
      <c r="E588" s="191" t="s">
        <v>202</v>
      </c>
      <c r="F588" s="191">
        <v>441</v>
      </c>
      <c r="G588" s="191">
        <v>1062.6567021276601</v>
      </c>
      <c r="H588" s="191">
        <v>299669.19</v>
      </c>
      <c r="I588" s="191">
        <v>679.52197278911501</v>
      </c>
      <c r="J588" s="191">
        <v>12.260770975056699</v>
      </c>
      <c r="K588" s="192"/>
      <c r="L588" s="191">
        <v>282</v>
      </c>
      <c r="M588" s="191">
        <v>117284.72</v>
      </c>
      <c r="N588" s="191">
        <v>737.639748427673</v>
      </c>
      <c r="O588" s="191">
        <v>21</v>
      </c>
      <c r="P588" s="191">
        <v>9917.52</v>
      </c>
      <c r="Q588" s="191">
        <v>472.262857142857</v>
      </c>
      <c r="R588" s="191">
        <v>420</v>
      </c>
      <c r="S588" s="191">
        <v>289751.67</v>
      </c>
      <c r="T588" s="191">
        <v>689.88492857142796</v>
      </c>
      <c r="V588" s="11"/>
      <c r="W588" s="11"/>
      <c r="X588" s="11"/>
      <c r="Y588" s="11"/>
      <c r="Z588" s="11"/>
      <c r="AA588" s="11"/>
      <c r="AB588" s="11"/>
      <c r="AC588" s="11"/>
      <c r="AD588" s="11"/>
    </row>
    <row r="589" spans="1:30">
      <c r="A589" s="56"/>
      <c r="B589" s="11"/>
      <c r="C589" s="191" t="s">
        <v>203</v>
      </c>
      <c r="D589" s="191"/>
      <c r="E589" s="191" t="s">
        <v>136</v>
      </c>
      <c r="F589" s="191">
        <v>41</v>
      </c>
      <c r="G589" s="191">
        <v>909.23826086956501</v>
      </c>
      <c r="H589" s="191">
        <v>20912.48</v>
      </c>
      <c r="I589" s="191">
        <v>510.06048780487799</v>
      </c>
      <c r="J589" s="191">
        <v>11.951219512195101</v>
      </c>
      <c r="K589" s="192"/>
      <c r="L589" s="191">
        <v>23</v>
      </c>
      <c r="M589" s="191">
        <v>11957.14</v>
      </c>
      <c r="N589" s="191">
        <v>664.28555555555602</v>
      </c>
      <c r="O589" s="191">
        <v>1</v>
      </c>
      <c r="P589" s="191">
        <v>573.4</v>
      </c>
      <c r="Q589" s="191">
        <v>573.4</v>
      </c>
      <c r="R589" s="191">
        <v>40</v>
      </c>
      <c r="S589" s="191">
        <v>20339.080000000002</v>
      </c>
      <c r="T589" s="191">
        <v>508.47699999999998</v>
      </c>
      <c r="V589" s="11"/>
      <c r="W589" s="11"/>
      <c r="X589" s="11"/>
      <c r="Y589" s="11"/>
      <c r="Z589" s="11"/>
      <c r="AA589" s="11"/>
      <c r="AB589" s="11"/>
      <c r="AC589" s="11"/>
      <c r="AD589" s="11"/>
    </row>
    <row r="590" spans="1:30">
      <c r="A590" s="56"/>
      <c r="B590" s="11"/>
      <c r="C590" s="191" t="s">
        <v>204</v>
      </c>
      <c r="D590" s="191"/>
      <c r="E590" s="191" t="s">
        <v>205</v>
      </c>
      <c r="F590" s="191">
        <v>16</v>
      </c>
      <c r="G590" s="191">
        <v>746.745454545455</v>
      </c>
      <c r="H590" s="191">
        <v>8214.2000000000007</v>
      </c>
      <c r="I590" s="191">
        <v>513.38750000000005</v>
      </c>
      <c r="J590" s="191">
        <v>11.4375</v>
      </c>
      <c r="K590" s="192"/>
      <c r="L590" s="191">
        <v>11</v>
      </c>
      <c r="M590" s="191">
        <v>3389.35</v>
      </c>
      <c r="N590" s="191">
        <v>677.87</v>
      </c>
      <c r="O590" s="191"/>
      <c r="P590" s="191"/>
      <c r="Q590" s="191"/>
      <c r="R590" s="191">
        <v>16</v>
      </c>
      <c r="S590" s="191">
        <v>8214.2000000000007</v>
      </c>
      <c r="T590" s="191">
        <v>513.38750000000005</v>
      </c>
      <c r="V590" s="11"/>
      <c r="W590" s="11"/>
      <c r="X590" s="11"/>
      <c r="Y590" s="11"/>
      <c r="Z590" s="11"/>
      <c r="AA590" s="11"/>
      <c r="AB590" s="11"/>
      <c r="AC590" s="11"/>
      <c r="AD590" s="11"/>
    </row>
    <row r="591" spans="1:30">
      <c r="A591" s="56"/>
      <c r="B591" s="11"/>
      <c r="C591" s="191" t="s">
        <v>206</v>
      </c>
      <c r="D591" s="191"/>
      <c r="E591" s="191" t="s">
        <v>207</v>
      </c>
      <c r="F591" s="191">
        <v>4</v>
      </c>
      <c r="G591" s="191">
        <v>506.03500000000003</v>
      </c>
      <c r="H591" s="191">
        <v>2024.14</v>
      </c>
      <c r="I591" s="191">
        <v>506.03500000000003</v>
      </c>
      <c r="J591" s="191">
        <v>13</v>
      </c>
      <c r="K591" s="192"/>
      <c r="L591" s="191">
        <v>4</v>
      </c>
      <c r="M591" s="191"/>
      <c r="N591" s="191"/>
      <c r="O591" s="191"/>
      <c r="P591" s="191"/>
      <c r="Q591" s="191"/>
      <c r="R591" s="191">
        <v>4</v>
      </c>
      <c r="S591" s="191">
        <v>2024.14</v>
      </c>
      <c r="T591" s="191">
        <v>506.03500000000003</v>
      </c>
      <c r="V591" s="11"/>
      <c r="W591" s="11"/>
      <c r="X591" s="11"/>
      <c r="Y591" s="11"/>
      <c r="Z591" s="11"/>
      <c r="AA591" s="11"/>
      <c r="AB591" s="11"/>
      <c r="AC591" s="11"/>
      <c r="AD591" s="11"/>
    </row>
    <row r="592" spans="1:30">
      <c r="A592" s="56"/>
      <c r="B592" s="11"/>
      <c r="C592" s="191" t="s">
        <v>208</v>
      </c>
      <c r="D592" s="191"/>
      <c r="E592" s="191" t="s">
        <v>127</v>
      </c>
      <c r="F592" s="191">
        <v>7</v>
      </c>
      <c r="G592" s="191">
        <v>1022.58</v>
      </c>
      <c r="H592" s="191">
        <v>3067.74</v>
      </c>
      <c r="I592" s="191">
        <v>438.24857142857098</v>
      </c>
      <c r="J592" s="191">
        <v>12.8571428571429</v>
      </c>
      <c r="K592" s="192"/>
      <c r="L592" s="191">
        <v>3</v>
      </c>
      <c r="M592" s="191">
        <v>2078.4299999999998</v>
      </c>
      <c r="N592" s="191">
        <v>519.60749999999996</v>
      </c>
      <c r="O592" s="191"/>
      <c r="P592" s="191"/>
      <c r="Q592" s="191"/>
      <c r="R592" s="191">
        <v>7</v>
      </c>
      <c r="S592" s="191">
        <v>3067.74</v>
      </c>
      <c r="T592" s="191">
        <v>438.24857142857098</v>
      </c>
      <c r="V592" s="11"/>
      <c r="W592" s="11"/>
      <c r="X592" s="11"/>
      <c r="Y592" s="11"/>
      <c r="Z592" s="11"/>
      <c r="AA592" s="11"/>
      <c r="AB592" s="11"/>
      <c r="AC592" s="11"/>
      <c r="AD592" s="11"/>
    </row>
    <row r="593" spans="1:30">
      <c r="A593" s="56"/>
      <c r="B593" s="11"/>
      <c r="C593" s="191" t="s">
        <v>209</v>
      </c>
      <c r="D593" s="191"/>
      <c r="E593" s="191" t="s">
        <v>210</v>
      </c>
      <c r="F593" s="191">
        <v>20</v>
      </c>
      <c r="G593" s="191">
        <v>779.55499999999995</v>
      </c>
      <c r="H593" s="191">
        <v>12472.88</v>
      </c>
      <c r="I593" s="191">
        <v>623.64400000000001</v>
      </c>
      <c r="J593" s="191">
        <v>12.1</v>
      </c>
      <c r="K593" s="192"/>
      <c r="L593" s="191">
        <v>16</v>
      </c>
      <c r="M593" s="191">
        <v>2811.89</v>
      </c>
      <c r="N593" s="191">
        <v>702.97249999999997</v>
      </c>
      <c r="O593" s="191">
        <v>1</v>
      </c>
      <c r="P593" s="191">
        <v>827.84</v>
      </c>
      <c r="Q593" s="191">
        <v>827.84</v>
      </c>
      <c r="R593" s="191">
        <v>19</v>
      </c>
      <c r="S593" s="191">
        <v>11645.04</v>
      </c>
      <c r="T593" s="191">
        <v>612.89684210526298</v>
      </c>
      <c r="V593" s="11"/>
      <c r="W593" s="11"/>
      <c r="X593" s="11"/>
      <c r="Y593" s="11"/>
      <c r="Z593" s="11"/>
      <c r="AA593" s="11"/>
      <c r="AB593" s="11"/>
      <c r="AC593" s="11"/>
      <c r="AD593" s="11"/>
    </row>
    <row r="594" spans="1:30">
      <c r="A594" s="56"/>
      <c r="B594" s="11"/>
      <c r="C594" s="191" t="s">
        <v>211</v>
      </c>
      <c r="D594" s="191"/>
      <c r="E594" s="191" t="s">
        <v>95</v>
      </c>
      <c r="F594" s="191">
        <v>1</v>
      </c>
      <c r="G594" s="191"/>
      <c r="H594" s="191">
        <v>462.9</v>
      </c>
      <c r="I594" s="191">
        <v>462.9</v>
      </c>
      <c r="J594" s="191">
        <v>13</v>
      </c>
      <c r="K594" s="192"/>
      <c r="L594" s="191"/>
      <c r="M594" s="191">
        <v>462.9</v>
      </c>
      <c r="N594" s="191">
        <v>462.9</v>
      </c>
      <c r="O594" s="191"/>
      <c r="P594" s="191"/>
      <c r="Q594" s="191"/>
      <c r="R594" s="191">
        <v>1</v>
      </c>
      <c r="S594" s="191">
        <v>462.9</v>
      </c>
      <c r="T594" s="191">
        <v>462.9</v>
      </c>
      <c r="V594" s="11"/>
      <c r="W594" s="11"/>
      <c r="X594" s="11"/>
      <c r="Y594" s="11"/>
      <c r="Z594" s="11"/>
      <c r="AA594" s="11"/>
      <c r="AB594" s="11"/>
      <c r="AC594" s="11"/>
      <c r="AD594" s="11"/>
    </row>
    <row r="595" spans="1:30">
      <c r="A595" s="56"/>
      <c r="B595" s="11"/>
      <c r="C595" s="191" t="s">
        <v>462</v>
      </c>
      <c r="D595" s="191"/>
      <c r="E595" s="191" t="s">
        <v>463</v>
      </c>
      <c r="F595" s="191">
        <v>1</v>
      </c>
      <c r="G595" s="191"/>
      <c r="H595" s="191">
        <v>1328.14</v>
      </c>
      <c r="I595" s="191">
        <v>1328.14</v>
      </c>
      <c r="J595" s="191">
        <v>13</v>
      </c>
      <c r="K595" s="192"/>
      <c r="L595" s="191"/>
      <c r="M595" s="191">
        <v>1328.14</v>
      </c>
      <c r="N595" s="191">
        <v>1328.14</v>
      </c>
      <c r="O595" s="191"/>
      <c r="P595" s="191"/>
      <c r="Q595" s="191"/>
      <c r="R595" s="191">
        <v>1</v>
      </c>
      <c r="S595" s="191">
        <v>1328.14</v>
      </c>
      <c r="T595" s="191">
        <v>1328.14</v>
      </c>
      <c r="V595" s="11"/>
      <c r="W595" s="11"/>
      <c r="X595" s="11"/>
      <c r="Y595" s="11"/>
      <c r="Z595" s="11"/>
      <c r="AA595" s="11"/>
      <c r="AB595" s="11"/>
      <c r="AC595" s="11"/>
      <c r="AD595" s="11"/>
    </row>
    <row r="596" spans="1:30">
      <c r="A596" s="56"/>
      <c r="B596" s="11"/>
      <c r="C596" s="191" t="s">
        <v>212</v>
      </c>
      <c r="D596" s="191"/>
      <c r="E596" s="191" t="s">
        <v>101</v>
      </c>
      <c r="F596" s="191">
        <v>7</v>
      </c>
      <c r="G596" s="191">
        <v>4313.1099999999997</v>
      </c>
      <c r="H596" s="191">
        <v>21565.55</v>
      </c>
      <c r="I596" s="191">
        <v>3080.7928571428602</v>
      </c>
      <c r="J596" s="191">
        <v>24.428571428571399</v>
      </c>
      <c r="K596" s="192"/>
      <c r="L596" s="191">
        <v>5</v>
      </c>
      <c r="M596" s="191">
        <v>18420.41</v>
      </c>
      <c r="N596" s="191">
        <v>9210.2049999999999</v>
      </c>
      <c r="O596" s="191"/>
      <c r="P596" s="191"/>
      <c r="Q596" s="191"/>
      <c r="R596" s="191">
        <v>7</v>
      </c>
      <c r="S596" s="191">
        <v>21565.55</v>
      </c>
      <c r="T596" s="191">
        <v>3080.7928571428602</v>
      </c>
      <c r="V596" s="11"/>
      <c r="W596" s="11"/>
      <c r="X596" s="11"/>
      <c r="Y596" s="11"/>
      <c r="Z596" s="11"/>
      <c r="AA596" s="11"/>
      <c r="AB596" s="11"/>
      <c r="AC596" s="11"/>
      <c r="AD596" s="11"/>
    </row>
    <row r="597" spans="1:30">
      <c r="A597" s="56"/>
      <c r="B597" s="11"/>
      <c r="C597" s="191" t="s">
        <v>213</v>
      </c>
      <c r="D597" s="191"/>
      <c r="E597" s="191" t="s">
        <v>136</v>
      </c>
      <c r="F597" s="191">
        <v>20</v>
      </c>
      <c r="G597" s="191">
        <v>701.34352941176496</v>
      </c>
      <c r="H597" s="191">
        <v>11922.84</v>
      </c>
      <c r="I597" s="191">
        <v>596.14200000000005</v>
      </c>
      <c r="J597" s="191">
        <v>11.7</v>
      </c>
      <c r="K597" s="192"/>
      <c r="L597" s="191">
        <v>17</v>
      </c>
      <c r="M597" s="191">
        <v>2483.81</v>
      </c>
      <c r="N597" s="191">
        <v>827.93666666666695</v>
      </c>
      <c r="O597" s="191"/>
      <c r="P597" s="191"/>
      <c r="Q597" s="191"/>
      <c r="R597" s="191">
        <v>20</v>
      </c>
      <c r="S597" s="191">
        <v>11922.84</v>
      </c>
      <c r="T597" s="191">
        <v>596.14200000000005</v>
      </c>
      <c r="V597" s="11"/>
      <c r="W597" s="11"/>
      <c r="X597" s="11"/>
      <c r="Y597" s="11"/>
      <c r="Z597" s="11"/>
      <c r="AA597" s="11"/>
      <c r="AB597" s="11"/>
      <c r="AC597" s="11"/>
      <c r="AD597" s="11"/>
    </row>
    <row r="598" spans="1:30">
      <c r="A598" s="56"/>
      <c r="B598" s="11"/>
      <c r="C598" s="191" t="s">
        <v>213</v>
      </c>
      <c r="D598" s="191"/>
      <c r="E598" s="191" t="s">
        <v>175</v>
      </c>
      <c r="F598" s="191">
        <v>1</v>
      </c>
      <c r="G598" s="191">
        <v>636.71</v>
      </c>
      <c r="H598" s="191">
        <v>636.71</v>
      </c>
      <c r="I598" s="191">
        <v>636.71</v>
      </c>
      <c r="J598" s="191">
        <v>13</v>
      </c>
      <c r="K598" s="192"/>
      <c r="L598" s="191">
        <v>1</v>
      </c>
      <c r="M598" s="191"/>
      <c r="N598" s="191"/>
      <c r="O598" s="191"/>
      <c r="P598" s="191"/>
      <c r="Q598" s="191"/>
      <c r="R598" s="191">
        <v>1</v>
      </c>
      <c r="S598" s="191">
        <v>636.71</v>
      </c>
      <c r="T598" s="191">
        <v>636.71</v>
      </c>
      <c r="V598" s="11"/>
      <c r="W598" s="11"/>
      <c r="X598" s="11"/>
      <c r="Y598" s="11"/>
      <c r="Z598" s="11"/>
      <c r="AA598" s="11"/>
      <c r="AB598" s="11"/>
      <c r="AC598" s="11"/>
      <c r="AD598" s="11"/>
    </row>
    <row r="599" spans="1:30">
      <c r="A599" s="56"/>
      <c r="B599" s="11"/>
      <c r="C599" s="191" t="s">
        <v>214</v>
      </c>
      <c r="D599" s="191"/>
      <c r="E599" s="191" t="s">
        <v>91</v>
      </c>
      <c r="F599" s="191">
        <v>25</v>
      </c>
      <c r="G599" s="191">
        <v>1124.02263157895</v>
      </c>
      <c r="H599" s="191">
        <v>21356.43</v>
      </c>
      <c r="I599" s="191">
        <v>854.25720000000001</v>
      </c>
      <c r="J599" s="191">
        <v>13.8</v>
      </c>
      <c r="K599" s="192"/>
      <c r="L599" s="191">
        <v>19</v>
      </c>
      <c r="M599" s="191">
        <v>3986.95</v>
      </c>
      <c r="N599" s="191">
        <v>664.49166666666702</v>
      </c>
      <c r="O599" s="191"/>
      <c r="P599" s="191"/>
      <c r="Q599" s="191"/>
      <c r="R599" s="191">
        <v>25</v>
      </c>
      <c r="S599" s="191">
        <v>21356.43</v>
      </c>
      <c r="T599" s="191">
        <v>854.25720000000001</v>
      </c>
      <c r="V599" s="11"/>
      <c r="W599" s="11"/>
      <c r="X599" s="11"/>
      <c r="Y599" s="11"/>
      <c r="Z599" s="11"/>
      <c r="AA599" s="11"/>
      <c r="AB599" s="11"/>
      <c r="AC599" s="11"/>
      <c r="AD599" s="11"/>
    </row>
    <row r="600" spans="1:30">
      <c r="A600" s="56"/>
      <c r="B600" s="11"/>
      <c r="C600" s="191" t="s">
        <v>215</v>
      </c>
      <c r="D600" s="191"/>
      <c r="E600" s="191" t="s">
        <v>216</v>
      </c>
      <c r="F600" s="191">
        <v>4</v>
      </c>
      <c r="G600" s="191">
        <v>220.37</v>
      </c>
      <c r="H600" s="191">
        <v>440.74</v>
      </c>
      <c r="I600" s="191">
        <v>110.185</v>
      </c>
      <c r="J600" s="191">
        <v>8.75</v>
      </c>
      <c r="K600" s="192"/>
      <c r="L600" s="191">
        <v>2</v>
      </c>
      <c r="M600" s="191">
        <v>302.95</v>
      </c>
      <c r="N600" s="191">
        <v>151.47499999999999</v>
      </c>
      <c r="O600" s="191"/>
      <c r="P600" s="191"/>
      <c r="Q600" s="191"/>
      <c r="R600" s="191">
        <v>4</v>
      </c>
      <c r="S600" s="191">
        <v>440.74</v>
      </c>
      <c r="T600" s="191">
        <v>110.185</v>
      </c>
      <c r="V600" s="11"/>
      <c r="W600" s="11"/>
      <c r="X600" s="11"/>
      <c r="Y600" s="11"/>
      <c r="Z600" s="11"/>
      <c r="AA600" s="11"/>
      <c r="AB600" s="11"/>
      <c r="AC600" s="11"/>
      <c r="AD600" s="11"/>
    </row>
    <row r="601" spans="1:30">
      <c r="A601" s="56"/>
      <c r="B601" s="11"/>
      <c r="C601" s="191" t="s">
        <v>219</v>
      </c>
      <c r="D601" s="191"/>
      <c r="E601" s="191" t="s">
        <v>220</v>
      </c>
      <c r="F601" s="191">
        <v>219</v>
      </c>
      <c r="G601" s="191">
        <v>1096.7391836734701</v>
      </c>
      <c r="H601" s="191">
        <v>161220.66</v>
      </c>
      <c r="I601" s="191">
        <v>736.16739726027402</v>
      </c>
      <c r="J601" s="191">
        <v>11.6073059360731</v>
      </c>
      <c r="K601" s="192"/>
      <c r="L601" s="191">
        <v>147</v>
      </c>
      <c r="M601" s="191">
        <v>75313.429999999993</v>
      </c>
      <c r="N601" s="191">
        <v>1046.01986111111</v>
      </c>
      <c r="O601" s="191">
        <v>4</v>
      </c>
      <c r="P601" s="191">
        <v>2311.71</v>
      </c>
      <c r="Q601" s="191">
        <v>577.92750000000001</v>
      </c>
      <c r="R601" s="191">
        <v>215</v>
      </c>
      <c r="S601" s="191">
        <v>158908.95000000001</v>
      </c>
      <c r="T601" s="191">
        <v>739.11139534883705</v>
      </c>
      <c r="V601" s="11"/>
      <c r="W601" s="11"/>
      <c r="X601" s="11"/>
      <c r="Y601" s="11"/>
      <c r="Z601" s="11"/>
      <c r="AA601" s="11"/>
      <c r="AB601" s="11"/>
      <c r="AC601" s="11"/>
      <c r="AD601" s="11"/>
    </row>
    <row r="602" spans="1:30">
      <c r="A602" s="56"/>
      <c r="B602" s="11"/>
      <c r="C602" s="191" t="s">
        <v>219</v>
      </c>
      <c r="D602" s="191"/>
      <c r="E602" s="191" t="s">
        <v>520</v>
      </c>
      <c r="F602" s="191">
        <v>1</v>
      </c>
      <c r="G602" s="191">
        <v>301.61</v>
      </c>
      <c r="H602" s="191">
        <v>301.61</v>
      </c>
      <c r="I602" s="191">
        <v>301.61</v>
      </c>
      <c r="J602" s="191">
        <v>7</v>
      </c>
      <c r="K602" s="192"/>
      <c r="L602" s="191">
        <v>1</v>
      </c>
      <c r="M602" s="191"/>
      <c r="N602" s="191"/>
      <c r="O602" s="191"/>
      <c r="P602" s="191"/>
      <c r="Q602" s="191"/>
      <c r="R602" s="191">
        <v>1</v>
      </c>
      <c r="S602" s="191">
        <v>301.61</v>
      </c>
      <c r="T602" s="191">
        <v>301.61</v>
      </c>
      <c r="V602" s="11"/>
      <c r="W602" s="11"/>
      <c r="X602" s="11"/>
      <c r="Y602" s="11"/>
      <c r="Z602" s="11"/>
      <c r="AA602" s="11"/>
      <c r="AB602" s="11"/>
      <c r="AC602" s="11"/>
      <c r="AD602" s="11"/>
    </row>
    <row r="603" spans="1:30">
      <c r="A603" s="56"/>
      <c r="B603" s="11"/>
      <c r="C603" s="191" t="s">
        <v>221</v>
      </c>
      <c r="D603" s="191"/>
      <c r="E603" s="191" t="s">
        <v>85</v>
      </c>
      <c r="F603" s="191">
        <v>6</v>
      </c>
      <c r="G603" s="191">
        <v>1045.78</v>
      </c>
      <c r="H603" s="191">
        <v>2091.56</v>
      </c>
      <c r="I603" s="191">
        <v>348.59333333333302</v>
      </c>
      <c r="J603" s="191">
        <v>9.3333333333333304</v>
      </c>
      <c r="K603" s="192"/>
      <c r="L603" s="191">
        <v>2</v>
      </c>
      <c r="M603" s="191">
        <v>1315.31</v>
      </c>
      <c r="N603" s="191">
        <v>328.82749999999999</v>
      </c>
      <c r="O603" s="191"/>
      <c r="P603" s="191"/>
      <c r="Q603" s="191"/>
      <c r="R603" s="191">
        <v>6</v>
      </c>
      <c r="S603" s="191">
        <v>2091.56</v>
      </c>
      <c r="T603" s="191">
        <v>348.59333333333302</v>
      </c>
      <c r="V603" s="11"/>
      <c r="W603" s="11"/>
      <c r="X603" s="11"/>
      <c r="Y603" s="11"/>
      <c r="Z603" s="11"/>
      <c r="AA603" s="11"/>
      <c r="AB603" s="11"/>
      <c r="AC603" s="11"/>
      <c r="AD603" s="11"/>
    </row>
    <row r="604" spans="1:30">
      <c r="A604" s="56"/>
      <c r="B604" s="11"/>
      <c r="C604" s="191" t="s">
        <v>224</v>
      </c>
      <c r="D604" s="191"/>
      <c r="E604" s="191" t="s">
        <v>183</v>
      </c>
      <c r="F604" s="191">
        <v>25</v>
      </c>
      <c r="G604" s="191">
        <v>954.92294117646998</v>
      </c>
      <c r="H604" s="191">
        <v>16233.69</v>
      </c>
      <c r="I604" s="191">
        <v>649.34760000000006</v>
      </c>
      <c r="J604" s="191">
        <v>11.64</v>
      </c>
      <c r="K604" s="192"/>
      <c r="L604" s="191">
        <v>17</v>
      </c>
      <c r="M604" s="191">
        <v>7800.64</v>
      </c>
      <c r="N604" s="191">
        <v>975.08</v>
      </c>
      <c r="O604" s="191">
        <v>1</v>
      </c>
      <c r="P604" s="191">
        <v>176.75</v>
      </c>
      <c r="Q604" s="191">
        <v>176.75</v>
      </c>
      <c r="R604" s="191">
        <v>24</v>
      </c>
      <c r="S604" s="191">
        <v>16056.94</v>
      </c>
      <c r="T604" s="191">
        <v>669.03916666666703</v>
      </c>
      <c r="V604" s="11"/>
      <c r="W604" s="11"/>
      <c r="X604" s="11"/>
      <c r="Y604" s="11"/>
      <c r="Z604" s="11"/>
      <c r="AA604" s="11"/>
      <c r="AB604" s="11"/>
      <c r="AC604" s="11"/>
      <c r="AD604" s="11"/>
    </row>
    <row r="605" spans="1:30">
      <c r="A605" s="56"/>
      <c r="B605" s="11"/>
      <c r="C605" s="191" t="s">
        <v>225</v>
      </c>
      <c r="D605" s="191"/>
      <c r="E605" s="191" t="s">
        <v>226</v>
      </c>
      <c r="F605" s="191">
        <v>21</v>
      </c>
      <c r="G605" s="191">
        <v>1355.2149999999999</v>
      </c>
      <c r="H605" s="191">
        <v>16262.58</v>
      </c>
      <c r="I605" s="191">
        <v>774.40857142857101</v>
      </c>
      <c r="J605" s="191">
        <v>12.047619047618999</v>
      </c>
      <c r="K605" s="192"/>
      <c r="L605" s="191">
        <v>12</v>
      </c>
      <c r="M605" s="191">
        <v>11358.22</v>
      </c>
      <c r="N605" s="191">
        <v>1262.02444444444</v>
      </c>
      <c r="O605" s="191"/>
      <c r="P605" s="191"/>
      <c r="Q605" s="191"/>
      <c r="R605" s="191">
        <v>21</v>
      </c>
      <c r="S605" s="191">
        <v>16262.58</v>
      </c>
      <c r="T605" s="191">
        <v>774.40857142857101</v>
      </c>
      <c r="V605" s="11"/>
      <c r="W605" s="11"/>
      <c r="X605" s="11"/>
      <c r="Y605" s="11"/>
      <c r="Z605" s="11"/>
      <c r="AA605" s="11"/>
      <c r="AB605" s="11"/>
      <c r="AC605" s="11"/>
      <c r="AD605" s="11"/>
    </row>
    <row r="606" spans="1:30">
      <c r="A606" s="56"/>
      <c r="B606" s="11"/>
      <c r="C606" s="191" t="s">
        <v>227</v>
      </c>
      <c r="D606" s="191"/>
      <c r="E606" s="191" t="s">
        <v>228</v>
      </c>
      <c r="F606" s="191">
        <v>93</v>
      </c>
      <c r="G606" s="191">
        <v>961.87907407407499</v>
      </c>
      <c r="H606" s="191">
        <v>51941.47</v>
      </c>
      <c r="I606" s="191">
        <v>558.51043010752699</v>
      </c>
      <c r="J606" s="191">
        <v>11.881720430107499</v>
      </c>
      <c r="K606" s="192"/>
      <c r="L606" s="191">
        <v>54</v>
      </c>
      <c r="M606" s="191">
        <v>26906.75</v>
      </c>
      <c r="N606" s="191">
        <v>689.91666666666697</v>
      </c>
      <c r="O606" s="191">
        <v>2</v>
      </c>
      <c r="P606" s="191">
        <v>1470.89</v>
      </c>
      <c r="Q606" s="191">
        <v>735.44500000000005</v>
      </c>
      <c r="R606" s="191">
        <v>91</v>
      </c>
      <c r="S606" s="191">
        <v>50470.58</v>
      </c>
      <c r="T606" s="191">
        <v>554.62175824175802</v>
      </c>
      <c r="V606" s="11"/>
      <c r="W606" s="11"/>
      <c r="X606" s="11"/>
      <c r="Y606" s="11"/>
      <c r="Z606" s="11"/>
      <c r="AA606" s="11"/>
      <c r="AB606" s="11"/>
      <c r="AC606" s="11"/>
      <c r="AD606" s="11"/>
    </row>
    <row r="607" spans="1:30">
      <c r="A607" s="56"/>
      <c r="B607" s="11"/>
      <c r="C607" s="191" t="s">
        <v>229</v>
      </c>
      <c r="D607" s="191"/>
      <c r="E607" s="191" t="s">
        <v>100</v>
      </c>
      <c r="F607" s="191">
        <v>300</v>
      </c>
      <c r="G607" s="191">
        <v>876.18389162561596</v>
      </c>
      <c r="H607" s="191">
        <v>177865.33</v>
      </c>
      <c r="I607" s="191">
        <v>592.88443333333396</v>
      </c>
      <c r="J607" s="191">
        <v>11.46</v>
      </c>
      <c r="K607" s="192"/>
      <c r="L607" s="191">
        <v>203</v>
      </c>
      <c r="M607" s="191">
        <v>85577.819999999905</v>
      </c>
      <c r="N607" s="191">
        <v>882.24556701030895</v>
      </c>
      <c r="O607" s="191">
        <v>4</v>
      </c>
      <c r="P607" s="191">
        <v>3516.22</v>
      </c>
      <c r="Q607" s="191">
        <v>879.05499999999995</v>
      </c>
      <c r="R607" s="191">
        <v>296</v>
      </c>
      <c r="S607" s="191">
        <v>174349.11</v>
      </c>
      <c r="T607" s="191">
        <v>589.01726351351397</v>
      </c>
      <c r="V607" s="11"/>
      <c r="W607" s="11"/>
      <c r="X607" s="11"/>
      <c r="Y607" s="11"/>
      <c r="Z607" s="11"/>
      <c r="AA607" s="11"/>
      <c r="AB607" s="11"/>
      <c r="AC607" s="11"/>
      <c r="AD607" s="11"/>
    </row>
    <row r="608" spans="1:30">
      <c r="A608" s="56"/>
      <c r="B608" s="11"/>
      <c r="C608" s="191" t="s">
        <v>230</v>
      </c>
      <c r="D608" s="191"/>
      <c r="E608" s="191" t="s">
        <v>231</v>
      </c>
      <c r="F608" s="191">
        <v>11</v>
      </c>
      <c r="G608" s="191">
        <v>726.58124999999995</v>
      </c>
      <c r="H608" s="191">
        <v>5812.65</v>
      </c>
      <c r="I608" s="191">
        <v>528.422727272727</v>
      </c>
      <c r="J608" s="191">
        <v>13.363636363636401</v>
      </c>
      <c r="K608" s="192"/>
      <c r="L608" s="191">
        <v>8</v>
      </c>
      <c r="M608" s="191">
        <v>1529.42</v>
      </c>
      <c r="N608" s="191">
        <v>509.80666666666701</v>
      </c>
      <c r="O608" s="191"/>
      <c r="P608" s="191"/>
      <c r="Q608" s="191"/>
      <c r="R608" s="191">
        <v>11</v>
      </c>
      <c r="S608" s="191">
        <v>5812.65</v>
      </c>
      <c r="T608" s="191">
        <v>528.422727272727</v>
      </c>
      <c r="V608" s="11"/>
      <c r="W608" s="11"/>
      <c r="X608" s="11"/>
      <c r="Y608" s="11"/>
      <c r="Z608" s="11"/>
      <c r="AA608" s="11"/>
      <c r="AB608" s="11"/>
      <c r="AC608" s="11"/>
      <c r="AD608" s="11"/>
    </row>
    <row r="609" spans="1:30">
      <c r="A609" s="56"/>
      <c r="B609" s="11"/>
      <c r="C609" s="191" t="s">
        <v>455</v>
      </c>
      <c r="D609" s="191"/>
      <c r="E609" s="191" t="s">
        <v>444</v>
      </c>
      <c r="F609" s="191">
        <v>1</v>
      </c>
      <c r="G609" s="191"/>
      <c r="H609" s="191">
        <v>616.72</v>
      </c>
      <c r="I609" s="191">
        <v>616.72</v>
      </c>
      <c r="J609" s="191">
        <v>13</v>
      </c>
      <c r="K609" s="192"/>
      <c r="L609" s="191"/>
      <c r="M609" s="191">
        <v>616.72</v>
      </c>
      <c r="N609" s="191">
        <v>616.72</v>
      </c>
      <c r="O609" s="191"/>
      <c r="P609" s="191"/>
      <c r="Q609" s="191"/>
      <c r="R609" s="191">
        <v>1</v>
      </c>
      <c r="S609" s="191">
        <v>616.72</v>
      </c>
      <c r="T609" s="191">
        <v>616.72</v>
      </c>
      <c r="V609" s="11"/>
      <c r="W609" s="11"/>
      <c r="X609" s="11"/>
      <c r="Y609" s="11"/>
      <c r="Z609" s="11"/>
      <c r="AA609" s="11"/>
      <c r="AB609" s="11"/>
      <c r="AC609" s="11"/>
      <c r="AD609" s="11"/>
    </row>
    <row r="610" spans="1:30">
      <c r="A610" s="56"/>
      <c r="B610" s="11"/>
      <c r="C610" s="191" t="s">
        <v>232</v>
      </c>
      <c r="D610" s="191"/>
      <c r="E610" s="191" t="s">
        <v>183</v>
      </c>
      <c r="F610" s="191">
        <v>2</v>
      </c>
      <c r="G610" s="191">
        <v>945.04</v>
      </c>
      <c r="H610" s="191">
        <v>945.04</v>
      </c>
      <c r="I610" s="191">
        <v>472.52</v>
      </c>
      <c r="J610" s="191">
        <v>13</v>
      </c>
      <c r="K610" s="192"/>
      <c r="L610" s="191">
        <v>1</v>
      </c>
      <c r="M610" s="191">
        <v>378.18</v>
      </c>
      <c r="N610" s="191">
        <v>378.18</v>
      </c>
      <c r="O610" s="191"/>
      <c r="P610" s="191"/>
      <c r="Q610" s="191"/>
      <c r="R610" s="191">
        <v>2</v>
      </c>
      <c r="S610" s="191">
        <v>945.04</v>
      </c>
      <c r="T610" s="191">
        <v>472.52</v>
      </c>
      <c r="V610" s="11"/>
      <c r="W610" s="11"/>
      <c r="X610" s="11"/>
      <c r="Y610" s="11"/>
      <c r="Z610" s="11"/>
      <c r="AA610" s="11"/>
      <c r="AB610" s="11"/>
      <c r="AC610" s="11"/>
      <c r="AD610" s="11"/>
    </row>
    <row r="611" spans="1:30">
      <c r="A611" s="56"/>
      <c r="B611" s="11"/>
      <c r="C611" s="191" t="s">
        <v>233</v>
      </c>
      <c r="D611" s="191"/>
      <c r="E611" s="191" t="s">
        <v>234</v>
      </c>
      <c r="F611" s="191">
        <v>24</v>
      </c>
      <c r="G611" s="191">
        <v>1232.6679999999999</v>
      </c>
      <c r="H611" s="191">
        <v>18490.02</v>
      </c>
      <c r="I611" s="191">
        <v>770.41750000000002</v>
      </c>
      <c r="J611" s="191">
        <v>11.75</v>
      </c>
      <c r="K611" s="192"/>
      <c r="L611" s="191">
        <v>15</v>
      </c>
      <c r="M611" s="191">
        <v>11741.34</v>
      </c>
      <c r="N611" s="191">
        <v>1304.5933333333301</v>
      </c>
      <c r="O611" s="191"/>
      <c r="P611" s="191"/>
      <c r="Q611" s="191"/>
      <c r="R611" s="191">
        <v>24</v>
      </c>
      <c r="S611" s="191">
        <v>18490.02</v>
      </c>
      <c r="T611" s="191">
        <v>770.41750000000002</v>
      </c>
      <c r="V611" s="11"/>
      <c r="W611" s="11"/>
      <c r="X611" s="11"/>
      <c r="Y611" s="11"/>
      <c r="Z611" s="11"/>
      <c r="AA611" s="11"/>
      <c r="AB611" s="11"/>
      <c r="AC611" s="11"/>
      <c r="AD611" s="11"/>
    </row>
    <row r="612" spans="1:30">
      <c r="A612" s="56"/>
      <c r="B612" s="11"/>
      <c r="C612" s="191" t="s">
        <v>235</v>
      </c>
      <c r="D612" s="191"/>
      <c r="E612" s="191" t="s">
        <v>236</v>
      </c>
      <c r="F612" s="191">
        <v>13</v>
      </c>
      <c r="G612" s="191">
        <v>724.66444444444403</v>
      </c>
      <c r="H612" s="191">
        <v>6521.98</v>
      </c>
      <c r="I612" s="191">
        <v>501.69076923076898</v>
      </c>
      <c r="J612" s="191">
        <v>10.846153846153801</v>
      </c>
      <c r="K612" s="192"/>
      <c r="L612" s="191">
        <v>9</v>
      </c>
      <c r="M612" s="191">
        <v>2734.88</v>
      </c>
      <c r="N612" s="191">
        <v>683.72</v>
      </c>
      <c r="O612" s="191"/>
      <c r="P612" s="191"/>
      <c r="Q612" s="191"/>
      <c r="R612" s="191">
        <v>13</v>
      </c>
      <c r="S612" s="191">
        <v>6521.98</v>
      </c>
      <c r="T612" s="191">
        <v>501.69076923076898</v>
      </c>
      <c r="V612" s="11"/>
      <c r="W612" s="11"/>
      <c r="X612" s="11"/>
      <c r="Y612" s="11"/>
      <c r="Z612" s="11"/>
      <c r="AA612" s="11"/>
      <c r="AB612" s="11"/>
      <c r="AC612" s="11"/>
      <c r="AD612" s="11"/>
    </row>
    <row r="613" spans="1:30">
      <c r="A613" s="56"/>
      <c r="B613" s="11"/>
      <c r="C613" s="191" t="s">
        <v>237</v>
      </c>
      <c r="D613" s="191"/>
      <c r="E613" s="191" t="s">
        <v>238</v>
      </c>
      <c r="F613" s="191">
        <v>10</v>
      </c>
      <c r="G613" s="191">
        <v>1824.49833333333</v>
      </c>
      <c r="H613" s="191">
        <v>10946.99</v>
      </c>
      <c r="I613" s="191">
        <v>1094.6990000000001</v>
      </c>
      <c r="J613" s="191">
        <v>14.1</v>
      </c>
      <c r="K613" s="192"/>
      <c r="L613" s="191">
        <v>6</v>
      </c>
      <c r="M613" s="191">
        <v>5193.67</v>
      </c>
      <c r="N613" s="191">
        <v>1298.4175</v>
      </c>
      <c r="O613" s="191"/>
      <c r="P613" s="191"/>
      <c r="Q613" s="191"/>
      <c r="R613" s="191">
        <v>10</v>
      </c>
      <c r="S613" s="191">
        <v>10946.99</v>
      </c>
      <c r="T613" s="191">
        <v>1094.6990000000001</v>
      </c>
      <c r="V613" s="11"/>
      <c r="W613" s="11"/>
      <c r="X613" s="11"/>
      <c r="Y613" s="11"/>
      <c r="Z613" s="11"/>
      <c r="AA613" s="11"/>
      <c r="AB613" s="11"/>
      <c r="AC613" s="11"/>
      <c r="AD613" s="11"/>
    </row>
    <row r="614" spans="1:30">
      <c r="A614" s="56"/>
      <c r="B614" s="11"/>
      <c r="C614" s="191" t="s">
        <v>237</v>
      </c>
      <c r="D614" s="191"/>
      <c r="E614" s="191" t="s">
        <v>254</v>
      </c>
      <c r="F614" s="191">
        <v>1</v>
      </c>
      <c r="G614" s="191">
        <v>68.3</v>
      </c>
      <c r="H614" s="191">
        <v>68.3</v>
      </c>
      <c r="I614" s="191">
        <v>68.3</v>
      </c>
      <c r="J614" s="191">
        <v>12</v>
      </c>
      <c r="K614" s="192"/>
      <c r="L614" s="191">
        <v>1</v>
      </c>
      <c r="M614" s="191"/>
      <c r="N614" s="191"/>
      <c r="O614" s="191"/>
      <c r="P614" s="191"/>
      <c r="Q614" s="191"/>
      <c r="R614" s="191">
        <v>1</v>
      </c>
      <c r="S614" s="191">
        <v>68.3</v>
      </c>
      <c r="T614" s="191">
        <v>68.3</v>
      </c>
      <c r="V614" s="11"/>
      <c r="W614" s="11"/>
      <c r="X614" s="11"/>
      <c r="Y614" s="11"/>
      <c r="Z614" s="11"/>
      <c r="AA614" s="11"/>
      <c r="AB614" s="11"/>
      <c r="AC614" s="11"/>
      <c r="AD614" s="11"/>
    </row>
    <row r="615" spans="1:30">
      <c r="A615" s="56"/>
      <c r="B615" s="11"/>
      <c r="C615" s="191" t="s">
        <v>239</v>
      </c>
      <c r="D615" s="191"/>
      <c r="E615" s="191" t="s">
        <v>91</v>
      </c>
      <c r="F615" s="191">
        <v>266</v>
      </c>
      <c r="G615" s="191">
        <v>811.12616766467102</v>
      </c>
      <c r="H615" s="191">
        <v>135458.07</v>
      </c>
      <c r="I615" s="191">
        <v>509.24086466165397</v>
      </c>
      <c r="J615" s="191">
        <v>11.398496240601499</v>
      </c>
      <c r="K615" s="192"/>
      <c r="L615" s="191">
        <v>167</v>
      </c>
      <c r="M615" s="191">
        <v>57790.52</v>
      </c>
      <c r="N615" s="191">
        <v>583.742626262626</v>
      </c>
      <c r="O615" s="191">
        <v>6</v>
      </c>
      <c r="P615" s="191">
        <v>1959.8</v>
      </c>
      <c r="Q615" s="191">
        <v>326.63333333333298</v>
      </c>
      <c r="R615" s="191">
        <v>260</v>
      </c>
      <c r="S615" s="191">
        <v>133498.26999999999</v>
      </c>
      <c r="T615" s="191">
        <v>513.45488461538503</v>
      </c>
      <c r="V615" s="11"/>
      <c r="W615" s="11"/>
      <c r="X615" s="11"/>
      <c r="Y615" s="11"/>
      <c r="Z615" s="11"/>
      <c r="AA615" s="11"/>
      <c r="AB615" s="11"/>
      <c r="AC615" s="11"/>
      <c r="AD615" s="11"/>
    </row>
    <row r="616" spans="1:30">
      <c r="A616" s="56"/>
      <c r="B616" s="11"/>
      <c r="C616" s="191" t="s">
        <v>240</v>
      </c>
      <c r="D616" s="191"/>
      <c r="E616" s="191" t="s">
        <v>241</v>
      </c>
      <c r="F616" s="191">
        <v>7</v>
      </c>
      <c r="G616" s="191">
        <v>1150.54</v>
      </c>
      <c r="H616" s="191">
        <v>5752.7</v>
      </c>
      <c r="I616" s="191">
        <v>821.81428571428603</v>
      </c>
      <c r="J616" s="191">
        <v>11.285714285714301</v>
      </c>
      <c r="K616" s="192"/>
      <c r="L616" s="191">
        <v>5</v>
      </c>
      <c r="M616" s="191">
        <v>1175.83</v>
      </c>
      <c r="N616" s="191">
        <v>587.91499999999996</v>
      </c>
      <c r="O616" s="191"/>
      <c r="P616" s="191"/>
      <c r="Q616" s="191"/>
      <c r="R616" s="191">
        <v>7</v>
      </c>
      <c r="S616" s="191">
        <v>5752.7</v>
      </c>
      <c r="T616" s="191">
        <v>821.81428571428603</v>
      </c>
      <c r="V616" s="11"/>
      <c r="W616" s="11"/>
      <c r="X616" s="11"/>
      <c r="Y616" s="11"/>
      <c r="Z616" s="11"/>
      <c r="AA616" s="11"/>
      <c r="AB616" s="11"/>
      <c r="AC616" s="11"/>
      <c r="AD616" s="11"/>
    </row>
    <row r="617" spans="1:30">
      <c r="A617" s="56"/>
      <c r="B617" s="11"/>
      <c r="C617" s="191" t="s">
        <v>242</v>
      </c>
      <c r="D617" s="191"/>
      <c r="E617" s="191" t="s">
        <v>218</v>
      </c>
      <c r="F617" s="191">
        <v>2</v>
      </c>
      <c r="G617" s="191">
        <v>257.53500000000003</v>
      </c>
      <c r="H617" s="191">
        <v>515.07000000000005</v>
      </c>
      <c r="I617" s="191">
        <v>257.53500000000003</v>
      </c>
      <c r="J617" s="191">
        <v>12</v>
      </c>
      <c r="K617" s="192"/>
      <c r="L617" s="191">
        <v>2</v>
      </c>
      <c r="M617" s="191"/>
      <c r="N617" s="191"/>
      <c r="O617" s="191"/>
      <c r="P617" s="191"/>
      <c r="Q617" s="191"/>
      <c r="R617" s="191">
        <v>2</v>
      </c>
      <c r="S617" s="191">
        <v>515.07000000000005</v>
      </c>
      <c r="T617" s="191">
        <v>257.53500000000003</v>
      </c>
      <c r="V617" s="11"/>
      <c r="W617" s="11"/>
      <c r="X617" s="11"/>
      <c r="Y617" s="11"/>
      <c r="Z617" s="11"/>
      <c r="AA617" s="11"/>
      <c r="AB617" s="11"/>
      <c r="AC617" s="11"/>
      <c r="AD617" s="11"/>
    </row>
    <row r="618" spans="1:30">
      <c r="A618" s="56"/>
      <c r="B618" s="11"/>
      <c r="C618" s="191" t="s">
        <v>243</v>
      </c>
      <c r="D618" s="191"/>
      <c r="E618" s="191" t="s">
        <v>244</v>
      </c>
      <c r="F618" s="191">
        <v>10</v>
      </c>
      <c r="G618" s="191">
        <v>688.41333333333296</v>
      </c>
      <c r="H618" s="191">
        <v>4130.4799999999996</v>
      </c>
      <c r="I618" s="191">
        <v>413.048</v>
      </c>
      <c r="J618" s="191">
        <v>12.3</v>
      </c>
      <c r="K618" s="192"/>
      <c r="L618" s="191">
        <v>6</v>
      </c>
      <c r="M618" s="191">
        <v>2811.68</v>
      </c>
      <c r="N618" s="191">
        <v>702.92</v>
      </c>
      <c r="O618" s="191"/>
      <c r="P618" s="191"/>
      <c r="Q618" s="191"/>
      <c r="R618" s="191">
        <v>10</v>
      </c>
      <c r="S618" s="191">
        <v>4130.4799999999996</v>
      </c>
      <c r="T618" s="191">
        <v>413.048</v>
      </c>
      <c r="V618" s="11"/>
      <c r="W618" s="11"/>
      <c r="X618" s="11"/>
      <c r="Y618" s="11"/>
      <c r="Z618" s="11"/>
      <c r="AA618" s="11"/>
      <c r="AB618" s="11"/>
      <c r="AC618" s="11"/>
      <c r="AD618" s="11"/>
    </row>
    <row r="619" spans="1:30">
      <c r="A619" s="56"/>
      <c r="B619" s="11"/>
      <c r="C619" s="191" t="s">
        <v>245</v>
      </c>
      <c r="D619" s="191"/>
      <c r="E619" s="191" t="s">
        <v>112</v>
      </c>
      <c r="F619" s="191">
        <v>3</v>
      </c>
      <c r="G619" s="191">
        <v>506.25333333333299</v>
      </c>
      <c r="H619" s="191">
        <v>1518.76</v>
      </c>
      <c r="I619" s="191">
        <v>506.25333333333299</v>
      </c>
      <c r="J619" s="191">
        <v>12.6666666666667</v>
      </c>
      <c r="K619" s="192"/>
      <c r="L619" s="191">
        <v>3</v>
      </c>
      <c r="M619" s="191"/>
      <c r="N619" s="191"/>
      <c r="O619" s="191"/>
      <c r="P619" s="191"/>
      <c r="Q619" s="191"/>
      <c r="R619" s="191">
        <v>3</v>
      </c>
      <c r="S619" s="191">
        <v>1518.76</v>
      </c>
      <c r="T619" s="191">
        <v>506.25333333333299</v>
      </c>
      <c r="V619" s="11"/>
      <c r="W619" s="11"/>
      <c r="X619" s="11"/>
      <c r="Y619" s="11"/>
      <c r="Z619" s="11"/>
      <c r="AA619" s="11"/>
      <c r="AB619" s="11"/>
      <c r="AC619" s="11"/>
      <c r="AD619" s="11"/>
    </row>
    <row r="620" spans="1:30">
      <c r="A620" s="56"/>
      <c r="B620" s="11"/>
      <c r="C620" s="191" t="s">
        <v>246</v>
      </c>
      <c r="D620" s="191"/>
      <c r="E620" s="191" t="s">
        <v>247</v>
      </c>
      <c r="F620" s="191">
        <v>14</v>
      </c>
      <c r="G620" s="191">
        <v>930.495</v>
      </c>
      <c r="H620" s="191">
        <v>7443.96</v>
      </c>
      <c r="I620" s="191">
        <v>531.711428571429</v>
      </c>
      <c r="J620" s="191">
        <v>11.6428571428571</v>
      </c>
      <c r="K620" s="192"/>
      <c r="L620" s="191">
        <v>8</v>
      </c>
      <c r="M620" s="191">
        <v>4935.32</v>
      </c>
      <c r="N620" s="191">
        <v>822.55333333333294</v>
      </c>
      <c r="O620" s="191"/>
      <c r="P620" s="191"/>
      <c r="Q620" s="191"/>
      <c r="R620" s="191">
        <v>14</v>
      </c>
      <c r="S620" s="191">
        <v>7443.96</v>
      </c>
      <c r="T620" s="191">
        <v>531.711428571429</v>
      </c>
      <c r="V620" s="11"/>
      <c r="W620" s="11"/>
      <c r="X620" s="11"/>
      <c r="Y620" s="11"/>
      <c r="Z620" s="11"/>
      <c r="AA620" s="11"/>
      <c r="AB620" s="11"/>
      <c r="AC620" s="11"/>
      <c r="AD620" s="11"/>
    </row>
    <row r="621" spans="1:30">
      <c r="A621" s="56"/>
      <c r="B621" s="11"/>
      <c r="C621" s="191" t="s">
        <v>248</v>
      </c>
      <c r="D621" s="191"/>
      <c r="E621" s="191" t="s">
        <v>249</v>
      </c>
      <c r="F621" s="191">
        <v>17</v>
      </c>
      <c r="G621" s="191">
        <v>1579.1379999999999</v>
      </c>
      <c r="H621" s="191">
        <v>7895.69</v>
      </c>
      <c r="I621" s="191">
        <v>464.452352941176</v>
      </c>
      <c r="J621" s="191">
        <v>11.5294117647059</v>
      </c>
      <c r="K621" s="192"/>
      <c r="L621" s="191">
        <v>5</v>
      </c>
      <c r="M621" s="191">
        <v>5809.43</v>
      </c>
      <c r="N621" s="191">
        <v>484.11916666666701</v>
      </c>
      <c r="O621" s="191">
        <v>1</v>
      </c>
      <c r="P621" s="191">
        <v>345.18</v>
      </c>
      <c r="Q621" s="191">
        <v>345.18</v>
      </c>
      <c r="R621" s="191">
        <v>16</v>
      </c>
      <c r="S621" s="191">
        <v>7550.51</v>
      </c>
      <c r="T621" s="191">
        <v>471.90687500000001</v>
      </c>
      <c r="V621" s="11"/>
      <c r="W621" s="11"/>
      <c r="X621" s="11"/>
      <c r="Y621" s="11"/>
      <c r="Z621" s="11"/>
      <c r="AA621" s="11"/>
      <c r="AB621" s="11"/>
      <c r="AC621" s="11"/>
      <c r="AD621" s="11"/>
    </row>
    <row r="622" spans="1:30">
      <c r="A622" s="56"/>
      <c r="B622" s="11"/>
      <c r="C622" s="191" t="s">
        <v>250</v>
      </c>
      <c r="D622" s="191"/>
      <c r="E622" s="191" t="s">
        <v>112</v>
      </c>
      <c r="F622" s="191">
        <v>1</v>
      </c>
      <c r="G622" s="191"/>
      <c r="H622" s="191">
        <v>563.88</v>
      </c>
      <c r="I622" s="191">
        <v>563.88</v>
      </c>
      <c r="J622" s="191">
        <v>13</v>
      </c>
      <c r="K622" s="192"/>
      <c r="L622" s="191"/>
      <c r="M622" s="191">
        <v>563.88</v>
      </c>
      <c r="N622" s="191">
        <v>563.88</v>
      </c>
      <c r="O622" s="191"/>
      <c r="P622" s="191"/>
      <c r="Q622" s="191"/>
      <c r="R622" s="191">
        <v>1</v>
      </c>
      <c r="S622" s="191">
        <v>563.88</v>
      </c>
      <c r="T622" s="191">
        <v>563.88</v>
      </c>
      <c r="V622" s="11"/>
      <c r="W622" s="11"/>
      <c r="X622" s="11"/>
      <c r="Y622" s="11"/>
      <c r="Z622" s="11"/>
      <c r="AA622" s="11"/>
      <c r="AB622" s="11"/>
      <c r="AC622" s="11"/>
      <c r="AD622" s="11"/>
    </row>
    <row r="623" spans="1:30">
      <c r="A623" s="56"/>
      <c r="B623" s="11"/>
      <c r="C623" s="191" t="s">
        <v>253</v>
      </c>
      <c r="D623" s="191"/>
      <c r="E623" s="191" t="s">
        <v>254</v>
      </c>
      <c r="F623" s="191">
        <v>66</v>
      </c>
      <c r="G623" s="191">
        <v>936.77324999999996</v>
      </c>
      <c r="H623" s="191">
        <v>37470.93</v>
      </c>
      <c r="I623" s="191">
        <v>567.74136363636399</v>
      </c>
      <c r="J623" s="191">
        <v>11.6515151515152</v>
      </c>
      <c r="K623" s="192"/>
      <c r="L623" s="191">
        <v>40</v>
      </c>
      <c r="M623" s="191">
        <v>17922.990000000002</v>
      </c>
      <c r="N623" s="191">
        <v>689.34576923076895</v>
      </c>
      <c r="O623" s="191">
        <v>1</v>
      </c>
      <c r="P623" s="191">
        <v>115.58</v>
      </c>
      <c r="Q623" s="191">
        <v>115.58</v>
      </c>
      <c r="R623" s="191">
        <v>65</v>
      </c>
      <c r="S623" s="191">
        <v>37355.35</v>
      </c>
      <c r="T623" s="191">
        <v>574.69769230769202</v>
      </c>
      <c r="V623" s="11"/>
      <c r="W623" s="11"/>
      <c r="X623" s="11"/>
      <c r="Y623" s="11"/>
      <c r="Z623" s="11"/>
      <c r="AA623" s="11"/>
      <c r="AB623" s="11"/>
      <c r="AC623" s="11"/>
      <c r="AD623" s="11"/>
    </row>
    <row r="624" spans="1:30">
      <c r="A624" s="56"/>
      <c r="B624" s="11"/>
      <c r="C624" s="191" t="s">
        <v>523</v>
      </c>
      <c r="D624" s="191"/>
      <c r="E624" s="191" t="s">
        <v>220</v>
      </c>
      <c r="F624" s="191">
        <v>1</v>
      </c>
      <c r="G624" s="191">
        <v>209.38</v>
      </c>
      <c r="H624" s="191">
        <v>209.38</v>
      </c>
      <c r="I624" s="191">
        <v>209.38</v>
      </c>
      <c r="J624" s="191">
        <v>12</v>
      </c>
      <c r="K624" s="192"/>
      <c r="L624" s="191">
        <v>1</v>
      </c>
      <c r="M624" s="191"/>
      <c r="N624" s="191"/>
      <c r="O624" s="191"/>
      <c r="P624" s="191"/>
      <c r="Q624" s="191"/>
      <c r="R624" s="191">
        <v>1</v>
      </c>
      <c r="S624" s="191">
        <v>209.38</v>
      </c>
      <c r="T624" s="191">
        <v>209.38</v>
      </c>
      <c r="V624" s="11"/>
      <c r="W624" s="11"/>
      <c r="X624" s="11"/>
      <c r="Y624" s="11"/>
      <c r="Z624" s="11"/>
      <c r="AA624" s="11"/>
      <c r="AB624" s="11"/>
      <c r="AC624" s="11"/>
      <c r="AD624" s="11"/>
    </row>
    <row r="625" spans="1:30">
      <c r="A625" s="56"/>
      <c r="B625" s="11"/>
      <c r="C625" s="191" t="s">
        <v>258</v>
      </c>
      <c r="D625" s="191"/>
      <c r="E625" s="191" t="s">
        <v>259</v>
      </c>
      <c r="F625" s="191">
        <v>32</v>
      </c>
      <c r="G625" s="191">
        <v>944.32052631578904</v>
      </c>
      <c r="H625" s="191">
        <v>17942.09</v>
      </c>
      <c r="I625" s="191">
        <v>560.6903125</v>
      </c>
      <c r="J625" s="191">
        <v>11.03125</v>
      </c>
      <c r="K625" s="192"/>
      <c r="L625" s="191">
        <v>19</v>
      </c>
      <c r="M625" s="191">
        <v>9236.7099999999991</v>
      </c>
      <c r="N625" s="191">
        <v>710.516153846154</v>
      </c>
      <c r="O625" s="191"/>
      <c r="P625" s="191"/>
      <c r="Q625" s="191"/>
      <c r="R625" s="191">
        <v>32</v>
      </c>
      <c r="S625" s="191">
        <v>17942.09</v>
      </c>
      <c r="T625" s="191">
        <v>560.6903125</v>
      </c>
      <c r="V625" s="11"/>
      <c r="W625" s="11"/>
      <c r="X625" s="11"/>
      <c r="Y625" s="11"/>
      <c r="Z625" s="11"/>
      <c r="AA625" s="11"/>
      <c r="AB625" s="11"/>
      <c r="AC625" s="11"/>
      <c r="AD625" s="11"/>
    </row>
    <row r="626" spans="1:30">
      <c r="A626" s="56"/>
      <c r="B626" s="11"/>
      <c r="C626" s="191" t="s">
        <v>260</v>
      </c>
      <c r="D626" s="191"/>
      <c r="E626" s="191" t="s">
        <v>261</v>
      </c>
      <c r="F626" s="191">
        <v>17</v>
      </c>
      <c r="G626" s="191">
        <v>973.20153846153903</v>
      </c>
      <c r="H626" s="191">
        <v>12651.62</v>
      </c>
      <c r="I626" s="191">
        <v>744.21294117647096</v>
      </c>
      <c r="J626" s="191">
        <v>12.176470588235301</v>
      </c>
      <c r="K626" s="192"/>
      <c r="L626" s="191">
        <v>13</v>
      </c>
      <c r="M626" s="191">
        <v>4352.7</v>
      </c>
      <c r="N626" s="191">
        <v>1088.175</v>
      </c>
      <c r="O626" s="191"/>
      <c r="P626" s="191"/>
      <c r="Q626" s="191"/>
      <c r="R626" s="191">
        <v>17</v>
      </c>
      <c r="S626" s="191">
        <v>12651.62</v>
      </c>
      <c r="T626" s="191">
        <v>744.21294117647096</v>
      </c>
      <c r="V626" s="11"/>
      <c r="W626" s="11"/>
      <c r="X626" s="11"/>
      <c r="Y626" s="11"/>
      <c r="Z626" s="11"/>
      <c r="AA626" s="11"/>
      <c r="AB626" s="11"/>
      <c r="AC626" s="11"/>
      <c r="AD626" s="11"/>
    </row>
    <row r="627" spans="1:30">
      <c r="A627" s="56"/>
      <c r="B627" s="11"/>
      <c r="C627" s="191" t="s">
        <v>263</v>
      </c>
      <c r="D627" s="191"/>
      <c r="E627" s="191" t="s">
        <v>264</v>
      </c>
      <c r="F627" s="191">
        <v>37</v>
      </c>
      <c r="G627" s="191">
        <v>863.12919999999997</v>
      </c>
      <c r="H627" s="191">
        <v>21578.23</v>
      </c>
      <c r="I627" s="191">
        <v>583.19540540540504</v>
      </c>
      <c r="J627" s="191">
        <v>11.972972972973</v>
      </c>
      <c r="K627" s="192"/>
      <c r="L627" s="191">
        <v>25</v>
      </c>
      <c r="M627" s="191">
        <v>10206.92</v>
      </c>
      <c r="N627" s="191">
        <v>850.57666666666705</v>
      </c>
      <c r="O627" s="191"/>
      <c r="P627" s="191"/>
      <c r="Q627" s="191"/>
      <c r="R627" s="191">
        <v>37</v>
      </c>
      <c r="S627" s="191">
        <v>21578.23</v>
      </c>
      <c r="T627" s="191">
        <v>583.19540540540504</v>
      </c>
      <c r="V627" s="11"/>
      <c r="W627" s="11"/>
      <c r="X627" s="11"/>
      <c r="Y627" s="11"/>
      <c r="Z627" s="11"/>
      <c r="AA627" s="11"/>
      <c r="AB627" s="11"/>
      <c r="AC627" s="11"/>
      <c r="AD627" s="11"/>
    </row>
    <row r="628" spans="1:30">
      <c r="A628" s="56"/>
      <c r="B628" s="11"/>
      <c r="C628" s="191" t="s">
        <v>265</v>
      </c>
      <c r="D628" s="191"/>
      <c r="E628" s="191" t="s">
        <v>140</v>
      </c>
      <c r="F628" s="191">
        <v>113</v>
      </c>
      <c r="G628" s="191">
        <v>1015.14117647059</v>
      </c>
      <c r="H628" s="191">
        <v>69029.600000000006</v>
      </c>
      <c r="I628" s="191">
        <v>610.88141592920397</v>
      </c>
      <c r="J628" s="191">
        <v>11.716814159291999</v>
      </c>
      <c r="K628" s="192"/>
      <c r="L628" s="191">
        <v>68</v>
      </c>
      <c r="M628" s="191">
        <v>33991.97</v>
      </c>
      <c r="N628" s="191">
        <v>755.37711111111105</v>
      </c>
      <c r="O628" s="191">
        <v>2</v>
      </c>
      <c r="P628" s="191">
        <v>630.89</v>
      </c>
      <c r="Q628" s="191">
        <v>315.44499999999999</v>
      </c>
      <c r="R628" s="191">
        <v>111</v>
      </c>
      <c r="S628" s="191">
        <v>68398.710000000006</v>
      </c>
      <c r="T628" s="191">
        <v>616.20459459459403</v>
      </c>
      <c r="V628" s="11"/>
      <c r="W628" s="11"/>
      <c r="X628" s="11"/>
      <c r="Y628" s="11"/>
      <c r="Z628" s="11"/>
      <c r="AA628" s="11"/>
      <c r="AB628" s="11"/>
      <c r="AC628" s="11"/>
      <c r="AD628" s="11"/>
    </row>
    <row r="629" spans="1:30">
      <c r="A629" s="56"/>
      <c r="B629" s="11"/>
      <c r="C629" s="191" t="s">
        <v>266</v>
      </c>
      <c r="D629" s="191"/>
      <c r="E629" s="191" t="s">
        <v>162</v>
      </c>
      <c r="F629" s="191">
        <v>65</v>
      </c>
      <c r="G629" s="191">
        <v>959.37166666666599</v>
      </c>
      <c r="H629" s="191">
        <v>34537.379999999997</v>
      </c>
      <c r="I629" s="191">
        <v>531.34430769230698</v>
      </c>
      <c r="J629" s="191">
        <v>11.569230769230799</v>
      </c>
      <c r="K629" s="192"/>
      <c r="L629" s="191">
        <v>36</v>
      </c>
      <c r="M629" s="191">
        <v>18603.099999999999</v>
      </c>
      <c r="N629" s="191">
        <v>641.48620689655195</v>
      </c>
      <c r="O629" s="191"/>
      <c r="P629" s="191"/>
      <c r="Q629" s="191"/>
      <c r="R629" s="191">
        <v>65</v>
      </c>
      <c r="S629" s="191">
        <v>34537.379999999997</v>
      </c>
      <c r="T629" s="191">
        <v>531.34430769230698</v>
      </c>
      <c r="V629" s="11"/>
      <c r="W629" s="11"/>
      <c r="X629" s="11"/>
      <c r="Y629" s="11"/>
      <c r="Z629" s="11"/>
      <c r="AA629" s="11"/>
      <c r="AB629" s="11"/>
      <c r="AC629" s="11"/>
      <c r="AD629" s="11"/>
    </row>
    <row r="630" spans="1:30">
      <c r="A630" s="56"/>
      <c r="B630" s="11"/>
      <c r="C630" s="191" t="s">
        <v>267</v>
      </c>
      <c r="D630" s="191"/>
      <c r="E630" s="191" t="s">
        <v>268</v>
      </c>
      <c r="F630" s="191">
        <v>6</v>
      </c>
      <c r="G630" s="191">
        <v>2018.58</v>
      </c>
      <c r="H630" s="191">
        <v>4037.16</v>
      </c>
      <c r="I630" s="191">
        <v>672.86</v>
      </c>
      <c r="J630" s="191">
        <v>13</v>
      </c>
      <c r="K630" s="192"/>
      <c r="L630" s="191">
        <v>2</v>
      </c>
      <c r="M630" s="191">
        <v>3248.7</v>
      </c>
      <c r="N630" s="191">
        <v>812.17499999999995</v>
      </c>
      <c r="O630" s="191"/>
      <c r="P630" s="191"/>
      <c r="Q630" s="191"/>
      <c r="R630" s="191">
        <v>6</v>
      </c>
      <c r="S630" s="191">
        <v>4037.16</v>
      </c>
      <c r="T630" s="191">
        <v>672.86</v>
      </c>
      <c r="V630" s="11"/>
      <c r="W630" s="11"/>
      <c r="X630" s="11"/>
      <c r="Y630" s="11"/>
      <c r="Z630" s="11"/>
      <c r="AA630" s="11"/>
      <c r="AB630" s="11"/>
      <c r="AC630" s="11"/>
      <c r="AD630" s="11"/>
    </row>
    <row r="631" spans="1:30">
      <c r="A631" s="56"/>
      <c r="B631" s="11"/>
      <c r="C631" s="191" t="s">
        <v>271</v>
      </c>
      <c r="D631" s="191"/>
      <c r="E631" s="191" t="s">
        <v>272</v>
      </c>
      <c r="F631" s="191">
        <v>13</v>
      </c>
      <c r="G631" s="191">
        <v>844.46444444444398</v>
      </c>
      <c r="H631" s="191">
        <v>7600.18</v>
      </c>
      <c r="I631" s="191">
        <v>584.62923076923096</v>
      </c>
      <c r="J631" s="191">
        <v>10.692307692307701</v>
      </c>
      <c r="K631" s="192"/>
      <c r="L631" s="191">
        <v>9</v>
      </c>
      <c r="M631" s="191">
        <v>3296.9</v>
      </c>
      <c r="N631" s="191">
        <v>824.22500000000002</v>
      </c>
      <c r="O631" s="191"/>
      <c r="P631" s="191"/>
      <c r="Q631" s="191"/>
      <c r="R631" s="191">
        <v>13</v>
      </c>
      <c r="S631" s="191">
        <v>7600.18</v>
      </c>
      <c r="T631" s="191">
        <v>584.62923076923096</v>
      </c>
      <c r="V631" s="11"/>
      <c r="W631" s="11"/>
      <c r="X631" s="11"/>
      <c r="Y631" s="11"/>
      <c r="Z631" s="11"/>
      <c r="AA631" s="11"/>
      <c r="AB631" s="11"/>
      <c r="AC631" s="11"/>
      <c r="AD631" s="11"/>
    </row>
    <row r="632" spans="1:30">
      <c r="A632" s="56"/>
      <c r="B632" s="11"/>
      <c r="C632" s="191" t="s">
        <v>273</v>
      </c>
      <c r="D632" s="191"/>
      <c r="E632" s="191" t="s">
        <v>162</v>
      </c>
      <c r="F632" s="191">
        <v>630</v>
      </c>
      <c r="G632" s="191">
        <v>802.75246113989704</v>
      </c>
      <c r="H632" s="191">
        <v>309862.45</v>
      </c>
      <c r="I632" s="191">
        <v>491.84515873015903</v>
      </c>
      <c r="J632" s="191">
        <v>11.5111111111111</v>
      </c>
      <c r="K632" s="192"/>
      <c r="L632" s="191">
        <v>386</v>
      </c>
      <c r="M632" s="191">
        <v>145322.82</v>
      </c>
      <c r="N632" s="191">
        <v>595.58532786885303</v>
      </c>
      <c r="O632" s="191">
        <v>20</v>
      </c>
      <c r="P632" s="191">
        <v>5464.08</v>
      </c>
      <c r="Q632" s="191">
        <v>273.20400000000001</v>
      </c>
      <c r="R632" s="191">
        <v>610</v>
      </c>
      <c r="S632" s="191">
        <v>304398.37</v>
      </c>
      <c r="T632" s="191">
        <v>499.01372131147599</v>
      </c>
      <c r="V632" s="11"/>
      <c r="W632" s="11"/>
      <c r="X632" s="11"/>
      <c r="Y632" s="11"/>
      <c r="Z632" s="11"/>
      <c r="AA632" s="11"/>
      <c r="AB632" s="11"/>
      <c r="AC632" s="11"/>
      <c r="AD632" s="11"/>
    </row>
    <row r="633" spans="1:30">
      <c r="A633" s="56"/>
      <c r="B633" s="11"/>
      <c r="C633" s="191" t="s">
        <v>274</v>
      </c>
      <c r="D633" s="191"/>
      <c r="E633" s="191" t="s">
        <v>275</v>
      </c>
      <c r="F633" s="191">
        <v>57</v>
      </c>
      <c r="G633" s="191">
        <v>803.506666666667</v>
      </c>
      <c r="H633" s="191">
        <v>28926.240000000002</v>
      </c>
      <c r="I633" s="191">
        <v>507.47789473684202</v>
      </c>
      <c r="J633" s="191">
        <v>11.596491228070199</v>
      </c>
      <c r="K633" s="192"/>
      <c r="L633" s="191">
        <v>36</v>
      </c>
      <c r="M633" s="191">
        <v>13351.76</v>
      </c>
      <c r="N633" s="191">
        <v>635.79809523809502</v>
      </c>
      <c r="O633" s="191"/>
      <c r="P633" s="191"/>
      <c r="Q633" s="191"/>
      <c r="R633" s="191">
        <v>57</v>
      </c>
      <c r="S633" s="191">
        <v>28926.240000000002</v>
      </c>
      <c r="T633" s="191">
        <v>507.47789473684202</v>
      </c>
      <c r="V633" s="11"/>
      <c r="W633" s="11"/>
      <c r="X633" s="11"/>
      <c r="Y633" s="11"/>
      <c r="Z633" s="11"/>
      <c r="AA633" s="11"/>
      <c r="AB633" s="11"/>
      <c r="AC633" s="11"/>
      <c r="AD633" s="11"/>
    </row>
    <row r="634" spans="1:30">
      <c r="A634" s="56"/>
      <c r="B634" s="11"/>
      <c r="C634" s="191" t="s">
        <v>276</v>
      </c>
      <c r="D634" s="191"/>
      <c r="E634" s="191" t="s">
        <v>112</v>
      </c>
      <c r="F634" s="191">
        <v>8</v>
      </c>
      <c r="G634" s="191">
        <v>493.82</v>
      </c>
      <c r="H634" s="191">
        <v>3950.56</v>
      </c>
      <c r="I634" s="191">
        <v>493.82</v>
      </c>
      <c r="J634" s="191">
        <v>13.375</v>
      </c>
      <c r="K634" s="192"/>
      <c r="L634" s="191">
        <v>8</v>
      </c>
      <c r="M634" s="191"/>
      <c r="N634" s="191"/>
      <c r="O634" s="191">
        <v>1</v>
      </c>
      <c r="P634" s="191">
        <v>136.53</v>
      </c>
      <c r="Q634" s="191">
        <v>136.53</v>
      </c>
      <c r="R634" s="191">
        <v>7</v>
      </c>
      <c r="S634" s="191">
        <v>3814.03</v>
      </c>
      <c r="T634" s="191">
        <v>544.86142857142897</v>
      </c>
      <c r="V634" s="11"/>
      <c r="W634" s="11"/>
      <c r="X634" s="11"/>
      <c r="Y634" s="11"/>
      <c r="Z634" s="11"/>
      <c r="AA634" s="11"/>
      <c r="AB634" s="11"/>
      <c r="AC634" s="11"/>
      <c r="AD634" s="11"/>
    </row>
    <row r="635" spans="1:30">
      <c r="A635" s="56"/>
      <c r="B635" s="11"/>
      <c r="C635" s="191" t="s">
        <v>277</v>
      </c>
      <c r="D635" s="191"/>
      <c r="E635" s="191" t="s">
        <v>278</v>
      </c>
      <c r="F635" s="191">
        <v>11</v>
      </c>
      <c r="G635" s="191">
        <v>1509.1783333333301</v>
      </c>
      <c r="H635" s="191">
        <v>9055.07</v>
      </c>
      <c r="I635" s="191">
        <v>823.18818181818199</v>
      </c>
      <c r="J635" s="191">
        <v>10.7272727272727</v>
      </c>
      <c r="K635" s="192"/>
      <c r="L635" s="191">
        <v>6</v>
      </c>
      <c r="M635" s="191">
        <v>6282.94</v>
      </c>
      <c r="N635" s="191">
        <v>1256.588</v>
      </c>
      <c r="O635" s="191"/>
      <c r="P635" s="191"/>
      <c r="Q635" s="191"/>
      <c r="R635" s="191">
        <v>11</v>
      </c>
      <c r="S635" s="191">
        <v>9055.07</v>
      </c>
      <c r="T635" s="191">
        <v>823.18818181818199</v>
      </c>
      <c r="V635" s="11"/>
      <c r="W635" s="11"/>
      <c r="X635" s="11"/>
      <c r="Y635" s="11"/>
      <c r="Z635" s="11"/>
      <c r="AA635" s="11"/>
      <c r="AB635" s="11"/>
      <c r="AC635" s="11"/>
      <c r="AD635" s="11"/>
    </row>
    <row r="636" spans="1:30">
      <c r="A636" s="56"/>
      <c r="B636" s="11"/>
      <c r="C636" s="191" t="s">
        <v>279</v>
      </c>
      <c r="D636" s="191"/>
      <c r="E636" s="191" t="s">
        <v>112</v>
      </c>
      <c r="F636" s="191">
        <v>2</v>
      </c>
      <c r="G636" s="191">
        <v>1598.5250000000001</v>
      </c>
      <c r="H636" s="191">
        <v>3197.05</v>
      </c>
      <c r="I636" s="191">
        <v>1598.5250000000001</v>
      </c>
      <c r="J636" s="191">
        <v>53.5</v>
      </c>
      <c r="K636" s="192"/>
      <c r="L636" s="191">
        <v>2</v>
      </c>
      <c r="M636" s="191"/>
      <c r="N636" s="191"/>
      <c r="O636" s="191"/>
      <c r="P636" s="191"/>
      <c r="Q636" s="191"/>
      <c r="R636" s="191">
        <v>2</v>
      </c>
      <c r="S636" s="191">
        <v>3197.05</v>
      </c>
      <c r="T636" s="191">
        <v>1598.5250000000001</v>
      </c>
      <c r="V636" s="11"/>
      <c r="W636" s="11"/>
      <c r="X636" s="11"/>
      <c r="Y636" s="11"/>
      <c r="Z636" s="11"/>
      <c r="AA636" s="11"/>
      <c r="AB636" s="11"/>
      <c r="AC636" s="11"/>
      <c r="AD636" s="11"/>
    </row>
    <row r="637" spans="1:30">
      <c r="A637" s="56"/>
      <c r="B637" s="11"/>
      <c r="C637" s="191" t="s">
        <v>280</v>
      </c>
      <c r="D637" s="191"/>
      <c r="E637" s="191" t="s">
        <v>183</v>
      </c>
      <c r="F637" s="191">
        <v>7</v>
      </c>
      <c r="G637" s="191">
        <v>823.92</v>
      </c>
      <c r="H637" s="191">
        <v>3295.68</v>
      </c>
      <c r="I637" s="191">
        <v>470.81142857142902</v>
      </c>
      <c r="J637" s="191">
        <v>9.4285714285714306</v>
      </c>
      <c r="K637" s="192"/>
      <c r="L637" s="191">
        <v>4</v>
      </c>
      <c r="M637" s="191">
        <v>1257.8599999999999</v>
      </c>
      <c r="N637" s="191">
        <v>419.28666666666697</v>
      </c>
      <c r="O637" s="191"/>
      <c r="P637" s="191"/>
      <c r="Q637" s="191"/>
      <c r="R637" s="191">
        <v>7</v>
      </c>
      <c r="S637" s="191">
        <v>3295.68</v>
      </c>
      <c r="T637" s="191">
        <v>470.81142857142902</v>
      </c>
      <c r="V637" s="11"/>
      <c r="W637" s="11"/>
      <c r="X637" s="11"/>
      <c r="Y637" s="11"/>
      <c r="Z637" s="11"/>
      <c r="AA637" s="11"/>
      <c r="AB637" s="11"/>
      <c r="AC637" s="11"/>
      <c r="AD637" s="11"/>
    </row>
    <row r="638" spans="1:30">
      <c r="A638" s="56"/>
      <c r="B638" s="11"/>
      <c r="C638" s="191" t="s">
        <v>281</v>
      </c>
      <c r="D638" s="191"/>
      <c r="E638" s="191" t="s">
        <v>282</v>
      </c>
      <c r="F638" s="191">
        <v>50</v>
      </c>
      <c r="G638" s="191">
        <v>1131.5996969697001</v>
      </c>
      <c r="H638" s="191">
        <v>37342.79</v>
      </c>
      <c r="I638" s="191">
        <v>746.85580000000004</v>
      </c>
      <c r="J638" s="191">
        <v>12.74</v>
      </c>
      <c r="K638" s="192"/>
      <c r="L638" s="191">
        <v>33</v>
      </c>
      <c r="M638" s="191">
        <v>14662.57</v>
      </c>
      <c r="N638" s="191">
        <v>862.50411764705905</v>
      </c>
      <c r="O638" s="191"/>
      <c r="P638" s="191"/>
      <c r="Q638" s="191"/>
      <c r="R638" s="191">
        <v>50</v>
      </c>
      <c r="S638" s="191">
        <v>37342.79</v>
      </c>
      <c r="T638" s="191">
        <v>746.85580000000004</v>
      </c>
      <c r="V638" s="11"/>
      <c r="W638" s="11"/>
      <c r="X638" s="11"/>
      <c r="Y638" s="11"/>
      <c r="Z638" s="11"/>
      <c r="AA638" s="11"/>
      <c r="AB638" s="11"/>
      <c r="AC638" s="11"/>
      <c r="AD638" s="11"/>
    </row>
    <row r="639" spans="1:30">
      <c r="A639" s="56"/>
      <c r="B639" s="11"/>
      <c r="C639" s="191" t="s">
        <v>283</v>
      </c>
      <c r="D639" s="191"/>
      <c r="E639" s="191" t="s">
        <v>113</v>
      </c>
      <c r="F639" s="191">
        <v>369</v>
      </c>
      <c r="G639" s="191">
        <v>834.96872427983601</v>
      </c>
      <c r="H639" s="191">
        <v>202897.4</v>
      </c>
      <c r="I639" s="191">
        <v>549.85745257452595</v>
      </c>
      <c r="J639" s="191">
        <v>11.5013550135501</v>
      </c>
      <c r="K639" s="192"/>
      <c r="L639" s="191">
        <v>243</v>
      </c>
      <c r="M639" s="191">
        <v>88353.21</v>
      </c>
      <c r="N639" s="191">
        <v>701.21595238095199</v>
      </c>
      <c r="O639" s="191">
        <v>6</v>
      </c>
      <c r="P639" s="191">
        <v>2593.0100000000002</v>
      </c>
      <c r="Q639" s="191">
        <v>432.16833333333301</v>
      </c>
      <c r="R639" s="191">
        <v>363</v>
      </c>
      <c r="S639" s="191">
        <v>200304.39</v>
      </c>
      <c r="T639" s="191">
        <v>551.80272727272802</v>
      </c>
      <c r="V639" s="11"/>
      <c r="W639" s="11"/>
      <c r="X639" s="11"/>
      <c r="Y639" s="11"/>
      <c r="Z639" s="11"/>
      <c r="AA639" s="11"/>
      <c r="AB639" s="11"/>
      <c r="AC639" s="11"/>
      <c r="AD639" s="11"/>
    </row>
    <row r="640" spans="1:30">
      <c r="A640" s="56"/>
      <c r="B640" s="11"/>
      <c r="C640" s="191" t="s">
        <v>284</v>
      </c>
      <c r="D640" s="191"/>
      <c r="E640" s="191" t="s">
        <v>285</v>
      </c>
      <c r="F640" s="191">
        <v>15</v>
      </c>
      <c r="G640" s="191">
        <v>1356.5125</v>
      </c>
      <c r="H640" s="191">
        <v>10852.1</v>
      </c>
      <c r="I640" s="191">
        <v>723.47333333333302</v>
      </c>
      <c r="J640" s="191">
        <v>11.6666666666667</v>
      </c>
      <c r="K640" s="192"/>
      <c r="L640" s="191">
        <v>8</v>
      </c>
      <c r="M640" s="191">
        <v>5656.33</v>
      </c>
      <c r="N640" s="191">
        <v>808.04714285714294</v>
      </c>
      <c r="O640" s="191"/>
      <c r="P640" s="191"/>
      <c r="Q640" s="191"/>
      <c r="R640" s="191">
        <v>15</v>
      </c>
      <c r="S640" s="191">
        <v>10852.1</v>
      </c>
      <c r="T640" s="191">
        <v>723.47333333333302</v>
      </c>
      <c r="V640" s="11"/>
      <c r="W640" s="11"/>
      <c r="X640" s="11"/>
      <c r="Y640" s="11"/>
      <c r="Z640" s="11"/>
      <c r="AA640" s="11"/>
      <c r="AB640" s="11"/>
      <c r="AC640" s="11"/>
      <c r="AD640" s="11"/>
    </row>
    <row r="641" spans="1:30">
      <c r="A641" s="56"/>
      <c r="B641" s="11"/>
      <c r="C641" s="191" t="s">
        <v>286</v>
      </c>
      <c r="D641" s="191"/>
      <c r="E641" s="191" t="s">
        <v>287</v>
      </c>
      <c r="F641" s="191">
        <v>162</v>
      </c>
      <c r="G641" s="191">
        <v>940.88810526315797</v>
      </c>
      <c r="H641" s="191">
        <v>89384.37</v>
      </c>
      <c r="I641" s="191">
        <v>551.75537037036997</v>
      </c>
      <c r="J641" s="191">
        <v>12.092592592592601</v>
      </c>
      <c r="K641" s="192"/>
      <c r="L641" s="191">
        <v>95</v>
      </c>
      <c r="M641" s="191">
        <v>41496.31</v>
      </c>
      <c r="N641" s="191">
        <v>619.34791044776102</v>
      </c>
      <c r="O641" s="191">
        <v>2</v>
      </c>
      <c r="P641" s="191">
        <v>655.93</v>
      </c>
      <c r="Q641" s="191">
        <v>327.96499999999997</v>
      </c>
      <c r="R641" s="191">
        <v>160</v>
      </c>
      <c r="S641" s="191">
        <v>88728.44</v>
      </c>
      <c r="T641" s="191">
        <v>554.55274999999995</v>
      </c>
      <c r="V641" s="11"/>
      <c r="W641" s="11"/>
      <c r="X641" s="11"/>
      <c r="Y641" s="11"/>
      <c r="Z641" s="11"/>
      <c r="AA641" s="11"/>
      <c r="AB641" s="11"/>
      <c r="AC641" s="11"/>
      <c r="AD641" s="11"/>
    </row>
    <row r="642" spans="1:30">
      <c r="A642" s="56"/>
      <c r="B642" s="11"/>
      <c r="C642" s="191" t="s">
        <v>286</v>
      </c>
      <c r="D642" s="191"/>
      <c r="E642" s="191" t="s">
        <v>303</v>
      </c>
      <c r="F642" s="191">
        <v>1</v>
      </c>
      <c r="G642" s="191"/>
      <c r="H642" s="191">
        <v>269.41000000000003</v>
      </c>
      <c r="I642" s="191">
        <v>269.41000000000003</v>
      </c>
      <c r="J642" s="191">
        <v>2</v>
      </c>
      <c r="K642" s="192"/>
      <c r="L642" s="191"/>
      <c r="M642" s="191">
        <v>269.41000000000003</v>
      </c>
      <c r="N642" s="191">
        <v>269.41000000000003</v>
      </c>
      <c r="O642" s="191"/>
      <c r="P642" s="191"/>
      <c r="Q642" s="191"/>
      <c r="R642" s="191">
        <v>1</v>
      </c>
      <c r="S642" s="191">
        <v>269.41000000000003</v>
      </c>
      <c r="T642" s="191">
        <v>269.41000000000003</v>
      </c>
      <c r="V642" s="11"/>
      <c r="W642" s="11"/>
      <c r="X642" s="11"/>
      <c r="Y642" s="11"/>
      <c r="Z642" s="11"/>
      <c r="AA642" s="11"/>
      <c r="AB642" s="11"/>
      <c r="AC642" s="11"/>
      <c r="AD642" s="11"/>
    </row>
    <row r="643" spans="1:30">
      <c r="A643" s="56"/>
      <c r="B643" s="11"/>
      <c r="C643" s="191" t="s">
        <v>288</v>
      </c>
      <c r="D643" s="191"/>
      <c r="E643" s="191" t="s">
        <v>289</v>
      </c>
      <c r="F643" s="191">
        <v>58</v>
      </c>
      <c r="G643" s="191">
        <v>818.87794117647104</v>
      </c>
      <c r="H643" s="191">
        <v>27841.85</v>
      </c>
      <c r="I643" s="191">
        <v>480.031896551724</v>
      </c>
      <c r="J643" s="191">
        <v>11.9310344827586</v>
      </c>
      <c r="K643" s="192"/>
      <c r="L643" s="191">
        <v>34</v>
      </c>
      <c r="M643" s="191">
        <v>11682.11</v>
      </c>
      <c r="N643" s="191">
        <v>486.75458333333302</v>
      </c>
      <c r="O643" s="191"/>
      <c r="P643" s="191"/>
      <c r="Q643" s="191"/>
      <c r="R643" s="191">
        <v>58</v>
      </c>
      <c r="S643" s="191">
        <v>27841.85</v>
      </c>
      <c r="T643" s="191">
        <v>480.031896551724</v>
      </c>
      <c r="V643" s="11"/>
      <c r="W643" s="11"/>
      <c r="X643" s="11"/>
      <c r="Y643" s="11"/>
      <c r="Z643" s="11"/>
      <c r="AA643" s="11"/>
      <c r="AB643" s="11"/>
      <c r="AC643" s="11"/>
      <c r="AD643" s="11"/>
    </row>
    <row r="644" spans="1:30">
      <c r="A644" s="56"/>
      <c r="B644" s="11"/>
      <c r="C644" s="191" t="s">
        <v>290</v>
      </c>
      <c r="D644" s="191"/>
      <c r="E644" s="191" t="s">
        <v>261</v>
      </c>
      <c r="F644" s="191">
        <v>84</v>
      </c>
      <c r="G644" s="191">
        <v>1150.1247727272701</v>
      </c>
      <c r="H644" s="191">
        <v>50605.49</v>
      </c>
      <c r="I644" s="191">
        <v>602.44630952380896</v>
      </c>
      <c r="J644" s="191">
        <v>11.630952380952399</v>
      </c>
      <c r="K644" s="192"/>
      <c r="L644" s="191">
        <v>44</v>
      </c>
      <c r="M644" s="191">
        <v>32983.620000000003</v>
      </c>
      <c r="N644" s="191">
        <v>824.59050000000002</v>
      </c>
      <c r="O644" s="191"/>
      <c r="P644" s="191"/>
      <c r="Q644" s="191"/>
      <c r="R644" s="191">
        <v>84</v>
      </c>
      <c r="S644" s="191">
        <v>50605.49</v>
      </c>
      <c r="T644" s="191">
        <v>602.44630952380896</v>
      </c>
      <c r="V644" s="11"/>
      <c r="W644" s="11"/>
      <c r="X644" s="11"/>
      <c r="Y644" s="11"/>
      <c r="Z644" s="11"/>
      <c r="AA644" s="11"/>
      <c r="AB644" s="11"/>
      <c r="AC644" s="11"/>
      <c r="AD644" s="11"/>
    </row>
    <row r="645" spans="1:30">
      <c r="A645" s="56"/>
      <c r="B645" s="11"/>
      <c r="C645" s="191" t="s">
        <v>291</v>
      </c>
      <c r="D645" s="191"/>
      <c r="E645" s="191" t="s">
        <v>292</v>
      </c>
      <c r="F645" s="191">
        <v>47</v>
      </c>
      <c r="G645" s="191">
        <v>658.66818181818201</v>
      </c>
      <c r="H645" s="191">
        <v>21736.05</v>
      </c>
      <c r="I645" s="191">
        <v>462.46914893616997</v>
      </c>
      <c r="J645" s="191">
        <v>11.106382978723399</v>
      </c>
      <c r="K645" s="192"/>
      <c r="L645" s="191">
        <v>33</v>
      </c>
      <c r="M645" s="191">
        <v>8100.09</v>
      </c>
      <c r="N645" s="191">
        <v>578.57785714285706</v>
      </c>
      <c r="O645" s="191"/>
      <c r="P645" s="191"/>
      <c r="Q645" s="191"/>
      <c r="R645" s="191">
        <v>47</v>
      </c>
      <c r="S645" s="191">
        <v>21736.05</v>
      </c>
      <c r="T645" s="191">
        <v>462.46914893616997</v>
      </c>
      <c r="V645" s="11"/>
      <c r="W645" s="11"/>
      <c r="X645" s="11"/>
      <c r="Y645" s="11"/>
      <c r="Z645" s="11"/>
      <c r="AA645" s="11"/>
      <c r="AB645" s="11"/>
      <c r="AC645" s="11"/>
      <c r="AD645" s="11"/>
    </row>
    <row r="646" spans="1:30">
      <c r="A646" s="56"/>
      <c r="B646" s="11"/>
      <c r="C646" s="191" t="s">
        <v>294</v>
      </c>
      <c r="D646" s="191"/>
      <c r="E646" s="191" t="s">
        <v>295</v>
      </c>
      <c r="F646" s="191">
        <v>3</v>
      </c>
      <c r="G646" s="191">
        <v>2692.17</v>
      </c>
      <c r="H646" s="191">
        <v>2692.17</v>
      </c>
      <c r="I646" s="191">
        <v>897.39</v>
      </c>
      <c r="J646" s="191">
        <v>10.6666666666667</v>
      </c>
      <c r="K646" s="192"/>
      <c r="L646" s="191">
        <v>1</v>
      </c>
      <c r="M646" s="191">
        <v>2215.17</v>
      </c>
      <c r="N646" s="191">
        <v>1107.585</v>
      </c>
      <c r="O646" s="191"/>
      <c r="P646" s="191"/>
      <c r="Q646" s="191"/>
      <c r="R646" s="191">
        <v>3</v>
      </c>
      <c r="S646" s="191">
        <v>2692.17</v>
      </c>
      <c r="T646" s="191">
        <v>897.39</v>
      </c>
      <c r="V646" s="11"/>
      <c r="W646" s="11"/>
      <c r="X646" s="11"/>
      <c r="Y646" s="11"/>
      <c r="Z646" s="11"/>
      <c r="AA646" s="11"/>
      <c r="AB646" s="11"/>
      <c r="AC646" s="11"/>
      <c r="AD646" s="11"/>
    </row>
    <row r="647" spans="1:30">
      <c r="A647" s="56"/>
      <c r="B647" s="11"/>
      <c r="C647" s="191" t="s">
        <v>296</v>
      </c>
      <c r="D647" s="191"/>
      <c r="E647" s="191" t="s">
        <v>148</v>
      </c>
      <c r="F647" s="191">
        <v>9</v>
      </c>
      <c r="G647" s="191">
        <v>1463.62</v>
      </c>
      <c r="H647" s="191">
        <v>7318.1</v>
      </c>
      <c r="I647" s="191">
        <v>813.12222222222204</v>
      </c>
      <c r="J647" s="191">
        <v>11.7777777777778</v>
      </c>
      <c r="K647" s="192"/>
      <c r="L647" s="191">
        <v>5</v>
      </c>
      <c r="M647" s="191">
        <v>5948.88</v>
      </c>
      <c r="N647" s="191">
        <v>1487.22</v>
      </c>
      <c r="O647" s="191">
        <v>1</v>
      </c>
      <c r="P647" s="191">
        <v>434.41</v>
      </c>
      <c r="Q647" s="191">
        <v>434.41</v>
      </c>
      <c r="R647" s="191">
        <v>8</v>
      </c>
      <c r="S647" s="191">
        <v>6883.69</v>
      </c>
      <c r="T647" s="191">
        <v>860.46124999999995</v>
      </c>
      <c r="V647" s="11"/>
      <c r="W647" s="11"/>
      <c r="X647" s="11"/>
      <c r="Y647" s="11"/>
      <c r="Z647" s="11"/>
      <c r="AA647" s="11"/>
      <c r="AB647" s="11"/>
      <c r="AC647" s="11"/>
      <c r="AD647" s="11"/>
    </row>
    <row r="648" spans="1:30">
      <c r="A648" s="56"/>
      <c r="B648" s="11"/>
      <c r="C648" s="191" t="s">
        <v>297</v>
      </c>
      <c r="D648" s="191"/>
      <c r="E648" s="191" t="s">
        <v>115</v>
      </c>
      <c r="F648" s="191">
        <v>640</v>
      </c>
      <c r="G648" s="191">
        <v>983.64164619164603</v>
      </c>
      <c r="H648" s="191">
        <v>400342.15</v>
      </c>
      <c r="I648" s="191">
        <v>625.53460937499995</v>
      </c>
      <c r="J648" s="191">
        <v>11.817187499999999</v>
      </c>
      <c r="K648" s="192"/>
      <c r="L648" s="191">
        <v>407</v>
      </c>
      <c r="M648" s="191">
        <v>173476.64</v>
      </c>
      <c r="N648" s="191">
        <v>744.53493562231802</v>
      </c>
      <c r="O648" s="191">
        <v>12</v>
      </c>
      <c r="P648" s="191">
        <v>6205.42</v>
      </c>
      <c r="Q648" s="191">
        <v>517.118333333333</v>
      </c>
      <c r="R648" s="191">
        <v>628</v>
      </c>
      <c r="S648" s="191">
        <v>394136.73</v>
      </c>
      <c r="T648" s="191">
        <v>627.60625796178294</v>
      </c>
      <c r="V648" s="11"/>
      <c r="W648" s="11"/>
      <c r="X648" s="11"/>
      <c r="Y648" s="11"/>
      <c r="Z648" s="11"/>
      <c r="AA648" s="11"/>
      <c r="AB648" s="11"/>
      <c r="AC648" s="11"/>
      <c r="AD648" s="11"/>
    </row>
    <row r="649" spans="1:30">
      <c r="A649" s="56"/>
      <c r="B649" s="11"/>
      <c r="C649" s="191" t="s">
        <v>298</v>
      </c>
      <c r="D649" s="191"/>
      <c r="E649" s="191" t="s">
        <v>134</v>
      </c>
      <c r="F649" s="191">
        <v>19</v>
      </c>
      <c r="G649" s="191">
        <v>1506.6641666666701</v>
      </c>
      <c r="H649" s="191">
        <v>18079.97</v>
      </c>
      <c r="I649" s="191">
        <v>951.57736842105305</v>
      </c>
      <c r="J649" s="191">
        <v>13.578947368421099</v>
      </c>
      <c r="K649" s="192"/>
      <c r="L649" s="191">
        <v>12</v>
      </c>
      <c r="M649" s="191">
        <v>12965.29</v>
      </c>
      <c r="N649" s="191">
        <v>1852.1842857142899</v>
      </c>
      <c r="O649" s="191"/>
      <c r="P649" s="191"/>
      <c r="Q649" s="191"/>
      <c r="R649" s="191">
        <v>19</v>
      </c>
      <c r="S649" s="191">
        <v>18079.97</v>
      </c>
      <c r="T649" s="191">
        <v>951.57736842105305</v>
      </c>
      <c r="V649" s="11"/>
      <c r="W649" s="11"/>
      <c r="X649" s="11"/>
      <c r="Y649" s="11"/>
      <c r="Z649" s="11"/>
      <c r="AA649" s="11"/>
      <c r="AB649" s="11"/>
      <c r="AC649" s="11"/>
      <c r="AD649" s="11"/>
    </row>
    <row r="650" spans="1:30">
      <c r="A650" s="56"/>
      <c r="B650" s="11"/>
      <c r="C650" s="191" t="s">
        <v>299</v>
      </c>
      <c r="D650" s="191"/>
      <c r="E650" s="191" t="s">
        <v>95</v>
      </c>
      <c r="F650" s="191">
        <v>1</v>
      </c>
      <c r="G650" s="191"/>
      <c r="H650" s="191">
        <v>405.69</v>
      </c>
      <c r="I650" s="191">
        <v>405.69</v>
      </c>
      <c r="J650" s="191">
        <v>13</v>
      </c>
      <c r="K650" s="192"/>
      <c r="L650" s="191"/>
      <c r="M650" s="191">
        <v>405.69</v>
      </c>
      <c r="N650" s="191">
        <v>405.69</v>
      </c>
      <c r="O650" s="191"/>
      <c r="P650" s="191"/>
      <c r="Q650" s="191"/>
      <c r="R650" s="191">
        <v>1</v>
      </c>
      <c r="S650" s="191">
        <v>405.69</v>
      </c>
      <c r="T650" s="191">
        <v>405.69</v>
      </c>
      <c r="V650" s="11"/>
      <c r="W650" s="11"/>
      <c r="X650" s="11"/>
      <c r="Y650" s="11"/>
      <c r="Z650" s="11"/>
      <c r="AA650" s="11"/>
      <c r="AB650" s="11"/>
      <c r="AC650" s="11"/>
      <c r="AD650" s="11"/>
    </row>
    <row r="651" spans="1:30">
      <c r="A651" s="56"/>
      <c r="B651" s="11"/>
      <c r="C651" s="191" t="s">
        <v>299</v>
      </c>
      <c r="D651" s="191"/>
      <c r="E651" s="191" t="s">
        <v>105</v>
      </c>
      <c r="F651" s="191">
        <v>223</v>
      </c>
      <c r="G651" s="191">
        <v>884.82253164556903</v>
      </c>
      <c r="H651" s="191">
        <v>139801.96</v>
      </c>
      <c r="I651" s="191">
        <v>626.91461883408101</v>
      </c>
      <c r="J651" s="191">
        <v>11.7443946188341</v>
      </c>
      <c r="K651" s="192"/>
      <c r="L651" s="191">
        <v>158</v>
      </c>
      <c r="M651" s="191">
        <v>51793.919999999998</v>
      </c>
      <c r="N651" s="191">
        <v>796.82953846153896</v>
      </c>
      <c r="O651" s="191">
        <v>9</v>
      </c>
      <c r="P651" s="191">
        <v>4717.8999999999996</v>
      </c>
      <c r="Q651" s="191">
        <v>524.21111111111099</v>
      </c>
      <c r="R651" s="191">
        <v>214</v>
      </c>
      <c r="S651" s="191">
        <v>135084.06</v>
      </c>
      <c r="T651" s="191">
        <v>631.23392523364498</v>
      </c>
      <c r="V651" s="11"/>
      <c r="W651" s="11"/>
      <c r="X651" s="11"/>
      <c r="Y651" s="11"/>
      <c r="Z651" s="11"/>
      <c r="AA651" s="11"/>
      <c r="AB651" s="11"/>
      <c r="AC651" s="11"/>
      <c r="AD651" s="11"/>
    </row>
    <row r="652" spans="1:30">
      <c r="A652" s="56"/>
      <c r="B652" s="11"/>
      <c r="C652" s="191" t="s">
        <v>300</v>
      </c>
      <c r="D652" s="191"/>
      <c r="E652" s="191" t="s">
        <v>301</v>
      </c>
      <c r="F652" s="191">
        <v>34</v>
      </c>
      <c r="G652" s="191">
        <v>1294.37428571429</v>
      </c>
      <c r="H652" s="191">
        <v>27181.86</v>
      </c>
      <c r="I652" s="191">
        <v>799.46647058823498</v>
      </c>
      <c r="J652" s="191">
        <v>12.352941176470599</v>
      </c>
      <c r="K652" s="192"/>
      <c r="L652" s="191">
        <v>21</v>
      </c>
      <c r="M652" s="191">
        <v>15295.9</v>
      </c>
      <c r="N652" s="191">
        <v>1176.6076923076901</v>
      </c>
      <c r="O652" s="191"/>
      <c r="P652" s="191"/>
      <c r="Q652" s="191"/>
      <c r="R652" s="191">
        <v>34</v>
      </c>
      <c r="S652" s="191">
        <v>27181.86</v>
      </c>
      <c r="T652" s="191">
        <v>799.46647058823498</v>
      </c>
      <c r="V652" s="11"/>
      <c r="W652" s="11"/>
      <c r="X652" s="11"/>
      <c r="Y652" s="11"/>
      <c r="Z652" s="11"/>
      <c r="AA652" s="11"/>
      <c r="AB652" s="11"/>
      <c r="AC652" s="11"/>
      <c r="AD652" s="11"/>
    </row>
    <row r="653" spans="1:30">
      <c r="A653" s="56"/>
      <c r="B653" s="11"/>
      <c r="C653" s="191" t="s">
        <v>302</v>
      </c>
      <c r="D653" s="191"/>
      <c r="E653" s="191" t="s">
        <v>303</v>
      </c>
      <c r="F653" s="191">
        <v>29</v>
      </c>
      <c r="G653" s="191">
        <v>794.81954545454505</v>
      </c>
      <c r="H653" s="191">
        <v>17486.03</v>
      </c>
      <c r="I653" s="191">
        <v>602.96655172413796</v>
      </c>
      <c r="J653" s="191">
        <v>11.586206896551699</v>
      </c>
      <c r="K653" s="192"/>
      <c r="L653" s="191">
        <v>22</v>
      </c>
      <c r="M653" s="191">
        <v>5504.12</v>
      </c>
      <c r="N653" s="191">
        <v>786.30285714285696</v>
      </c>
      <c r="O653" s="191"/>
      <c r="P653" s="191"/>
      <c r="Q653" s="191"/>
      <c r="R653" s="191">
        <v>29</v>
      </c>
      <c r="S653" s="191">
        <v>17486.03</v>
      </c>
      <c r="T653" s="191">
        <v>602.96655172413796</v>
      </c>
      <c r="V653" s="11"/>
      <c r="W653" s="11"/>
      <c r="X653" s="11"/>
      <c r="Y653" s="11"/>
      <c r="Z653" s="11"/>
      <c r="AA653" s="11"/>
      <c r="AB653" s="11"/>
      <c r="AC653" s="11"/>
      <c r="AD653" s="11"/>
    </row>
    <row r="654" spans="1:30">
      <c r="A654" s="56"/>
      <c r="B654" s="11"/>
      <c r="C654" s="191" t="s">
        <v>304</v>
      </c>
      <c r="D654" s="191"/>
      <c r="E654" s="191" t="s">
        <v>140</v>
      </c>
      <c r="F654" s="191">
        <v>822</v>
      </c>
      <c r="G654" s="191">
        <v>993.97007968127502</v>
      </c>
      <c r="H654" s="191">
        <v>498972.98</v>
      </c>
      <c r="I654" s="191">
        <v>607.02309002433105</v>
      </c>
      <c r="J654" s="191">
        <v>11.923357664233601</v>
      </c>
      <c r="K654" s="192"/>
      <c r="L654" s="191">
        <v>502</v>
      </c>
      <c r="M654" s="191">
        <v>255571.95</v>
      </c>
      <c r="N654" s="191">
        <v>798.66234374999999</v>
      </c>
      <c r="O654" s="191">
        <v>21</v>
      </c>
      <c r="P654" s="191">
        <v>8965.3799999999992</v>
      </c>
      <c r="Q654" s="191">
        <v>426.92285714285703</v>
      </c>
      <c r="R654" s="191">
        <v>801</v>
      </c>
      <c r="S654" s="191">
        <v>490007.6</v>
      </c>
      <c r="T654" s="191">
        <v>611.74481897627902</v>
      </c>
      <c r="V654" s="11"/>
      <c r="W654" s="11"/>
      <c r="X654" s="11"/>
      <c r="Y654" s="11"/>
      <c r="Z654" s="11"/>
      <c r="AA654" s="11"/>
      <c r="AB654" s="11"/>
      <c r="AC654" s="11"/>
      <c r="AD654" s="11"/>
    </row>
    <row r="655" spans="1:30">
      <c r="A655" s="56"/>
      <c r="B655" s="11"/>
      <c r="C655" s="191" t="s">
        <v>305</v>
      </c>
      <c r="D655" s="191"/>
      <c r="E655" s="191" t="s">
        <v>306</v>
      </c>
      <c r="F655" s="191">
        <v>10</v>
      </c>
      <c r="G655" s="191">
        <v>639.11374999999998</v>
      </c>
      <c r="H655" s="191">
        <v>5112.91</v>
      </c>
      <c r="I655" s="191">
        <v>511.291</v>
      </c>
      <c r="J655" s="191">
        <v>13</v>
      </c>
      <c r="K655" s="192"/>
      <c r="L655" s="191">
        <v>8</v>
      </c>
      <c r="M655" s="191">
        <v>1097.7</v>
      </c>
      <c r="N655" s="191">
        <v>548.85</v>
      </c>
      <c r="O655" s="191"/>
      <c r="P655" s="191"/>
      <c r="Q655" s="191"/>
      <c r="R655" s="191">
        <v>10</v>
      </c>
      <c r="S655" s="191">
        <v>5112.91</v>
      </c>
      <c r="T655" s="191">
        <v>511.291</v>
      </c>
      <c r="V655" s="11"/>
      <c r="W655" s="11"/>
      <c r="X655" s="11"/>
      <c r="Y655" s="11"/>
      <c r="Z655" s="11"/>
      <c r="AA655" s="11"/>
      <c r="AB655" s="11"/>
      <c r="AC655" s="11"/>
      <c r="AD655" s="11"/>
    </row>
    <row r="656" spans="1:30">
      <c r="A656" s="56"/>
      <c r="B656" s="11"/>
      <c r="C656" s="191" t="s">
        <v>307</v>
      </c>
      <c r="D656" s="191"/>
      <c r="E656" s="191" t="s">
        <v>308</v>
      </c>
      <c r="F656" s="191">
        <v>53</v>
      </c>
      <c r="G656" s="191">
        <v>796.44193548387102</v>
      </c>
      <c r="H656" s="191">
        <v>24689.7</v>
      </c>
      <c r="I656" s="191">
        <v>465.843396226415</v>
      </c>
      <c r="J656" s="191">
        <v>11.547169811320799</v>
      </c>
      <c r="K656" s="192"/>
      <c r="L656" s="191">
        <v>31</v>
      </c>
      <c r="M656" s="191">
        <v>12420.47</v>
      </c>
      <c r="N656" s="191">
        <v>564.56681818181801</v>
      </c>
      <c r="O656" s="191">
        <v>1</v>
      </c>
      <c r="P656" s="191">
        <v>356.32</v>
      </c>
      <c r="Q656" s="191">
        <v>356.32</v>
      </c>
      <c r="R656" s="191">
        <v>52</v>
      </c>
      <c r="S656" s="191">
        <v>24333.38</v>
      </c>
      <c r="T656" s="191">
        <v>467.94961538461502</v>
      </c>
      <c r="V656" s="11"/>
      <c r="W656" s="11"/>
      <c r="X656" s="11"/>
      <c r="Y656" s="11"/>
      <c r="Z656" s="11"/>
      <c r="AA656" s="11"/>
      <c r="AB656" s="11"/>
      <c r="AC656" s="11"/>
      <c r="AD656" s="11"/>
    </row>
    <row r="657" spans="1:30">
      <c r="A657" s="56"/>
      <c r="B657" s="11"/>
      <c r="C657" s="191" t="s">
        <v>309</v>
      </c>
      <c r="D657" s="191"/>
      <c r="E657" s="191" t="s">
        <v>310</v>
      </c>
      <c r="F657" s="191">
        <v>27</v>
      </c>
      <c r="G657" s="191">
        <v>1684.9330769230801</v>
      </c>
      <c r="H657" s="191">
        <v>21904.13</v>
      </c>
      <c r="I657" s="191">
        <v>811.26407407407396</v>
      </c>
      <c r="J657" s="191">
        <v>11.925925925925901</v>
      </c>
      <c r="K657" s="192"/>
      <c r="L657" s="191">
        <v>13</v>
      </c>
      <c r="M657" s="191">
        <v>16649.169999999998</v>
      </c>
      <c r="N657" s="191">
        <v>1189.22642857143</v>
      </c>
      <c r="O657" s="191"/>
      <c r="P657" s="191"/>
      <c r="Q657" s="191"/>
      <c r="R657" s="191">
        <v>27</v>
      </c>
      <c r="S657" s="191">
        <v>21904.13</v>
      </c>
      <c r="T657" s="191">
        <v>811.26407407407396</v>
      </c>
      <c r="V657" s="11"/>
      <c r="W657" s="11"/>
      <c r="X657" s="11"/>
      <c r="Y657" s="11"/>
      <c r="Z657" s="11"/>
      <c r="AA657" s="11"/>
      <c r="AB657" s="11"/>
      <c r="AC657" s="11"/>
      <c r="AD657" s="11"/>
    </row>
    <row r="658" spans="1:30">
      <c r="A658" s="56"/>
      <c r="B658" s="11"/>
      <c r="C658" s="191" t="s">
        <v>311</v>
      </c>
      <c r="D658" s="191"/>
      <c r="E658" s="191" t="s">
        <v>101</v>
      </c>
      <c r="F658" s="191">
        <v>45</v>
      </c>
      <c r="G658" s="191">
        <v>797.70903225806501</v>
      </c>
      <c r="H658" s="191">
        <v>24728.98</v>
      </c>
      <c r="I658" s="191">
        <v>549.53288888888903</v>
      </c>
      <c r="J658" s="191">
        <v>11.4444444444444</v>
      </c>
      <c r="K658" s="192"/>
      <c r="L658" s="191">
        <v>31</v>
      </c>
      <c r="M658" s="191">
        <v>8583.2999999999993</v>
      </c>
      <c r="N658" s="191">
        <v>613.09285714285704</v>
      </c>
      <c r="O658" s="191">
        <v>3</v>
      </c>
      <c r="P658" s="191">
        <v>1571.99</v>
      </c>
      <c r="Q658" s="191">
        <v>523.99666666666701</v>
      </c>
      <c r="R658" s="191">
        <v>42</v>
      </c>
      <c r="S658" s="191">
        <v>23156.99</v>
      </c>
      <c r="T658" s="191">
        <v>551.35690476190496</v>
      </c>
      <c r="V658" s="11"/>
      <c r="W658" s="11"/>
      <c r="X658" s="11"/>
      <c r="Y658" s="11"/>
      <c r="Z658" s="11"/>
      <c r="AA658" s="11"/>
      <c r="AB658" s="11"/>
      <c r="AC658" s="11"/>
      <c r="AD658" s="11"/>
    </row>
    <row r="659" spans="1:30">
      <c r="A659" s="56"/>
      <c r="B659" s="11"/>
      <c r="C659" s="191" t="s">
        <v>312</v>
      </c>
      <c r="D659" s="191"/>
      <c r="E659" s="191" t="s">
        <v>84</v>
      </c>
      <c r="F659" s="191">
        <v>1</v>
      </c>
      <c r="G659" s="191">
        <v>833.83</v>
      </c>
      <c r="H659" s="191">
        <v>833.83</v>
      </c>
      <c r="I659" s="191">
        <v>833.83</v>
      </c>
      <c r="J659" s="191">
        <v>13</v>
      </c>
      <c r="K659" s="192"/>
      <c r="L659" s="191">
        <v>1</v>
      </c>
      <c r="M659" s="191"/>
      <c r="N659" s="191"/>
      <c r="O659" s="191"/>
      <c r="P659" s="191"/>
      <c r="Q659" s="191"/>
      <c r="R659" s="191">
        <v>1</v>
      </c>
      <c r="S659" s="191">
        <v>833.83</v>
      </c>
      <c r="T659" s="191">
        <v>833.83</v>
      </c>
      <c r="V659" s="11"/>
      <c r="W659" s="11"/>
      <c r="X659" s="11"/>
      <c r="Y659" s="11"/>
      <c r="Z659" s="11"/>
      <c r="AA659" s="11"/>
      <c r="AB659" s="11"/>
      <c r="AC659" s="11"/>
      <c r="AD659" s="11"/>
    </row>
    <row r="660" spans="1:30">
      <c r="A660" s="56"/>
      <c r="B660" s="11"/>
      <c r="C660" s="191" t="s">
        <v>313</v>
      </c>
      <c r="D660" s="191"/>
      <c r="E660" s="191" t="s">
        <v>314</v>
      </c>
      <c r="F660" s="191">
        <v>42</v>
      </c>
      <c r="G660" s="191">
        <v>1921.58176470588</v>
      </c>
      <c r="H660" s="191">
        <v>32666.89</v>
      </c>
      <c r="I660" s="191">
        <v>777.78309523809503</v>
      </c>
      <c r="J660" s="191">
        <v>12.047619047618999</v>
      </c>
      <c r="K660" s="192"/>
      <c r="L660" s="191">
        <v>17</v>
      </c>
      <c r="M660" s="191">
        <v>18894.88</v>
      </c>
      <c r="N660" s="191">
        <v>755.79520000000002</v>
      </c>
      <c r="O660" s="191">
        <v>1</v>
      </c>
      <c r="P660" s="191">
        <v>268.37</v>
      </c>
      <c r="Q660" s="191">
        <v>268.37</v>
      </c>
      <c r="R660" s="191">
        <v>41</v>
      </c>
      <c r="S660" s="191">
        <v>32398.52</v>
      </c>
      <c r="T660" s="191">
        <v>790.20780487804905</v>
      </c>
      <c r="V660" s="11"/>
      <c r="W660" s="11"/>
      <c r="X660" s="11"/>
      <c r="Y660" s="11"/>
      <c r="Z660" s="11"/>
      <c r="AA660" s="11"/>
      <c r="AB660" s="11"/>
      <c r="AC660" s="11"/>
      <c r="AD660" s="11"/>
    </row>
    <row r="661" spans="1:30">
      <c r="A661" s="56"/>
      <c r="B661" s="11"/>
      <c r="C661" s="191" t="s">
        <v>315</v>
      </c>
      <c r="D661" s="191"/>
      <c r="E661" s="191" t="s">
        <v>316</v>
      </c>
      <c r="F661" s="191">
        <v>129</v>
      </c>
      <c r="G661" s="191">
        <v>1122.6242307692301</v>
      </c>
      <c r="H661" s="191">
        <v>87564.69</v>
      </c>
      <c r="I661" s="191">
        <v>678.79604651162799</v>
      </c>
      <c r="J661" s="191">
        <v>11.6666666666667</v>
      </c>
      <c r="K661" s="192"/>
      <c r="L661" s="191">
        <v>78</v>
      </c>
      <c r="M661" s="191">
        <v>40444.15</v>
      </c>
      <c r="N661" s="191">
        <v>793.02254901960805</v>
      </c>
      <c r="O661" s="191">
        <v>3</v>
      </c>
      <c r="P661" s="191">
        <v>2352.25</v>
      </c>
      <c r="Q661" s="191">
        <v>784.08333333333303</v>
      </c>
      <c r="R661" s="191">
        <v>126</v>
      </c>
      <c r="S661" s="191">
        <v>85212.44</v>
      </c>
      <c r="T661" s="191">
        <v>676.28920634920598</v>
      </c>
      <c r="V661" s="11"/>
      <c r="W661" s="11"/>
      <c r="X661" s="11"/>
      <c r="Y661" s="11"/>
      <c r="Z661" s="11"/>
      <c r="AA661" s="11"/>
      <c r="AB661" s="11"/>
      <c r="AC661" s="11"/>
      <c r="AD661" s="11"/>
    </row>
    <row r="662" spans="1:30">
      <c r="A662" s="56"/>
      <c r="B662" s="11"/>
      <c r="C662" s="191" t="s">
        <v>317</v>
      </c>
      <c r="D662" s="191"/>
      <c r="E662" s="191" t="s">
        <v>194</v>
      </c>
      <c r="F662" s="191">
        <v>22</v>
      </c>
      <c r="G662" s="191">
        <v>912.36</v>
      </c>
      <c r="H662" s="191">
        <v>12773.04</v>
      </c>
      <c r="I662" s="191">
        <v>580.59272727272696</v>
      </c>
      <c r="J662" s="191">
        <v>11.7272727272727</v>
      </c>
      <c r="K662" s="192"/>
      <c r="L662" s="191">
        <v>14</v>
      </c>
      <c r="M662" s="191">
        <v>7270.82</v>
      </c>
      <c r="N662" s="191">
        <v>908.85249999999996</v>
      </c>
      <c r="O662" s="191">
        <v>4</v>
      </c>
      <c r="P662" s="191">
        <v>1267.8399999999999</v>
      </c>
      <c r="Q662" s="191">
        <v>316.95999999999998</v>
      </c>
      <c r="R662" s="191">
        <v>18</v>
      </c>
      <c r="S662" s="191">
        <v>11505.2</v>
      </c>
      <c r="T662" s="191">
        <v>639.17777777777803</v>
      </c>
      <c r="V662" s="11"/>
      <c r="W662" s="11"/>
      <c r="X662" s="11"/>
      <c r="Y662" s="11"/>
      <c r="Z662" s="11"/>
      <c r="AA662" s="11"/>
      <c r="AB662" s="11"/>
      <c r="AC662" s="11"/>
      <c r="AD662" s="11"/>
    </row>
    <row r="663" spans="1:30">
      <c r="A663" s="56"/>
      <c r="B663" s="11"/>
      <c r="C663" s="191" t="s">
        <v>318</v>
      </c>
      <c r="D663" s="191"/>
      <c r="E663" s="191" t="s">
        <v>91</v>
      </c>
      <c r="F663" s="191">
        <v>15</v>
      </c>
      <c r="G663" s="191">
        <v>612.76</v>
      </c>
      <c r="H663" s="191">
        <v>6740.36</v>
      </c>
      <c r="I663" s="191">
        <v>449.35733333333297</v>
      </c>
      <c r="J663" s="191">
        <v>11.733333333333301</v>
      </c>
      <c r="K663" s="192"/>
      <c r="L663" s="191">
        <v>11</v>
      </c>
      <c r="M663" s="191">
        <v>1291.47</v>
      </c>
      <c r="N663" s="191">
        <v>322.86750000000001</v>
      </c>
      <c r="O663" s="191"/>
      <c r="P663" s="191"/>
      <c r="Q663" s="191"/>
      <c r="R663" s="191">
        <v>15</v>
      </c>
      <c r="S663" s="191">
        <v>6740.36</v>
      </c>
      <c r="T663" s="191">
        <v>449.35733333333297</v>
      </c>
      <c r="V663" s="11"/>
      <c r="W663" s="11"/>
      <c r="X663" s="11"/>
      <c r="Y663" s="11"/>
      <c r="Z663" s="11"/>
      <c r="AA663" s="11"/>
      <c r="AB663" s="11"/>
      <c r="AC663" s="11"/>
      <c r="AD663" s="11"/>
    </row>
    <row r="664" spans="1:30">
      <c r="A664" s="56"/>
      <c r="B664" s="11"/>
      <c r="C664" s="191" t="s">
        <v>319</v>
      </c>
      <c r="D664" s="191"/>
      <c r="E664" s="191" t="s">
        <v>148</v>
      </c>
      <c r="F664" s="191">
        <v>1</v>
      </c>
      <c r="G664" s="191"/>
      <c r="H664" s="191">
        <v>250.11</v>
      </c>
      <c r="I664" s="191">
        <v>250.11</v>
      </c>
      <c r="J664" s="191">
        <v>7</v>
      </c>
      <c r="K664" s="192"/>
      <c r="L664" s="191"/>
      <c r="M664" s="191">
        <v>250.11</v>
      </c>
      <c r="N664" s="191">
        <v>250.11</v>
      </c>
      <c r="O664" s="191"/>
      <c r="P664" s="191"/>
      <c r="Q664" s="191"/>
      <c r="R664" s="191">
        <v>1</v>
      </c>
      <c r="S664" s="191">
        <v>250.11</v>
      </c>
      <c r="T664" s="191">
        <v>250.11</v>
      </c>
      <c r="V664" s="11"/>
      <c r="W664" s="11"/>
      <c r="X664" s="11"/>
      <c r="Y664" s="11"/>
      <c r="Z664" s="11"/>
      <c r="AA664" s="11"/>
      <c r="AB664" s="11"/>
      <c r="AC664" s="11"/>
      <c r="AD664" s="11"/>
    </row>
    <row r="665" spans="1:30">
      <c r="A665" s="56"/>
      <c r="B665" s="11"/>
      <c r="C665" s="191" t="s">
        <v>319</v>
      </c>
      <c r="D665" s="191"/>
      <c r="E665" s="191" t="s">
        <v>270</v>
      </c>
      <c r="F665" s="191">
        <v>27</v>
      </c>
      <c r="G665" s="191">
        <v>649.16611111111104</v>
      </c>
      <c r="H665" s="191">
        <v>11684.99</v>
      </c>
      <c r="I665" s="191">
        <v>432.777407407407</v>
      </c>
      <c r="J665" s="191">
        <v>12.296296296296299</v>
      </c>
      <c r="K665" s="192"/>
      <c r="L665" s="191">
        <v>18</v>
      </c>
      <c r="M665" s="191">
        <v>5599.59</v>
      </c>
      <c r="N665" s="191">
        <v>622.17666666666696</v>
      </c>
      <c r="O665" s="191"/>
      <c r="P665" s="191"/>
      <c r="Q665" s="191"/>
      <c r="R665" s="191">
        <v>27</v>
      </c>
      <c r="S665" s="191">
        <v>11684.99</v>
      </c>
      <c r="T665" s="191">
        <v>432.777407407407</v>
      </c>
      <c r="V665" s="11"/>
      <c r="W665" s="11"/>
      <c r="X665" s="11"/>
      <c r="Y665" s="11"/>
      <c r="Z665" s="11"/>
      <c r="AA665" s="11"/>
      <c r="AB665" s="11"/>
      <c r="AC665" s="11"/>
      <c r="AD665" s="11"/>
    </row>
    <row r="666" spans="1:30">
      <c r="A666" s="56"/>
      <c r="B666" s="11"/>
      <c r="C666" s="191" t="s">
        <v>320</v>
      </c>
      <c r="D666" s="191"/>
      <c r="E666" s="191" t="s">
        <v>218</v>
      </c>
      <c r="F666" s="191">
        <v>108</v>
      </c>
      <c r="G666" s="191">
        <v>1035.2129850746301</v>
      </c>
      <c r="H666" s="191">
        <v>69359.27</v>
      </c>
      <c r="I666" s="191">
        <v>642.21546296296299</v>
      </c>
      <c r="J666" s="191">
        <v>11.7314814814815</v>
      </c>
      <c r="K666" s="192"/>
      <c r="L666" s="191">
        <v>67</v>
      </c>
      <c r="M666" s="191">
        <v>32544.85</v>
      </c>
      <c r="N666" s="191">
        <v>793.776829268293</v>
      </c>
      <c r="O666" s="191">
        <v>2</v>
      </c>
      <c r="P666" s="191">
        <v>725.37</v>
      </c>
      <c r="Q666" s="191">
        <v>362.685</v>
      </c>
      <c r="R666" s="191">
        <v>106</v>
      </c>
      <c r="S666" s="191">
        <v>68633.899999999994</v>
      </c>
      <c r="T666" s="191">
        <v>647.48962264150896</v>
      </c>
      <c r="V666" s="11"/>
      <c r="W666" s="11"/>
      <c r="X666" s="11"/>
      <c r="Y666" s="11"/>
      <c r="Z666" s="11"/>
      <c r="AA666" s="11"/>
      <c r="AB666" s="11"/>
      <c r="AC666" s="11"/>
      <c r="AD666" s="11"/>
    </row>
    <row r="667" spans="1:30">
      <c r="A667" s="56"/>
      <c r="B667" s="11"/>
      <c r="C667" s="191" t="s">
        <v>321</v>
      </c>
      <c r="D667" s="191"/>
      <c r="E667" s="191" t="s">
        <v>223</v>
      </c>
      <c r="F667" s="191">
        <v>21</v>
      </c>
      <c r="G667" s="191">
        <v>1687.6044444444401</v>
      </c>
      <c r="H667" s="191">
        <v>15188.44</v>
      </c>
      <c r="I667" s="191">
        <v>723.25904761904803</v>
      </c>
      <c r="J667" s="191">
        <v>12.0952380952381</v>
      </c>
      <c r="K667" s="192"/>
      <c r="L667" s="191">
        <v>9</v>
      </c>
      <c r="M667" s="191">
        <v>11444.92</v>
      </c>
      <c r="N667" s="191">
        <v>953.743333333333</v>
      </c>
      <c r="O667" s="191"/>
      <c r="P667" s="191"/>
      <c r="Q667" s="191"/>
      <c r="R667" s="191">
        <v>21</v>
      </c>
      <c r="S667" s="191">
        <v>15188.44</v>
      </c>
      <c r="T667" s="191">
        <v>723.25904761904803</v>
      </c>
      <c r="V667" s="11"/>
      <c r="W667" s="11"/>
      <c r="X667" s="11"/>
      <c r="Y667" s="11"/>
      <c r="Z667" s="11"/>
      <c r="AA667" s="11"/>
      <c r="AB667" s="11"/>
      <c r="AC667" s="11"/>
      <c r="AD667" s="11"/>
    </row>
    <row r="668" spans="1:30">
      <c r="A668" s="56"/>
      <c r="B668" s="11"/>
      <c r="C668" s="191" t="s">
        <v>322</v>
      </c>
      <c r="D668" s="191"/>
      <c r="E668" s="191" t="s">
        <v>323</v>
      </c>
      <c r="F668" s="191">
        <v>31</v>
      </c>
      <c r="G668" s="191">
        <v>727.13761904761895</v>
      </c>
      <c r="H668" s="191">
        <v>15269.89</v>
      </c>
      <c r="I668" s="191">
        <v>492.57709677419302</v>
      </c>
      <c r="J668" s="191">
        <v>11.548387096774199</v>
      </c>
      <c r="K668" s="192"/>
      <c r="L668" s="191">
        <v>21</v>
      </c>
      <c r="M668" s="191">
        <v>5748.82</v>
      </c>
      <c r="N668" s="191">
        <v>574.88199999999995</v>
      </c>
      <c r="O668" s="191">
        <v>1</v>
      </c>
      <c r="P668" s="191">
        <v>365.8</v>
      </c>
      <c r="Q668" s="191">
        <v>365.8</v>
      </c>
      <c r="R668" s="191">
        <v>30</v>
      </c>
      <c r="S668" s="191">
        <v>14904.09</v>
      </c>
      <c r="T668" s="191">
        <v>496.803</v>
      </c>
      <c r="V668" s="11"/>
      <c r="W668" s="11"/>
      <c r="X668" s="11"/>
      <c r="Y668" s="11"/>
      <c r="Z668" s="11"/>
      <c r="AA668" s="11"/>
      <c r="AB668" s="11"/>
      <c r="AC668" s="11"/>
      <c r="AD668" s="11"/>
    </row>
    <row r="669" spans="1:30">
      <c r="A669" s="56"/>
      <c r="B669" s="11"/>
      <c r="C669" s="191" t="s">
        <v>324</v>
      </c>
      <c r="D669" s="191"/>
      <c r="E669" s="191" t="s">
        <v>325</v>
      </c>
      <c r="F669" s="191">
        <v>19</v>
      </c>
      <c r="G669" s="191">
        <v>876.23285714285703</v>
      </c>
      <c r="H669" s="191">
        <v>12267.26</v>
      </c>
      <c r="I669" s="191">
        <v>645.64526315789499</v>
      </c>
      <c r="J669" s="191">
        <v>11.6315789473684</v>
      </c>
      <c r="K669" s="192"/>
      <c r="L669" s="191">
        <v>14</v>
      </c>
      <c r="M669" s="191">
        <v>2818.41</v>
      </c>
      <c r="N669" s="191">
        <v>563.68200000000002</v>
      </c>
      <c r="O669" s="191"/>
      <c r="P669" s="191"/>
      <c r="Q669" s="191"/>
      <c r="R669" s="191">
        <v>19</v>
      </c>
      <c r="S669" s="191">
        <v>12267.26</v>
      </c>
      <c r="T669" s="191">
        <v>645.64526315789499</v>
      </c>
      <c r="V669" s="11"/>
      <c r="W669" s="11"/>
      <c r="X669" s="11"/>
      <c r="Y669" s="11"/>
      <c r="Z669" s="11"/>
      <c r="AA669" s="11"/>
      <c r="AB669" s="11"/>
      <c r="AC669" s="11"/>
      <c r="AD669" s="11"/>
    </row>
    <row r="670" spans="1:30">
      <c r="A670" s="56"/>
      <c r="B670" s="11"/>
      <c r="C670" s="191" t="s">
        <v>326</v>
      </c>
      <c r="D670" s="191"/>
      <c r="E670" s="191" t="s">
        <v>327</v>
      </c>
      <c r="F670" s="191">
        <v>96</v>
      </c>
      <c r="G670" s="191">
        <v>1146.3305555555601</v>
      </c>
      <c r="H670" s="191">
        <v>61901.85</v>
      </c>
      <c r="I670" s="191">
        <v>644.81093750000002</v>
      </c>
      <c r="J670" s="191">
        <v>12.28125</v>
      </c>
      <c r="K670" s="192"/>
      <c r="L670" s="191">
        <v>54</v>
      </c>
      <c r="M670" s="191">
        <v>33794.019999999997</v>
      </c>
      <c r="N670" s="191">
        <v>804.61952380952403</v>
      </c>
      <c r="O670" s="191">
        <v>3</v>
      </c>
      <c r="P670" s="191">
        <v>1645.31</v>
      </c>
      <c r="Q670" s="191">
        <v>548.43666666666695</v>
      </c>
      <c r="R670" s="191">
        <v>93</v>
      </c>
      <c r="S670" s="191">
        <v>60256.54</v>
      </c>
      <c r="T670" s="191">
        <v>647.91978494623697</v>
      </c>
      <c r="V670" s="11"/>
      <c r="W670" s="11"/>
      <c r="X670" s="11"/>
      <c r="Y670" s="11"/>
      <c r="Z670" s="11"/>
      <c r="AA670" s="11"/>
      <c r="AB670" s="11"/>
      <c r="AC670" s="11"/>
      <c r="AD670" s="11"/>
    </row>
    <row r="671" spans="1:30">
      <c r="A671" s="56"/>
      <c r="B671" s="11"/>
      <c r="C671" s="191" t="s">
        <v>328</v>
      </c>
      <c r="D671" s="191"/>
      <c r="E671" s="191" t="s">
        <v>329</v>
      </c>
      <c r="F671" s="191">
        <v>103</v>
      </c>
      <c r="G671" s="191">
        <v>690.07114285714295</v>
      </c>
      <c r="H671" s="191">
        <v>48304.98</v>
      </c>
      <c r="I671" s="191">
        <v>468.98038834951399</v>
      </c>
      <c r="J671" s="191">
        <v>11.902912621359199</v>
      </c>
      <c r="K671" s="192"/>
      <c r="L671" s="191">
        <v>70</v>
      </c>
      <c r="M671" s="191">
        <v>22368.65</v>
      </c>
      <c r="N671" s="191">
        <v>677.83787878787905</v>
      </c>
      <c r="O671" s="191">
        <v>2</v>
      </c>
      <c r="P671" s="191">
        <v>1567.48</v>
      </c>
      <c r="Q671" s="191">
        <v>783.74</v>
      </c>
      <c r="R671" s="191">
        <v>101</v>
      </c>
      <c r="S671" s="191">
        <v>46737.5</v>
      </c>
      <c r="T671" s="191">
        <v>462.74752475247499</v>
      </c>
      <c r="V671" s="11"/>
      <c r="W671" s="11"/>
      <c r="X671" s="11"/>
      <c r="Y671" s="11"/>
      <c r="Z671" s="11"/>
      <c r="AA671" s="11"/>
      <c r="AB671" s="11"/>
      <c r="AC671" s="11"/>
      <c r="AD671" s="11"/>
    </row>
    <row r="672" spans="1:30">
      <c r="A672" s="56"/>
      <c r="B672" s="11"/>
      <c r="C672" s="191" t="s">
        <v>330</v>
      </c>
      <c r="D672" s="191"/>
      <c r="E672" s="191" t="s">
        <v>331</v>
      </c>
      <c r="F672" s="191">
        <v>23</v>
      </c>
      <c r="G672" s="191">
        <v>714.56882352941204</v>
      </c>
      <c r="H672" s="191">
        <v>12147.67</v>
      </c>
      <c r="I672" s="191">
        <v>528.15956521739099</v>
      </c>
      <c r="J672" s="191">
        <v>11.2608695652174</v>
      </c>
      <c r="K672" s="192"/>
      <c r="L672" s="191">
        <v>17</v>
      </c>
      <c r="M672" s="191">
        <v>3978.24</v>
      </c>
      <c r="N672" s="191">
        <v>663.04</v>
      </c>
      <c r="O672" s="191"/>
      <c r="P672" s="191"/>
      <c r="Q672" s="191"/>
      <c r="R672" s="191">
        <v>23</v>
      </c>
      <c r="S672" s="191">
        <v>12147.67</v>
      </c>
      <c r="T672" s="191">
        <v>528.15956521739099</v>
      </c>
      <c r="V672" s="11"/>
      <c r="W672" s="11"/>
      <c r="X672" s="11"/>
      <c r="Y672" s="11"/>
      <c r="Z672" s="11"/>
      <c r="AA672" s="11"/>
      <c r="AB672" s="11"/>
      <c r="AC672" s="11"/>
      <c r="AD672" s="11"/>
    </row>
    <row r="673" spans="1:30">
      <c r="A673" s="56"/>
      <c r="B673" s="11"/>
      <c r="C673" s="191" t="s">
        <v>332</v>
      </c>
      <c r="D673" s="191"/>
      <c r="E673" s="191" t="s">
        <v>333</v>
      </c>
      <c r="F673" s="191">
        <v>17</v>
      </c>
      <c r="G673" s="191">
        <v>883.22363636363605</v>
      </c>
      <c r="H673" s="191">
        <v>9715.4599999999991</v>
      </c>
      <c r="I673" s="191">
        <v>571.49764705882399</v>
      </c>
      <c r="J673" s="191">
        <v>11.294117647058799</v>
      </c>
      <c r="K673" s="192"/>
      <c r="L673" s="191">
        <v>11</v>
      </c>
      <c r="M673" s="191">
        <v>5449.76</v>
      </c>
      <c r="N673" s="191">
        <v>908.29333333333295</v>
      </c>
      <c r="O673" s="191"/>
      <c r="P673" s="191"/>
      <c r="Q673" s="191"/>
      <c r="R673" s="191">
        <v>17</v>
      </c>
      <c r="S673" s="191">
        <v>9715.4599999999991</v>
      </c>
      <c r="T673" s="191">
        <v>571.49764705882399</v>
      </c>
      <c r="V673" s="11"/>
      <c r="W673" s="11"/>
      <c r="X673" s="11"/>
      <c r="Y673" s="11"/>
      <c r="Z673" s="11"/>
      <c r="AA673" s="11"/>
      <c r="AB673" s="11"/>
      <c r="AC673" s="11"/>
      <c r="AD673" s="11"/>
    </row>
    <row r="674" spans="1:30">
      <c r="A674" s="56"/>
      <c r="B674" s="11"/>
      <c r="C674" s="191" t="s">
        <v>335</v>
      </c>
      <c r="D674" s="191"/>
      <c r="E674" s="191" t="s">
        <v>292</v>
      </c>
      <c r="F674" s="191">
        <v>33</v>
      </c>
      <c r="G674" s="191">
        <v>1225.24444444444</v>
      </c>
      <c r="H674" s="191">
        <v>22054.400000000001</v>
      </c>
      <c r="I674" s="191">
        <v>668.31515151515202</v>
      </c>
      <c r="J674" s="191">
        <v>12.7878787878788</v>
      </c>
      <c r="K674" s="192"/>
      <c r="L674" s="191">
        <v>18</v>
      </c>
      <c r="M674" s="191">
        <v>9759.17</v>
      </c>
      <c r="N674" s="191">
        <v>650.61133333333305</v>
      </c>
      <c r="O674" s="191"/>
      <c r="P674" s="191"/>
      <c r="Q674" s="191"/>
      <c r="R674" s="191">
        <v>33</v>
      </c>
      <c r="S674" s="191">
        <v>22054.400000000001</v>
      </c>
      <c r="T674" s="191">
        <v>668.31515151515202</v>
      </c>
      <c r="V674" s="11"/>
      <c r="W674" s="11"/>
      <c r="X674" s="11"/>
      <c r="Y674" s="11"/>
      <c r="Z674" s="11"/>
      <c r="AA674" s="11"/>
      <c r="AB674" s="11"/>
      <c r="AC674" s="11"/>
      <c r="AD674" s="11"/>
    </row>
    <row r="675" spans="1:30">
      <c r="A675" s="56"/>
      <c r="B675" s="11"/>
      <c r="C675" s="191" t="s">
        <v>336</v>
      </c>
      <c r="D675" s="191"/>
      <c r="E675" s="191" t="s">
        <v>194</v>
      </c>
      <c r="F675" s="191">
        <v>30</v>
      </c>
      <c r="G675" s="191">
        <v>1248.5899999999999</v>
      </c>
      <c r="H675" s="191">
        <v>19977.439999999999</v>
      </c>
      <c r="I675" s="191">
        <v>665.91466666666702</v>
      </c>
      <c r="J675" s="191">
        <v>16.899999999999999</v>
      </c>
      <c r="K675" s="192"/>
      <c r="L675" s="191">
        <v>16</v>
      </c>
      <c r="M675" s="191">
        <v>8648.5</v>
      </c>
      <c r="N675" s="191">
        <v>617.75</v>
      </c>
      <c r="O675" s="191">
        <v>1</v>
      </c>
      <c r="P675" s="191">
        <v>1558.57</v>
      </c>
      <c r="Q675" s="191">
        <v>1558.57</v>
      </c>
      <c r="R675" s="191">
        <v>29</v>
      </c>
      <c r="S675" s="191">
        <v>18418.87</v>
      </c>
      <c r="T675" s="191">
        <v>635.13344827586195</v>
      </c>
      <c r="V675" s="11"/>
      <c r="W675" s="11"/>
      <c r="X675" s="11"/>
      <c r="Y675" s="11"/>
      <c r="Z675" s="11"/>
      <c r="AA675" s="11"/>
      <c r="AB675" s="11"/>
      <c r="AC675" s="11"/>
      <c r="AD675" s="11"/>
    </row>
    <row r="676" spans="1:30">
      <c r="A676" s="56"/>
      <c r="B676" s="11"/>
      <c r="C676" s="191" t="s">
        <v>337</v>
      </c>
      <c r="D676" s="191"/>
      <c r="E676" s="191" t="s">
        <v>338</v>
      </c>
      <c r="F676" s="191">
        <v>192</v>
      </c>
      <c r="G676" s="191">
        <v>1264.1970588235299</v>
      </c>
      <c r="H676" s="191">
        <v>128948.1</v>
      </c>
      <c r="I676" s="191">
        <v>671.60468749999995</v>
      </c>
      <c r="J676" s="191">
        <v>12.5677083333333</v>
      </c>
      <c r="K676" s="192"/>
      <c r="L676" s="191">
        <v>102</v>
      </c>
      <c r="M676" s="191">
        <v>81551.75</v>
      </c>
      <c r="N676" s="191">
        <v>906.13055555555604</v>
      </c>
      <c r="O676" s="191">
        <v>5</v>
      </c>
      <c r="P676" s="191">
        <v>2515.1799999999998</v>
      </c>
      <c r="Q676" s="191">
        <v>503.036</v>
      </c>
      <c r="R676" s="191">
        <v>187</v>
      </c>
      <c r="S676" s="191">
        <v>126432.92</v>
      </c>
      <c r="T676" s="191">
        <v>676.11187165775402</v>
      </c>
      <c r="V676" s="11"/>
      <c r="W676" s="11"/>
      <c r="X676" s="11"/>
      <c r="Y676" s="11"/>
      <c r="Z676" s="11"/>
      <c r="AA676" s="11"/>
      <c r="AB676" s="11"/>
      <c r="AC676" s="11"/>
      <c r="AD676" s="11"/>
    </row>
    <row r="677" spans="1:30">
      <c r="A677" s="56"/>
      <c r="B677" s="11"/>
      <c r="C677" s="191" t="s">
        <v>339</v>
      </c>
      <c r="D677" s="191"/>
      <c r="E677" s="191" t="s">
        <v>340</v>
      </c>
      <c r="F677" s="191">
        <v>37</v>
      </c>
      <c r="G677" s="191">
        <v>844.50440000000003</v>
      </c>
      <c r="H677" s="191">
        <v>21112.61</v>
      </c>
      <c r="I677" s="191">
        <v>570.61108108108101</v>
      </c>
      <c r="J677" s="191">
        <v>10.7027027027027</v>
      </c>
      <c r="K677" s="192"/>
      <c r="L677" s="191">
        <v>25</v>
      </c>
      <c r="M677" s="191">
        <v>12794.71</v>
      </c>
      <c r="N677" s="191">
        <v>1066.22583333333</v>
      </c>
      <c r="O677" s="191"/>
      <c r="P677" s="191"/>
      <c r="Q677" s="191"/>
      <c r="R677" s="191">
        <v>37</v>
      </c>
      <c r="S677" s="191">
        <v>21112.61</v>
      </c>
      <c r="T677" s="191">
        <v>570.61108108108101</v>
      </c>
      <c r="V677" s="11"/>
      <c r="W677" s="11"/>
      <c r="X677" s="11"/>
      <c r="Y677" s="11"/>
      <c r="Z677" s="11"/>
      <c r="AA677" s="11"/>
      <c r="AB677" s="11"/>
      <c r="AC677" s="11"/>
      <c r="AD677" s="11"/>
    </row>
    <row r="678" spans="1:30">
      <c r="A678" s="56"/>
      <c r="B678" s="11"/>
      <c r="C678" s="191" t="s">
        <v>341</v>
      </c>
      <c r="D678" s="191"/>
      <c r="E678" s="191" t="s">
        <v>142</v>
      </c>
      <c r="F678" s="191">
        <v>226</v>
      </c>
      <c r="G678" s="191">
        <v>1026.11611510791</v>
      </c>
      <c r="H678" s="191">
        <v>142630.14000000001</v>
      </c>
      <c r="I678" s="191">
        <v>631.10681415929196</v>
      </c>
      <c r="J678" s="191">
        <v>12.0752212389381</v>
      </c>
      <c r="K678" s="192"/>
      <c r="L678" s="191">
        <v>139</v>
      </c>
      <c r="M678" s="191">
        <v>68287</v>
      </c>
      <c r="N678" s="191">
        <v>784.90804597701197</v>
      </c>
      <c r="O678" s="191">
        <v>3</v>
      </c>
      <c r="P678" s="191">
        <v>2442.21</v>
      </c>
      <c r="Q678" s="191">
        <v>814.07</v>
      </c>
      <c r="R678" s="191">
        <v>223</v>
      </c>
      <c r="S678" s="191">
        <v>140187.93</v>
      </c>
      <c r="T678" s="191">
        <v>628.64542600896903</v>
      </c>
      <c r="V678" s="11"/>
      <c r="W678" s="11"/>
      <c r="X678" s="11"/>
      <c r="Y678" s="11"/>
      <c r="Z678" s="11"/>
      <c r="AA678" s="11"/>
      <c r="AB678" s="11"/>
      <c r="AC678" s="11"/>
      <c r="AD678" s="11"/>
    </row>
    <row r="679" spans="1:30">
      <c r="A679" s="56"/>
      <c r="B679" s="11"/>
      <c r="C679" s="191" t="s">
        <v>342</v>
      </c>
      <c r="D679" s="191"/>
      <c r="E679" s="191" t="s">
        <v>343</v>
      </c>
      <c r="F679" s="191">
        <v>280</v>
      </c>
      <c r="G679" s="191">
        <v>1059.4915340909099</v>
      </c>
      <c r="H679" s="191">
        <v>186470.51</v>
      </c>
      <c r="I679" s="191">
        <v>665.96610714285703</v>
      </c>
      <c r="J679" s="191">
        <v>11.5964285714286</v>
      </c>
      <c r="K679" s="192"/>
      <c r="L679" s="191">
        <v>176</v>
      </c>
      <c r="M679" s="191">
        <v>89810.05</v>
      </c>
      <c r="N679" s="191">
        <v>863.55817307692303</v>
      </c>
      <c r="O679" s="191">
        <v>7</v>
      </c>
      <c r="P679" s="191">
        <v>3166.63</v>
      </c>
      <c r="Q679" s="191">
        <v>452.37571428571403</v>
      </c>
      <c r="R679" s="191">
        <v>273</v>
      </c>
      <c r="S679" s="191">
        <v>183303.88</v>
      </c>
      <c r="T679" s="191">
        <v>671.44278388278406</v>
      </c>
      <c r="V679" s="11"/>
      <c r="W679" s="11"/>
      <c r="X679" s="11"/>
      <c r="Y679" s="11"/>
      <c r="Z679" s="11"/>
      <c r="AA679" s="11"/>
      <c r="AB679" s="11"/>
      <c r="AC679" s="11"/>
      <c r="AD679" s="11"/>
    </row>
    <row r="680" spans="1:30">
      <c r="A680" s="56"/>
      <c r="B680" s="11"/>
      <c r="C680" s="191" t="s">
        <v>344</v>
      </c>
      <c r="D680" s="191"/>
      <c r="E680" s="191" t="s">
        <v>117</v>
      </c>
      <c r="F680" s="191">
        <v>31</v>
      </c>
      <c r="G680" s="191">
        <v>1111.51157894737</v>
      </c>
      <c r="H680" s="191">
        <v>21118.720000000001</v>
      </c>
      <c r="I680" s="191">
        <v>681.24903225806497</v>
      </c>
      <c r="J680" s="191">
        <v>12.8709677419355</v>
      </c>
      <c r="K680" s="192"/>
      <c r="L680" s="191">
        <v>19</v>
      </c>
      <c r="M680" s="191">
        <v>11398.37</v>
      </c>
      <c r="N680" s="191">
        <v>949.86416666666696</v>
      </c>
      <c r="O680" s="191"/>
      <c r="P680" s="191"/>
      <c r="Q680" s="191"/>
      <c r="R680" s="191">
        <v>31</v>
      </c>
      <c r="S680" s="191">
        <v>21118.720000000001</v>
      </c>
      <c r="T680" s="191">
        <v>681.24903225806497</v>
      </c>
      <c r="V680" s="11"/>
      <c r="W680" s="11"/>
      <c r="X680" s="11"/>
      <c r="Y680" s="11"/>
      <c r="Z680" s="11"/>
      <c r="AA680" s="11"/>
      <c r="AB680" s="11"/>
      <c r="AC680" s="11"/>
      <c r="AD680" s="11"/>
    </row>
    <row r="681" spans="1:30">
      <c r="A681" s="56"/>
      <c r="B681" s="11"/>
      <c r="C681" s="191" t="s">
        <v>345</v>
      </c>
      <c r="D681" s="191"/>
      <c r="E681" s="191" t="s">
        <v>346</v>
      </c>
      <c r="F681" s="191">
        <v>3</v>
      </c>
      <c r="G681" s="191">
        <v>348.89499999999998</v>
      </c>
      <c r="H681" s="191">
        <v>697.79</v>
      </c>
      <c r="I681" s="191">
        <v>232.59666666666701</v>
      </c>
      <c r="J681" s="191">
        <v>12.3333333333333</v>
      </c>
      <c r="K681" s="192"/>
      <c r="L681" s="191">
        <v>2</v>
      </c>
      <c r="M681" s="191">
        <v>345.76</v>
      </c>
      <c r="N681" s="191">
        <v>345.76</v>
      </c>
      <c r="O681" s="191"/>
      <c r="P681" s="191"/>
      <c r="Q681" s="191"/>
      <c r="R681" s="191">
        <v>3</v>
      </c>
      <c r="S681" s="191">
        <v>697.79</v>
      </c>
      <c r="T681" s="191">
        <v>232.59666666666701</v>
      </c>
      <c r="V681" s="11"/>
      <c r="W681" s="11"/>
      <c r="X681" s="11"/>
      <c r="Y681" s="11"/>
      <c r="Z681" s="11"/>
      <c r="AA681" s="11"/>
      <c r="AB681" s="11"/>
      <c r="AC681" s="11"/>
      <c r="AD681" s="11"/>
    </row>
    <row r="682" spans="1:30">
      <c r="A682" s="56"/>
      <c r="B682" s="11"/>
      <c r="C682" s="191" t="s">
        <v>347</v>
      </c>
      <c r="D682" s="191"/>
      <c r="E682" s="191" t="s">
        <v>162</v>
      </c>
      <c r="F682" s="191">
        <v>326</v>
      </c>
      <c r="G682" s="191">
        <v>773.22866028708199</v>
      </c>
      <c r="H682" s="191">
        <v>161604.79</v>
      </c>
      <c r="I682" s="191">
        <v>495.72021472392697</v>
      </c>
      <c r="J682" s="191">
        <v>11.705521472392601</v>
      </c>
      <c r="K682" s="192"/>
      <c r="L682" s="191">
        <v>209</v>
      </c>
      <c r="M682" s="191">
        <v>67482.77</v>
      </c>
      <c r="N682" s="191">
        <v>576.77581196581195</v>
      </c>
      <c r="O682" s="191">
        <v>6</v>
      </c>
      <c r="P682" s="191">
        <v>3959.05</v>
      </c>
      <c r="Q682" s="191">
        <v>659.84166666666704</v>
      </c>
      <c r="R682" s="191">
        <v>320</v>
      </c>
      <c r="S682" s="191">
        <v>157645.74</v>
      </c>
      <c r="T682" s="191">
        <v>492.64293750000098</v>
      </c>
      <c r="V682" s="11"/>
      <c r="W682" s="11"/>
      <c r="X682" s="11"/>
      <c r="Y682" s="11"/>
      <c r="Z682" s="11"/>
      <c r="AA682" s="11"/>
      <c r="AB682" s="11"/>
      <c r="AC682" s="11"/>
      <c r="AD682" s="11"/>
    </row>
    <row r="683" spans="1:30">
      <c r="A683" s="56"/>
      <c r="B683" s="11"/>
      <c r="C683" s="191" t="s">
        <v>348</v>
      </c>
      <c r="D683" s="191"/>
      <c r="E683" s="191" t="s">
        <v>84</v>
      </c>
      <c r="F683" s="191">
        <v>15</v>
      </c>
      <c r="G683" s="191">
        <v>1768.1608333333299</v>
      </c>
      <c r="H683" s="191">
        <v>21217.93</v>
      </c>
      <c r="I683" s="191">
        <v>1414.52866666667</v>
      </c>
      <c r="J683" s="191">
        <v>17.600000000000001</v>
      </c>
      <c r="K683" s="192"/>
      <c r="L683" s="191">
        <v>12</v>
      </c>
      <c r="M683" s="191">
        <v>2170.89</v>
      </c>
      <c r="N683" s="191">
        <v>723.63</v>
      </c>
      <c r="O683" s="191"/>
      <c r="P683" s="191"/>
      <c r="Q683" s="191"/>
      <c r="R683" s="191">
        <v>15</v>
      </c>
      <c r="S683" s="191">
        <v>21217.93</v>
      </c>
      <c r="T683" s="191">
        <v>1414.52866666667</v>
      </c>
      <c r="V683" s="11"/>
      <c r="W683" s="11"/>
      <c r="X683" s="11"/>
      <c r="Y683" s="11"/>
      <c r="Z683" s="11"/>
      <c r="AA683" s="11"/>
      <c r="AB683" s="11"/>
      <c r="AC683" s="11"/>
      <c r="AD683" s="11"/>
    </row>
    <row r="684" spans="1:30">
      <c r="A684" s="56"/>
      <c r="B684" s="11"/>
      <c r="C684" s="191" t="s">
        <v>350</v>
      </c>
      <c r="D684" s="191"/>
      <c r="E684" s="191" t="s">
        <v>351</v>
      </c>
      <c r="F684" s="191">
        <v>116</v>
      </c>
      <c r="G684" s="191">
        <v>705.25233766233805</v>
      </c>
      <c r="H684" s="191">
        <v>54304.43</v>
      </c>
      <c r="I684" s="191">
        <v>468.14163793103501</v>
      </c>
      <c r="J684" s="191">
        <v>10.8534482758621</v>
      </c>
      <c r="K684" s="192"/>
      <c r="L684" s="191">
        <v>77</v>
      </c>
      <c r="M684" s="191">
        <v>21402.48</v>
      </c>
      <c r="N684" s="191">
        <v>548.78153846153896</v>
      </c>
      <c r="O684" s="191"/>
      <c r="P684" s="191"/>
      <c r="Q684" s="191"/>
      <c r="R684" s="191">
        <v>116</v>
      </c>
      <c r="S684" s="191">
        <v>54304.43</v>
      </c>
      <c r="T684" s="191">
        <v>468.14163793103501</v>
      </c>
      <c r="V684" s="11"/>
      <c r="W684" s="11"/>
      <c r="X684" s="11"/>
      <c r="Y684" s="11"/>
      <c r="Z684" s="11"/>
      <c r="AA684" s="11"/>
      <c r="AB684" s="11"/>
      <c r="AC684" s="11"/>
      <c r="AD684" s="11"/>
    </row>
    <row r="685" spans="1:30">
      <c r="A685" s="56"/>
      <c r="B685" s="11"/>
      <c r="C685" s="191" t="s">
        <v>354</v>
      </c>
      <c r="D685" s="191"/>
      <c r="E685" s="191" t="s">
        <v>95</v>
      </c>
      <c r="F685" s="191">
        <v>491</v>
      </c>
      <c r="G685" s="191">
        <v>883.05633561643901</v>
      </c>
      <c r="H685" s="191">
        <v>257852.45</v>
      </c>
      <c r="I685" s="191">
        <v>525.15773930753596</v>
      </c>
      <c r="J685" s="191">
        <v>11.733197556008101</v>
      </c>
      <c r="K685" s="192"/>
      <c r="L685" s="191">
        <v>292</v>
      </c>
      <c r="M685" s="191">
        <v>117206.93</v>
      </c>
      <c r="N685" s="191">
        <v>588.97954773869299</v>
      </c>
      <c r="O685" s="191">
        <v>14</v>
      </c>
      <c r="P685" s="191">
        <v>6375.34</v>
      </c>
      <c r="Q685" s="191">
        <v>455.38142857142901</v>
      </c>
      <c r="R685" s="191">
        <v>477</v>
      </c>
      <c r="S685" s="191">
        <v>251477.11</v>
      </c>
      <c r="T685" s="191">
        <v>527.20568134171901</v>
      </c>
      <c r="V685" s="11"/>
      <c r="W685" s="11"/>
      <c r="X685" s="11"/>
      <c r="Y685" s="11"/>
      <c r="Z685" s="11"/>
      <c r="AA685" s="11"/>
      <c r="AB685" s="11"/>
      <c r="AC685" s="11"/>
      <c r="AD685" s="11"/>
    </row>
    <row r="686" spans="1:30">
      <c r="A686" s="56"/>
      <c r="B686" s="11"/>
      <c r="C686" s="191" t="s">
        <v>355</v>
      </c>
      <c r="D686" s="191"/>
      <c r="E686" s="191" t="s">
        <v>356</v>
      </c>
      <c r="F686" s="191">
        <v>47</v>
      </c>
      <c r="G686" s="191">
        <v>863.25099999999998</v>
      </c>
      <c r="H686" s="191">
        <v>25897.53</v>
      </c>
      <c r="I686" s="191">
        <v>551.01127659574502</v>
      </c>
      <c r="J686" s="191">
        <v>11.7659574468085</v>
      </c>
      <c r="K686" s="192"/>
      <c r="L686" s="191">
        <v>30</v>
      </c>
      <c r="M686" s="191">
        <v>12920.69</v>
      </c>
      <c r="N686" s="191">
        <v>760.04058823529397</v>
      </c>
      <c r="O686" s="191"/>
      <c r="P686" s="191"/>
      <c r="Q686" s="191"/>
      <c r="R686" s="191">
        <v>47</v>
      </c>
      <c r="S686" s="191">
        <v>25897.53</v>
      </c>
      <c r="T686" s="191">
        <v>551.01127659574502</v>
      </c>
      <c r="V686" s="11"/>
      <c r="W686" s="11"/>
      <c r="X686" s="11"/>
      <c r="Y686" s="11"/>
      <c r="Z686" s="11"/>
      <c r="AA686" s="11"/>
      <c r="AB686" s="11"/>
      <c r="AC686" s="11"/>
      <c r="AD686" s="11"/>
    </row>
    <row r="687" spans="1:30">
      <c r="A687" s="56"/>
      <c r="B687" s="11"/>
      <c r="C687" s="191" t="s">
        <v>358</v>
      </c>
      <c r="D687" s="191"/>
      <c r="E687" s="191" t="s">
        <v>359</v>
      </c>
      <c r="F687" s="191">
        <v>12</v>
      </c>
      <c r="G687" s="191">
        <v>522.15</v>
      </c>
      <c r="H687" s="191">
        <v>5743.65</v>
      </c>
      <c r="I687" s="191">
        <v>478.63749999999999</v>
      </c>
      <c r="J687" s="191">
        <v>12.25</v>
      </c>
      <c r="K687" s="192"/>
      <c r="L687" s="191">
        <v>11</v>
      </c>
      <c r="M687" s="191">
        <v>1049.8900000000001</v>
      </c>
      <c r="N687" s="191">
        <v>1049.8900000000001</v>
      </c>
      <c r="O687" s="191"/>
      <c r="P687" s="191"/>
      <c r="Q687" s="191"/>
      <c r="R687" s="191">
        <v>12</v>
      </c>
      <c r="S687" s="191">
        <v>5743.65</v>
      </c>
      <c r="T687" s="191">
        <v>478.63749999999999</v>
      </c>
      <c r="V687" s="11"/>
      <c r="W687" s="11"/>
      <c r="X687" s="11"/>
      <c r="Y687" s="11"/>
      <c r="Z687" s="11"/>
      <c r="AA687" s="11"/>
      <c r="AB687" s="11"/>
      <c r="AC687" s="11"/>
      <c r="AD687" s="11"/>
    </row>
    <row r="688" spans="1:30">
      <c r="A688" s="56"/>
      <c r="B688" s="11"/>
      <c r="C688" s="191" t="s">
        <v>537</v>
      </c>
      <c r="D688" s="191"/>
      <c r="E688" s="191" t="s">
        <v>359</v>
      </c>
      <c r="F688" s="191">
        <v>1</v>
      </c>
      <c r="G688" s="191">
        <v>308.89</v>
      </c>
      <c r="H688" s="191">
        <v>308.89</v>
      </c>
      <c r="I688" s="191">
        <v>308.89</v>
      </c>
      <c r="J688" s="191">
        <v>7</v>
      </c>
      <c r="K688" s="192"/>
      <c r="L688" s="191">
        <v>1</v>
      </c>
      <c r="M688" s="191"/>
      <c r="N688" s="191"/>
      <c r="O688" s="191"/>
      <c r="P688" s="191"/>
      <c r="Q688" s="191"/>
      <c r="R688" s="191">
        <v>1</v>
      </c>
      <c r="S688" s="191">
        <v>308.89</v>
      </c>
      <c r="T688" s="191">
        <v>308.89</v>
      </c>
      <c r="V688" s="11"/>
      <c r="W688" s="11"/>
      <c r="X688" s="11"/>
      <c r="Y688" s="11"/>
      <c r="Z688" s="11"/>
      <c r="AA688" s="11"/>
      <c r="AB688" s="11"/>
      <c r="AC688" s="11"/>
      <c r="AD688" s="11"/>
    </row>
    <row r="689" spans="1:30">
      <c r="A689" s="56"/>
      <c r="B689" s="11"/>
      <c r="C689" s="191" t="s">
        <v>360</v>
      </c>
      <c r="D689" s="191"/>
      <c r="E689" s="191" t="s">
        <v>361</v>
      </c>
      <c r="F689" s="191">
        <v>41</v>
      </c>
      <c r="G689" s="191">
        <v>1206.2004545454499</v>
      </c>
      <c r="H689" s="191">
        <v>26536.41</v>
      </c>
      <c r="I689" s="191">
        <v>647.22951219512197</v>
      </c>
      <c r="J689" s="191">
        <v>11.8048780487805</v>
      </c>
      <c r="K689" s="192"/>
      <c r="L689" s="191">
        <v>22</v>
      </c>
      <c r="M689" s="191">
        <v>12656.27</v>
      </c>
      <c r="N689" s="191">
        <v>666.11947368420999</v>
      </c>
      <c r="O689" s="191">
        <v>2</v>
      </c>
      <c r="P689" s="191">
        <v>458.11</v>
      </c>
      <c r="Q689" s="191">
        <v>229.05500000000001</v>
      </c>
      <c r="R689" s="191">
        <v>39</v>
      </c>
      <c r="S689" s="191">
        <v>26078.3</v>
      </c>
      <c r="T689" s="191">
        <v>668.67435897435905</v>
      </c>
      <c r="V689" s="11"/>
      <c r="W689" s="11"/>
      <c r="X689" s="11"/>
      <c r="Y689" s="11"/>
      <c r="Z689" s="11"/>
      <c r="AA689" s="11"/>
      <c r="AB689" s="11"/>
      <c r="AC689" s="11"/>
      <c r="AD689" s="11"/>
    </row>
    <row r="690" spans="1:30">
      <c r="A690" s="56"/>
      <c r="B690" s="11"/>
      <c r="C690" s="191" t="s">
        <v>362</v>
      </c>
      <c r="D690" s="191"/>
      <c r="E690" s="191" t="s">
        <v>363</v>
      </c>
      <c r="F690" s="191">
        <v>18</v>
      </c>
      <c r="G690" s="191">
        <v>643.65</v>
      </c>
      <c r="H690" s="191">
        <v>8367.4500000000007</v>
      </c>
      <c r="I690" s="191">
        <v>464.85833333333301</v>
      </c>
      <c r="J690" s="191">
        <v>10.7222222222222</v>
      </c>
      <c r="K690" s="192"/>
      <c r="L690" s="191">
        <v>13</v>
      </c>
      <c r="M690" s="191">
        <v>2952.1</v>
      </c>
      <c r="N690" s="191">
        <v>590.41999999999996</v>
      </c>
      <c r="O690" s="191"/>
      <c r="P690" s="191"/>
      <c r="Q690" s="191"/>
      <c r="R690" s="191">
        <v>18</v>
      </c>
      <c r="S690" s="191">
        <v>8367.4500000000007</v>
      </c>
      <c r="T690" s="191">
        <v>464.85833333333301</v>
      </c>
      <c r="V690" s="11"/>
      <c r="W690" s="11"/>
      <c r="X690" s="11"/>
      <c r="Y690" s="11"/>
      <c r="Z690" s="11"/>
      <c r="AA690" s="11"/>
      <c r="AB690" s="11"/>
      <c r="AC690" s="11"/>
      <c r="AD690" s="11"/>
    </row>
    <row r="691" spans="1:30">
      <c r="A691" s="56"/>
      <c r="B691" s="11"/>
      <c r="C691" s="191" t="s">
        <v>364</v>
      </c>
      <c r="D691" s="191"/>
      <c r="E691" s="191" t="s">
        <v>365</v>
      </c>
      <c r="F691" s="191">
        <v>33</v>
      </c>
      <c r="G691" s="191">
        <v>698.55913043478301</v>
      </c>
      <c r="H691" s="191">
        <v>16066.86</v>
      </c>
      <c r="I691" s="191">
        <v>486.874545454545</v>
      </c>
      <c r="J691" s="191">
        <v>11.2424242424242</v>
      </c>
      <c r="K691" s="192"/>
      <c r="L691" s="191">
        <v>23</v>
      </c>
      <c r="M691" s="191">
        <v>8035.78</v>
      </c>
      <c r="N691" s="191">
        <v>803.57799999999997</v>
      </c>
      <c r="O691" s="191">
        <v>1</v>
      </c>
      <c r="P691" s="191">
        <v>452.86</v>
      </c>
      <c r="Q691" s="191">
        <v>452.86</v>
      </c>
      <c r="R691" s="191">
        <v>32</v>
      </c>
      <c r="S691" s="191">
        <v>15614</v>
      </c>
      <c r="T691" s="191">
        <v>487.9375</v>
      </c>
      <c r="V691" s="11"/>
      <c r="W691" s="11"/>
      <c r="X691" s="11"/>
      <c r="Y691" s="11"/>
      <c r="Z691" s="11"/>
      <c r="AA691" s="11"/>
      <c r="AB691" s="11"/>
      <c r="AC691" s="11"/>
      <c r="AD691" s="11"/>
    </row>
    <row r="692" spans="1:30">
      <c r="A692" s="56"/>
      <c r="B692" s="11"/>
      <c r="C692" s="191" t="s">
        <v>465</v>
      </c>
      <c r="D692" s="191"/>
      <c r="E692" s="191" t="s">
        <v>365</v>
      </c>
      <c r="F692" s="191">
        <v>3</v>
      </c>
      <c r="G692" s="191">
        <v>1684.3</v>
      </c>
      <c r="H692" s="191">
        <v>1684.3</v>
      </c>
      <c r="I692" s="191">
        <v>561.43333333333305</v>
      </c>
      <c r="J692" s="191">
        <v>13</v>
      </c>
      <c r="K692" s="192"/>
      <c r="L692" s="191">
        <v>1</v>
      </c>
      <c r="M692" s="191">
        <v>915.74</v>
      </c>
      <c r="N692" s="191">
        <v>457.87</v>
      </c>
      <c r="O692" s="191"/>
      <c r="P692" s="191"/>
      <c r="Q692" s="191"/>
      <c r="R692" s="191">
        <v>3</v>
      </c>
      <c r="S692" s="191">
        <v>1684.3</v>
      </c>
      <c r="T692" s="191">
        <v>561.43333333333305</v>
      </c>
      <c r="V692" s="11"/>
      <c r="W692" s="11"/>
      <c r="X692" s="11"/>
      <c r="Y692" s="11"/>
      <c r="Z692" s="11"/>
      <c r="AA692" s="11"/>
      <c r="AB692" s="11"/>
      <c r="AC692" s="11"/>
      <c r="AD692" s="11"/>
    </row>
    <row r="693" spans="1:30">
      <c r="A693" s="56"/>
      <c r="B693" s="11"/>
      <c r="C693" s="191" t="s">
        <v>466</v>
      </c>
      <c r="D693" s="191"/>
      <c r="E693" s="191" t="s">
        <v>338</v>
      </c>
      <c r="F693" s="191">
        <v>3</v>
      </c>
      <c r="G693" s="191">
        <v>1098.085</v>
      </c>
      <c r="H693" s="191">
        <v>2196.17</v>
      </c>
      <c r="I693" s="191">
        <v>732.05666666666696</v>
      </c>
      <c r="J693" s="191">
        <v>10</v>
      </c>
      <c r="K693" s="192"/>
      <c r="L693" s="191">
        <v>2</v>
      </c>
      <c r="M693" s="191">
        <v>1910.63</v>
      </c>
      <c r="N693" s="191">
        <v>1910.63</v>
      </c>
      <c r="O693" s="191"/>
      <c r="P693" s="191"/>
      <c r="Q693" s="191"/>
      <c r="R693" s="191">
        <v>3</v>
      </c>
      <c r="S693" s="191">
        <v>2196.17</v>
      </c>
      <c r="T693" s="191">
        <v>732.05666666666696</v>
      </c>
      <c r="V693" s="11"/>
      <c r="W693" s="11"/>
      <c r="X693" s="11"/>
      <c r="Y693" s="11"/>
      <c r="Z693" s="11"/>
      <c r="AA693" s="11"/>
      <c r="AB693" s="11"/>
      <c r="AC693" s="11"/>
      <c r="AD693" s="11"/>
    </row>
    <row r="694" spans="1:30">
      <c r="A694" s="56"/>
      <c r="B694" s="11"/>
      <c r="C694" s="191" t="s">
        <v>367</v>
      </c>
      <c r="D694" s="191"/>
      <c r="E694" s="191" t="s">
        <v>87</v>
      </c>
      <c r="F694" s="191">
        <v>2</v>
      </c>
      <c r="G694" s="191">
        <v>789.63</v>
      </c>
      <c r="H694" s="191">
        <v>789.63</v>
      </c>
      <c r="I694" s="191">
        <v>394.815</v>
      </c>
      <c r="J694" s="191">
        <v>12.5</v>
      </c>
      <c r="K694" s="192"/>
      <c r="L694" s="191">
        <v>1</v>
      </c>
      <c r="M694" s="191">
        <v>290.14</v>
      </c>
      <c r="N694" s="191">
        <v>290.14</v>
      </c>
      <c r="O694" s="191"/>
      <c r="P694" s="191"/>
      <c r="Q694" s="191"/>
      <c r="R694" s="191">
        <v>2</v>
      </c>
      <c r="S694" s="191">
        <v>789.63</v>
      </c>
      <c r="T694" s="191">
        <v>394.815</v>
      </c>
      <c r="V694" s="11"/>
      <c r="W694" s="11"/>
      <c r="X694" s="11"/>
      <c r="Y694" s="11"/>
      <c r="Z694" s="11"/>
      <c r="AA694" s="11"/>
      <c r="AB694" s="11"/>
      <c r="AC694" s="11"/>
      <c r="AD694" s="11"/>
    </row>
    <row r="695" spans="1:30">
      <c r="A695" s="56"/>
      <c r="B695" s="11"/>
      <c r="C695" s="191" t="s">
        <v>367</v>
      </c>
      <c r="D695" s="191"/>
      <c r="E695" s="191" t="s">
        <v>368</v>
      </c>
      <c r="F695" s="191">
        <v>21</v>
      </c>
      <c r="G695" s="191">
        <v>1619.48875</v>
      </c>
      <c r="H695" s="191">
        <v>12955.91</v>
      </c>
      <c r="I695" s="191">
        <v>616.94809523809499</v>
      </c>
      <c r="J695" s="191">
        <v>10.1904761904762</v>
      </c>
      <c r="K695" s="192"/>
      <c r="L695" s="191">
        <v>8</v>
      </c>
      <c r="M695" s="191">
        <v>10430.11</v>
      </c>
      <c r="N695" s="191">
        <v>802.31615384615395</v>
      </c>
      <c r="O695" s="191">
        <v>2</v>
      </c>
      <c r="P695" s="191">
        <v>298.19</v>
      </c>
      <c r="Q695" s="191">
        <v>149.095</v>
      </c>
      <c r="R695" s="191">
        <v>19</v>
      </c>
      <c r="S695" s="191">
        <v>12657.72</v>
      </c>
      <c r="T695" s="191">
        <v>666.19578947368404</v>
      </c>
      <c r="V695" s="11"/>
      <c r="W695" s="11"/>
      <c r="X695" s="11"/>
      <c r="Y695" s="11"/>
      <c r="Z695" s="11"/>
      <c r="AA695" s="11"/>
      <c r="AB695" s="11"/>
      <c r="AC695" s="11"/>
      <c r="AD695" s="11"/>
    </row>
    <row r="696" spans="1:30">
      <c r="A696" s="56"/>
      <c r="B696" s="11"/>
      <c r="C696" s="191" t="s">
        <v>369</v>
      </c>
      <c r="D696" s="191"/>
      <c r="E696" s="191" t="s">
        <v>370</v>
      </c>
      <c r="F696" s="191">
        <v>11</v>
      </c>
      <c r="G696" s="191">
        <v>1310.0816666666699</v>
      </c>
      <c r="H696" s="191">
        <v>7860.49</v>
      </c>
      <c r="I696" s="191">
        <v>714.59</v>
      </c>
      <c r="J696" s="191">
        <v>10.818181818181801</v>
      </c>
      <c r="K696" s="192"/>
      <c r="L696" s="191">
        <v>6</v>
      </c>
      <c r="M696" s="191">
        <v>5839.02</v>
      </c>
      <c r="N696" s="191">
        <v>1167.8040000000001</v>
      </c>
      <c r="O696" s="191">
        <v>1</v>
      </c>
      <c r="P696" s="191">
        <v>22.95</v>
      </c>
      <c r="Q696" s="191">
        <v>22.95</v>
      </c>
      <c r="R696" s="191">
        <v>10</v>
      </c>
      <c r="S696" s="191">
        <v>7837.54</v>
      </c>
      <c r="T696" s="191">
        <v>783.75400000000002</v>
      </c>
      <c r="V696" s="11"/>
      <c r="W696" s="11"/>
      <c r="X696" s="11"/>
      <c r="Y696" s="11"/>
      <c r="Z696" s="11"/>
      <c r="AA696" s="11"/>
      <c r="AB696" s="11"/>
      <c r="AC696" s="11"/>
      <c r="AD696" s="11"/>
    </row>
    <row r="697" spans="1:30">
      <c r="A697" s="56"/>
      <c r="B697" s="11"/>
      <c r="C697" s="191" t="s">
        <v>371</v>
      </c>
      <c r="D697" s="191"/>
      <c r="E697" s="191" t="s">
        <v>192</v>
      </c>
      <c r="F697" s="191">
        <v>87</v>
      </c>
      <c r="G697" s="191">
        <v>741.564827586207</v>
      </c>
      <c r="H697" s="191">
        <v>43010.76</v>
      </c>
      <c r="I697" s="191">
        <v>494.37655172413798</v>
      </c>
      <c r="J697" s="191">
        <v>11.8275862068966</v>
      </c>
      <c r="K697" s="192"/>
      <c r="L697" s="191">
        <v>58</v>
      </c>
      <c r="M697" s="191">
        <v>16029.53</v>
      </c>
      <c r="N697" s="191">
        <v>552.74241379310399</v>
      </c>
      <c r="O697" s="191">
        <v>1</v>
      </c>
      <c r="P697" s="191">
        <v>177.72</v>
      </c>
      <c r="Q697" s="191">
        <v>177.72</v>
      </c>
      <c r="R697" s="191">
        <v>86</v>
      </c>
      <c r="S697" s="191">
        <v>42833.04</v>
      </c>
      <c r="T697" s="191">
        <v>498.05860465116302</v>
      </c>
      <c r="V697" s="11"/>
      <c r="W697" s="11"/>
      <c r="X697" s="11"/>
      <c r="Y697" s="11"/>
      <c r="Z697" s="11"/>
      <c r="AA697" s="11"/>
      <c r="AB697" s="11"/>
      <c r="AC697" s="11"/>
      <c r="AD697" s="11"/>
    </row>
    <row r="698" spans="1:30">
      <c r="A698" s="56"/>
      <c r="B698" s="11"/>
      <c r="C698" s="191" t="s">
        <v>372</v>
      </c>
      <c r="D698" s="191"/>
      <c r="E698" s="191" t="s">
        <v>91</v>
      </c>
      <c r="F698" s="191">
        <v>6</v>
      </c>
      <c r="G698" s="191">
        <v>483.75749999999999</v>
      </c>
      <c r="H698" s="191">
        <v>1935.03</v>
      </c>
      <c r="I698" s="191">
        <v>322.505</v>
      </c>
      <c r="J698" s="191">
        <v>11.8333333333333</v>
      </c>
      <c r="K698" s="192"/>
      <c r="L698" s="191">
        <v>4</v>
      </c>
      <c r="M698" s="191">
        <v>388.34</v>
      </c>
      <c r="N698" s="191">
        <v>194.17</v>
      </c>
      <c r="O698" s="191">
        <v>1</v>
      </c>
      <c r="P698" s="191">
        <v>367.2</v>
      </c>
      <c r="Q698" s="191">
        <v>367.2</v>
      </c>
      <c r="R698" s="191">
        <v>5</v>
      </c>
      <c r="S698" s="191">
        <v>1567.83</v>
      </c>
      <c r="T698" s="191">
        <v>313.56599999999997</v>
      </c>
      <c r="V698" s="11"/>
      <c r="W698" s="11"/>
      <c r="X698" s="11"/>
      <c r="Y698" s="11"/>
      <c r="Z698" s="11"/>
      <c r="AA698" s="11"/>
      <c r="AB698" s="11"/>
      <c r="AC698" s="11"/>
      <c r="AD698" s="11"/>
    </row>
    <row r="699" spans="1:30">
      <c r="A699" s="56"/>
      <c r="B699" s="11"/>
      <c r="C699" s="191" t="s">
        <v>373</v>
      </c>
      <c r="D699" s="191"/>
      <c r="E699" s="191" t="s">
        <v>374</v>
      </c>
      <c r="F699" s="191">
        <v>36</v>
      </c>
      <c r="G699" s="191">
        <v>1308.6428571428601</v>
      </c>
      <c r="H699" s="191">
        <v>27481.5</v>
      </c>
      <c r="I699" s="191">
        <v>763.375</v>
      </c>
      <c r="J699" s="191">
        <v>11.5</v>
      </c>
      <c r="K699" s="192"/>
      <c r="L699" s="191">
        <v>21</v>
      </c>
      <c r="M699" s="191">
        <v>12607.91</v>
      </c>
      <c r="N699" s="191">
        <v>840.52733333333299</v>
      </c>
      <c r="O699" s="191">
        <v>1</v>
      </c>
      <c r="P699" s="191">
        <v>272.64</v>
      </c>
      <c r="Q699" s="191">
        <v>272.64</v>
      </c>
      <c r="R699" s="191">
        <v>35</v>
      </c>
      <c r="S699" s="191">
        <v>27208.86</v>
      </c>
      <c r="T699" s="191">
        <v>777.39599999999996</v>
      </c>
      <c r="V699" s="11"/>
      <c r="W699" s="11"/>
      <c r="X699" s="11"/>
      <c r="Y699" s="11"/>
      <c r="Z699" s="11"/>
      <c r="AA699" s="11"/>
      <c r="AB699" s="11"/>
      <c r="AC699" s="11"/>
      <c r="AD699" s="11"/>
    </row>
    <row r="700" spans="1:30">
      <c r="A700" s="56"/>
      <c r="B700" s="11"/>
      <c r="C700" s="191" t="s">
        <v>375</v>
      </c>
      <c r="D700" s="191"/>
      <c r="E700" s="191" t="s">
        <v>285</v>
      </c>
      <c r="F700" s="191">
        <v>272</v>
      </c>
      <c r="G700" s="191">
        <v>1032.9483615819199</v>
      </c>
      <c r="H700" s="191">
        <v>182831.86</v>
      </c>
      <c r="I700" s="191">
        <v>672.17595588235304</v>
      </c>
      <c r="J700" s="191">
        <v>12.209558823529401</v>
      </c>
      <c r="K700" s="192"/>
      <c r="L700" s="191">
        <v>177</v>
      </c>
      <c r="M700" s="191">
        <v>89531.78</v>
      </c>
      <c r="N700" s="191">
        <v>942.43978947368396</v>
      </c>
      <c r="O700" s="191">
        <v>6</v>
      </c>
      <c r="P700" s="191">
        <v>4333.5200000000004</v>
      </c>
      <c r="Q700" s="191">
        <v>722.25333333333299</v>
      </c>
      <c r="R700" s="191">
        <v>266</v>
      </c>
      <c r="S700" s="191">
        <v>178498.34</v>
      </c>
      <c r="T700" s="191">
        <v>671.04639097744405</v>
      </c>
      <c r="V700" s="11"/>
      <c r="W700" s="11"/>
      <c r="X700" s="11"/>
      <c r="Y700" s="11"/>
      <c r="Z700" s="11"/>
      <c r="AA700" s="11"/>
      <c r="AB700" s="11"/>
      <c r="AC700" s="11"/>
      <c r="AD700" s="11"/>
    </row>
    <row r="701" spans="1:30">
      <c r="A701" s="56"/>
      <c r="B701" s="11"/>
      <c r="C701" s="191" t="s">
        <v>376</v>
      </c>
      <c r="D701" s="191"/>
      <c r="E701" s="191" t="s">
        <v>105</v>
      </c>
      <c r="F701" s="191">
        <v>4</v>
      </c>
      <c r="G701" s="191"/>
      <c r="H701" s="191">
        <v>3525.66</v>
      </c>
      <c r="I701" s="191">
        <v>881.41499999999996</v>
      </c>
      <c r="J701" s="191">
        <v>10.75</v>
      </c>
      <c r="K701" s="192"/>
      <c r="L701" s="191"/>
      <c r="M701" s="191">
        <v>3525.66</v>
      </c>
      <c r="N701" s="191">
        <v>881.41499999999996</v>
      </c>
      <c r="O701" s="191"/>
      <c r="P701" s="191"/>
      <c r="Q701" s="191"/>
      <c r="R701" s="191">
        <v>4</v>
      </c>
      <c r="S701" s="191">
        <v>3525.66</v>
      </c>
      <c r="T701" s="191">
        <v>881.41499999999996</v>
      </c>
      <c r="V701" s="11"/>
      <c r="W701" s="11"/>
      <c r="X701" s="11"/>
      <c r="Y701" s="11"/>
      <c r="Z701" s="11"/>
      <c r="AA701" s="11"/>
      <c r="AB701" s="11"/>
      <c r="AC701" s="11"/>
      <c r="AD701" s="11"/>
    </row>
    <row r="702" spans="1:30">
      <c r="A702" s="56"/>
      <c r="B702" s="11"/>
      <c r="C702" s="191" t="s">
        <v>376</v>
      </c>
      <c r="D702" s="191"/>
      <c r="E702" s="191" t="s">
        <v>377</v>
      </c>
      <c r="F702" s="191">
        <v>9</v>
      </c>
      <c r="G702" s="191">
        <v>2483.2800000000002</v>
      </c>
      <c r="H702" s="191">
        <v>4966.5600000000004</v>
      </c>
      <c r="I702" s="191">
        <v>551.84</v>
      </c>
      <c r="J702" s="191">
        <v>10.1111111111111</v>
      </c>
      <c r="K702" s="192"/>
      <c r="L702" s="191">
        <v>2</v>
      </c>
      <c r="M702" s="191">
        <v>4124.34</v>
      </c>
      <c r="N702" s="191">
        <v>589.19142857142901</v>
      </c>
      <c r="O702" s="191"/>
      <c r="P702" s="191"/>
      <c r="Q702" s="191"/>
      <c r="R702" s="191">
        <v>9</v>
      </c>
      <c r="S702" s="191">
        <v>4966.5600000000004</v>
      </c>
      <c r="T702" s="191">
        <v>551.84</v>
      </c>
      <c r="V702" s="11"/>
      <c r="W702" s="11"/>
      <c r="X702" s="11"/>
      <c r="Y702" s="11"/>
      <c r="Z702" s="11"/>
      <c r="AA702" s="11"/>
      <c r="AB702" s="11"/>
      <c r="AC702" s="11"/>
      <c r="AD702" s="11"/>
    </row>
    <row r="703" spans="1:30">
      <c r="A703" s="56"/>
      <c r="B703" s="11"/>
      <c r="C703" s="191" t="s">
        <v>376</v>
      </c>
      <c r="D703" s="191"/>
      <c r="E703" s="191" t="s">
        <v>115</v>
      </c>
      <c r="F703" s="191">
        <v>4</v>
      </c>
      <c r="G703" s="191"/>
      <c r="H703" s="191">
        <v>4433.83</v>
      </c>
      <c r="I703" s="191">
        <v>1108.4575</v>
      </c>
      <c r="J703" s="191">
        <v>13</v>
      </c>
      <c r="K703" s="192"/>
      <c r="L703" s="191"/>
      <c r="M703" s="191">
        <v>4433.83</v>
      </c>
      <c r="N703" s="191">
        <v>1108.4575</v>
      </c>
      <c r="O703" s="191"/>
      <c r="P703" s="191"/>
      <c r="Q703" s="191"/>
      <c r="R703" s="191">
        <v>4</v>
      </c>
      <c r="S703" s="191">
        <v>4433.83</v>
      </c>
      <c r="T703" s="191">
        <v>1108.4575</v>
      </c>
      <c r="V703" s="11"/>
      <c r="W703" s="11"/>
      <c r="X703" s="11"/>
      <c r="Y703" s="11"/>
      <c r="Z703" s="11"/>
      <c r="AA703" s="11"/>
      <c r="AB703" s="11"/>
      <c r="AC703" s="11"/>
      <c r="AD703" s="11"/>
    </row>
    <row r="704" spans="1:30">
      <c r="A704" s="56"/>
      <c r="B704" s="11"/>
      <c r="C704" s="191" t="s">
        <v>378</v>
      </c>
      <c r="D704" s="191"/>
      <c r="E704" s="191" t="s">
        <v>379</v>
      </c>
      <c r="F704" s="191">
        <v>20</v>
      </c>
      <c r="G704" s="191">
        <v>602.89071428571401</v>
      </c>
      <c r="H704" s="191">
        <v>8440.4699999999993</v>
      </c>
      <c r="I704" s="191">
        <v>422.02350000000001</v>
      </c>
      <c r="J704" s="191">
        <v>12.95</v>
      </c>
      <c r="K704" s="192"/>
      <c r="L704" s="191">
        <v>14</v>
      </c>
      <c r="M704" s="191">
        <v>3464.97</v>
      </c>
      <c r="N704" s="191">
        <v>577.495</v>
      </c>
      <c r="O704" s="191"/>
      <c r="P704" s="191"/>
      <c r="Q704" s="191"/>
      <c r="R704" s="191">
        <v>20</v>
      </c>
      <c r="S704" s="191">
        <v>8440.4699999999993</v>
      </c>
      <c r="T704" s="191">
        <v>422.02350000000001</v>
      </c>
      <c r="V704" s="11"/>
      <c r="W704" s="11"/>
      <c r="X704" s="11"/>
      <c r="Y704" s="11"/>
      <c r="Z704" s="11"/>
      <c r="AA704" s="11"/>
      <c r="AB704" s="11"/>
      <c r="AC704" s="11"/>
      <c r="AD704" s="11"/>
    </row>
    <row r="705" spans="1:30">
      <c r="A705" s="56"/>
      <c r="B705" s="11"/>
      <c r="C705" s="191" t="s">
        <v>467</v>
      </c>
      <c r="D705" s="191"/>
      <c r="E705" s="191" t="s">
        <v>127</v>
      </c>
      <c r="F705" s="191">
        <v>1</v>
      </c>
      <c r="G705" s="191">
        <v>30.97</v>
      </c>
      <c r="H705" s="191">
        <v>30.97</v>
      </c>
      <c r="I705" s="191">
        <v>30.97</v>
      </c>
      <c r="J705" s="191">
        <v>13</v>
      </c>
      <c r="K705" s="192"/>
      <c r="L705" s="191">
        <v>1</v>
      </c>
      <c r="M705" s="191"/>
      <c r="N705" s="191"/>
      <c r="O705" s="191"/>
      <c r="P705" s="191"/>
      <c r="Q705" s="191"/>
      <c r="R705" s="191">
        <v>1</v>
      </c>
      <c r="S705" s="191">
        <v>30.97</v>
      </c>
      <c r="T705" s="191">
        <v>30.97</v>
      </c>
      <c r="V705" s="11"/>
      <c r="W705" s="11"/>
      <c r="X705" s="11"/>
      <c r="Y705" s="11"/>
      <c r="Z705" s="11"/>
      <c r="AA705" s="11"/>
      <c r="AB705" s="11"/>
      <c r="AC705" s="11"/>
      <c r="AD705" s="11"/>
    </row>
    <row r="706" spans="1:30">
      <c r="A706" s="56"/>
      <c r="B706" s="11"/>
      <c r="C706" s="191" t="s">
        <v>381</v>
      </c>
      <c r="D706" s="191"/>
      <c r="E706" s="191" t="s">
        <v>331</v>
      </c>
      <c r="F706" s="191">
        <v>43</v>
      </c>
      <c r="G706" s="191">
        <v>1107.2525000000001</v>
      </c>
      <c r="H706" s="191">
        <v>26574.06</v>
      </c>
      <c r="I706" s="191">
        <v>618.00139534883704</v>
      </c>
      <c r="J706" s="191">
        <v>11.790697674418601</v>
      </c>
      <c r="K706" s="192"/>
      <c r="L706" s="191">
        <v>24</v>
      </c>
      <c r="M706" s="191">
        <v>15425.05</v>
      </c>
      <c r="N706" s="191">
        <v>811.84473684210502</v>
      </c>
      <c r="O706" s="191"/>
      <c r="P706" s="191"/>
      <c r="Q706" s="191"/>
      <c r="R706" s="191">
        <v>43</v>
      </c>
      <c r="S706" s="191">
        <v>26574.06</v>
      </c>
      <c r="T706" s="191">
        <v>618.00139534883704</v>
      </c>
      <c r="V706" s="11"/>
      <c r="W706" s="11"/>
      <c r="X706" s="11"/>
      <c r="Y706" s="11"/>
      <c r="Z706" s="11"/>
      <c r="AA706" s="11"/>
      <c r="AB706" s="11"/>
      <c r="AC706" s="11"/>
      <c r="AD706" s="11"/>
    </row>
    <row r="707" spans="1:30">
      <c r="A707" s="56"/>
      <c r="B707" s="11"/>
      <c r="C707" s="191" t="s">
        <v>382</v>
      </c>
      <c r="D707" s="191"/>
      <c r="E707" s="191" t="s">
        <v>110</v>
      </c>
      <c r="F707" s="191">
        <v>323</v>
      </c>
      <c r="G707" s="191">
        <v>920.74923857867896</v>
      </c>
      <c r="H707" s="191">
        <v>181387.6</v>
      </c>
      <c r="I707" s="191">
        <v>561.57151702786302</v>
      </c>
      <c r="J707" s="191">
        <v>11.671826625387</v>
      </c>
      <c r="K707" s="192"/>
      <c r="L707" s="191">
        <v>197</v>
      </c>
      <c r="M707" s="191">
        <v>83821.95</v>
      </c>
      <c r="N707" s="191">
        <v>665.25357142857195</v>
      </c>
      <c r="O707" s="191">
        <v>3</v>
      </c>
      <c r="P707" s="191">
        <v>2261.92</v>
      </c>
      <c r="Q707" s="191">
        <v>753.97333333333302</v>
      </c>
      <c r="R707" s="191">
        <v>320</v>
      </c>
      <c r="S707" s="191">
        <v>179125.68</v>
      </c>
      <c r="T707" s="191">
        <v>559.76774999999998</v>
      </c>
      <c r="V707" s="11"/>
      <c r="W707" s="11"/>
      <c r="X707" s="11"/>
      <c r="Y707" s="11"/>
      <c r="Z707" s="11"/>
      <c r="AA707" s="11"/>
      <c r="AB707" s="11"/>
      <c r="AC707" s="11"/>
      <c r="AD707" s="11"/>
    </row>
    <row r="708" spans="1:30">
      <c r="A708" s="56"/>
      <c r="B708" s="11"/>
      <c r="C708" s="191" t="s">
        <v>383</v>
      </c>
      <c r="D708" s="191"/>
      <c r="E708" s="191" t="s">
        <v>346</v>
      </c>
      <c r="F708" s="191">
        <v>2</v>
      </c>
      <c r="G708" s="191">
        <v>472.12</v>
      </c>
      <c r="H708" s="191">
        <v>472.12</v>
      </c>
      <c r="I708" s="191">
        <v>236.06</v>
      </c>
      <c r="J708" s="191">
        <v>10</v>
      </c>
      <c r="K708" s="192"/>
      <c r="L708" s="191">
        <v>1</v>
      </c>
      <c r="M708" s="191">
        <v>250.09</v>
      </c>
      <c r="N708" s="191">
        <v>250.09</v>
      </c>
      <c r="O708" s="191"/>
      <c r="P708" s="191"/>
      <c r="Q708" s="191"/>
      <c r="R708" s="191">
        <v>2</v>
      </c>
      <c r="S708" s="191">
        <v>472.12</v>
      </c>
      <c r="T708" s="191">
        <v>236.06</v>
      </c>
      <c r="V708" s="11"/>
      <c r="W708" s="11"/>
      <c r="X708" s="11"/>
      <c r="Y708" s="11"/>
      <c r="Z708" s="11"/>
      <c r="AA708" s="11"/>
      <c r="AB708" s="11"/>
      <c r="AC708" s="11"/>
      <c r="AD708" s="11"/>
    </row>
    <row r="709" spans="1:30">
      <c r="A709" s="56"/>
      <c r="B709" s="11"/>
      <c r="C709" s="191" t="s">
        <v>384</v>
      </c>
      <c r="D709" s="191"/>
      <c r="E709" s="191" t="s">
        <v>385</v>
      </c>
      <c r="F709" s="191">
        <v>7</v>
      </c>
      <c r="G709" s="191">
        <v>1087.95</v>
      </c>
      <c r="H709" s="191">
        <v>4351.8</v>
      </c>
      <c r="I709" s="191">
        <v>621.68571428571397</v>
      </c>
      <c r="J709" s="191">
        <v>10.1428571428571</v>
      </c>
      <c r="K709" s="192"/>
      <c r="L709" s="191">
        <v>4</v>
      </c>
      <c r="M709" s="191">
        <v>2657.23</v>
      </c>
      <c r="N709" s="191">
        <v>885.743333333333</v>
      </c>
      <c r="O709" s="191"/>
      <c r="P709" s="191"/>
      <c r="Q709" s="191"/>
      <c r="R709" s="191">
        <v>7</v>
      </c>
      <c r="S709" s="191">
        <v>4351.8</v>
      </c>
      <c r="T709" s="191">
        <v>621.68571428571397</v>
      </c>
      <c r="V709" s="11"/>
      <c r="W709" s="11"/>
      <c r="X709" s="11"/>
      <c r="Y709" s="11"/>
      <c r="Z709" s="11"/>
      <c r="AA709" s="11"/>
      <c r="AB709" s="11"/>
      <c r="AC709" s="11"/>
      <c r="AD709" s="11"/>
    </row>
    <row r="710" spans="1:30">
      <c r="A710" s="56"/>
      <c r="B710" s="11"/>
      <c r="C710" s="191" t="s">
        <v>386</v>
      </c>
      <c r="D710" s="191"/>
      <c r="E710" s="191" t="s">
        <v>112</v>
      </c>
      <c r="F710" s="191">
        <v>27</v>
      </c>
      <c r="G710" s="191">
        <v>2142.9428571428598</v>
      </c>
      <c r="H710" s="191">
        <v>15000.6</v>
      </c>
      <c r="I710" s="191">
        <v>555.57777777777801</v>
      </c>
      <c r="J710" s="191">
        <v>13.074074074074099</v>
      </c>
      <c r="K710" s="192"/>
      <c r="L710" s="191">
        <v>7</v>
      </c>
      <c r="M710" s="191">
        <v>8054.79</v>
      </c>
      <c r="N710" s="191">
        <v>402.73950000000002</v>
      </c>
      <c r="O710" s="191"/>
      <c r="P710" s="191"/>
      <c r="Q710" s="191"/>
      <c r="R710" s="191">
        <v>27</v>
      </c>
      <c r="S710" s="191">
        <v>15000.6</v>
      </c>
      <c r="T710" s="191">
        <v>555.57777777777801</v>
      </c>
      <c r="V710" s="11"/>
      <c r="W710" s="11"/>
      <c r="X710" s="11"/>
      <c r="Y710" s="11"/>
      <c r="Z710" s="11"/>
      <c r="AA710" s="11"/>
      <c r="AB710" s="11"/>
      <c r="AC710" s="11"/>
      <c r="AD710" s="11"/>
    </row>
    <row r="711" spans="1:30">
      <c r="A711" s="56"/>
      <c r="B711" s="11"/>
      <c r="C711" s="191" t="s">
        <v>387</v>
      </c>
      <c r="D711" s="191"/>
      <c r="E711" s="191" t="s">
        <v>202</v>
      </c>
      <c r="F711" s="191">
        <v>858</v>
      </c>
      <c r="G711" s="191">
        <v>1002.84212180746</v>
      </c>
      <c r="H711" s="191">
        <v>510446.63999999902</v>
      </c>
      <c r="I711" s="191">
        <v>594.92615384615306</v>
      </c>
      <c r="J711" s="191">
        <v>11.8158508158508</v>
      </c>
      <c r="K711" s="192"/>
      <c r="L711" s="191">
        <v>509</v>
      </c>
      <c r="M711" s="191">
        <v>251811.94</v>
      </c>
      <c r="N711" s="191">
        <v>721.52418338108896</v>
      </c>
      <c r="O711" s="191">
        <v>33</v>
      </c>
      <c r="P711" s="191">
        <v>18143.36</v>
      </c>
      <c r="Q711" s="191">
        <v>549.79878787878795</v>
      </c>
      <c r="R711" s="191">
        <v>825</v>
      </c>
      <c r="S711" s="191">
        <v>492303.28</v>
      </c>
      <c r="T711" s="191">
        <v>596.73124848484804</v>
      </c>
      <c r="V711" s="11"/>
      <c r="W711" s="11"/>
      <c r="X711" s="11"/>
      <c r="Y711" s="11"/>
      <c r="Z711" s="11"/>
      <c r="AA711" s="11"/>
      <c r="AB711" s="11"/>
      <c r="AC711" s="11"/>
      <c r="AD711" s="11"/>
    </row>
    <row r="712" spans="1:30">
      <c r="A712" s="56"/>
      <c r="B712" s="11"/>
      <c r="C712" s="191" t="s">
        <v>387</v>
      </c>
      <c r="D712" s="191"/>
      <c r="E712" s="191" t="s">
        <v>469</v>
      </c>
      <c r="F712" s="191">
        <v>1</v>
      </c>
      <c r="G712" s="191"/>
      <c r="H712" s="191">
        <v>2434.48</v>
      </c>
      <c r="I712" s="191">
        <v>2434.48</v>
      </c>
      <c r="J712" s="191">
        <v>13</v>
      </c>
      <c r="K712" s="192"/>
      <c r="L712" s="191"/>
      <c r="M712" s="191">
        <v>2434.48</v>
      </c>
      <c r="N712" s="191">
        <v>2434.48</v>
      </c>
      <c r="O712" s="191"/>
      <c r="P712" s="191"/>
      <c r="Q712" s="191"/>
      <c r="R712" s="191">
        <v>1</v>
      </c>
      <c r="S712" s="191">
        <v>2434.48</v>
      </c>
      <c r="T712" s="191">
        <v>2434.48</v>
      </c>
      <c r="V712" s="11"/>
      <c r="W712" s="11"/>
      <c r="X712" s="11"/>
      <c r="Y712" s="11"/>
      <c r="Z712" s="11"/>
      <c r="AA712" s="11"/>
      <c r="AB712" s="11"/>
      <c r="AC712" s="11"/>
      <c r="AD712" s="11"/>
    </row>
    <row r="713" spans="1:30">
      <c r="A713" s="56"/>
      <c r="B713" s="11"/>
      <c r="C713" s="191" t="s">
        <v>388</v>
      </c>
      <c r="D713" s="191"/>
      <c r="E713" s="191" t="s">
        <v>84</v>
      </c>
      <c r="F713" s="191">
        <v>1</v>
      </c>
      <c r="G713" s="191">
        <v>433.15</v>
      </c>
      <c r="H713" s="191">
        <v>433.15</v>
      </c>
      <c r="I713" s="191">
        <v>433.15</v>
      </c>
      <c r="J713" s="191">
        <v>13</v>
      </c>
      <c r="K713" s="192"/>
      <c r="L713" s="191">
        <v>1</v>
      </c>
      <c r="M713" s="191"/>
      <c r="N713" s="191"/>
      <c r="O713" s="191"/>
      <c r="P713" s="191"/>
      <c r="Q713" s="191"/>
      <c r="R713" s="191">
        <v>1</v>
      </c>
      <c r="S713" s="191">
        <v>433.15</v>
      </c>
      <c r="T713" s="191">
        <v>433.15</v>
      </c>
      <c r="V713" s="11"/>
      <c r="W713" s="11"/>
      <c r="X713" s="11"/>
      <c r="Y713" s="11"/>
      <c r="Z713" s="11"/>
      <c r="AA713" s="11"/>
      <c r="AB713" s="11"/>
      <c r="AC713" s="11"/>
      <c r="AD713" s="11"/>
    </row>
    <row r="714" spans="1:30">
      <c r="A714" s="56"/>
      <c r="B714" s="11"/>
      <c r="C714" s="191" t="s">
        <v>388</v>
      </c>
      <c r="D714" s="191"/>
      <c r="E714" s="191" t="s">
        <v>85</v>
      </c>
      <c r="F714" s="191">
        <v>72</v>
      </c>
      <c r="G714" s="191">
        <v>1018.99066666667</v>
      </c>
      <c r="H714" s="191">
        <v>45854.58</v>
      </c>
      <c r="I714" s="191">
        <v>636.86916666666605</v>
      </c>
      <c r="J714" s="191">
        <v>11.6666666666667</v>
      </c>
      <c r="K714" s="192"/>
      <c r="L714" s="191">
        <v>45</v>
      </c>
      <c r="M714" s="191">
        <v>16926.7</v>
      </c>
      <c r="N714" s="191">
        <v>626.91481481481503</v>
      </c>
      <c r="O714" s="191"/>
      <c r="P714" s="191"/>
      <c r="Q714" s="191"/>
      <c r="R714" s="191">
        <v>72</v>
      </c>
      <c r="S714" s="191">
        <v>45854.58</v>
      </c>
      <c r="T714" s="191">
        <v>636.86916666666605</v>
      </c>
      <c r="V714" s="11"/>
      <c r="W714" s="11"/>
      <c r="X714" s="11"/>
      <c r="Y714" s="11"/>
      <c r="Z714" s="11"/>
      <c r="AA714" s="11"/>
      <c r="AB714" s="11"/>
      <c r="AC714" s="11"/>
      <c r="AD714" s="11"/>
    </row>
    <row r="715" spans="1:30">
      <c r="A715" s="56"/>
      <c r="B715" s="11"/>
      <c r="C715" s="191" t="s">
        <v>389</v>
      </c>
      <c r="D715" s="191"/>
      <c r="E715" s="191" t="s">
        <v>249</v>
      </c>
      <c r="F715" s="191">
        <v>8</v>
      </c>
      <c r="G715" s="191">
        <v>664.73166666666702</v>
      </c>
      <c r="H715" s="191">
        <v>3988.39</v>
      </c>
      <c r="I715" s="191">
        <v>498.54874999999998</v>
      </c>
      <c r="J715" s="191">
        <v>12.75</v>
      </c>
      <c r="K715" s="192"/>
      <c r="L715" s="191">
        <v>6</v>
      </c>
      <c r="M715" s="191">
        <v>1056.78</v>
      </c>
      <c r="N715" s="191">
        <v>528.39</v>
      </c>
      <c r="O715" s="191"/>
      <c r="P715" s="191"/>
      <c r="Q715" s="191"/>
      <c r="R715" s="191">
        <v>8</v>
      </c>
      <c r="S715" s="191">
        <v>3988.39</v>
      </c>
      <c r="T715" s="191">
        <v>498.54874999999998</v>
      </c>
      <c r="V715" s="11"/>
      <c r="W715" s="11"/>
      <c r="X715" s="11"/>
      <c r="Y715" s="11"/>
      <c r="Z715" s="11"/>
      <c r="AA715" s="11"/>
      <c r="AB715" s="11"/>
      <c r="AC715" s="11"/>
      <c r="AD715" s="11"/>
    </row>
    <row r="716" spans="1:30">
      <c r="A716" s="56"/>
      <c r="B716" s="11"/>
      <c r="C716" s="191" t="s">
        <v>390</v>
      </c>
      <c r="D716" s="191"/>
      <c r="E716" s="191" t="s">
        <v>391</v>
      </c>
      <c r="F716" s="191">
        <v>183</v>
      </c>
      <c r="G716" s="191">
        <v>842.83336448598095</v>
      </c>
      <c r="H716" s="191">
        <v>90183.17</v>
      </c>
      <c r="I716" s="191">
        <v>492.80420765027299</v>
      </c>
      <c r="J716" s="191">
        <v>11.7103825136612</v>
      </c>
      <c r="K716" s="192"/>
      <c r="L716" s="191">
        <v>107</v>
      </c>
      <c r="M716" s="191">
        <v>48754.12</v>
      </c>
      <c r="N716" s="191">
        <v>641.50157894736901</v>
      </c>
      <c r="O716" s="191">
        <v>8</v>
      </c>
      <c r="P716" s="191">
        <v>2789.77</v>
      </c>
      <c r="Q716" s="191">
        <v>348.72125</v>
      </c>
      <c r="R716" s="191">
        <v>175</v>
      </c>
      <c r="S716" s="191">
        <v>87393.4</v>
      </c>
      <c r="T716" s="191">
        <v>499.39085714285699</v>
      </c>
      <c r="V716" s="11"/>
      <c r="W716" s="11"/>
      <c r="X716" s="11"/>
      <c r="Y716" s="11"/>
      <c r="Z716" s="11"/>
      <c r="AA716" s="11"/>
      <c r="AB716" s="11"/>
      <c r="AC716" s="11"/>
      <c r="AD716" s="11"/>
    </row>
    <row r="717" spans="1:30">
      <c r="A717" s="56"/>
      <c r="B717" s="11"/>
      <c r="C717" s="191" t="s">
        <v>392</v>
      </c>
      <c r="D717" s="191"/>
      <c r="E717" s="191" t="s">
        <v>393</v>
      </c>
      <c r="F717" s="191">
        <v>16</v>
      </c>
      <c r="G717" s="191">
        <v>741.67833333333294</v>
      </c>
      <c r="H717" s="191">
        <v>8900.14</v>
      </c>
      <c r="I717" s="191">
        <v>556.25874999999996</v>
      </c>
      <c r="J717" s="191">
        <v>11.375</v>
      </c>
      <c r="K717" s="192"/>
      <c r="L717" s="191">
        <v>12</v>
      </c>
      <c r="M717" s="191">
        <v>1435.96</v>
      </c>
      <c r="N717" s="191">
        <v>358.99</v>
      </c>
      <c r="O717" s="191"/>
      <c r="P717" s="191"/>
      <c r="Q717" s="191"/>
      <c r="R717" s="191">
        <v>16</v>
      </c>
      <c r="S717" s="191">
        <v>8900.14</v>
      </c>
      <c r="T717" s="191">
        <v>556.25874999999996</v>
      </c>
      <c r="V717" s="11"/>
      <c r="W717" s="11"/>
      <c r="X717" s="11"/>
      <c r="Y717" s="11"/>
      <c r="Z717" s="11"/>
      <c r="AA717" s="11"/>
      <c r="AB717" s="11"/>
      <c r="AC717" s="11"/>
      <c r="AD717" s="11"/>
    </row>
    <row r="718" spans="1:30">
      <c r="A718" s="56"/>
      <c r="B718" s="11"/>
      <c r="C718" s="191" t="s">
        <v>394</v>
      </c>
      <c r="D718" s="191"/>
      <c r="E718" s="191" t="s">
        <v>395</v>
      </c>
      <c r="F718" s="191">
        <v>11</v>
      </c>
      <c r="G718" s="191">
        <v>1248.55375</v>
      </c>
      <c r="H718" s="191">
        <v>9988.43</v>
      </c>
      <c r="I718" s="191">
        <v>908.03909090909099</v>
      </c>
      <c r="J718" s="191">
        <v>13.454545454545499</v>
      </c>
      <c r="K718" s="192"/>
      <c r="L718" s="191">
        <v>8</v>
      </c>
      <c r="M718" s="191">
        <v>1618.76</v>
      </c>
      <c r="N718" s="191">
        <v>539.58666666666704</v>
      </c>
      <c r="O718" s="191"/>
      <c r="P718" s="191"/>
      <c r="Q718" s="191"/>
      <c r="R718" s="191">
        <v>11</v>
      </c>
      <c r="S718" s="191">
        <v>9988.43</v>
      </c>
      <c r="T718" s="191">
        <v>908.03909090909099</v>
      </c>
      <c r="V718" s="11"/>
      <c r="W718" s="11"/>
      <c r="X718" s="11"/>
      <c r="Y718" s="11"/>
      <c r="Z718" s="11"/>
      <c r="AA718" s="11"/>
      <c r="AB718" s="11"/>
      <c r="AC718" s="11"/>
      <c r="AD718" s="11"/>
    </row>
    <row r="719" spans="1:30">
      <c r="A719" s="56"/>
      <c r="B719" s="11"/>
      <c r="C719" s="191" t="s">
        <v>396</v>
      </c>
      <c r="D719" s="191"/>
      <c r="E719" s="191" t="s">
        <v>254</v>
      </c>
      <c r="F719" s="191">
        <v>13</v>
      </c>
      <c r="G719" s="191">
        <v>467.1825</v>
      </c>
      <c r="H719" s="191">
        <v>5606.19</v>
      </c>
      <c r="I719" s="191">
        <v>431.24538461538498</v>
      </c>
      <c r="J719" s="191">
        <v>10.461538461538501</v>
      </c>
      <c r="K719" s="192"/>
      <c r="L719" s="191">
        <v>12</v>
      </c>
      <c r="M719" s="191">
        <v>430.81</v>
      </c>
      <c r="N719" s="191">
        <v>430.81</v>
      </c>
      <c r="O719" s="191"/>
      <c r="P719" s="191"/>
      <c r="Q719" s="191"/>
      <c r="R719" s="191">
        <v>13</v>
      </c>
      <c r="S719" s="191">
        <v>5606.19</v>
      </c>
      <c r="T719" s="191">
        <v>431.24538461538498</v>
      </c>
      <c r="V719" s="11"/>
      <c r="W719" s="11"/>
      <c r="X719" s="11"/>
      <c r="Y719" s="11"/>
      <c r="Z719" s="11"/>
      <c r="AA719" s="11"/>
      <c r="AB719" s="11"/>
      <c r="AC719" s="11"/>
      <c r="AD719" s="11"/>
    </row>
    <row r="720" spans="1:30">
      <c r="A720" s="56"/>
      <c r="B720" s="11"/>
      <c r="C720" s="191" t="s">
        <v>397</v>
      </c>
      <c r="D720" s="191"/>
      <c r="E720" s="191" t="s">
        <v>148</v>
      </c>
      <c r="F720" s="191">
        <v>2</v>
      </c>
      <c r="G720" s="191">
        <v>67.14</v>
      </c>
      <c r="H720" s="191">
        <v>67.14</v>
      </c>
      <c r="I720" s="191">
        <v>33.57</v>
      </c>
      <c r="J720" s="191">
        <v>9.5</v>
      </c>
      <c r="K720" s="192"/>
      <c r="L720" s="191">
        <v>1</v>
      </c>
      <c r="M720" s="191">
        <v>20</v>
      </c>
      <c r="N720" s="191">
        <v>20</v>
      </c>
      <c r="O720" s="191"/>
      <c r="P720" s="191"/>
      <c r="Q720" s="191"/>
      <c r="R720" s="191">
        <v>2</v>
      </c>
      <c r="S720" s="191">
        <v>67.14</v>
      </c>
      <c r="T720" s="191">
        <v>33.57</v>
      </c>
      <c r="V720" s="11"/>
      <c r="W720" s="11"/>
      <c r="X720" s="11"/>
      <c r="Y720" s="11"/>
      <c r="Z720" s="11"/>
      <c r="AA720" s="11"/>
      <c r="AB720" s="11"/>
      <c r="AC720" s="11"/>
      <c r="AD720" s="11"/>
    </row>
    <row r="721" spans="1:30">
      <c r="A721" s="56"/>
      <c r="B721" s="11"/>
      <c r="C721" s="191" t="s">
        <v>398</v>
      </c>
      <c r="D721" s="191"/>
      <c r="E721" s="191" t="s">
        <v>117</v>
      </c>
      <c r="F721" s="191">
        <v>5</v>
      </c>
      <c r="G721" s="191">
        <v>738.99749999999995</v>
      </c>
      <c r="H721" s="191">
        <v>2955.99</v>
      </c>
      <c r="I721" s="191">
        <v>591.19799999999998</v>
      </c>
      <c r="J721" s="191">
        <v>10.4</v>
      </c>
      <c r="K721" s="192"/>
      <c r="L721" s="191">
        <v>4</v>
      </c>
      <c r="M721" s="191">
        <v>310.91000000000003</v>
      </c>
      <c r="N721" s="191">
        <v>310.91000000000003</v>
      </c>
      <c r="O721" s="191"/>
      <c r="P721" s="191"/>
      <c r="Q721" s="191"/>
      <c r="R721" s="191">
        <v>5</v>
      </c>
      <c r="S721" s="191">
        <v>2955.99</v>
      </c>
      <c r="T721" s="191">
        <v>591.19799999999998</v>
      </c>
      <c r="V721" s="11"/>
      <c r="W721" s="11"/>
      <c r="X721" s="11"/>
      <c r="Y721" s="11"/>
      <c r="Z721" s="11"/>
      <c r="AA721" s="11"/>
      <c r="AB721" s="11"/>
      <c r="AC721" s="11"/>
      <c r="AD721" s="11"/>
    </row>
    <row r="722" spans="1:30">
      <c r="A722" s="56"/>
      <c r="B722" s="11"/>
      <c r="C722" s="191" t="s">
        <v>399</v>
      </c>
      <c r="D722" s="191"/>
      <c r="E722" s="191" t="s">
        <v>105</v>
      </c>
      <c r="F722" s="191">
        <v>30</v>
      </c>
      <c r="G722" s="191">
        <v>1127.0482352941201</v>
      </c>
      <c r="H722" s="191">
        <v>19159.82</v>
      </c>
      <c r="I722" s="191">
        <v>638.660666666667</v>
      </c>
      <c r="J722" s="191">
        <v>12.7</v>
      </c>
      <c r="K722" s="192"/>
      <c r="L722" s="191">
        <v>17</v>
      </c>
      <c r="M722" s="191">
        <v>9305.8700000000008</v>
      </c>
      <c r="N722" s="191">
        <v>715.83615384615405</v>
      </c>
      <c r="O722" s="191"/>
      <c r="P722" s="191"/>
      <c r="Q722" s="191"/>
      <c r="R722" s="191">
        <v>30</v>
      </c>
      <c r="S722" s="191">
        <v>19159.82</v>
      </c>
      <c r="T722" s="191">
        <v>638.660666666667</v>
      </c>
      <c r="V722" s="11"/>
      <c r="W722" s="11"/>
      <c r="X722" s="11"/>
      <c r="Y722" s="11"/>
      <c r="Z722" s="11"/>
      <c r="AA722" s="11"/>
      <c r="AB722" s="11"/>
      <c r="AC722" s="11"/>
      <c r="AD722" s="11"/>
    </row>
    <row r="723" spans="1:30">
      <c r="A723" s="56"/>
      <c r="B723" s="11"/>
      <c r="C723" s="191" t="s">
        <v>400</v>
      </c>
      <c r="D723" s="191"/>
      <c r="E723" s="191" t="s">
        <v>401</v>
      </c>
      <c r="F723" s="191">
        <v>5</v>
      </c>
      <c r="G723" s="191">
        <v>1072.8133333333301</v>
      </c>
      <c r="H723" s="191">
        <v>3218.44</v>
      </c>
      <c r="I723" s="191">
        <v>643.68799999999999</v>
      </c>
      <c r="J723" s="191">
        <v>25</v>
      </c>
      <c r="K723" s="192"/>
      <c r="L723" s="191">
        <v>3</v>
      </c>
      <c r="M723" s="191">
        <v>752.88</v>
      </c>
      <c r="N723" s="191">
        <v>376.44</v>
      </c>
      <c r="O723" s="191"/>
      <c r="P723" s="191"/>
      <c r="Q723" s="191"/>
      <c r="R723" s="191">
        <v>5</v>
      </c>
      <c r="S723" s="191">
        <v>3218.44</v>
      </c>
      <c r="T723" s="191">
        <v>643.68799999999999</v>
      </c>
      <c r="V723" s="11"/>
      <c r="W723" s="11"/>
      <c r="X723" s="11"/>
      <c r="Y723" s="11"/>
      <c r="Z723" s="11"/>
      <c r="AA723" s="11"/>
      <c r="AB723" s="11"/>
      <c r="AC723" s="11"/>
      <c r="AD723" s="11"/>
    </row>
    <row r="724" spans="1:30">
      <c r="A724" s="56"/>
      <c r="B724" s="11"/>
      <c r="C724" s="191" t="s">
        <v>404</v>
      </c>
      <c r="D724" s="191"/>
      <c r="E724" s="191" t="s">
        <v>405</v>
      </c>
      <c r="F724" s="191">
        <v>131</v>
      </c>
      <c r="G724" s="191">
        <v>1008.60014285714</v>
      </c>
      <c r="H724" s="191">
        <v>70602.009999999995</v>
      </c>
      <c r="I724" s="191">
        <v>538.94664122137397</v>
      </c>
      <c r="J724" s="191">
        <v>11.6641221374046</v>
      </c>
      <c r="K724" s="192"/>
      <c r="L724" s="191">
        <v>70</v>
      </c>
      <c r="M724" s="191">
        <v>42336.04</v>
      </c>
      <c r="N724" s="191">
        <v>694.03344262295104</v>
      </c>
      <c r="O724" s="191">
        <v>1</v>
      </c>
      <c r="P724" s="191">
        <v>415.22</v>
      </c>
      <c r="Q724" s="191">
        <v>415.22</v>
      </c>
      <c r="R724" s="191">
        <v>130</v>
      </c>
      <c r="S724" s="191">
        <v>70186.789999999994</v>
      </c>
      <c r="T724" s="191">
        <v>539.89838461538397</v>
      </c>
      <c r="V724" s="11"/>
      <c r="W724" s="11"/>
      <c r="X724" s="11"/>
      <c r="Y724" s="11"/>
      <c r="Z724" s="11"/>
      <c r="AA724" s="11"/>
      <c r="AB724" s="11"/>
      <c r="AC724" s="11"/>
      <c r="AD724" s="11"/>
    </row>
    <row r="725" spans="1:30">
      <c r="A725" s="56"/>
      <c r="B725" s="11"/>
      <c r="C725" s="191" t="s">
        <v>406</v>
      </c>
      <c r="D725" s="191"/>
      <c r="E725" s="191" t="s">
        <v>407</v>
      </c>
      <c r="F725" s="191">
        <v>1</v>
      </c>
      <c r="G725" s="191">
        <v>298.26</v>
      </c>
      <c r="H725" s="191">
        <v>298.26</v>
      </c>
      <c r="I725" s="191">
        <v>298.26</v>
      </c>
      <c r="J725" s="191">
        <v>7</v>
      </c>
      <c r="K725" s="192"/>
      <c r="L725" s="191">
        <v>1</v>
      </c>
      <c r="M725" s="191"/>
      <c r="N725" s="191"/>
      <c r="O725" s="191"/>
      <c r="P725" s="191"/>
      <c r="Q725" s="191"/>
      <c r="R725" s="191">
        <v>1</v>
      </c>
      <c r="S725" s="191">
        <v>298.26</v>
      </c>
      <c r="T725" s="191">
        <v>298.26</v>
      </c>
      <c r="V725" s="11"/>
      <c r="W725" s="11"/>
      <c r="X725" s="11"/>
      <c r="Y725" s="11"/>
      <c r="Z725" s="11"/>
      <c r="AA725" s="11"/>
      <c r="AB725" s="11"/>
      <c r="AC725" s="11"/>
      <c r="AD725" s="11"/>
    </row>
    <row r="726" spans="1:30">
      <c r="A726" s="56"/>
      <c r="B726" s="11"/>
      <c r="C726" s="191" t="s">
        <v>408</v>
      </c>
      <c r="D726" s="191"/>
      <c r="E726" s="191" t="s">
        <v>112</v>
      </c>
      <c r="F726" s="191">
        <v>8</v>
      </c>
      <c r="G726" s="191">
        <v>536.23800000000006</v>
      </c>
      <c r="H726" s="191">
        <v>2681.19</v>
      </c>
      <c r="I726" s="191">
        <v>335.14875000000001</v>
      </c>
      <c r="J726" s="191">
        <v>11.625</v>
      </c>
      <c r="K726" s="192"/>
      <c r="L726" s="191">
        <v>5</v>
      </c>
      <c r="M726" s="191">
        <v>1376.44</v>
      </c>
      <c r="N726" s="191">
        <v>458.81333333333299</v>
      </c>
      <c r="O726" s="191"/>
      <c r="P726" s="191"/>
      <c r="Q726" s="191"/>
      <c r="R726" s="191">
        <v>8</v>
      </c>
      <c r="S726" s="191">
        <v>2681.19</v>
      </c>
      <c r="T726" s="191">
        <v>335.14875000000001</v>
      </c>
      <c r="V726" s="11"/>
      <c r="W726" s="11"/>
      <c r="X726" s="11"/>
      <c r="Y726" s="11"/>
      <c r="Z726" s="11"/>
      <c r="AA726" s="11"/>
      <c r="AB726" s="11"/>
      <c r="AC726" s="11"/>
      <c r="AD726" s="11"/>
    </row>
    <row r="727" spans="1:30">
      <c r="A727" s="56"/>
      <c r="B727" s="11"/>
      <c r="C727" s="191" t="s">
        <v>409</v>
      </c>
      <c r="D727" s="191"/>
      <c r="E727" s="191" t="s">
        <v>134</v>
      </c>
      <c r="F727" s="191">
        <v>17</v>
      </c>
      <c r="G727" s="191">
        <v>793.06785714285695</v>
      </c>
      <c r="H727" s="191">
        <v>11102.95</v>
      </c>
      <c r="I727" s="191">
        <v>653.11470588235295</v>
      </c>
      <c r="J727" s="191">
        <v>11.4705882352941</v>
      </c>
      <c r="K727" s="192"/>
      <c r="L727" s="191">
        <v>14</v>
      </c>
      <c r="M727" s="191">
        <v>2173.8000000000002</v>
      </c>
      <c r="N727" s="191">
        <v>724.6</v>
      </c>
      <c r="O727" s="191"/>
      <c r="P727" s="191"/>
      <c r="Q727" s="191"/>
      <c r="R727" s="191">
        <v>17</v>
      </c>
      <c r="S727" s="191">
        <v>11102.95</v>
      </c>
      <c r="T727" s="191">
        <v>653.11470588235295</v>
      </c>
      <c r="V727" s="11"/>
      <c r="W727" s="11"/>
      <c r="X727" s="11"/>
      <c r="Y727" s="11"/>
      <c r="Z727" s="11"/>
      <c r="AA727" s="11"/>
      <c r="AB727" s="11"/>
      <c r="AC727" s="11"/>
      <c r="AD727" s="11"/>
    </row>
    <row r="728" spans="1:30">
      <c r="A728" s="56"/>
      <c r="B728" s="11"/>
      <c r="C728" s="191" t="s">
        <v>410</v>
      </c>
      <c r="D728" s="191"/>
      <c r="E728" s="191" t="s">
        <v>98</v>
      </c>
      <c r="F728" s="191">
        <v>275</v>
      </c>
      <c r="G728" s="191">
        <v>1173.8652380952401</v>
      </c>
      <c r="H728" s="191">
        <v>172558.19</v>
      </c>
      <c r="I728" s="191">
        <v>627.484327272727</v>
      </c>
      <c r="J728" s="191">
        <v>11.8836363636364</v>
      </c>
      <c r="K728" s="192"/>
      <c r="L728" s="191">
        <v>147</v>
      </c>
      <c r="M728" s="191">
        <v>110132.84</v>
      </c>
      <c r="N728" s="191">
        <v>860.41281249999997</v>
      </c>
      <c r="O728" s="191">
        <v>6</v>
      </c>
      <c r="P728" s="191">
        <v>3231.72</v>
      </c>
      <c r="Q728" s="191">
        <v>538.62</v>
      </c>
      <c r="R728" s="191">
        <v>269</v>
      </c>
      <c r="S728" s="191">
        <v>169326.47</v>
      </c>
      <c r="T728" s="191">
        <v>629.46643122676596</v>
      </c>
      <c r="V728" s="11"/>
      <c r="W728" s="11"/>
      <c r="X728" s="11"/>
      <c r="Y728" s="11"/>
      <c r="Z728" s="11"/>
      <c r="AA728" s="11"/>
      <c r="AB728" s="11"/>
      <c r="AC728" s="11"/>
      <c r="AD728" s="11"/>
    </row>
    <row r="729" spans="1:30">
      <c r="A729" s="56"/>
      <c r="B729" s="11"/>
      <c r="C729" s="191" t="s">
        <v>411</v>
      </c>
      <c r="D729" s="191"/>
      <c r="E729" s="191" t="s">
        <v>91</v>
      </c>
      <c r="F729" s="191">
        <v>10</v>
      </c>
      <c r="G729" s="191">
        <v>706.03428571428606</v>
      </c>
      <c r="H729" s="191">
        <v>4942.24</v>
      </c>
      <c r="I729" s="191">
        <v>494.22399999999999</v>
      </c>
      <c r="J729" s="191">
        <v>11.7</v>
      </c>
      <c r="K729" s="192"/>
      <c r="L729" s="191">
        <v>7</v>
      </c>
      <c r="M729" s="191">
        <v>1176.08</v>
      </c>
      <c r="N729" s="191">
        <v>392.02666666666698</v>
      </c>
      <c r="O729" s="191">
        <v>1</v>
      </c>
      <c r="P729" s="191">
        <v>1591.62</v>
      </c>
      <c r="Q729" s="191">
        <v>1591.62</v>
      </c>
      <c r="R729" s="191">
        <v>9</v>
      </c>
      <c r="S729" s="191">
        <v>3350.62</v>
      </c>
      <c r="T729" s="191">
        <v>372.29111111111098</v>
      </c>
      <c r="V729" s="11"/>
      <c r="W729" s="11"/>
      <c r="X729" s="11"/>
      <c r="Y729" s="11"/>
      <c r="Z729" s="11"/>
      <c r="AA729" s="11"/>
      <c r="AB729" s="11"/>
      <c r="AC729" s="11"/>
      <c r="AD729" s="11"/>
    </row>
    <row r="730" spans="1:30">
      <c r="A730" s="56"/>
      <c r="B730" s="11"/>
      <c r="C730" s="191" t="s">
        <v>412</v>
      </c>
      <c r="D730" s="191"/>
      <c r="E730" s="191" t="s">
        <v>254</v>
      </c>
      <c r="F730" s="191">
        <v>3</v>
      </c>
      <c r="G730" s="191">
        <v>2640.36</v>
      </c>
      <c r="H730" s="191">
        <v>2640.36</v>
      </c>
      <c r="I730" s="191">
        <v>880.12</v>
      </c>
      <c r="J730" s="191">
        <v>13</v>
      </c>
      <c r="K730" s="192"/>
      <c r="L730" s="191">
        <v>1</v>
      </c>
      <c r="M730" s="191">
        <v>1990.72</v>
      </c>
      <c r="N730" s="191">
        <v>995.36</v>
      </c>
      <c r="O730" s="191"/>
      <c r="P730" s="191"/>
      <c r="Q730" s="191"/>
      <c r="R730" s="191">
        <v>3</v>
      </c>
      <c r="S730" s="191">
        <v>2640.36</v>
      </c>
      <c r="T730" s="191">
        <v>880.12</v>
      </c>
      <c r="V730" s="11"/>
      <c r="W730" s="11"/>
      <c r="X730" s="11"/>
      <c r="Y730" s="11"/>
      <c r="Z730" s="11"/>
      <c r="AA730" s="11"/>
      <c r="AB730" s="11"/>
      <c r="AC730" s="11"/>
      <c r="AD730" s="11"/>
    </row>
    <row r="731" spans="1:30">
      <c r="A731" s="56"/>
      <c r="B731" s="11"/>
      <c r="C731" s="191" t="s">
        <v>413</v>
      </c>
      <c r="D731" s="191"/>
      <c r="E731" s="191" t="s">
        <v>87</v>
      </c>
      <c r="F731" s="191">
        <v>36</v>
      </c>
      <c r="G731" s="191">
        <v>739.147307692308</v>
      </c>
      <c r="H731" s="191">
        <v>19217.830000000002</v>
      </c>
      <c r="I731" s="191">
        <v>533.82861111111094</v>
      </c>
      <c r="J731" s="191">
        <v>11.4166666666667</v>
      </c>
      <c r="K731" s="192"/>
      <c r="L731" s="191">
        <v>26</v>
      </c>
      <c r="M731" s="191">
        <v>7935.44</v>
      </c>
      <c r="N731" s="191">
        <v>793.54399999999998</v>
      </c>
      <c r="O731" s="191">
        <v>1</v>
      </c>
      <c r="P731" s="191">
        <v>578.55999999999995</v>
      </c>
      <c r="Q731" s="191">
        <v>578.55999999999995</v>
      </c>
      <c r="R731" s="191">
        <v>35</v>
      </c>
      <c r="S731" s="191">
        <v>18639.27</v>
      </c>
      <c r="T731" s="191">
        <v>532.55057142857095</v>
      </c>
      <c r="V731" s="11"/>
      <c r="W731" s="11"/>
      <c r="X731" s="11"/>
      <c r="Y731" s="11"/>
      <c r="Z731" s="11"/>
      <c r="AA731" s="11"/>
      <c r="AB731" s="11"/>
      <c r="AC731" s="11"/>
      <c r="AD731" s="11"/>
    </row>
    <row r="732" spans="1:30">
      <c r="A732" s="56"/>
      <c r="B732" s="11"/>
      <c r="C732" s="191" t="s">
        <v>414</v>
      </c>
      <c r="D732" s="191"/>
      <c r="E732" s="191" t="s">
        <v>136</v>
      </c>
      <c r="F732" s="191">
        <v>3</v>
      </c>
      <c r="G732" s="191">
        <v>1222.53</v>
      </c>
      <c r="H732" s="191">
        <v>1222.53</v>
      </c>
      <c r="I732" s="191">
        <v>407.51</v>
      </c>
      <c r="J732" s="191">
        <v>10.6666666666667</v>
      </c>
      <c r="K732" s="192"/>
      <c r="L732" s="191">
        <v>1</v>
      </c>
      <c r="M732" s="191">
        <v>830.52</v>
      </c>
      <c r="N732" s="191">
        <v>415.26</v>
      </c>
      <c r="O732" s="191"/>
      <c r="P732" s="191"/>
      <c r="Q732" s="191"/>
      <c r="R732" s="191">
        <v>3</v>
      </c>
      <c r="S732" s="191">
        <v>1222.53</v>
      </c>
      <c r="T732" s="191">
        <v>407.51</v>
      </c>
      <c r="V732" s="11"/>
      <c r="W732" s="11"/>
      <c r="X732" s="11"/>
      <c r="Y732" s="11"/>
      <c r="Z732" s="11"/>
      <c r="AA732" s="11"/>
      <c r="AB732" s="11"/>
      <c r="AC732" s="11"/>
      <c r="AD732" s="11"/>
    </row>
    <row r="733" spans="1:30">
      <c r="A733" s="56"/>
      <c r="B733" s="11"/>
      <c r="C733" s="191" t="s">
        <v>415</v>
      </c>
      <c r="D733" s="191"/>
      <c r="E733" s="191" t="s">
        <v>416</v>
      </c>
      <c r="F733" s="191">
        <v>14</v>
      </c>
      <c r="G733" s="191">
        <v>868.28499999999997</v>
      </c>
      <c r="H733" s="191">
        <v>8682.85</v>
      </c>
      <c r="I733" s="191">
        <v>620.20357142857097</v>
      </c>
      <c r="J733" s="191">
        <v>12.214285714285699</v>
      </c>
      <c r="K733" s="192"/>
      <c r="L733" s="191">
        <v>10</v>
      </c>
      <c r="M733" s="191">
        <v>2971.07</v>
      </c>
      <c r="N733" s="191">
        <v>742.76750000000004</v>
      </c>
      <c r="O733" s="191"/>
      <c r="P733" s="191"/>
      <c r="Q733" s="191"/>
      <c r="R733" s="191">
        <v>14</v>
      </c>
      <c r="S733" s="191">
        <v>8682.85</v>
      </c>
      <c r="T733" s="191">
        <v>620.20357142857097</v>
      </c>
      <c r="V733" s="11"/>
      <c r="W733" s="11"/>
      <c r="X733" s="11"/>
      <c r="Y733" s="11"/>
      <c r="Z733" s="11"/>
      <c r="AA733" s="11"/>
      <c r="AB733" s="11"/>
      <c r="AC733" s="11"/>
      <c r="AD733" s="11"/>
    </row>
    <row r="734" spans="1:30">
      <c r="A734" s="56"/>
      <c r="B734" s="11"/>
      <c r="C734" s="191" t="s">
        <v>415</v>
      </c>
      <c r="D734" s="191"/>
      <c r="E734" s="191" t="s">
        <v>117</v>
      </c>
      <c r="F734" s="191">
        <v>1</v>
      </c>
      <c r="G734" s="191">
        <v>831.53</v>
      </c>
      <c r="H734" s="191">
        <v>831.53</v>
      </c>
      <c r="I734" s="191">
        <v>831.53</v>
      </c>
      <c r="J734" s="191">
        <v>13</v>
      </c>
      <c r="K734" s="192"/>
      <c r="L734" s="191">
        <v>1</v>
      </c>
      <c r="M734" s="191"/>
      <c r="N734" s="191"/>
      <c r="O734" s="191"/>
      <c r="P734" s="191"/>
      <c r="Q734" s="191"/>
      <c r="R734" s="191">
        <v>1</v>
      </c>
      <c r="S734" s="191">
        <v>831.53</v>
      </c>
      <c r="T734" s="191">
        <v>831.53</v>
      </c>
      <c r="V734" s="11"/>
      <c r="W734" s="11"/>
      <c r="X734" s="11"/>
      <c r="Y734" s="11"/>
      <c r="Z734" s="11"/>
      <c r="AA734" s="11"/>
      <c r="AB734" s="11"/>
      <c r="AC734" s="11"/>
      <c r="AD734" s="11"/>
    </row>
    <row r="735" spans="1:30">
      <c r="A735" s="56"/>
      <c r="B735" s="11"/>
      <c r="C735" s="191" t="s">
        <v>417</v>
      </c>
      <c r="D735" s="191"/>
      <c r="E735" s="191" t="s">
        <v>194</v>
      </c>
      <c r="F735" s="191">
        <v>466</v>
      </c>
      <c r="G735" s="191">
        <v>888.09465277777804</v>
      </c>
      <c r="H735" s="191">
        <v>255771.26</v>
      </c>
      <c r="I735" s="191">
        <v>548.86536480686698</v>
      </c>
      <c r="J735" s="191">
        <v>11.793991416309</v>
      </c>
      <c r="K735" s="192"/>
      <c r="L735" s="191">
        <v>288</v>
      </c>
      <c r="M735" s="191">
        <v>127108.67</v>
      </c>
      <c r="N735" s="191">
        <v>714.09365168539296</v>
      </c>
      <c r="O735" s="191">
        <v>17</v>
      </c>
      <c r="P735" s="191">
        <v>9377.85</v>
      </c>
      <c r="Q735" s="191">
        <v>551.63823529411798</v>
      </c>
      <c r="R735" s="191">
        <v>449</v>
      </c>
      <c r="S735" s="191">
        <v>246393.41</v>
      </c>
      <c r="T735" s="191">
        <v>548.76037861915404</v>
      </c>
      <c r="V735" s="11"/>
      <c r="W735" s="11"/>
      <c r="X735" s="11"/>
      <c r="Y735" s="11"/>
      <c r="Z735" s="11"/>
      <c r="AA735" s="11"/>
      <c r="AB735" s="11"/>
      <c r="AC735" s="11"/>
      <c r="AD735" s="11"/>
    </row>
    <row r="736" spans="1:30">
      <c r="A736" s="56"/>
      <c r="B736" s="11"/>
      <c r="C736" s="191" t="s">
        <v>418</v>
      </c>
      <c r="D736" s="191"/>
      <c r="E736" s="191" t="s">
        <v>120</v>
      </c>
      <c r="F736" s="191">
        <v>342</v>
      </c>
      <c r="G736" s="191">
        <v>856.30214285714203</v>
      </c>
      <c r="H736" s="191">
        <v>191811.68</v>
      </c>
      <c r="I736" s="191">
        <v>560.85286549707598</v>
      </c>
      <c r="J736" s="191">
        <v>11.637426900584799</v>
      </c>
      <c r="K736" s="192"/>
      <c r="L736" s="191">
        <v>224</v>
      </c>
      <c r="M736" s="191">
        <v>83746.679999999993</v>
      </c>
      <c r="N736" s="191">
        <v>709.71762711864403</v>
      </c>
      <c r="O736" s="191">
        <v>6</v>
      </c>
      <c r="P736" s="191">
        <v>3443.78</v>
      </c>
      <c r="Q736" s="191">
        <v>573.96333333333303</v>
      </c>
      <c r="R736" s="191">
        <v>336</v>
      </c>
      <c r="S736" s="191">
        <v>188367.9</v>
      </c>
      <c r="T736" s="191">
        <v>560.61874999999998</v>
      </c>
      <c r="V736" s="11"/>
      <c r="W736" s="11"/>
      <c r="X736" s="11"/>
      <c r="Y736" s="11"/>
      <c r="Z736" s="11"/>
      <c r="AA736" s="11"/>
      <c r="AB736" s="11"/>
      <c r="AC736" s="11"/>
      <c r="AD736" s="11"/>
    </row>
    <row r="737" spans="1:30">
      <c r="A737" s="56"/>
      <c r="B737" s="11"/>
      <c r="C737" s="191" t="s">
        <v>419</v>
      </c>
      <c r="D737" s="191"/>
      <c r="E737" s="191" t="s">
        <v>127</v>
      </c>
      <c r="F737" s="191">
        <v>2</v>
      </c>
      <c r="G737" s="191">
        <v>315.52</v>
      </c>
      <c r="H737" s="191">
        <v>631.04</v>
      </c>
      <c r="I737" s="191">
        <v>315.52</v>
      </c>
      <c r="J737" s="191">
        <v>7.5</v>
      </c>
      <c r="K737" s="192"/>
      <c r="L737" s="191">
        <v>2</v>
      </c>
      <c r="M737" s="191"/>
      <c r="N737" s="191"/>
      <c r="O737" s="191"/>
      <c r="P737" s="191"/>
      <c r="Q737" s="191"/>
      <c r="R737" s="191">
        <v>2</v>
      </c>
      <c r="S737" s="191">
        <v>631.04</v>
      </c>
      <c r="T737" s="191">
        <v>315.52</v>
      </c>
      <c r="V737" s="11"/>
      <c r="W737" s="11"/>
      <c r="X737" s="11"/>
      <c r="Y737" s="11"/>
      <c r="Z737" s="11"/>
      <c r="AA737" s="11"/>
      <c r="AB737" s="11"/>
      <c r="AC737" s="11"/>
      <c r="AD737" s="11"/>
    </row>
    <row r="738" spans="1:30">
      <c r="A738" s="56"/>
      <c r="B738" s="11"/>
      <c r="C738" s="191" t="s">
        <v>423</v>
      </c>
      <c r="D738" s="191"/>
      <c r="E738" s="191" t="s">
        <v>422</v>
      </c>
      <c r="F738" s="191">
        <v>143</v>
      </c>
      <c r="G738" s="191">
        <v>916.33384615384603</v>
      </c>
      <c r="H738" s="191">
        <v>71474.039999999994</v>
      </c>
      <c r="I738" s="191">
        <v>499.81846153846101</v>
      </c>
      <c r="J738" s="191">
        <v>12.090909090909101</v>
      </c>
      <c r="K738" s="192"/>
      <c r="L738" s="191">
        <v>78</v>
      </c>
      <c r="M738" s="191">
        <v>37228.980000000003</v>
      </c>
      <c r="N738" s="191">
        <v>572.75353846153803</v>
      </c>
      <c r="O738" s="191"/>
      <c r="P738" s="191"/>
      <c r="Q738" s="191"/>
      <c r="R738" s="191">
        <v>143</v>
      </c>
      <c r="S738" s="191">
        <v>71474.039999999994</v>
      </c>
      <c r="T738" s="191">
        <v>499.81846153846101</v>
      </c>
      <c r="V738" s="11"/>
      <c r="W738" s="11"/>
      <c r="X738" s="11"/>
      <c r="Y738" s="11"/>
      <c r="Z738" s="11"/>
      <c r="AA738" s="11"/>
      <c r="AB738" s="11"/>
      <c r="AC738" s="11"/>
      <c r="AD738" s="11"/>
    </row>
    <row r="739" spans="1:30">
      <c r="A739" s="56"/>
      <c r="B739" s="11"/>
      <c r="C739" s="191" t="s">
        <v>425</v>
      </c>
      <c r="D739" s="191"/>
      <c r="E739" s="191" t="s">
        <v>175</v>
      </c>
      <c r="F739" s="191">
        <v>207</v>
      </c>
      <c r="G739" s="191">
        <v>966.91431654676296</v>
      </c>
      <c r="H739" s="191">
        <v>134401.09</v>
      </c>
      <c r="I739" s="191">
        <v>649.28062801932401</v>
      </c>
      <c r="J739" s="191">
        <v>11.6280193236715</v>
      </c>
      <c r="K739" s="192"/>
      <c r="L739" s="191">
        <v>139</v>
      </c>
      <c r="M739" s="191">
        <v>62514.1</v>
      </c>
      <c r="N739" s="191">
        <v>919.32500000000005</v>
      </c>
      <c r="O739" s="191">
        <v>2</v>
      </c>
      <c r="P739" s="191">
        <v>1072.81</v>
      </c>
      <c r="Q739" s="191">
        <v>536.40499999999997</v>
      </c>
      <c r="R739" s="191">
        <v>205</v>
      </c>
      <c r="S739" s="191">
        <v>133328.28</v>
      </c>
      <c r="T739" s="191">
        <v>650.38185365853701</v>
      </c>
      <c r="V739" s="11"/>
      <c r="W739" s="11"/>
      <c r="X739" s="11"/>
      <c r="Y739" s="11"/>
      <c r="Z739" s="11"/>
      <c r="AA739" s="11"/>
      <c r="AB739" s="11"/>
      <c r="AC739" s="11"/>
      <c r="AD739" s="11"/>
    </row>
    <row r="740" spans="1:30">
      <c r="A740" s="56"/>
      <c r="B740" s="11"/>
      <c r="C740" s="191" t="s">
        <v>426</v>
      </c>
      <c r="D740" s="191"/>
      <c r="E740" s="191" t="s">
        <v>254</v>
      </c>
      <c r="F740" s="191">
        <v>85</v>
      </c>
      <c r="G740" s="191">
        <v>1653.4304081632699</v>
      </c>
      <c r="H740" s="191">
        <v>81018.09</v>
      </c>
      <c r="I740" s="191">
        <v>953.154</v>
      </c>
      <c r="J740" s="191">
        <v>12.3764705882353</v>
      </c>
      <c r="K740" s="192"/>
      <c r="L740" s="191">
        <v>49</v>
      </c>
      <c r="M740" s="191">
        <v>42902.96</v>
      </c>
      <c r="N740" s="191">
        <v>1191.74888888889</v>
      </c>
      <c r="O740" s="191"/>
      <c r="P740" s="191"/>
      <c r="Q740" s="191"/>
      <c r="R740" s="191">
        <v>85</v>
      </c>
      <c r="S740" s="191">
        <v>81018.09</v>
      </c>
      <c r="T740" s="191">
        <v>953.154</v>
      </c>
      <c r="V740" s="11"/>
      <c r="W740" s="11"/>
      <c r="X740" s="11"/>
      <c r="Y740" s="11"/>
      <c r="Z740" s="11"/>
      <c r="AA740" s="11"/>
      <c r="AB740" s="11"/>
      <c r="AC740" s="11"/>
      <c r="AD740" s="11"/>
    </row>
    <row r="741" spans="1:30">
      <c r="A741" s="56"/>
      <c r="B741" s="11"/>
      <c r="C741" s="191" t="s">
        <v>427</v>
      </c>
      <c r="D741" s="191"/>
      <c r="E741" s="191" t="s">
        <v>428</v>
      </c>
      <c r="F741" s="191">
        <v>32</v>
      </c>
      <c r="G741" s="191">
        <v>914.029545454546</v>
      </c>
      <c r="H741" s="191">
        <v>20108.650000000001</v>
      </c>
      <c r="I741" s="191">
        <v>628.39531250000005</v>
      </c>
      <c r="J741" s="191">
        <v>11.1875</v>
      </c>
      <c r="K741" s="192"/>
      <c r="L741" s="191">
        <v>22</v>
      </c>
      <c r="M741" s="191">
        <v>7926.05</v>
      </c>
      <c r="N741" s="191">
        <v>792.60500000000002</v>
      </c>
      <c r="O741" s="191"/>
      <c r="P741" s="191"/>
      <c r="Q741" s="191"/>
      <c r="R741" s="191">
        <v>32</v>
      </c>
      <c r="S741" s="191">
        <v>20108.650000000001</v>
      </c>
      <c r="T741" s="191">
        <v>628.39531250000005</v>
      </c>
      <c r="V741" s="11"/>
      <c r="W741" s="11"/>
      <c r="X741" s="11"/>
      <c r="Y741" s="11"/>
      <c r="Z741" s="11"/>
      <c r="AA741" s="11"/>
      <c r="AB741" s="11"/>
      <c r="AC741" s="11"/>
      <c r="AD741" s="11"/>
    </row>
    <row r="742" spans="1:30">
      <c r="A742" s="56"/>
      <c r="B742" s="11"/>
      <c r="C742" s="191" t="s">
        <v>430</v>
      </c>
      <c r="D742" s="191"/>
      <c r="E742" s="191" t="s">
        <v>259</v>
      </c>
      <c r="F742" s="191">
        <v>13</v>
      </c>
      <c r="G742" s="191">
        <v>796.73857142857105</v>
      </c>
      <c r="H742" s="191">
        <v>5577.17</v>
      </c>
      <c r="I742" s="191">
        <v>429.01307692307699</v>
      </c>
      <c r="J742" s="191">
        <v>10.384615384615399</v>
      </c>
      <c r="K742" s="192"/>
      <c r="L742" s="191">
        <v>7</v>
      </c>
      <c r="M742" s="191">
        <v>2624</v>
      </c>
      <c r="N742" s="191">
        <v>437.33333333333297</v>
      </c>
      <c r="O742" s="191"/>
      <c r="P742" s="191"/>
      <c r="Q742" s="191"/>
      <c r="R742" s="191">
        <v>13</v>
      </c>
      <c r="S742" s="191">
        <v>5577.17</v>
      </c>
      <c r="T742" s="191">
        <v>429.01307692307699</v>
      </c>
      <c r="V742" s="11"/>
      <c r="W742" s="11"/>
      <c r="X742" s="11"/>
      <c r="Y742" s="11"/>
      <c r="Z742" s="11"/>
      <c r="AA742" s="11"/>
      <c r="AB742" s="11"/>
      <c r="AC742" s="11"/>
      <c r="AD742" s="11"/>
    </row>
    <row r="743" spans="1:30">
      <c r="A743" s="56"/>
      <c r="B743" s="11"/>
      <c r="C743" s="191" t="s">
        <v>432</v>
      </c>
      <c r="D743" s="191"/>
      <c r="E743" s="191" t="s">
        <v>107</v>
      </c>
      <c r="F743" s="191">
        <v>2</v>
      </c>
      <c r="G743" s="191">
        <v>842.42</v>
      </c>
      <c r="H743" s="191">
        <v>842.42</v>
      </c>
      <c r="I743" s="191">
        <v>421.21</v>
      </c>
      <c r="J743" s="191">
        <v>13</v>
      </c>
      <c r="K743" s="192"/>
      <c r="L743" s="191">
        <v>1</v>
      </c>
      <c r="M743" s="191">
        <v>614.26</v>
      </c>
      <c r="N743" s="191">
        <v>614.26</v>
      </c>
      <c r="O743" s="191"/>
      <c r="P743" s="191"/>
      <c r="Q743" s="191"/>
      <c r="R743" s="191">
        <v>2</v>
      </c>
      <c r="S743" s="191">
        <v>842.42</v>
      </c>
      <c r="T743" s="191">
        <v>421.21</v>
      </c>
      <c r="V743" s="11"/>
      <c r="W743" s="11"/>
      <c r="X743" s="11"/>
      <c r="Y743" s="11"/>
      <c r="Z743" s="11"/>
      <c r="AA743" s="11"/>
      <c r="AB743" s="11"/>
      <c r="AC743" s="11"/>
      <c r="AD743" s="11"/>
    </row>
    <row r="744" spans="1:30">
      <c r="A744" s="56"/>
      <c r="B744" s="11"/>
      <c r="C744" s="191" t="s">
        <v>434</v>
      </c>
      <c r="D744" s="191"/>
      <c r="E744" s="191" t="s">
        <v>156</v>
      </c>
      <c r="F744" s="191">
        <v>56</v>
      </c>
      <c r="G744" s="191">
        <v>843.35102564102499</v>
      </c>
      <c r="H744" s="191">
        <v>32890.69</v>
      </c>
      <c r="I744" s="191">
        <v>587.33375000000001</v>
      </c>
      <c r="J744" s="191">
        <v>11.375</v>
      </c>
      <c r="K744" s="192"/>
      <c r="L744" s="191">
        <v>39</v>
      </c>
      <c r="M744" s="191">
        <v>12441.38</v>
      </c>
      <c r="N744" s="191">
        <v>731.84588235294098</v>
      </c>
      <c r="O744" s="191">
        <v>1</v>
      </c>
      <c r="P744" s="191">
        <v>138.27000000000001</v>
      </c>
      <c r="Q744" s="191">
        <v>138.27000000000001</v>
      </c>
      <c r="R744" s="191">
        <v>55</v>
      </c>
      <c r="S744" s="191">
        <v>32752.42</v>
      </c>
      <c r="T744" s="191">
        <v>595.49854545454502</v>
      </c>
      <c r="V744" s="11"/>
      <c r="W744" s="11"/>
      <c r="X744" s="11"/>
      <c r="Y744" s="11"/>
      <c r="Z744" s="11"/>
      <c r="AA744" s="11"/>
      <c r="AB744" s="11"/>
      <c r="AC744" s="11"/>
      <c r="AD744" s="11"/>
    </row>
    <row r="745" spans="1:30">
      <c r="A745" s="56"/>
      <c r="B745" s="11"/>
      <c r="C745" s="191" t="s">
        <v>539</v>
      </c>
      <c r="D745" s="191"/>
      <c r="E745" s="191" t="s">
        <v>156</v>
      </c>
      <c r="F745" s="191">
        <v>1</v>
      </c>
      <c r="G745" s="191"/>
      <c r="H745" s="191">
        <v>274.32</v>
      </c>
      <c r="I745" s="191">
        <v>274.32</v>
      </c>
      <c r="J745" s="191">
        <v>13</v>
      </c>
      <c r="K745" s="192"/>
      <c r="L745" s="191"/>
      <c r="M745" s="191">
        <v>274.32</v>
      </c>
      <c r="N745" s="191">
        <v>274.32</v>
      </c>
      <c r="O745" s="191"/>
      <c r="P745" s="191"/>
      <c r="Q745" s="191"/>
      <c r="R745" s="191">
        <v>1</v>
      </c>
      <c r="S745" s="191">
        <v>274.32</v>
      </c>
      <c r="T745" s="191">
        <v>274.32</v>
      </c>
      <c r="V745" s="11"/>
      <c r="W745" s="11"/>
      <c r="X745" s="11"/>
      <c r="Y745" s="11"/>
      <c r="Z745" s="11"/>
      <c r="AA745" s="11"/>
      <c r="AB745" s="11"/>
      <c r="AC745" s="11"/>
      <c r="AD745" s="11"/>
    </row>
    <row r="746" spans="1:30">
      <c r="A746" s="56"/>
      <c r="B746" s="11"/>
      <c r="C746" s="191" t="s">
        <v>435</v>
      </c>
      <c r="D746" s="191"/>
      <c r="E746" s="191" t="s">
        <v>183</v>
      </c>
      <c r="F746" s="191">
        <v>4</v>
      </c>
      <c r="G746" s="191">
        <v>1904.73</v>
      </c>
      <c r="H746" s="191">
        <v>3809.46</v>
      </c>
      <c r="I746" s="191">
        <v>952.36500000000001</v>
      </c>
      <c r="J746" s="191">
        <v>12.25</v>
      </c>
      <c r="K746" s="192"/>
      <c r="L746" s="191">
        <v>2</v>
      </c>
      <c r="M746" s="191">
        <v>2626.98</v>
      </c>
      <c r="N746" s="191">
        <v>1313.49</v>
      </c>
      <c r="O746" s="191"/>
      <c r="P746" s="191"/>
      <c r="Q746" s="191"/>
      <c r="R746" s="191">
        <v>4</v>
      </c>
      <c r="S746" s="191">
        <v>3809.46</v>
      </c>
      <c r="T746" s="191">
        <v>952.36500000000001</v>
      </c>
      <c r="V746" s="11"/>
      <c r="W746" s="11"/>
      <c r="X746" s="11"/>
      <c r="Y746" s="11"/>
      <c r="Z746" s="11"/>
      <c r="AA746" s="11"/>
      <c r="AB746" s="11"/>
      <c r="AC746" s="11"/>
      <c r="AD746" s="11"/>
    </row>
    <row r="747" spans="1:30">
      <c r="A747" s="56"/>
      <c r="B747" s="11"/>
      <c r="C747" s="191" t="s">
        <v>436</v>
      </c>
      <c r="D747" s="191"/>
      <c r="E747" s="191" t="s">
        <v>181</v>
      </c>
      <c r="F747" s="191">
        <v>117</v>
      </c>
      <c r="G747" s="191">
        <v>1116.93274193548</v>
      </c>
      <c r="H747" s="191">
        <v>69249.83</v>
      </c>
      <c r="I747" s="191">
        <v>591.87888888888904</v>
      </c>
      <c r="J747" s="191">
        <v>11.606837606837599</v>
      </c>
      <c r="K747" s="192"/>
      <c r="L747" s="191">
        <v>62</v>
      </c>
      <c r="M747" s="191">
        <v>38301.660000000003</v>
      </c>
      <c r="N747" s="191">
        <v>696.39381818181801</v>
      </c>
      <c r="O747" s="191">
        <v>4</v>
      </c>
      <c r="P747" s="191">
        <v>1713.83</v>
      </c>
      <c r="Q747" s="191">
        <v>428.45749999999998</v>
      </c>
      <c r="R747" s="191">
        <v>113</v>
      </c>
      <c r="S747" s="191">
        <v>67536</v>
      </c>
      <c r="T747" s="191">
        <v>597.66371681415899</v>
      </c>
      <c r="V747" s="11"/>
      <c r="W747" s="11"/>
      <c r="X747" s="11"/>
      <c r="Y747" s="11"/>
      <c r="Z747" s="11"/>
      <c r="AA747" s="11"/>
      <c r="AB747" s="11"/>
      <c r="AC747" s="11"/>
      <c r="AD747" s="11"/>
    </row>
    <row r="748" spans="1:30">
      <c r="A748" s="56"/>
      <c r="B748" s="11"/>
      <c r="C748" s="191" t="s">
        <v>437</v>
      </c>
      <c r="D748" s="191"/>
      <c r="E748" s="191" t="s">
        <v>438</v>
      </c>
      <c r="F748" s="191">
        <v>86</v>
      </c>
      <c r="G748" s="191">
        <v>990.74</v>
      </c>
      <c r="H748" s="191">
        <v>53499.96</v>
      </c>
      <c r="I748" s="191">
        <v>622.09255813953496</v>
      </c>
      <c r="J748" s="191">
        <v>11.1860465116279</v>
      </c>
      <c r="K748" s="192"/>
      <c r="L748" s="191">
        <v>54</v>
      </c>
      <c r="M748" s="191">
        <v>27906.95</v>
      </c>
      <c r="N748" s="191">
        <v>872.09218750000002</v>
      </c>
      <c r="O748" s="191">
        <v>3</v>
      </c>
      <c r="P748" s="191">
        <v>933.96</v>
      </c>
      <c r="Q748" s="191">
        <v>311.32</v>
      </c>
      <c r="R748" s="191">
        <v>83</v>
      </c>
      <c r="S748" s="191">
        <v>52566</v>
      </c>
      <c r="T748" s="191">
        <v>633.32530120481897</v>
      </c>
      <c r="V748" s="11"/>
      <c r="W748" s="11"/>
      <c r="X748" s="11"/>
      <c r="Y748" s="11"/>
      <c r="Z748" s="11"/>
      <c r="AA748" s="11"/>
      <c r="AB748" s="11"/>
      <c r="AC748" s="11"/>
      <c r="AD748" s="11"/>
    </row>
    <row r="749" spans="1:30">
      <c r="A749" s="56"/>
      <c r="B749" s="11"/>
      <c r="C749" s="191" t="s">
        <v>439</v>
      </c>
      <c r="D749" s="191"/>
      <c r="E749" s="191" t="s">
        <v>148</v>
      </c>
      <c r="F749" s="191">
        <v>27</v>
      </c>
      <c r="G749" s="191">
        <v>908.06117647058795</v>
      </c>
      <c r="H749" s="191">
        <v>15437.04</v>
      </c>
      <c r="I749" s="191">
        <v>571.74222222222204</v>
      </c>
      <c r="J749" s="191">
        <v>11.074074074074099</v>
      </c>
      <c r="K749" s="192"/>
      <c r="L749" s="191">
        <v>17</v>
      </c>
      <c r="M749" s="191">
        <v>7270.26</v>
      </c>
      <c r="N749" s="191">
        <v>727.02599999999995</v>
      </c>
      <c r="O749" s="191"/>
      <c r="P749" s="191"/>
      <c r="Q749" s="191"/>
      <c r="R749" s="191">
        <v>27</v>
      </c>
      <c r="S749" s="191">
        <v>15437.04</v>
      </c>
      <c r="T749" s="191">
        <v>571.74222222222204</v>
      </c>
      <c r="V749" s="11"/>
      <c r="W749" s="11"/>
      <c r="X749" s="11"/>
      <c r="Y749" s="11"/>
      <c r="Z749" s="11"/>
      <c r="AA749" s="11"/>
      <c r="AB749" s="11"/>
      <c r="AC749" s="11"/>
      <c r="AD749" s="11"/>
    </row>
    <row r="750" spans="1:30">
      <c r="A750" s="56"/>
      <c r="B750" s="11"/>
      <c r="C750" s="191" t="s">
        <v>440</v>
      </c>
      <c r="D750" s="191"/>
      <c r="E750" s="191" t="s">
        <v>115</v>
      </c>
      <c r="F750" s="191">
        <v>30</v>
      </c>
      <c r="G750" s="191">
        <v>1357.7531578947401</v>
      </c>
      <c r="H750" s="191">
        <v>25797.31</v>
      </c>
      <c r="I750" s="191">
        <v>859.91033333333303</v>
      </c>
      <c r="J750" s="191">
        <v>11.9333333333333</v>
      </c>
      <c r="K750" s="192"/>
      <c r="L750" s="191">
        <v>19</v>
      </c>
      <c r="M750" s="191">
        <v>8069.85</v>
      </c>
      <c r="N750" s="191">
        <v>733.62272727272796</v>
      </c>
      <c r="O750" s="191"/>
      <c r="P750" s="191"/>
      <c r="Q750" s="191"/>
      <c r="R750" s="191">
        <v>30</v>
      </c>
      <c r="S750" s="191">
        <v>25797.31</v>
      </c>
      <c r="T750" s="191">
        <v>859.91033333333303</v>
      </c>
      <c r="V750" s="11"/>
      <c r="W750" s="11"/>
      <c r="X750" s="11"/>
      <c r="Y750" s="11"/>
      <c r="Z750" s="11"/>
      <c r="AA750" s="11"/>
      <c r="AB750" s="11"/>
      <c r="AC750" s="11"/>
      <c r="AD750" s="11"/>
    </row>
    <row r="751" spans="1:30">
      <c r="A751" s="56"/>
      <c r="B751" s="11"/>
      <c r="C751" s="191" t="s">
        <v>441</v>
      </c>
      <c r="D751" s="191"/>
      <c r="E751" s="191" t="s">
        <v>442</v>
      </c>
      <c r="F751" s="191">
        <v>34</v>
      </c>
      <c r="G751" s="191">
        <v>2045.2295454545499</v>
      </c>
      <c r="H751" s="191">
        <v>44995.05</v>
      </c>
      <c r="I751" s="191">
        <v>1323.3838235294099</v>
      </c>
      <c r="J751" s="191">
        <v>13.676470588235301</v>
      </c>
      <c r="K751" s="192"/>
      <c r="L751" s="191">
        <v>22</v>
      </c>
      <c r="M751" s="191">
        <v>15155.51</v>
      </c>
      <c r="N751" s="191">
        <v>1262.9591666666699</v>
      </c>
      <c r="O751" s="191"/>
      <c r="P751" s="191"/>
      <c r="Q751" s="191"/>
      <c r="R751" s="191">
        <v>34</v>
      </c>
      <c r="S751" s="191">
        <v>44995.05</v>
      </c>
      <c r="T751" s="191">
        <v>1323.3838235294099</v>
      </c>
      <c r="V751" s="11"/>
      <c r="W751" s="11"/>
      <c r="X751" s="11"/>
      <c r="Y751" s="11"/>
      <c r="Z751" s="11"/>
      <c r="AA751" s="11"/>
      <c r="AB751" s="11"/>
      <c r="AC751" s="11"/>
      <c r="AD751" s="11"/>
    </row>
    <row r="752" spans="1:30">
      <c r="A752" s="56"/>
      <c r="B752" s="11"/>
      <c r="C752" s="191" t="s">
        <v>443</v>
      </c>
      <c r="D752" s="191"/>
      <c r="E752" s="191" t="s">
        <v>444</v>
      </c>
      <c r="F752" s="191">
        <v>215</v>
      </c>
      <c r="G752" s="191">
        <v>888.32324561403505</v>
      </c>
      <c r="H752" s="191">
        <v>101268.85</v>
      </c>
      <c r="I752" s="191">
        <v>471.01790697674397</v>
      </c>
      <c r="J752" s="191">
        <v>11.8139534883721</v>
      </c>
      <c r="K752" s="192"/>
      <c r="L752" s="191">
        <v>114</v>
      </c>
      <c r="M752" s="191">
        <v>61406.98</v>
      </c>
      <c r="N752" s="191">
        <v>607.98990099009904</v>
      </c>
      <c r="O752" s="191">
        <v>3</v>
      </c>
      <c r="P752" s="191">
        <v>1169.1199999999999</v>
      </c>
      <c r="Q752" s="191">
        <v>389.70666666666699</v>
      </c>
      <c r="R752" s="191">
        <v>212</v>
      </c>
      <c r="S752" s="191">
        <v>100099.73</v>
      </c>
      <c r="T752" s="191">
        <v>472.16853773584899</v>
      </c>
      <c r="V752" s="11"/>
      <c r="W752" s="11"/>
      <c r="X752" s="11"/>
      <c r="Y752" s="11"/>
      <c r="Z752" s="11"/>
      <c r="AA752" s="11"/>
      <c r="AB752" s="11"/>
      <c r="AC752" s="11"/>
      <c r="AD752" s="11"/>
    </row>
    <row r="753" spans="1:30">
      <c r="A753" s="56"/>
      <c r="B753" s="11"/>
      <c r="C753" s="191" t="s">
        <v>445</v>
      </c>
      <c r="D753" s="191"/>
      <c r="E753" s="191" t="s">
        <v>144</v>
      </c>
      <c r="F753" s="191">
        <v>719</v>
      </c>
      <c r="G753" s="191">
        <v>908.311872246696</v>
      </c>
      <c r="H753" s="191">
        <v>412373.59</v>
      </c>
      <c r="I753" s="191">
        <v>573.53767732962501</v>
      </c>
      <c r="J753" s="191">
        <v>11.496522948539599</v>
      </c>
      <c r="K753" s="192"/>
      <c r="L753" s="191">
        <v>454</v>
      </c>
      <c r="M753" s="191">
        <v>179253.56</v>
      </c>
      <c r="N753" s="191">
        <v>676.42852830188701</v>
      </c>
      <c r="O753" s="191">
        <v>13</v>
      </c>
      <c r="P753" s="191">
        <v>7286.55</v>
      </c>
      <c r="Q753" s="191">
        <v>560.50384615384598</v>
      </c>
      <c r="R753" s="191">
        <v>706</v>
      </c>
      <c r="S753" s="191">
        <v>405087.04</v>
      </c>
      <c r="T753" s="191">
        <v>573.77767705382405</v>
      </c>
      <c r="V753" s="11"/>
      <c r="W753" s="11"/>
      <c r="X753" s="11"/>
      <c r="Y753" s="11"/>
      <c r="Z753" s="11"/>
      <c r="AA753" s="11"/>
      <c r="AB753" s="11"/>
      <c r="AC753" s="11"/>
      <c r="AD753" s="11"/>
    </row>
    <row r="754" spans="1:30">
      <c r="A754" s="56"/>
      <c r="B754" s="11"/>
      <c r="C754" s="191" t="s">
        <v>446</v>
      </c>
      <c r="D754" s="191"/>
      <c r="E754" s="191" t="s">
        <v>218</v>
      </c>
      <c r="F754" s="191">
        <v>12</v>
      </c>
      <c r="G754" s="191">
        <v>698.16571428571399</v>
      </c>
      <c r="H754" s="191">
        <v>4887.16</v>
      </c>
      <c r="I754" s="191">
        <v>407.26333333333298</v>
      </c>
      <c r="J754" s="191">
        <v>11.6666666666667</v>
      </c>
      <c r="K754" s="192"/>
      <c r="L754" s="191">
        <v>7</v>
      </c>
      <c r="M754" s="191">
        <v>2528.4899999999998</v>
      </c>
      <c r="N754" s="191">
        <v>505.69799999999998</v>
      </c>
      <c r="O754" s="191"/>
      <c r="P754" s="191"/>
      <c r="Q754" s="191"/>
      <c r="R754" s="191">
        <v>12</v>
      </c>
      <c r="S754" s="191">
        <v>4887.16</v>
      </c>
      <c r="T754" s="191">
        <v>407.26333333333298</v>
      </c>
      <c r="V754" s="11"/>
      <c r="W754" s="11"/>
      <c r="X754" s="11"/>
      <c r="Y754" s="11"/>
      <c r="Z754" s="11"/>
      <c r="AA754" s="11"/>
      <c r="AB754" s="11"/>
      <c r="AC754" s="11"/>
      <c r="AD754" s="11"/>
    </row>
    <row r="755" spans="1:30">
      <c r="A755" s="56"/>
      <c r="B755" s="11"/>
      <c r="C755" s="191" t="s">
        <v>447</v>
      </c>
      <c r="D755" s="191"/>
      <c r="E755" s="191" t="s">
        <v>448</v>
      </c>
      <c r="F755" s="191">
        <v>16</v>
      </c>
      <c r="G755" s="191">
        <v>638.73666666666702</v>
      </c>
      <c r="H755" s="191">
        <v>7664.84</v>
      </c>
      <c r="I755" s="191">
        <v>479.05250000000001</v>
      </c>
      <c r="J755" s="191">
        <v>11.0625</v>
      </c>
      <c r="K755" s="192"/>
      <c r="L755" s="191">
        <v>12</v>
      </c>
      <c r="M755" s="191">
        <v>2431.2199999999998</v>
      </c>
      <c r="N755" s="191">
        <v>607.80499999999995</v>
      </c>
      <c r="O755" s="191"/>
      <c r="P755" s="191"/>
      <c r="Q755" s="191"/>
      <c r="R755" s="191">
        <v>16</v>
      </c>
      <c r="S755" s="191">
        <v>7664.84</v>
      </c>
      <c r="T755" s="191">
        <v>479.05250000000001</v>
      </c>
      <c r="V755" s="11"/>
      <c r="W755" s="11"/>
      <c r="X755" s="11"/>
      <c r="Y755" s="11"/>
      <c r="Z755" s="11"/>
      <c r="AA755" s="11"/>
      <c r="AB755" s="11"/>
      <c r="AC755" s="11"/>
      <c r="AD755" s="11"/>
    </row>
    <row r="756" spans="1:30">
      <c r="A756" s="56"/>
      <c r="B756" s="11"/>
      <c r="C756" s="191" t="s">
        <v>449</v>
      </c>
      <c r="D756" s="191"/>
      <c r="E756" s="191" t="s">
        <v>117</v>
      </c>
      <c r="F756" s="191">
        <v>64</v>
      </c>
      <c r="G756" s="191">
        <v>1796.6872499999999</v>
      </c>
      <c r="H756" s="191">
        <v>71867.490000000005</v>
      </c>
      <c r="I756" s="191">
        <v>1122.9295312500001</v>
      </c>
      <c r="J756" s="191">
        <v>11.875</v>
      </c>
      <c r="K756" s="192"/>
      <c r="L756" s="191">
        <v>40</v>
      </c>
      <c r="M756" s="191">
        <v>19923.599999999999</v>
      </c>
      <c r="N756" s="191">
        <v>830.15</v>
      </c>
      <c r="O756" s="191">
        <v>3</v>
      </c>
      <c r="P756" s="191">
        <v>1563.85</v>
      </c>
      <c r="Q756" s="191">
        <v>521.28333333333296</v>
      </c>
      <c r="R756" s="191">
        <v>61</v>
      </c>
      <c r="S756" s="191">
        <v>70303.64</v>
      </c>
      <c r="T756" s="191">
        <v>1152.5186885245901</v>
      </c>
      <c r="V756" s="11"/>
      <c r="W756" s="11"/>
      <c r="X756" s="11"/>
      <c r="Y756" s="11"/>
      <c r="Z756" s="11"/>
      <c r="AA756" s="11"/>
      <c r="AB756" s="11"/>
      <c r="AC756" s="11"/>
      <c r="AD756" s="11"/>
    </row>
    <row r="757" spans="1:30" ht="15" thickBot="1">
      <c r="A757" s="56"/>
      <c r="B757" s="11"/>
      <c r="C757" s="191" t="s">
        <v>450</v>
      </c>
      <c r="D757" s="191"/>
      <c r="E757" s="191" t="s">
        <v>346</v>
      </c>
      <c r="F757" s="191">
        <v>120</v>
      </c>
      <c r="G757" s="191">
        <v>999.11613333333298</v>
      </c>
      <c r="H757" s="191">
        <v>74933.710000000006</v>
      </c>
      <c r="I757" s="191">
        <v>624.447583333333</v>
      </c>
      <c r="J757" s="191">
        <v>12.116666666666699</v>
      </c>
      <c r="K757" s="192"/>
      <c r="L757" s="191">
        <v>75</v>
      </c>
      <c r="M757" s="191">
        <v>25323.5</v>
      </c>
      <c r="N757" s="191">
        <v>562.74444444444396</v>
      </c>
      <c r="O757" s="191">
        <v>4</v>
      </c>
      <c r="P757" s="191">
        <v>3934.6</v>
      </c>
      <c r="Q757" s="191">
        <v>983.65</v>
      </c>
      <c r="R757" s="191">
        <v>116</v>
      </c>
      <c r="S757" s="191">
        <v>70999.11</v>
      </c>
      <c r="T757" s="191">
        <v>612.06129310344795</v>
      </c>
      <c r="V757" s="11"/>
      <c r="W757" s="11"/>
      <c r="X757" s="11"/>
      <c r="Y757" s="11"/>
      <c r="Z757" s="11"/>
      <c r="AA757" s="11"/>
      <c r="AB757" s="11"/>
      <c r="AC757" s="11"/>
      <c r="AD757" s="11"/>
    </row>
    <row r="758" spans="1:30" ht="15" thickBot="1">
      <c r="A758" s="56"/>
      <c r="B758" s="95" t="s">
        <v>51</v>
      </c>
      <c r="C758" s="102"/>
      <c r="D758" s="102"/>
      <c r="E758" s="102"/>
      <c r="F758" s="97"/>
      <c r="G758" s="200">
        <f>AVERAGE(SUM(G515:G757))</f>
        <v>231493.20027128924</v>
      </c>
      <c r="H758" s="195"/>
      <c r="I758" s="200">
        <f>AVERAGE(SUM(I515:I757))</f>
        <v>151099.26278359719</v>
      </c>
      <c r="J758" s="200">
        <f>AVERAGE(SUM(J515:J757))</f>
        <v>2932.2875115663132</v>
      </c>
      <c r="K758" s="192"/>
      <c r="L758" s="196"/>
      <c r="M758" s="195"/>
      <c r="N758" s="200">
        <f>AVERAGE(SUM(N515:N757))</f>
        <v>166548.55963475455</v>
      </c>
      <c r="O758" s="195"/>
      <c r="P758" s="195"/>
      <c r="Q758" s="200">
        <f>AVERAGE(SUM(Q515:Q757))</f>
        <v>46055.912886245416</v>
      </c>
      <c r="R758" s="195"/>
      <c r="S758" s="195"/>
      <c r="T758" s="200">
        <f>AVERAGE(SUM(T515:T757))</f>
        <v>151462.83411353893</v>
      </c>
      <c r="V758" s="99"/>
      <c r="W758" s="97"/>
      <c r="X758" s="101" t="s">
        <v>52</v>
      </c>
      <c r="Y758" s="97"/>
      <c r="Z758" s="97"/>
      <c r="AA758" s="101" t="s">
        <v>52</v>
      </c>
      <c r="AB758" s="97"/>
      <c r="AC758" s="97"/>
      <c r="AD758" s="104" t="s">
        <v>52</v>
      </c>
    </row>
    <row r="759" spans="1:30" s="4" customFormat="1" ht="12.5">
      <c r="A759" s="56"/>
      <c r="L759" s="51"/>
      <c r="V759" s="51"/>
    </row>
    <row r="760" spans="1:30" ht="65">
      <c r="A760" s="56" t="s">
        <v>74</v>
      </c>
      <c r="B760" s="57" t="s">
        <v>53</v>
      </c>
      <c r="C760" s="57" t="s">
        <v>34</v>
      </c>
      <c r="D760" s="57" t="s">
        <v>35</v>
      </c>
      <c r="E760" s="57" t="s">
        <v>36</v>
      </c>
      <c r="F760" s="69" t="s">
        <v>573</v>
      </c>
      <c r="G760" s="69" t="s">
        <v>551</v>
      </c>
      <c r="H760" s="69" t="s">
        <v>574</v>
      </c>
      <c r="I760" s="69" t="s">
        <v>553</v>
      </c>
      <c r="J760" s="69" t="s">
        <v>554</v>
      </c>
      <c r="K760" s="71"/>
      <c r="L760" s="69" t="s">
        <v>555</v>
      </c>
      <c r="M760" s="69" t="s">
        <v>575</v>
      </c>
      <c r="N760" s="69" t="s">
        <v>557</v>
      </c>
      <c r="O760" s="69" t="s">
        <v>558</v>
      </c>
      <c r="P760" s="69" t="s">
        <v>559</v>
      </c>
      <c r="Q760" s="69" t="s">
        <v>560</v>
      </c>
      <c r="R760" s="58" t="s">
        <v>561</v>
      </c>
      <c r="S760" s="58" t="s">
        <v>562</v>
      </c>
      <c r="T760" s="58" t="s">
        <v>563</v>
      </c>
      <c r="U760" s="73"/>
      <c r="V760" s="58" t="s">
        <v>564</v>
      </c>
      <c r="W760" s="58" t="s">
        <v>565</v>
      </c>
      <c r="X760" s="58" t="s">
        <v>566</v>
      </c>
      <c r="Y760" s="58" t="s">
        <v>567</v>
      </c>
      <c r="Z760" s="58" t="s">
        <v>568</v>
      </c>
      <c r="AA760" s="58" t="s">
        <v>569</v>
      </c>
      <c r="AB760" s="58" t="s">
        <v>570</v>
      </c>
      <c r="AC760" s="58" t="s">
        <v>571</v>
      </c>
      <c r="AD760" s="58" t="s">
        <v>572</v>
      </c>
    </row>
    <row r="761" spans="1:30">
      <c r="A761" s="56"/>
      <c r="B761" s="11"/>
      <c r="C761" s="191" t="s">
        <v>83</v>
      </c>
      <c r="D761" s="191"/>
      <c r="E761" s="191" t="s">
        <v>84</v>
      </c>
      <c r="F761" s="191">
        <v>3</v>
      </c>
      <c r="G761" s="191">
        <v>3599.3133333333299</v>
      </c>
      <c r="H761" s="191">
        <v>10797.94</v>
      </c>
      <c r="I761" s="191">
        <v>3599.3133333333299</v>
      </c>
      <c r="J761" s="191">
        <v>12.3333333333333</v>
      </c>
      <c r="K761" s="192"/>
      <c r="L761" s="191">
        <v>3</v>
      </c>
      <c r="M761" s="191"/>
      <c r="N761" s="191"/>
      <c r="O761" s="191"/>
      <c r="P761" s="191"/>
      <c r="Q761" s="191"/>
      <c r="R761" s="191">
        <v>3</v>
      </c>
      <c r="S761" s="191">
        <v>10797.94</v>
      </c>
      <c r="T761" s="191">
        <v>3599.3133333333299</v>
      </c>
      <c r="V761" s="11"/>
      <c r="W761" s="11"/>
      <c r="X761" s="11"/>
      <c r="Y761" s="11"/>
      <c r="Z761" s="11"/>
      <c r="AA761" s="11"/>
      <c r="AB761" s="11"/>
      <c r="AC761" s="11"/>
      <c r="AD761" s="11"/>
    </row>
    <row r="762" spans="1:30">
      <c r="A762" s="56"/>
      <c r="B762" s="11"/>
      <c r="C762" s="191" t="s">
        <v>83</v>
      </c>
      <c r="D762" s="191"/>
      <c r="E762" s="191" t="s">
        <v>85</v>
      </c>
      <c r="F762" s="191">
        <v>2</v>
      </c>
      <c r="G762" s="191">
        <v>420.32</v>
      </c>
      <c r="H762" s="191">
        <v>840.64</v>
      </c>
      <c r="I762" s="191">
        <v>420.32</v>
      </c>
      <c r="J762" s="191">
        <v>12.5</v>
      </c>
      <c r="K762" s="192"/>
      <c r="L762" s="191">
        <v>2</v>
      </c>
      <c r="M762" s="191"/>
      <c r="N762" s="191"/>
      <c r="O762" s="191"/>
      <c r="P762" s="191"/>
      <c r="Q762" s="191"/>
      <c r="R762" s="191">
        <v>2</v>
      </c>
      <c r="S762" s="191">
        <v>840.64</v>
      </c>
      <c r="T762" s="191">
        <v>420.32</v>
      </c>
      <c r="V762" s="11"/>
      <c r="W762" s="11"/>
      <c r="X762" s="11"/>
      <c r="Y762" s="11"/>
      <c r="Z762" s="11"/>
      <c r="AA762" s="11"/>
      <c r="AB762" s="11"/>
      <c r="AC762" s="11"/>
      <c r="AD762" s="11"/>
    </row>
    <row r="763" spans="1:30">
      <c r="A763" s="56"/>
      <c r="B763" s="11"/>
      <c r="C763" s="191" t="s">
        <v>86</v>
      </c>
      <c r="D763" s="191"/>
      <c r="E763" s="191" t="s">
        <v>87</v>
      </c>
      <c r="F763" s="191">
        <v>1</v>
      </c>
      <c r="G763" s="191">
        <v>4430.2299999999996</v>
      </c>
      <c r="H763" s="191">
        <v>4430.2299999999996</v>
      </c>
      <c r="I763" s="191">
        <v>4430.2299999999996</v>
      </c>
      <c r="J763" s="191">
        <v>37</v>
      </c>
      <c r="K763" s="192"/>
      <c r="L763" s="191">
        <v>1</v>
      </c>
      <c r="M763" s="191"/>
      <c r="N763" s="191"/>
      <c r="O763" s="191"/>
      <c r="P763" s="191"/>
      <c r="Q763" s="191"/>
      <c r="R763" s="191">
        <v>1</v>
      </c>
      <c r="S763" s="191">
        <v>4430.2299999999996</v>
      </c>
      <c r="T763" s="191">
        <v>4430.2299999999996</v>
      </c>
      <c r="V763" s="11"/>
      <c r="W763" s="11"/>
      <c r="X763" s="11"/>
      <c r="Y763" s="11"/>
      <c r="Z763" s="11"/>
      <c r="AA763" s="11"/>
      <c r="AB763" s="11"/>
      <c r="AC763" s="11"/>
      <c r="AD763" s="11"/>
    </row>
    <row r="764" spans="1:30">
      <c r="A764" s="56"/>
      <c r="B764" s="11"/>
      <c r="C764" s="191" t="s">
        <v>88</v>
      </c>
      <c r="D764" s="191"/>
      <c r="E764" s="191" t="s">
        <v>89</v>
      </c>
      <c r="F764" s="191">
        <v>1</v>
      </c>
      <c r="G764" s="191">
        <v>536.4</v>
      </c>
      <c r="H764" s="191">
        <v>536.4</v>
      </c>
      <c r="I764" s="191">
        <v>536.4</v>
      </c>
      <c r="J764" s="191">
        <v>13</v>
      </c>
      <c r="K764" s="192"/>
      <c r="L764" s="191">
        <v>1</v>
      </c>
      <c r="M764" s="191"/>
      <c r="N764" s="191"/>
      <c r="O764" s="191"/>
      <c r="P764" s="191"/>
      <c r="Q764" s="191"/>
      <c r="R764" s="191">
        <v>1</v>
      </c>
      <c r="S764" s="191">
        <v>536.4</v>
      </c>
      <c r="T764" s="191">
        <v>536.4</v>
      </c>
      <c r="V764" s="11"/>
      <c r="W764" s="11"/>
      <c r="X764" s="11"/>
      <c r="Y764" s="11"/>
      <c r="Z764" s="11"/>
      <c r="AA764" s="11"/>
      <c r="AB764" s="11"/>
      <c r="AC764" s="11"/>
      <c r="AD764" s="11"/>
    </row>
    <row r="765" spans="1:30">
      <c r="A765" s="56"/>
      <c r="B765" s="11"/>
      <c r="C765" s="191" t="s">
        <v>92</v>
      </c>
      <c r="D765" s="191"/>
      <c r="E765" s="191" t="s">
        <v>93</v>
      </c>
      <c r="F765" s="191">
        <v>6</v>
      </c>
      <c r="G765" s="191">
        <v>1796.992</v>
      </c>
      <c r="H765" s="191">
        <v>8984.9599999999991</v>
      </c>
      <c r="I765" s="191">
        <v>1497.4933333333299</v>
      </c>
      <c r="J765" s="191">
        <v>10.5</v>
      </c>
      <c r="K765" s="192"/>
      <c r="L765" s="191">
        <v>5</v>
      </c>
      <c r="M765" s="191">
        <v>2657.46</v>
      </c>
      <c r="N765" s="191">
        <v>2657.46</v>
      </c>
      <c r="O765" s="191"/>
      <c r="P765" s="191"/>
      <c r="Q765" s="191"/>
      <c r="R765" s="191">
        <v>6</v>
      </c>
      <c r="S765" s="191">
        <v>8984.9599999999991</v>
      </c>
      <c r="T765" s="191">
        <v>1497.4933333333299</v>
      </c>
      <c r="V765" s="11"/>
      <c r="W765" s="11"/>
      <c r="X765" s="11"/>
      <c r="Y765" s="11"/>
      <c r="Z765" s="11"/>
      <c r="AA765" s="11"/>
      <c r="AB765" s="11"/>
      <c r="AC765" s="11"/>
      <c r="AD765" s="11"/>
    </row>
    <row r="766" spans="1:30">
      <c r="A766" s="56"/>
      <c r="B766" s="11"/>
      <c r="C766" s="191" t="s">
        <v>94</v>
      </c>
      <c r="D766" s="191"/>
      <c r="E766" s="191" t="s">
        <v>96</v>
      </c>
      <c r="F766" s="191">
        <v>21</v>
      </c>
      <c r="G766" s="191">
        <v>4222.43384615384</v>
      </c>
      <c r="H766" s="191">
        <v>54891.64</v>
      </c>
      <c r="I766" s="191">
        <v>2613.8876190476199</v>
      </c>
      <c r="J766" s="191">
        <v>12.1428571428571</v>
      </c>
      <c r="K766" s="192"/>
      <c r="L766" s="191">
        <v>13</v>
      </c>
      <c r="M766" s="191">
        <v>20719.55</v>
      </c>
      <c r="N766" s="191">
        <v>2589.9437499999999</v>
      </c>
      <c r="O766" s="191">
        <v>1</v>
      </c>
      <c r="P766" s="191">
        <v>1578.65</v>
      </c>
      <c r="Q766" s="191">
        <v>1578.65</v>
      </c>
      <c r="R766" s="191">
        <v>20</v>
      </c>
      <c r="S766" s="191">
        <v>53312.99</v>
      </c>
      <c r="T766" s="191">
        <v>2665.6495</v>
      </c>
      <c r="V766" s="11"/>
      <c r="W766" s="11"/>
      <c r="X766" s="11"/>
      <c r="Y766" s="11"/>
      <c r="Z766" s="11"/>
      <c r="AA766" s="11"/>
      <c r="AB766" s="11"/>
      <c r="AC766" s="11"/>
      <c r="AD766" s="11"/>
    </row>
    <row r="767" spans="1:30">
      <c r="A767" s="56"/>
      <c r="B767" s="11"/>
      <c r="C767" s="191" t="s">
        <v>104</v>
      </c>
      <c r="D767" s="191"/>
      <c r="E767" s="191" t="s">
        <v>105</v>
      </c>
      <c r="F767" s="191">
        <v>2</v>
      </c>
      <c r="G767" s="191">
        <v>1362.61</v>
      </c>
      <c r="H767" s="191">
        <v>2725.22</v>
      </c>
      <c r="I767" s="191">
        <v>1362.61</v>
      </c>
      <c r="J767" s="191">
        <v>10</v>
      </c>
      <c r="K767" s="192"/>
      <c r="L767" s="191">
        <v>2</v>
      </c>
      <c r="M767" s="191"/>
      <c r="N767" s="191"/>
      <c r="O767" s="191"/>
      <c r="P767" s="191"/>
      <c r="Q767" s="191"/>
      <c r="R767" s="191">
        <v>2</v>
      </c>
      <c r="S767" s="191">
        <v>2725.22</v>
      </c>
      <c r="T767" s="191">
        <v>1362.61</v>
      </c>
      <c r="V767" s="11"/>
      <c r="W767" s="11"/>
      <c r="X767" s="11"/>
      <c r="Y767" s="11"/>
      <c r="Z767" s="11"/>
      <c r="AA767" s="11"/>
      <c r="AB767" s="11"/>
      <c r="AC767" s="11"/>
      <c r="AD767" s="11"/>
    </row>
    <row r="768" spans="1:30">
      <c r="A768" s="56"/>
      <c r="B768" s="11"/>
      <c r="C768" s="191" t="s">
        <v>106</v>
      </c>
      <c r="D768" s="191"/>
      <c r="E768" s="191" t="s">
        <v>108</v>
      </c>
      <c r="F768" s="191">
        <v>1</v>
      </c>
      <c r="G768" s="191">
        <v>5459.51</v>
      </c>
      <c r="H768" s="191">
        <v>5459.51</v>
      </c>
      <c r="I768" s="191">
        <v>5459.51</v>
      </c>
      <c r="J768" s="191">
        <v>7</v>
      </c>
      <c r="K768" s="192"/>
      <c r="L768" s="191">
        <v>1</v>
      </c>
      <c r="M768" s="191"/>
      <c r="N768" s="191"/>
      <c r="O768" s="191"/>
      <c r="P768" s="191"/>
      <c r="Q768" s="191"/>
      <c r="R768" s="191">
        <v>1</v>
      </c>
      <c r="S768" s="191">
        <v>5459.51</v>
      </c>
      <c r="T768" s="191">
        <v>5459.51</v>
      </c>
      <c r="V768" s="11"/>
      <c r="W768" s="11"/>
      <c r="X768" s="11"/>
      <c r="Y768" s="11"/>
      <c r="Z768" s="11"/>
      <c r="AA768" s="11"/>
      <c r="AB768" s="11"/>
      <c r="AC768" s="11"/>
      <c r="AD768" s="11"/>
    </row>
    <row r="769" spans="1:30">
      <c r="A769" s="56"/>
      <c r="B769" s="11"/>
      <c r="C769" s="191" t="s">
        <v>111</v>
      </c>
      <c r="D769" s="191"/>
      <c r="E769" s="191" t="s">
        <v>112</v>
      </c>
      <c r="F769" s="191">
        <v>9</v>
      </c>
      <c r="G769" s="191">
        <v>2324.71571428571</v>
      </c>
      <c r="H769" s="191">
        <v>16273.01</v>
      </c>
      <c r="I769" s="191">
        <v>1808.11222222222</v>
      </c>
      <c r="J769" s="191">
        <v>11.5555555555556</v>
      </c>
      <c r="K769" s="192"/>
      <c r="L769" s="191">
        <v>7</v>
      </c>
      <c r="M769" s="191">
        <v>3413.53</v>
      </c>
      <c r="N769" s="191">
        <v>1706.7650000000001</v>
      </c>
      <c r="O769" s="191"/>
      <c r="P769" s="191"/>
      <c r="Q769" s="191"/>
      <c r="R769" s="191">
        <v>9</v>
      </c>
      <c r="S769" s="191">
        <v>16273.01</v>
      </c>
      <c r="T769" s="191">
        <v>1808.11222222222</v>
      </c>
      <c r="V769" s="11"/>
      <c r="W769" s="11"/>
      <c r="X769" s="11"/>
      <c r="Y769" s="11"/>
      <c r="Z769" s="11"/>
      <c r="AA769" s="11"/>
      <c r="AB769" s="11"/>
      <c r="AC769" s="11"/>
      <c r="AD769" s="11"/>
    </row>
    <row r="770" spans="1:30">
      <c r="A770" s="56"/>
      <c r="B770" s="11"/>
      <c r="C770" s="191" t="s">
        <v>116</v>
      </c>
      <c r="D770" s="191"/>
      <c r="E770" s="191" t="s">
        <v>117</v>
      </c>
      <c r="F770" s="191">
        <v>1</v>
      </c>
      <c r="G770" s="191">
        <v>395.23</v>
      </c>
      <c r="H770" s="191">
        <v>395.23</v>
      </c>
      <c r="I770" s="191">
        <v>395.23</v>
      </c>
      <c r="J770" s="191">
        <v>12</v>
      </c>
      <c r="K770" s="192"/>
      <c r="L770" s="191">
        <v>1</v>
      </c>
      <c r="M770" s="191"/>
      <c r="N770" s="191"/>
      <c r="O770" s="191"/>
      <c r="P770" s="191"/>
      <c r="Q770" s="191"/>
      <c r="R770" s="191">
        <v>1</v>
      </c>
      <c r="S770" s="191">
        <v>395.23</v>
      </c>
      <c r="T770" s="191">
        <v>395.23</v>
      </c>
      <c r="V770" s="11"/>
      <c r="W770" s="11"/>
      <c r="X770" s="11"/>
      <c r="Y770" s="11"/>
      <c r="Z770" s="11"/>
      <c r="AA770" s="11"/>
      <c r="AB770" s="11"/>
      <c r="AC770" s="11"/>
      <c r="AD770" s="11"/>
    </row>
    <row r="771" spans="1:30">
      <c r="A771" s="56"/>
      <c r="B771" s="11"/>
      <c r="C771" s="191" t="s">
        <v>118</v>
      </c>
      <c r="D771" s="191"/>
      <c r="E771" s="191" t="s">
        <v>87</v>
      </c>
      <c r="F771" s="191">
        <v>9</v>
      </c>
      <c r="G771" s="191">
        <v>1797.095</v>
      </c>
      <c r="H771" s="191">
        <v>7188.38</v>
      </c>
      <c r="I771" s="191">
        <v>798.70888888888896</v>
      </c>
      <c r="J771" s="191">
        <v>7.1111111111111098</v>
      </c>
      <c r="K771" s="192"/>
      <c r="L771" s="191">
        <v>4</v>
      </c>
      <c r="M771" s="191">
        <v>5330.05</v>
      </c>
      <c r="N771" s="191">
        <v>1066.01</v>
      </c>
      <c r="O771" s="191">
        <v>1</v>
      </c>
      <c r="P771" s="191">
        <v>1135.3699999999999</v>
      </c>
      <c r="Q771" s="191">
        <v>1135.3699999999999</v>
      </c>
      <c r="R771" s="191">
        <v>8</v>
      </c>
      <c r="S771" s="191">
        <v>6053.01</v>
      </c>
      <c r="T771" s="191">
        <v>756.62625000000003</v>
      </c>
      <c r="V771" s="11"/>
      <c r="W771" s="11"/>
      <c r="X771" s="11"/>
      <c r="Y771" s="11"/>
      <c r="Z771" s="11"/>
      <c r="AA771" s="11"/>
      <c r="AB771" s="11"/>
      <c r="AC771" s="11"/>
      <c r="AD771" s="11"/>
    </row>
    <row r="772" spans="1:30">
      <c r="A772" s="56"/>
      <c r="B772" s="11"/>
      <c r="C772" s="191" t="s">
        <v>119</v>
      </c>
      <c r="D772" s="191"/>
      <c r="E772" s="191" t="s">
        <v>120</v>
      </c>
      <c r="F772" s="191">
        <v>1</v>
      </c>
      <c r="G772" s="191"/>
      <c r="H772" s="191">
        <v>2086.5</v>
      </c>
      <c r="I772" s="191">
        <v>2086.5</v>
      </c>
      <c r="J772" s="191">
        <v>13</v>
      </c>
      <c r="K772" s="192"/>
      <c r="L772" s="191"/>
      <c r="M772" s="191">
        <v>2086.5</v>
      </c>
      <c r="N772" s="191">
        <v>2086.5</v>
      </c>
      <c r="O772" s="191"/>
      <c r="P772" s="191"/>
      <c r="Q772" s="191"/>
      <c r="R772" s="191">
        <v>1</v>
      </c>
      <c r="S772" s="191">
        <v>2086.5</v>
      </c>
      <c r="T772" s="191">
        <v>2086.5</v>
      </c>
      <c r="V772" s="11"/>
      <c r="W772" s="11"/>
      <c r="X772" s="11"/>
      <c r="Y772" s="11"/>
      <c r="Z772" s="11"/>
      <c r="AA772" s="11"/>
      <c r="AB772" s="11"/>
      <c r="AC772" s="11"/>
      <c r="AD772" s="11"/>
    </row>
    <row r="773" spans="1:30">
      <c r="A773" s="56"/>
      <c r="B773" s="11"/>
      <c r="C773" s="191" t="s">
        <v>124</v>
      </c>
      <c r="D773" s="191"/>
      <c r="E773" s="191" t="s">
        <v>125</v>
      </c>
      <c r="F773" s="191">
        <v>2</v>
      </c>
      <c r="G773" s="191">
        <v>3239.89</v>
      </c>
      <c r="H773" s="191">
        <v>3239.89</v>
      </c>
      <c r="I773" s="191">
        <v>1619.9449999999999</v>
      </c>
      <c r="J773" s="191">
        <v>13.5</v>
      </c>
      <c r="K773" s="192"/>
      <c r="L773" s="191">
        <v>1</v>
      </c>
      <c r="M773" s="191">
        <v>2028.88</v>
      </c>
      <c r="N773" s="191">
        <v>2028.88</v>
      </c>
      <c r="O773" s="191"/>
      <c r="P773" s="191"/>
      <c r="Q773" s="191"/>
      <c r="R773" s="191">
        <v>2</v>
      </c>
      <c r="S773" s="191">
        <v>3239.89</v>
      </c>
      <c r="T773" s="191">
        <v>1619.9449999999999</v>
      </c>
      <c r="V773" s="11"/>
      <c r="W773" s="11"/>
      <c r="X773" s="11"/>
      <c r="Y773" s="11"/>
      <c r="Z773" s="11"/>
      <c r="AA773" s="11"/>
      <c r="AB773" s="11"/>
      <c r="AC773" s="11"/>
      <c r="AD773" s="11"/>
    </row>
    <row r="774" spans="1:30">
      <c r="A774" s="56"/>
      <c r="B774" s="11"/>
      <c r="C774" s="191" t="s">
        <v>126</v>
      </c>
      <c r="D774" s="191"/>
      <c r="E774" s="191" t="s">
        <v>127</v>
      </c>
      <c r="F774" s="191">
        <v>13</v>
      </c>
      <c r="G774" s="191">
        <v>3646.4877777777801</v>
      </c>
      <c r="H774" s="191">
        <v>32818.39</v>
      </c>
      <c r="I774" s="191">
        <v>2524.4915384615401</v>
      </c>
      <c r="J774" s="191">
        <v>11.692307692307701</v>
      </c>
      <c r="K774" s="192"/>
      <c r="L774" s="191">
        <v>9</v>
      </c>
      <c r="M774" s="191">
        <v>21124.47</v>
      </c>
      <c r="N774" s="191">
        <v>5281.1175000000003</v>
      </c>
      <c r="O774" s="191"/>
      <c r="P774" s="191"/>
      <c r="Q774" s="191"/>
      <c r="R774" s="191">
        <v>13</v>
      </c>
      <c r="S774" s="191">
        <v>32818.39</v>
      </c>
      <c r="T774" s="191">
        <v>2524.4915384615401</v>
      </c>
      <c r="V774" s="11"/>
      <c r="W774" s="11"/>
      <c r="X774" s="11"/>
      <c r="Y774" s="11"/>
      <c r="Z774" s="11"/>
      <c r="AA774" s="11"/>
      <c r="AB774" s="11"/>
      <c r="AC774" s="11"/>
      <c r="AD774" s="11"/>
    </row>
    <row r="775" spans="1:30">
      <c r="A775" s="56"/>
      <c r="B775" s="11"/>
      <c r="C775" s="191" t="s">
        <v>133</v>
      </c>
      <c r="D775" s="191"/>
      <c r="E775" s="191" t="s">
        <v>134</v>
      </c>
      <c r="F775" s="191">
        <v>2</v>
      </c>
      <c r="G775" s="191">
        <v>2566.9899999999998</v>
      </c>
      <c r="H775" s="191">
        <v>2566.9899999999998</v>
      </c>
      <c r="I775" s="191">
        <v>1283.4949999999999</v>
      </c>
      <c r="J775" s="191">
        <v>6.5</v>
      </c>
      <c r="K775" s="192"/>
      <c r="L775" s="191">
        <v>1</v>
      </c>
      <c r="M775" s="191">
        <v>26.74</v>
      </c>
      <c r="N775" s="191">
        <v>26.74</v>
      </c>
      <c r="O775" s="191">
        <v>1</v>
      </c>
      <c r="P775" s="191">
        <v>26.74</v>
      </c>
      <c r="Q775" s="191">
        <v>26.74</v>
      </c>
      <c r="R775" s="191">
        <v>1</v>
      </c>
      <c r="S775" s="191">
        <v>2540.25</v>
      </c>
      <c r="T775" s="191">
        <v>2540.25</v>
      </c>
      <c r="V775" s="11"/>
      <c r="W775" s="11"/>
      <c r="X775" s="11"/>
      <c r="Y775" s="11"/>
      <c r="Z775" s="11"/>
      <c r="AA775" s="11"/>
      <c r="AB775" s="11"/>
      <c r="AC775" s="11"/>
      <c r="AD775" s="11"/>
    </row>
    <row r="776" spans="1:30">
      <c r="A776" s="56"/>
      <c r="B776" s="11"/>
      <c r="C776" s="191" t="s">
        <v>135</v>
      </c>
      <c r="D776" s="191"/>
      <c r="E776" s="191" t="s">
        <v>134</v>
      </c>
      <c r="F776" s="191">
        <v>3</v>
      </c>
      <c r="G776" s="191">
        <v>1814.605</v>
      </c>
      <c r="H776" s="191">
        <v>3629.21</v>
      </c>
      <c r="I776" s="191">
        <v>1209.7366666666701</v>
      </c>
      <c r="J776" s="191">
        <v>8.3333333333333304</v>
      </c>
      <c r="K776" s="192"/>
      <c r="L776" s="191">
        <v>2</v>
      </c>
      <c r="M776" s="191">
        <v>386.11</v>
      </c>
      <c r="N776" s="191">
        <v>386.11</v>
      </c>
      <c r="O776" s="191"/>
      <c r="P776" s="191"/>
      <c r="Q776" s="191"/>
      <c r="R776" s="191">
        <v>3</v>
      </c>
      <c r="S776" s="191">
        <v>3629.21</v>
      </c>
      <c r="T776" s="191">
        <v>1209.7366666666701</v>
      </c>
      <c r="V776" s="11"/>
      <c r="W776" s="11"/>
      <c r="X776" s="11"/>
      <c r="Y776" s="11"/>
      <c r="Z776" s="11"/>
      <c r="AA776" s="11"/>
      <c r="AB776" s="11"/>
      <c r="AC776" s="11"/>
      <c r="AD776" s="11"/>
    </row>
    <row r="777" spans="1:30">
      <c r="A777" s="56"/>
      <c r="B777" s="11"/>
      <c r="C777" s="191" t="s">
        <v>138</v>
      </c>
      <c r="D777" s="191"/>
      <c r="E777" s="191" t="s">
        <v>95</v>
      </c>
      <c r="F777" s="191">
        <v>1</v>
      </c>
      <c r="G777" s="191">
        <v>615.64</v>
      </c>
      <c r="H777" s="191">
        <v>615.64</v>
      </c>
      <c r="I777" s="191">
        <v>615.64</v>
      </c>
      <c r="J777" s="191">
        <v>12</v>
      </c>
      <c r="K777" s="192"/>
      <c r="L777" s="191">
        <v>1</v>
      </c>
      <c r="M777" s="191"/>
      <c r="N777" s="191"/>
      <c r="O777" s="191"/>
      <c r="P777" s="191"/>
      <c r="Q777" s="191"/>
      <c r="R777" s="191">
        <v>1</v>
      </c>
      <c r="S777" s="191">
        <v>615.64</v>
      </c>
      <c r="T777" s="191">
        <v>615.64</v>
      </c>
      <c r="V777" s="11"/>
      <c r="W777" s="11"/>
      <c r="X777" s="11"/>
      <c r="Y777" s="11"/>
      <c r="Z777" s="11"/>
      <c r="AA777" s="11"/>
      <c r="AB777" s="11"/>
      <c r="AC777" s="11"/>
      <c r="AD777" s="11"/>
    </row>
    <row r="778" spans="1:30">
      <c r="A778" s="56"/>
      <c r="B778" s="11"/>
      <c r="C778" s="191" t="s">
        <v>139</v>
      </c>
      <c r="D778" s="191"/>
      <c r="E778" s="191" t="s">
        <v>140</v>
      </c>
      <c r="F778" s="191">
        <v>1</v>
      </c>
      <c r="G778" s="191"/>
      <c r="H778" s="191">
        <v>88.77</v>
      </c>
      <c r="I778" s="191">
        <v>88.77</v>
      </c>
      <c r="J778" s="191">
        <v>13</v>
      </c>
      <c r="K778" s="192"/>
      <c r="L778" s="191"/>
      <c r="M778" s="191">
        <v>571.08000000000004</v>
      </c>
      <c r="N778" s="191">
        <v>571.08000000000004</v>
      </c>
      <c r="O778" s="191"/>
      <c r="P778" s="191"/>
      <c r="Q778" s="191"/>
      <c r="R778" s="191">
        <v>1</v>
      </c>
      <c r="S778" s="191">
        <v>88.77</v>
      </c>
      <c r="T778" s="191">
        <v>88.77</v>
      </c>
      <c r="V778" s="11"/>
      <c r="W778" s="11"/>
      <c r="X778" s="11"/>
      <c r="Y778" s="11"/>
      <c r="Z778" s="11"/>
      <c r="AA778" s="11"/>
      <c r="AB778" s="11"/>
      <c r="AC778" s="11"/>
      <c r="AD778" s="11"/>
    </row>
    <row r="779" spans="1:30">
      <c r="A779" s="56"/>
      <c r="B779" s="11"/>
      <c r="C779" s="191" t="s">
        <v>143</v>
      </c>
      <c r="D779" s="191"/>
      <c r="E779" s="191" t="s">
        <v>144</v>
      </c>
      <c r="F779" s="191">
        <v>1</v>
      </c>
      <c r="G779" s="191"/>
      <c r="H779" s="191">
        <v>8066.79</v>
      </c>
      <c r="I779" s="191">
        <v>8066.79</v>
      </c>
      <c r="J779" s="191">
        <v>13</v>
      </c>
      <c r="K779" s="192"/>
      <c r="L779" s="191"/>
      <c r="M779" s="191">
        <v>8066.79</v>
      </c>
      <c r="N779" s="191">
        <v>8066.79</v>
      </c>
      <c r="O779" s="191"/>
      <c r="P779" s="191"/>
      <c r="Q779" s="191"/>
      <c r="R779" s="191">
        <v>1</v>
      </c>
      <c r="S779" s="191">
        <v>8066.79</v>
      </c>
      <c r="T779" s="191">
        <v>8066.79</v>
      </c>
      <c r="V779" s="11"/>
      <c r="W779" s="11"/>
      <c r="X779" s="11"/>
      <c r="Y779" s="11"/>
      <c r="Z779" s="11"/>
      <c r="AA779" s="11"/>
      <c r="AB779" s="11"/>
      <c r="AC779" s="11"/>
      <c r="AD779" s="11"/>
    </row>
    <row r="780" spans="1:30">
      <c r="A780" s="56"/>
      <c r="B780" s="11"/>
      <c r="C780" s="191" t="s">
        <v>149</v>
      </c>
      <c r="D780" s="191"/>
      <c r="E780" s="191" t="s">
        <v>150</v>
      </c>
      <c r="F780" s="191">
        <v>1</v>
      </c>
      <c r="G780" s="191">
        <v>422.8</v>
      </c>
      <c r="H780" s="191">
        <v>422.8</v>
      </c>
      <c r="I780" s="191">
        <v>422.8</v>
      </c>
      <c r="J780" s="191">
        <v>13</v>
      </c>
      <c r="K780" s="192"/>
      <c r="L780" s="191">
        <v>1</v>
      </c>
      <c r="M780" s="191"/>
      <c r="N780" s="191"/>
      <c r="O780" s="191"/>
      <c r="P780" s="191"/>
      <c r="Q780" s="191"/>
      <c r="R780" s="191">
        <v>1</v>
      </c>
      <c r="S780" s="191">
        <v>422.8</v>
      </c>
      <c r="T780" s="191">
        <v>422.8</v>
      </c>
      <c r="V780" s="11"/>
      <c r="W780" s="11"/>
      <c r="X780" s="11"/>
      <c r="Y780" s="11"/>
      <c r="Z780" s="11"/>
      <c r="AA780" s="11"/>
      <c r="AB780" s="11"/>
      <c r="AC780" s="11"/>
      <c r="AD780" s="11"/>
    </row>
    <row r="781" spans="1:30">
      <c r="A781" s="56"/>
      <c r="B781" s="11"/>
      <c r="C781" s="191" t="s">
        <v>155</v>
      </c>
      <c r="D781" s="191"/>
      <c r="E781" s="191" t="s">
        <v>156</v>
      </c>
      <c r="F781" s="191">
        <v>3</v>
      </c>
      <c r="G781" s="191">
        <v>453.29</v>
      </c>
      <c r="H781" s="191">
        <v>1359.87</v>
      </c>
      <c r="I781" s="191">
        <v>453.29</v>
      </c>
      <c r="J781" s="191">
        <v>9</v>
      </c>
      <c r="K781" s="192"/>
      <c r="L781" s="191">
        <v>3</v>
      </c>
      <c r="M781" s="191"/>
      <c r="N781" s="191"/>
      <c r="O781" s="191"/>
      <c r="P781" s="191"/>
      <c r="Q781" s="191"/>
      <c r="R781" s="191">
        <v>3</v>
      </c>
      <c r="S781" s="191">
        <v>1359.87</v>
      </c>
      <c r="T781" s="191">
        <v>453.29</v>
      </c>
      <c r="V781" s="11"/>
      <c r="W781" s="11"/>
      <c r="X781" s="11"/>
      <c r="Y781" s="11"/>
      <c r="Z781" s="11"/>
      <c r="AA781" s="11"/>
      <c r="AB781" s="11"/>
      <c r="AC781" s="11"/>
      <c r="AD781" s="11"/>
    </row>
    <row r="782" spans="1:30">
      <c r="A782" s="56"/>
      <c r="B782" s="11"/>
      <c r="C782" s="191" t="s">
        <v>161</v>
      </c>
      <c r="D782" s="191"/>
      <c r="E782" s="191" t="s">
        <v>162</v>
      </c>
      <c r="F782" s="191">
        <v>3</v>
      </c>
      <c r="G782" s="191">
        <v>5793.3</v>
      </c>
      <c r="H782" s="191">
        <v>11586.6</v>
      </c>
      <c r="I782" s="191">
        <v>3862.2</v>
      </c>
      <c r="J782" s="191">
        <v>12.3333333333333</v>
      </c>
      <c r="K782" s="192"/>
      <c r="L782" s="191">
        <v>2</v>
      </c>
      <c r="M782" s="191">
        <v>7911.69</v>
      </c>
      <c r="N782" s="191">
        <v>7911.69</v>
      </c>
      <c r="O782" s="191"/>
      <c r="P782" s="191"/>
      <c r="Q782" s="191"/>
      <c r="R782" s="191">
        <v>3</v>
      </c>
      <c r="S782" s="191">
        <v>11586.6</v>
      </c>
      <c r="T782" s="191">
        <v>3862.2</v>
      </c>
      <c r="V782" s="11"/>
      <c r="W782" s="11"/>
      <c r="X782" s="11"/>
      <c r="Y782" s="11"/>
      <c r="Z782" s="11"/>
      <c r="AA782" s="11"/>
      <c r="AB782" s="11"/>
      <c r="AC782" s="11"/>
      <c r="AD782" s="11"/>
    </row>
    <row r="783" spans="1:30">
      <c r="A783" s="56"/>
      <c r="B783" s="11"/>
      <c r="C783" s="191" t="s">
        <v>163</v>
      </c>
      <c r="D783" s="191"/>
      <c r="E783" s="191" t="s">
        <v>134</v>
      </c>
      <c r="F783" s="191">
        <v>1</v>
      </c>
      <c r="G783" s="191">
        <v>482.95</v>
      </c>
      <c r="H783" s="191">
        <v>482.95</v>
      </c>
      <c r="I783" s="191">
        <v>482.95</v>
      </c>
      <c r="J783" s="191">
        <v>12</v>
      </c>
      <c r="K783" s="192"/>
      <c r="L783" s="191">
        <v>1</v>
      </c>
      <c r="M783" s="191"/>
      <c r="N783" s="191"/>
      <c r="O783" s="191"/>
      <c r="P783" s="191"/>
      <c r="Q783" s="191"/>
      <c r="R783" s="191">
        <v>1</v>
      </c>
      <c r="S783" s="191">
        <v>482.95</v>
      </c>
      <c r="T783" s="191">
        <v>482.95</v>
      </c>
      <c r="V783" s="11"/>
      <c r="W783" s="11"/>
      <c r="X783" s="11"/>
      <c r="Y783" s="11"/>
      <c r="Z783" s="11"/>
      <c r="AA783" s="11"/>
      <c r="AB783" s="11"/>
      <c r="AC783" s="11"/>
      <c r="AD783" s="11"/>
    </row>
    <row r="784" spans="1:30">
      <c r="A784" s="56"/>
      <c r="B784" s="11"/>
      <c r="C784" s="191" t="s">
        <v>164</v>
      </c>
      <c r="D784" s="191"/>
      <c r="E784" s="191" t="s">
        <v>136</v>
      </c>
      <c r="F784" s="191">
        <v>1</v>
      </c>
      <c r="G784" s="191"/>
      <c r="H784" s="191">
        <v>237.88</v>
      </c>
      <c r="I784" s="191">
        <v>237.88</v>
      </c>
      <c r="J784" s="191">
        <v>4</v>
      </c>
      <c r="K784" s="192"/>
      <c r="L784" s="191"/>
      <c r="M784" s="191">
        <v>237.88</v>
      </c>
      <c r="N784" s="191">
        <v>237.88</v>
      </c>
      <c r="O784" s="191"/>
      <c r="P784" s="191"/>
      <c r="Q784" s="191"/>
      <c r="R784" s="191">
        <v>1</v>
      </c>
      <c r="S784" s="191">
        <v>237.88</v>
      </c>
      <c r="T784" s="191">
        <v>237.88</v>
      </c>
      <c r="V784" s="11"/>
      <c r="W784" s="11"/>
      <c r="X784" s="11"/>
      <c r="Y784" s="11"/>
      <c r="Z784" s="11"/>
      <c r="AA784" s="11"/>
      <c r="AB784" s="11"/>
      <c r="AC784" s="11"/>
      <c r="AD784" s="11"/>
    </row>
    <row r="785" spans="1:30">
      <c r="A785" s="56"/>
      <c r="B785" s="11"/>
      <c r="C785" s="191" t="s">
        <v>166</v>
      </c>
      <c r="D785" s="191"/>
      <c r="E785" s="191" t="s">
        <v>167</v>
      </c>
      <c r="F785" s="191">
        <v>1</v>
      </c>
      <c r="G785" s="191">
        <v>2526.84</v>
      </c>
      <c r="H785" s="191">
        <v>2526.84</v>
      </c>
      <c r="I785" s="191">
        <v>2526.84</v>
      </c>
      <c r="J785" s="191">
        <v>12</v>
      </c>
      <c r="K785" s="192"/>
      <c r="L785" s="191">
        <v>1</v>
      </c>
      <c r="M785" s="191"/>
      <c r="N785" s="191"/>
      <c r="O785" s="191"/>
      <c r="P785" s="191"/>
      <c r="Q785" s="191"/>
      <c r="R785" s="191">
        <v>1</v>
      </c>
      <c r="S785" s="191">
        <v>2526.84</v>
      </c>
      <c r="T785" s="191">
        <v>2526.84</v>
      </c>
      <c r="V785" s="11"/>
      <c r="W785" s="11"/>
      <c r="X785" s="11"/>
      <c r="Y785" s="11"/>
      <c r="Z785" s="11"/>
      <c r="AA785" s="11"/>
      <c r="AB785" s="11"/>
      <c r="AC785" s="11"/>
      <c r="AD785" s="11"/>
    </row>
    <row r="786" spans="1:30">
      <c r="A786" s="56"/>
      <c r="B786" s="11"/>
      <c r="C786" s="191" t="s">
        <v>168</v>
      </c>
      <c r="D786" s="191"/>
      <c r="E786" s="191" t="s">
        <v>117</v>
      </c>
      <c r="F786" s="191">
        <v>2</v>
      </c>
      <c r="G786" s="191">
        <v>9422.0499999999993</v>
      </c>
      <c r="H786" s="191">
        <v>9422.0499999999993</v>
      </c>
      <c r="I786" s="191">
        <v>4711.0249999999996</v>
      </c>
      <c r="J786" s="191">
        <v>13</v>
      </c>
      <c r="K786" s="192"/>
      <c r="L786" s="191">
        <v>1</v>
      </c>
      <c r="M786" s="191">
        <v>2083.38</v>
      </c>
      <c r="N786" s="191">
        <v>2083.38</v>
      </c>
      <c r="O786" s="191"/>
      <c r="P786" s="191"/>
      <c r="Q786" s="191"/>
      <c r="R786" s="191">
        <v>2</v>
      </c>
      <c r="S786" s="191">
        <v>9422.0499999999993</v>
      </c>
      <c r="T786" s="191">
        <v>4711.0249999999996</v>
      </c>
      <c r="V786" s="11"/>
      <c r="W786" s="11"/>
      <c r="X786" s="11"/>
      <c r="Y786" s="11"/>
      <c r="Z786" s="11"/>
      <c r="AA786" s="11"/>
      <c r="AB786" s="11"/>
      <c r="AC786" s="11"/>
      <c r="AD786" s="11"/>
    </row>
    <row r="787" spans="1:30">
      <c r="A787" s="56"/>
      <c r="B787" s="11"/>
      <c r="C787" s="191" t="s">
        <v>182</v>
      </c>
      <c r="D787" s="191"/>
      <c r="E787" s="191" t="s">
        <v>183</v>
      </c>
      <c r="F787" s="191">
        <v>1</v>
      </c>
      <c r="G787" s="191">
        <v>738.52</v>
      </c>
      <c r="H787" s="191">
        <v>738.52</v>
      </c>
      <c r="I787" s="191">
        <v>738.52</v>
      </c>
      <c r="J787" s="191">
        <v>7</v>
      </c>
      <c r="K787" s="192"/>
      <c r="L787" s="191">
        <v>1</v>
      </c>
      <c r="M787" s="191"/>
      <c r="N787" s="191"/>
      <c r="O787" s="191"/>
      <c r="P787" s="191"/>
      <c r="Q787" s="191"/>
      <c r="R787" s="191">
        <v>1</v>
      </c>
      <c r="S787" s="191">
        <v>738.52</v>
      </c>
      <c r="T787" s="191">
        <v>738.52</v>
      </c>
      <c r="V787" s="11"/>
      <c r="W787" s="11"/>
      <c r="X787" s="11"/>
      <c r="Y787" s="11"/>
      <c r="Z787" s="11"/>
      <c r="AA787" s="11"/>
      <c r="AB787" s="11"/>
      <c r="AC787" s="11"/>
      <c r="AD787" s="11"/>
    </row>
    <row r="788" spans="1:30">
      <c r="A788" s="56"/>
      <c r="B788" s="11"/>
      <c r="C788" s="191" t="s">
        <v>188</v>
      </c>
      <c r="D788" s="191"/>
      <c r="E788" s="191" t="s">
        <v>189</v>
      </c>
      <c r="F788" s="191">
        <v>1</v>
      </c>
      <c r="G788" s="191">
        <v>100.45</v>
      </c>
      <c r="H788" s="191">
        <v>100.45</v>
      </c>
      <c r="I788" s="191">
        <v>100.45</v>
      </c>
      <c r="J788" s="191">
        <v>6</v>
      </c>
      <c r="K788" s="192"/>
      <c r="L788" s="191">
        <v>1</v>
      </c>
      <c r="M788" s="191"/>
      <c r="N788" s="191"/>
      <c r="O788" s="191"/>
      <c r="P788" s="191"/>
      <c r="Q788" s="191"/>
      <c r="R788" s="191">
        <v>1</v>
      </c>
      <c r="S788" s="191">
        <v>100.45</v>
      </c>
      <c r="T788" s="191">
        <v>100.45</v>
      </c>
      <c r="V788" s="11"/>
      <c r="W788" s="11"/>
      <c r="X788" s="11"/>
      <c r="Y788" s="11"/>
      <c r="Z788" s="11"/>
      <c r="AA788" s="11"/>
      <c r="AB788" s="11"/>
      <c r="AC788" s="11"/>
      <c r="AD788" s="11"/>
    </row>
    <row r="789" spans="1:30">
      <c r="A789" s="56"/>
      <c r="B789" s="11"/>
      <c r="C789" s="191" t="s">
        <v>193</v>
      </c>
      <c r="D789" s="191"/>
      <c r="E789" s="191" t="s">
        <v>183</v>
      </c>
      <c r="F789" s="191">
        <v>3</v>
      </c>
      <c r="G789" s="191">
        <v>3786.645</v>
      </c>
      <c r="H789" s="191">
        <v>7573.29</v>
      </c>
      <c r="I789" s="191">
        <v>2524.4299999999998</v>
      </c>
      <c r="J789" s="191">
        <v>12.6666666666667</v>
      </c>
      <c r="K789" s="192"/>
      <c r="L789" s="191">
        <v>2</v>
      </c>
      <c r="M789" s="191">
        <v>4289.45</v>
      </c>
      <c r="N789" s="191">
        <v>4289.45</v>
      </c>
      <c r="O789" s="191"/>
      <c r="P789" s="191"/>
      <c r="Q789" s="191"/>
      <c r="R789" s="191">
        <v>3</v>
      </c>
      <c r="S789" s="191">
        <v>7573.29</v>
      </c>
      <c r="T789" s="191">
        <v>2524.4299999999998</v>
      </c>
      <c r="V789" s="11"/>
      <c r="W789" s="11"/>
      <c r="X789" s="11"/>
      <c r="Y789" s="11"/>
      <c r="Z789" s="11"/>
      <c r="AA789" s="11"/>
      <c r="AB789" s="11"/>
      <c r="AC789" s="11"/>
      <c r="AD789" s="11"/>
    </row>
    <row r="790" spans="1:30">
      <c r="A790" s="56"/>
      <c r="B790" s="11"/>
      <c r="C790" s="191" t="s">
        <v>193</v>
      </c>
      <c r="D790" s="191"/>
      <c r="E790" s="191" t="s">
        <v>105</v>
      </c>
      <c r="F790" s="191">
        <v>3</v>
      </c>
      <c r="G790" s="191">
        <v>4515.71</v>
      </c>
      <c r="H790" s="191">
        <v>13547.13</v>
      </c>
      <c r="I790" s="191">
        <v>4515.71</v>
      </c>
      <c r="J790" s="191">
        <v>19</v>
      </c>
      <c r="K790" s="192"/>
      <c r="L790" s="191">
        <v>3</v>
      </c>
      <c r="M790" s="191"/>
      <c r="N790" s="191"/>
      <c r="O790" s="191"/>
      <c r="P790" s="191"/>
      <c r="Q790" s="191"/>
      <c r="R790" s="191">
        <v>3</v>
      </c>
      <c r="S790" s="191">
        <v>13547.13</v>
      </c>
      <c r="T790" s="191">
        <v>4515.71</v>
      </c>
      <c r="V790" s="11"/>
      <c r="W790" s="11"/>
      <c r="X790" s="11"/>
      <c r="Y790" s="11"/>
      <c r="Z790" s="11"/>
      <c r="AA790" s="11"/>
      <c r="AB790" s="11"/>
      <c r="AC790" s="11"/>
      <c r="AD790" s="11"/>
    </row>
    <row r="791" spans="1:30">
      <c r="A791" s="56"/>
      <c r="B791" s="11"/>
      <c r="C791" s="191" t="s">
        <v>197</v>
      </c>
      <c r="D791" s="191"/>
      <c r="E791" s="191" t="s">
        <v>152</v>
      </c>
      <c r="F791" s="191">
        <v>1</v>
      </c>
      <c r="G791" s="191">
        <v>595.02</v>
      </c>
      <c r="H791" s="191">
        <v>595.02</v>
      </c>
      <c r="I791" s="191">
        <v>595.02</v>
      </c>
      <c r="J791" s="191">
        <v>13</v>
      </c>
      <c r="K791" s="192"/>
      <c r="L791" s="191">
        <v>1</v>
      </c>
      <c r="M791" s="191"/>
      <c r="N791" s="191"/>
      <c r="O791" s="191"/>
      <c r="P791" s="191"/>
      <c r="Q791" s="191"/>
      <c r="R791" s="191">
        <v>1</v>
      </c>
      <c r="S791" s="191">
        <v>595.02</v>
      </c>
      <c r="T791" s="191">
        <v>595.02</v>
      </c>
      <c r="V791" s="11"/>
      <c r="W791" s="11"/>
      <c r="X791" s="11"/>
      <c r="Y791" s="11"/>
      <c r="Z791" s="11"/>
      <c r="AA791" s="11"/>
      <c r="AB791" s="11"/>
      <c r="AC791" s="11"/>
      <c r="AD791" s="11"/>
    </row>
    <row r="792" spans="1:30">
      <c r="A792" s="56"/>
      <c r="B792" s="11"/>
      <c r="C792" s="191" t="s">
        <v>198</v>
      </c>
      <c r="D792" s="191"/>
      <c r="E792" s="191" t="s">
        <v>199</v>
      </c>
      <c r="F792" s="191">
        <v>2</v>
      </c>
      <c r="G792" s="191">
        <v>10013.334999999999</v>
      </c>
      <c r="H792" s="191">
        <v>20026.669999999998</v>
      </c>
      <c r="I792" s="191">
        <v>10013.334999999999</v>
      </c>
      <c r="J792" s="191">
        <v>22</v>
      </c>
      <c r="K792" s="192"/>
      <c r="L792" s="191">
        <v>2</v>
      </c>
      <c r="M792" s="191"/>
      <c r="N792" s="191"/>
      <c r="O792" s="191"/>
      <c r="P792" s="191"/>
      <c r="Q792" s="191"/>
      <c r="R792" s="191">
        <v>2</v>
      </c>
      <c r="S792" s="191">
        <v>20026.669999999998</v>
      </c>
      <c r="T792" s="191">
        <v>10013.334999999999</v>
      </c>
      <c r="V792" s="11"/>
      <c r="W792" s="11"/>
      <c r="X792" s="11"/>
      <c r="Y792" s="11"/>
      <c r="Z792" s="11"/>
      <c r="AA792" s="11"/>
      <c r="AB792" s="11"/>
      <c r="AC792" s="11"/>
      <c r="AD792" s="11"/>
    </row>
    <row r="793" spans="1:30">
      <c r="A793" s="56"/>
      <c r="B793" s="11"/>
      <c r="C793" s="191" t="s">
        <v>201</v>
      </c>
      <c r="D793" s="191"/>
      <c r="E793" s="191" t="s">
        <v>202</v>
      </c>
      <c r="F793" s="191">
        <v>1</v>
      </c>
      <c r="G793" s="191"/>
      <c r="H793" s="191">
        <v>3012.83</v>
      </c>
      <c r="I793" s="191">
        <v>3012.83</v>
      </c>
      <c r="J793" s="191">
        <v>13</v>
      </c>
      <c r="K793" s="192"/>
      <c r="L793" s="191"/>
      <c r="M793" s="191">
        <v>3012.83</v>
      </c>
      <c r="N793" s="191">
        <v>3012.83</v>
      </c>
      <c r="O793" s="191"/>
      <c r="P793" s="191"/>
      <c r="Q793" s="191"/>
      <c r="R793" s="191">
        <v>1</v>
      </c>
      <c r="S793" s="191">
        <v>3012.83</v>
      </c>
      <c r="T793" s="191">
        <v>3012.83</v>
      </c>
      <c r="V793" s="11"/>
      <c r="W793" s="11"/>
      <c r="X793" s="11"/>
      <c r="Y793" s="11"/>
      <c r="Z793" s="11"/>
      <c r="AA793" s="11"/>
      <c r="AB793" s="11"/>
      <c r="AC793" s="11"/>
      <c r="AD793" s="11"/>
    </row>
    <row r="794" spans="1:30">
      <c r="A794" s="56"/>
      <c r="B794" s="11"/>
      <c r="C794" s="191" t="s">
        <v>203</v>
      </c>
      <c r="D794" s="191"/>
      <c r="E794" s="191" t="s">
        <v>136</v>
      </c>
      <c r="F794" s="191">
        <v>1</v>
      </c>
      <c r="G794" s="191">
        <v>1156.25</v>
      </c>
      <c r="H794" s="191">
        <v>1156.25</v>
      </c>
      <c r="I794" s="191">
        <v>1156.25</v>
      </c>
      <c r="J794" s="191">
        <v>11</v>
      </c>
      <c r="K794" s="192"/>
      <c r="L794" s="191">
        <v>1</v>
      </c>
      <c r="M794" s="191"/>
      <c r="N794" s="191"/>
      <c r="O794" s="191"/>
      <c r="P794" s="191"/>
      <c r="Q794" s="191"/>
      <c r="R794" s="191">
        <v>1</v>
      </c>
      <c r="S794" s="191">
        <v>1156.25</v>
      </c>
      <c r="T794" s="191">
        <v>1156.25</v>
      </c>
      <c r="V794" s="11"/>
      <c r="W794" s="11"/>
      <c r="X794" s="11"/>
      <c r="Y794" s="11"/>
      <c r="Z794" s="11"/>
      <c r="AA794" s="11"/>
      <c r="AB794" s="11"/>
      <c r="AC794" s="11"/>
      <c r="AD794" s="11"/>
    </row>
    <row r="795" spans="1:30">
      <c r="A795" s="56"/>
      <c r="B795" s="11"/>
      <c r="C795" s="191" t="s">
        <v>206</v>
      </c>
      <c r="D795" s="191"/>
      <c r="E795" s="191" t="s">
        <v>207</v>
      </c>
      <c r="F795" s="191">
        <v>1</v>
      </c>
      <c r="G795" s="191">
        <v>322.13</v>
      </c>
      <c r="H795" s="191">
        <v>322.13</v>
      </c>
      <c r="I795" s="191">
        <v>322.13</v>
      </c>
      <c r="J795" s="191">
        <v>14</v>
      </c>
      <c r="K795" s="192"/>
      <c r="L795" s="191">
        <v>1</v>
      </c>
      <c r="M795" s="191"/>
      <c r="N795" s="191"/>
      <c r="O795" s="191"/>
      <c r="P795" s="191"/>
      <c r="Q795" s="191"/>
      <c r="R795" s="191">
        <v>1</v>
      </c>
      <c r="S795" s="191">
        <v>322.13</v>
      </c>
      <c r="T795" s="191">
        <v>322.13</v>
      </c>
      <c r="V795" s="11"/>
      <c r="W795" s="11"/>
      <c r="X795" s="11"/>
      <c r="Y795" s="11"/>
      <c r="Z795" s="11"/>
      <c r="AA795" s="11"/>
      <c r="AB795" s="11"/>
      <c r="AC795" s="11"/>
      <c r="AD795" s="11"/>
    </row>
    <row r="796" spans="1:30">
      <c r="A796" s="56"/>
      <c r="B796" s="11"/>
      <c r="C796" s="191" t="s">
        <v>215</v>
      </c>
      <c r="D796" s="191"/>
      <c r="E796" s="191" t="s">
        <v>216</v>
      </c>
      <c r="F796" s="191">
        <v>2</v>
      </c>
      <c r="G796" s="191">
        <v>464.8</v>
      </c>
      <c r="H796" s="191">
        <v>464.8</v>
      </c>
      <c r="I796" s="191">
        <v>232.4</v>
      </c>
      <c r="J796" s="191">
        <v>12</v>
      </c>
      <c r="K796" s="192"/>
      <c r="L796" s="191">
        <v>1</v>
      </c>
      <c r="M796" s="191">
        <v>250.38</v>
      </c>
      <c r="N796" s="191">
        <v>250.38</v>
      </c>
      <c r="O796" s="191"/>
      <c r="P796" s="191"/>
      <c r="Q796" s="191"/>
      <c r="R796" s="191">
        <v>2</v>
      </c>
      <c r="S796" s="191">
        <v>464.8</v>
      </c>
      <c r="T796" s="191">
        <v>232.4</v>
      </c>
      <c r="V796" s="11"/>
      <c r="W796" s="11"/>
      <c r="X796" s="11"/>
      <c r="Y796" s="11"/>
      <c r="Z796" s="11"/>
      <c r="AA796" s="11"/>
      <c r="AB796" s="11"/>
      <c r="AC796" s="11"/>
      <c r="AD796" s="11"/>
    </row>
    <row r="797" spans="1:30">
      <c r="A797" s="56"/>
      <c r="B797" s="11"/>
      <c r="C797" s="191" t="s">
        <v>217</v>
      </c>
      <c r="D797" s="191"/>
      <c r="E797" s="191" t="s">
        <v>218</v>
      </c>
      <c r="F797" s="191">
        <v>1</v>
      </c>
      <c r="G797" s="191">
        <v>3788.52</v>
      </c>
      <c r="H797" s="191">
        <v>3788.52</v>
      </c>
      <c r="I797" s="191">
        <v>3788.52</v>
      </c>
      <c r="J797" s="191">
        <v>12</v>
      </c>
      <c r="K797" s="192"/>
      <c r="L797" s="191">
        <v>1</v>
      </c>
      <c r="M797" s="191"/>
      <c r="N797" s="191"/>
      <c r="O797" s="191"/>
      <c r="P797" s="191"/>
      <c r="Q797" s="191"/>
      <c r="R797" s="191">
        <v>1</v>
      </c>
      <c r="S797" s="191">
        <v>3788.52</v>
      </c>
      <c r="T797" s="191">
        <v>3788.52</v>
      </c>
      <c r="V797" s="11"/>
      <c r="W797" s="11"/>
      <c r="X797" s="11"/>
      <c r="Y797" s="11"/>
      <c r="Z797" s="11"/>
      <c r="AA797" s="11"/>
      <c r="AB797" s="11"/>
      <c r="AC797" s="11"/>
      <c r="AD797" s="11"/>
    </row>
    <row r="798" spans="1:30">
      <c r="A798" s="56"/>
      <c r="B798" s="11"/>
      <c r="C798" s="191" t="s">
        <v>219</v>
      </c>
      <c r="D798" s="191"/>
      <c r="E798" s="191" t="s">
        <v>220</v>
      </c>
      <c r="F798" s="191">
        <v>3</v>
      </c>
      <c r="G798" s="191">
        <v>1598.925</v>
      </c>
      <c r="H798" s="191">
        <v>3197.85</v>
      </c>
      <c r="I798" s="191">
        <v>1065.95</v>
      </c>
      <c r="J798" s="191">
        <v>11.6666666666667</v>
      </c>
      <c r="K798" s="192"/>
      <c r="L798" s="191">
        <v>2</v>
      </c>
      <c r="M798" s="191">
        <v>595.25</v>
      </c>
      <c r="N798" s="191">
        <v>595.25</v>
      </c>
      <c r="O798" s="191"/>
      <c r="P798" s="191"/>
      <c r="Q798" s="191"/>
      <c r="R798" s="191">
        <v>3</v>
      </c>
      <c r="S798" s="191">
        <v>3197.85</v>
      </c>
      <c r="T798" s="191">
        <v>1065.95</v>
      </c>
      <c r="V798" s="11"/>
      <c r="W798" s="11"/>
      <c r="X798" s="11"/>
      <c r="Y798" s="11"/>
      <c r="Z798" s="11"/>
      <c r="AA798" s="11"/>
      <c r="AB798" s="11"/>
      <c r="AC798" s="11"/>
      <c r="AD798" s="11"/>
    </row>
    <row r="799" spans="1:30">
      <c r="A799" s="56"/>
      <c r="B799" s="11"/>
      <c r="C799" s="191" t="s">
        <v>224</v>
      </c>
      <c r="D799" s="191"/>
      <c r="E799" s="191" t="s">
        <v>183</v>
      </c>
      <c r="F799" s="191">
        <v>1</v>
      </c>
      <c r="G799" s="191"/>
      <c r="H799" s="191">
        <v>715.31</v>
      </c>
      <c r="I799" s="191">
        <v>715.31</v>
      </c>
      <c r="J799" s="191">
        <v>7</v>
      </c>
      <c r="K799" s="192"/>
      <c r="L799" s="191"/>
      <c r="M799" s="191">
        <v>715.31</v>
      </c>
      <c r="N799" s="191">
        <v>715.31</v>
      </c>
      <c r="O799" s="191"/>
      <c r="P799" s="191"/>
      <c r="Q799" s="191"/>
      <c r="R799" s="191">
        <v>1</v>
      </c>
      <c r="S799" s="191">
        <v>715.31</v>
      </c>
      <c r="T799" s="191">
        <v>715.31</v>
      </c>
      <c r="V799" s="11"/>
      <c r="W799" s="11"/>
      <c r="X799" s="11"/>
      <c r="Y799" s="11"/>
      <c r="Z799" s="11"/>
      <c r="AA799" s="11"/>
      <c r="AB799" s="11"/>
      <c r="AC799" s="11"/>
      <c r="AD799" s="11"/>
    </row>
    <row r="800" spans="1:30">
      <c r="A800" s="56"/>
      <c r="B800" s="11"/>
      <c r="C800" s="191" t="s">
        <v>225</v>
      </c>
      <c r="D800" s="191"/>
      <c r="E800" s="191" t="s">
        <v>226</v>
      </c>
      <c r="F800" s="191">
        <v>2</v>
      </c>
      <c r="G800" s="191">
        <v>1166.8599999999999</v>
      </c>
      <c r="H800" s="191">
        <v>1166.8599999999999</v>
      </c>
      <c r="I800" s="191">
        <v>583.42999999999995</v>
      </c>
      <c r="J800" s="191">
        <v>9.5</v>
      </c>
      <c r="K800" s="192"/>
      <c r="L800" s="191">
        <v>1</v>
      </c>
      <c r="M800" s="191">
        <v>768.59</v>
      </c>
      <c r="N800" s="191">
        <v>768.59</v>
      </c>
      <c r="O800" s="191"/>
      <c r="P800" s="191"/>
      <c r="Q800" s="191"/>
      <c r="R800" s="191">
        <v>2</v>
      </c>
      <c r="S800" s="191">
        <v>1166.8599999999999</v>
      </c>
      <c r="T800" s="191">
        <v>583.42999999999995</v>
      </c>
      <c r="V800" s="11"/>
      <c r="W800" s="11"/>
      <c r="X800" s="11"/>
      <c r="Y800" s="11"/>
      <c r="Z800" s="11"/>
      <c r="AA800" s="11"/>
      <c r="AB800" s="11"/>
      <c r="AC800" s="11"/>
      <c r="AD800" s="11"/>
    </row>
    <row r="801" spans="1:30">
      <c r="A801" s="56"/>
      <c r="B801" s="11"/>
      <c r="C801" s="191" t="s">
        <v>227</v>
      </c>
      <c r="D801" s="191"/>
      <c r="E801" s="191" t="s">
        <v>228</v>
      </c>
      <c r="F801" s="191">
        <v>1</v>
      </c>
      <c r="G801" s="191"/>
      <c r="H801" s="191">
        <v>2208.4699999999998</v>
      </c>
      <c r="I801" s="191">
        <v>2208.4699999999998</v>
      </c>
      <c r="J801" s="191">
        <v>13</v>
      </c>
      <c r="K801" s="192"/>
      <c r="L801" s="191"/>
      <c r="M801" s="191">
        <v>2208.4699999999998</v>
      </c>
      <c r="N801" s="191">
        <v>2208.4699999999998</v>
      </c>
      <c r="O801" s="191"/>
      <c r="P801" s="191"/>
      <c r="Q801" s="191"/>
      <c r="R801" s="191">
        <v>1</v>
      </c>
      <c r="S801" s="191">
        <v>2208.4699999999998</v>
      </c>
      <c r="T801" s="191">
        <v>2208.4699999999998</v>
      </c>
      <c r="V801" s="11"/>
      <c r="W801" s="11"/>
      <c r="X801" s="11"/>
      <c r="Y801" s="11"/>
      <c r="Z801" s="11"/>
      <c r="AA801" s="11"/>
      <c r="AB801" s="11"/>
      <c r="AC801" s="11"/>
      <c r="AD801" s="11"/>
    </row>
    <row r="802" spans="1:30">
      <c r="A802" s="56"/>
      <c r="B802" s="11"/>
      <c r="C802" s="191" t="s">
        <v>229</v>
      </c>
      <c r="D802" s="191"/>
      <c r="E802" s="191" t="s">
        <v>100</v>
      </c>
      <c r="F802" s="191">
        <v>9</v>
      </c>
      <c r="G802" s="191">
        <v>4382.5519999999997</v>
      </c>
      <c r="H802" s="191">
        <v>21912.76</v>
      </c>
      <c r="I802" s="191">
        <v>2434.7511111111098</v>
      </c>
      <c r="J802" s="191">
        <v>9.7777777777777803</v>
      </c>
      <c r="K802" s="192"/>
      <c r="L802" s="191">
        <v>5</v>
      </c>
      <c r="M802" s="191">
        <v>10213.780000000001</v>
      </c>
      <c r="N802" s="191">
        <v>2553.4450000000002</v>
      </c>
      <c r="O802" s="191"/>
      <c r="P802" s="191"/>
      <c r="Q802" s="191"/>
      <c r="R802" s="191">
        <v>9</v>
      </c>
      <c r="S802" s="191">
        <v>21912.76</v>
      </c>
      <c r="T802" s="191">
        <v>2434.7511111111098</v>
      </c>
      <c r="V802" s="11"/>
      <c r="W802" s="11"/>
      <c r="X802" s="11"/>
      <c r="Y802" s="11"/>
      <c r="Z802" s="11"/>
      <c r="AA802" s="11"/>
      <c r="AB802" s="11"/>
      <c r="AC802" s="11"/>
      <c r="AD802" s="11"/>
    </row>
    <row r="803" spans="1:30">
      <c r="A803" s="56"/>
      <c r="B803" s="11"/>
      <c r="C803" s="191" t="s">
        <v>233</v>
      </c>
      <c r="D803" s="191"/>
      <c r="E803" s="191" t="s">
        <v>234</v>
      </c>
      <c r="F803" s="191">
        <v>2</v>
      </c>
      <c r="G803" s="191">
        <v>1345.87</v>
      </c>
      <c r="H803" s="191">
        <v>1345.87</v>
      </c>
      <c r="I803" s="191">
        <v>672.93499999999995</v>
      </c>
      <c r="J803" s="191">
        <v>9.5</v>
      </c>
      <c r="K803" s="192"/>
      <c r="L803" s="191">
        <v>1</v>
      </c>
      <c r="M803" s="191">
        <v>723.69</v>
      </c>
      <c r="N803" s="191">
        <v>723.69</v>
      </c>
      <c r="O803" s="191"/>
      <c r="P803" s="191"/>
      <c r="Q803" s="191"/>
      <c r="R803" s="191">
        <v>2</v>
      </c>
      <c r="S803" s="191">
        <v>1345.87</v>
      </c>
      <c r="T803" s="191">
        <v>672.93499999999995</v>
      </c>
      <c r="V803" s="11"/>
      <c r="W803" s="11"/>
      <c r="X803" s="11"/>
      <c r="Y803" s="11"/>
      <c r="Z803" s="11"/>
      <c r="AA803" s="11"/>
      <c r="AB803" s="11"/>
      <c r="AC803" s="11"/>
      <c r="AD803" s="11"/>
    </row>
    <row r="804" spans="1:30">
      <c r="A804" s="56"/>
      <c r="B804" s="11"/>
      <c r="C804" s="191" t="s">
        <v>237</v>
      </c>
      <c r="D804" s="191"/>
      <c r="E804" s="191" t="s">
        <v>238</v>
      </c>
      <c r="F804" s="191">
        <v>1</v>
      </c>
      <c r="G804" s="191">
        <v>8609.9500000000007</v>
      </c>
      <c r="H804" s="191">
        <v>8609.9500000000007</v>
      </c>
      <c r="I804" s="191">
        <v>8609.9500000000007</v>
      </c>
      <c r="J804" s="191">
        <v>12</v>
      </c>
      <c r="K804" s="192"/>
      <c r="L804" s="191">
        <v>1</v>
      </c>
      <c r="M804" s="191"/>
      <c r="N804" s="191"/>
      <c r="O804" s="191"/>
      <c r="P804" s="191"/>
      <c r="Q804" s="191"/>
      <c r="R804" s="191">
        <v>1</v>
      </c>
      <c r="S804" s="191">
        <v>8609.9500000000007</v>
      </c>
      <c r="T804" s="191">
        <v>8609.9500000000007</v>
      </c>
      <c r="V804" s="11"/>
      <c r="W804" s="11"/>
      <c r="X804" s="11"/>
      <c r="Y804" s="11"/>
      <c r="Z804" s="11"/>
      <c r="AA804" s="11"/>
      <c r="AB804" s="11"/>
      <c r="AC804" s="11"/>
      <c r="AD804" s="11"/>
    </row>
    <row r="805" spans="1:30">
      <c r="A805" s="56"/>
      <c r="B805" s="11"/>
      <c r="C805" s="191" t="s">
        <v>239</v>
      </c>
      <c r="D805" s="191"/>
      <c r="E805" s="191" t="s">
        <v>91</v>
      </c>
      <c r="F805" s="191">
        <v>12</v>
      </c>
      <c r="G805" s="191">
        <v>1882.6528571428601</v>
      </c>
      <c r="H805" s="191">
        <v>13178.57</v>
      </c>
      <c r="I805" s="191">
        <v>1098.2141666666701</v>
      </c>
      <c r="J805" s="191">
        <v>10.0833333333333</v>
      </c>
      <c r="K805" s="192"/>
      <c r="L805" s="191">
        <v>7</v>
      </c>
      <c r="M805" s="191">
        <v>6071.42</v>
      </c>
      <c r="N805" s="191">
        <v>1214.2840000000001</v>
      </c>
      <c r="O805" s="191"/>
      <c r="P805" s="191"/>
      <c r="Q805" s="191"/>
      <c r="R805" s="191">
        <v>12</v>
      </c>
      <c r="S805" s="191">
        <v>13178.57</v>
      </c>
      <c r="T805" s="191">
        <v>1098.2141666666701</v>
      </c>
      <c r="V805" s="11"/>
      <c r="W805" s="11"/>
      <c r="X805" s="11"/>
      <c r="Y805" s="11"/>
      <c r="Z805" s="11"/>
      <c r="AA805" s="11"/>
      <c r="AB805" s="11"/>
      <c r="AC805" s="11"/>
      <c r="AD805" s="11"/>
    </row>
    <row r="806" spans="1:30">
      <c r="A806" s="56"/>
      <c r="B806" s="11"/>
      <c r="C806" s="191" t="s">
        <v>243</v>
      </c>
      <c r="D806" s="191"/>
      <c r="E806" s="191" t="s">
        <v>244</v>
      </c>
      <c r="F806" s="191">
        <v>1</v>
      </c>
      <c r="G806" s="191">
        <v>401.38</v>
      </c>
      <c r="H806" s="191">
        <v>401.38</v>
      </c>
      <c r="I806" s="191">
        <v>401.38</v>
      </c>
      <c r="J806" s="191">
        <v>12</v>
      </c>
      <c r="K806" s="192"/>
      <c r="L806" s="191">
        <v>1</v>
      </c>
      <c r="M806" s="191"/>
      <c r="N806" s="191"/>
      <c r="O806" s="191"/>
      <c r="P806" s="191"/>
      <c r="Q806" s="191"/>
      <c r="R806" s="191">
        <v>1</v>
      </c>
      <c r="S806" s="191">
        <v>401.38</v>
      </c>
      <c r="T806" s="191">
        <v>401.38</v>
      </c>
      <c r="V806" s="11"/>
      <c r="W806" s="11"/>
      <c r="X806" s="11"/>
      <c r="Y806" s="11"/>
      <c r="Z806" s="11"/>
      <c r="AA806" s="11"/>
      <c r="AB806" s="11"/>
      <c r="AC806" s="11"/>
      <c r="AD806" s="11"/>
    </row>
    <row r="807" spans="1:30">
      <c r="A807" s="56"/>
      <c r="B807" s="11"/>
      <c r="C807" s="191" t="s">
        <v>245</v>
      </c>
      <c r="D807" s="191"/>
      <c r="E807" s="191" t="s">
        <v>112</v>
      </c>
      <c r="F807" s="191">
        <v>1</v>
      </c>
      <c r="G807" s="191">
        <v>1192.1400000000001</v>
      </c>
      <c r="H807" s="191">
        <v>1192.1400000000001</v>
      </c>
      <c r="I807" s="191">
        <v>1192.1400000000001</v>
      </c>
      <c r="J807" s="191">
        <v>12</v>
      </c>
      <c r="K807" s="192"/>
      <c r="L807" s="191">
        <v>1</v>
      </c>
      <c r="M807" s="191"/>
      <c r="N807" s="191"/>
      <c r="O807" s="191"/>
      <c r="P807" s="191"/>
      <c r="Q807" s="191"/>
      <c r="R807" s="191">
        <v>1</v>
      </c>
      <c r="S807" s="191">
        <v>1192.1400000000001</v>
      </c>
      <c r="T807" s="191">
        <v>1192.1400000000001</v>
      </c>
      <c r="V807" s="11"/>
      <c r="W807" s="11"/>
      <c r="X807" s="11"/>
      <c r="Y807" s="11"/>
      <c r="Z807" s="11"/>
      <c r="AA807" s="11"/>
      <c r="AB807" s="11"/>
      <c r="AC807" s="11"/>
      <c r="AD807" s="11"/>
    </row>
    <row r="808" spans="1:30">
      <c r="A808" s="56"/>
      <c r="B808" s="11"/>
      <c r="C808" s="191" t="s">
        <v>258</v>
      </c>
      <c r="D808" s="191"/>
      <c r="E808" s="191" t="s">
        <v>259</v>
      </c>
      <c r="F808" s="191">
        <v>2</v>
      </c>
      <c r="G808" s="191">
        <v>2232.375</v>
      </c>
      <c r="H808" s="191">
        <v>4464.75</v>
      </c>
      <c r="I808" s="191">
        <v>2232.375</v>
      </c>
      <c r="J808" s="191">
        <v>10</v>
      </c>
      <c r="K808" s="192"/>
      <c r="L808" s="191">
        <v>2</v>
      </c>
      <c r="M808" s="191"/>
      <c r="N808" s="191"/>
      <c r="O808" s="191"/>
      <c r="P808" s="191"/>
      <c r="Q808" s="191"/>
      <c r="R808" s="191">
        <v>2</v>
      </c>
      <c r="S808" s="191">
        <v>4464.75</v>
      </c>
      <c r="T808" s="191">
        <v>2232.375</v>
      </c>
      <c r="V808" s="11"/>
      <c r="W808" s="11"/>
      <c r="X808" s="11"/>
      <c r="Y808" s="11"/>
      <c r="Z808" s="11"/>
      <c r="AA808" s="11"/>
      <c r="AB808" s="11"/>
      <c r="AC808" s="11"/>
      <c r="AD808" s="11"/>
    </row>
    <row r="809" spans="1:30">
      <c r="A809" s="56"/>
      <c r="B809" s="11"/>
      <c r="C809" s="191" t="s">
        <v>263</v>
      </c>
      <c r="D809" s="191"/>
      <c r="E809" s="191" t="s">
        <v>264</v>
      </c>
      <c r="F809" s="191">
        <v>1</v>
      </c>
      <c r="G809" s="191">
        <v>292.39</v>
      </c>
      <c r="H809" s="191">
        <v>292.39</v>
      </c>
      <c r="I809" s="191">
        <v>292.39</v>
      </c>
      <c r="J809" s="191">
        <v>13</v>
      </c>
      <c r="K809" s="192"/>
      <c r="L809" s="191">
        <v>1</v>
      </c>
      <c r="M809" s="191"/>
      <c r="N809" s="191"/>
      <c r="O809" s="191"/>
      <c r="P809" s="191"/>
      <c r="Q809" s="191"/>
      <c r="R809" s="191">
        <v>1</v>
      </c>
      <c r="S809" s="191">
        <v>292.39</v>
      </c>
      <c r="T809" s="191">
        <v>292.39</v>
      </c>
      <c r="V809" s="11"/>
      <c r="W809" s="11"/>
      <c r="X809" s="11"/>
      <c r="Y809" s="11"/>
      <c r="Z809" s="11"/>
      <c r="AA809" s="11"/>
      <c r="AB809" s="11"/>
      <c r="AC809" s="11"/>
      <c r="AD809" s="11"/>
    </row>
    <row r="810" spans="1:30">
      <c r="A810" s="56"/>
      <c r="B810" s="11"/>
      <c r="C810" s="191" t="s">
        <v>265</v>
      </c>
      <c r="D810" s="191"/>
      <c r="E810" s="191" t="s">
        <v>140</v>
      </c>
      <c r="F810" s="191">
        <v>1</v>
      </c>
      <c r="G810" s="191"/>
      <c r="H810" s="191">
        <v>1730.33</v>
      </c>
      <c r="I810" s="191">
        <v>1730.33</v>
      </c>
      <c r="J810" s="191">
        <v>13</v>
      </c>
      <c r="K810" s="192"/>
      <c r="L810" s="191"/>
      <c r="M810" s="191">
        <v>1730.33</v>
      </c>
      <c r="N810" s="191">
        <v>1730.33</v>
      </c>
      <c r="O810" s="191"/>
      <c r="P810" s="191"/>
      <c r="Q810" s="191"/>
      <c r="R810" s="191">
        <v>1</v>
      </c>
      <c r="S810" s="191">
        <v>1730.33</v>
      </c>
      <c r="T810" s="191">
        <v>1730.33</v>
      </c>
      <c r="V810" s="11"/>
      <c r="W810" s="11"/>
      <c r="X810" s="11"/>
      <c r="Y810" s="11"/>
      <c r="Z810" s="11"/>
      <c r="AA810" s="11"/>
      <c r="AB810" s="11"/>
      <c r="AC810" s="11"/>
      <c r="AD810" s="11"/>
    </row>
    <row r="811" spans="1:30">
      <c r="A811" s="56"/>
      <c r="B811" s="11"/>
      <c r="C811" s="191" t="s">
        <v>273</v>
      </c>
      <c r="D811" s="191"/>
      <c r="E811" s="191" t="s">
        <v>162</v>
      </c>
      <c r="F811" s="191">
        <v>5</v>
      </c>
      <c r="G811" s="191">
        <v>1336.6120000000001</v>
      </c>
      <c r="H811" s="191">
        <v>6683.06</v>
      </c>
      <c r="I811" s="191">
        <v>1336.6120000000001</v>
      </c>
      <c r="J811" s="191">
        <v>14.8</v>
      </c>
      <c r="K811" s="192"/>
      <c r="L811" s="191">
        <v>5</v>
      </c>
      <c r="M811" s="191"/>
      <c r="N811" s="191"/>
      <c r="O811" s="191"/>
      <c r="P811" s="191"/>
      <c r="Q811" s="191"/>
      <c r="R811" s="191">
        <v>5</v>
      </c>
      <c r="S811" s="191">
        <v>6683.06</v>
      </c>
      <c r="T811" s="191">
        <v>1336.6120000000001</v>
      </c>
      <c r="V811" s="11"/>
      <c r="W811" s="11"/>
      <c r="X811" s="11"/>
      <c r="Y811" s="11"/>
      <c r="Z811" s="11"/>
      <c r="AA811" s="11"/>
      <c r="AB811" s="11"/>
      <c r="AC811" s="11"/>
      <c r="AD811" s="11"/>
    </row>
    <row r="812" spans="1:30">
      <c r="A812" s="56"/>
      <c r="B812" s="11"/>
      <c r="C812" s="191" t="s">
        <v>274</v>
      </c>
      <c r="D812" s="191"/>
      <c r="E812" s="191" t="s">
        <v>275</v>
      </c>
      <c r="F812" s="191">
        <v>2</v>
      </c>
      <c r="G812" s="191">
        <v>1261.1600000000001</v>
      </c>
      <c r="H812" s="191">
        <v>1261.1600000000001</v>
      </c>
      <c r="I812" s="191">
        <v>630.58000000000004</v>
      </c>
      <c r="J812" s="191">
        <v>7</v>
      </c>
      <c r="K812" s="192"/>
      <c r="L812" s="191">
        <v>1</v>
      </c>
      <c r="M812" s="191">
        <v>1012.55</v>
      </c>
      <c r="N812" s="191">
        <v>1012.55</v>
      </c>
      <c r="O812" s="191"/>
      <c r="P812" s="191"/>
      <c r="Q812" s="191"/>
      <c r="R812" s="191">
        <v>2</v>
      </c>
      <c r="S812" s="191">
        <v>1261.1600000000001</v>
      </c>
      <c r="T812" s="191">
        <v>630.58000000000004</v>
      </c>
      <c r="V812" s="11"/>
      <c r="W812" s="11"/>
      <c r="X812" s="11"/>
      <c r="Y812" s="11"/>
      <c r="Z812" s="11"/>
      <c r="AA812" s="11"/>
      <c r="AB812" s="11"/>
      <c r="AC812" s="11"/>
      <c r="AD812" s="11"/>
    </row>
    <row r="813" spans="1:30">
      <c r="A813" s="56"/>
      <c r="B813" s="11"/>
      <c r="C813" s="191" t="s">
        <v>281</v>
      </c>
      <c r="D813" s="191"/>
      <c r="E813" s="191" t="s">
        <v>282</v>
      </c>
      <c r="F813" s="191">
        <v>2</v>
      </c>
      <c r="G813" s="191">
        <v>234.755</v>
      </c>
      <c r="H813" s="191">
        <v>469.51</v>
      </c>
      <c r="I813" s="191">
        <v>234.755</v>
      </c>
      <c r="J813" s="191">
        <v>10</v>
      </c>
      <c r="K813" s="192"/>
      <c r="L813" s="191">
        <v>2</v>
      </c>
      <c r="M813" s="191"/>
      <c r="N813" s="191"/>
      <c r="O813" s="191"/>
      <c r="P813" s="191"/>
      <c r="Q813" s="191"/>
      <c r="R813" s="191">
        <v>2</v>
      </c>
      <c r="S813" s="191">
        <v>469.51</v>
      </c>
      <c r="T813" s="191">
        <v>234.755</v>
      </c>
      <c r="V813" s="11"/>
      <c r="W813" s="11"/>
      <c r="X813" s="11"/>
      <c r="Y813" s="11"/>
      <c r="Z813" s="11"/>
      <c r="AA813" s="11"/>
      <c r="AB813" s="11"/>
      <c r="AC813" s="11"/>
      <c r="AD813" s="11"/>
    </row>
    <row r="814" spans="1:30">
      <c r="A814" s="56"/>
      <c r="B814" s="11"/>
      <c r="C814" s="191" t="s">
        <v>283</v>
      </c>
      <c r="D814" s="191"/>
      <c r="E814" s="191" t="s">
        <v>113</v>
      </c>
      <c r="F814" s="191">
        <v>8</v>
      </c>
      <c r="G814" s="191">
        <v>2744.0866666666702</v>
      </c>
      <c r="H814" s="191">
        <v>16464.52</v>
      </c>
      <c r="I814" s="191">
        <v>2058.0650000000001</v>
      </c>
      <c r="J814" s="191">
        <v>12.625</v>
      </c>
      <c r="K814" s="192"/>
      <c r="L814" s="191">
        <v>6</v>
      </c>
      <c r="M814" s="191">
        <v>9415.3799999999992</v>
      </c>
      <c r="N814" s="191">
        <v>4707.6899999999996</v>
      </c>
      <c r="O814" s="191"/>
      <c r="P814" s="191"/>
      <c r="Q814" s="191"/>
      <c r="R814" s="191">
        <v>8</v>
      </c>
      <c r="S814" s="191">
        <v>16464.52</v>
      </c>
      <c r="T814" s="191">
        <v>2058.0650000000001</v>
      </c>
      <c r="V814" s="11"/>
      <c r="W814" s="11"/>
      <c r="X814" s="11"/>
      <c r="Y814" s="11"/>
      <c r="Z814" s="11"/>
      <c r="AA814" s="11"/>
      <c r="AB814" s="11"/>
      <c r="AC814" s="11"/>
      <c r="AD814" s="11"/>
    </row>
    <row r="815" spans="1:30">
      <c r="A815" s="56"/>
      <c r="B815" s="11"/>
      <c r="C815" s="191" t="s">
        <v>286</v>
      </c>
      <c r="D815" s="191"/>
      <c r="E815" s="191" t="s">
        <v>287</v>
      </c>
      <c r="F815" s="191">
        <v>2</v>
      </c>
      <c r="G815" s="191">
        <v>3682.82</v>
      </c>
      <c r="H815" s="191">
        <v>7365.64</v>
      </c>
      <c r="I815" s="191">
        <v>3682.82</v>
      </c>
      <c r="J815" s="191">
        <v>12</v>
      </c>
      <c r="K815" s="192"/>
      <c r="L815" s="191">
        <v>2</v>
      </c>
      <c r="M815" s="191"/>
      <c r="N815" s="191"/>
      <c r="O815" s="191"/>
      <c r="P815" s="191"/>
      <c r="Q815" s="191"/>
      <c r="R815" s="191">
        <v>2</v>
      </c>
      <c r="S815" s="191">
        <v>7365.64</v>
      </c>
      <c r="T815" s="191">
        <v>3682.82</v>
      </c>
      <c r="V815" s="11"/>
      <c r="W815" s="11"/>
      <c r="X815" s="11"/>
      <c r="Y815" s="11"/>
      <c r="Z815" s="11"/>
      <c r="AA815" s="11"/>
      <c r="AB815" s="11"/>
      <c r="AC815" s="11"/>
      <c r="AD815" s="11"/>
    </row>
    <row r="816" spans="1:30">
      <c r="A816" s="56"/>
      <c r="B816" s="11"/>
      <c r="C816" s="191" t="s">
        <v>288</v>
      </c>
      <c r="D816" s="191"/>
      <c r="E816" s="191" t="s">
        <v>289</v>
      </c>
      <c r="F816" s="191">
        <v>2</v>
      </c>
      <c r="G816" s="191">
        <v>1435.335</v>
      </c>
      <c r="H816" s="191">
        <v>2870.67</v>
      </c>
      <c r="I816" s="191">
        <v>1435.335</v>
      </c>
      <c r="J816" s="191">
        <v>12.5</v>
      </c>
      <c r="K816" s="192"/>
      <c r="L816" s="191">
        <v>2</v>
      </c>
      <c r="M816" s="191"/>
      <c r="N816" s="191"/>
      <c r="O816" s="191"/>
      <c r="P816" s="191"/>
      <c r="Q816" s="191"/>
      <c r="R816" s="191">
        <v>2</v>
      </c>
      <c r="S816" s="191">
        <v>2870.67</v>
      </c>
      <c r="T816" s="191">
        <v>1435.335</v>
      </c>
      <c r="V816" s="11"/>
      <c r="W816" s="11"/>
      <c r="X816" s="11"/>
      <c r="Y816" s="11"/>
      <c r="Z816" s="11"/>
      <c r="AA816" s="11"/>
      <c r="AB816" s="11"/>
      <c r="AC816" s="11"/>
      <c r="AD816" s="11"/>
    </row>
    <row r="817" spans="1:30">
      <c r="A817" s="56"/>
      <c r="B817" s="11"/>
      <c r="C817" s="191" t="s">
        <v>291</v>
      </c>
      <c r="D817" s="191"/>
      <c r="E817" s="191" t="s">
        <v>292</v>
      </c>
      <c r="F817" s="191">
        <v>1</v>
      </c>
      <c r="G817" s="191">
        <v>388.07</v>
      </c>
      <c r="H817" s="191">
        <v>388.07</v>
      </c>
      <c r="I817" s="191">
        <v>388.07</v>
      </c>
      <c r="J817" s="191">
        <v>11</v>
      </c>
      <c r="K817" s="192"/>
      <c r="L817" s="191">
        <v>1</v>
      </c>
      <c r="M817" s="191"/>
      <c r="N817" s="191"/>
      <c r="O817" s="191"/>
      <c r="P817" s="191"/>
      <c r="Q817" s="191"/>
      <c r="R817" s="191">
        <v>1</v>
      </c>
      <c r="S817" s="191">
        <v>388.07</v>
      </c>
      <c r="T817" s="191">
        <v>388.07</v>
      </c>
      <c r="V817" s="11"/>
      <c r="W817" s="11"/>
      <c r="X817" s="11"/>
      <c r="Y817" s="11"/>
      <c r="Z817" s="11"/>
      <c r="AA817" s="11"/>
      <c r="AB817" s="11"/>
      <c r="AC817" s="11"/>
      <c r="AD817" s="11"/>
    </row>
    <row r="818" spans="1:30">
      <c r="A818" s="56"/>
      <c r="B818" s="11"/>
      <c r="C818" s="191" t="s">
        <v>297</v>
      </c>
      <c r="D818" s="191"/>
      <c r="E818" s="191" t="s">
        <v>115</v>
      </c>
      <c r="F818" s="191">
        <v>9</v>
      </c>
      <c r="G818" s="191">
        <v>18959.008333333299</v>
      </c>
      <c r="H818" s="191">
        <v>113754.05</v>
      </c>
      <c r="I818" s="191">
        <v>12639.3388888889</v>
      </c>
      <c r="J818" s="191">
        <v>13.4444444444444</v>
      </c>
      <c r="K818" s="192"/>
      <c r="L818" s="191">
        <v>6</v>
      </c>
      <c r="M818" s="191">
        <v>69163.600000000006</v>
      </c>
      <c r="N818" s="191">
        <v>23054.5333333333</v>
      </c>
      <c r="O818" s="191"/>
      <c r="P818" s="191"/>
      <c r="Q818" s="191"/>
      <c r="R818" s="191">
        <v>9</v>
      </c>
      <c r="S818" s="191">
        <v>113754.05</v>
      </c>
      <c r="T818" s="191">
        <v>12639.3388888889</v>
      </c>
      <c r="V818" s="11"/>
      <c r="W818" s="11"/>
      <c r="X818" s="11"/>
      <c r="Y818" s="11"/>
      <c r="Z818" s="11"/>
      <c r="AA818" s="11"/>
      <c r="AB818" s="11"/>
      <c r="AC818" s="11"/>
      <c r="AD818" s="11"/>
    </row>
    <row r="819" spans="1:30">
      <c r="A819" s="56"/>
      <c r="B819" s="11"/>
      <c r="C819" s="191" t="s">
        <v>299</v>
      </c>
      <c r="D819" s="191"/>
      <c r="E819" s="191" t="s">
        <v>105</v>
      </c>
      <c r="F819" s="191">
        <v>1</v>
      </c>
      <c r="G819" s="191">
        <v>171.3</v>
      </c>
      <c r="H819" s="191">
        <v>171.3</v>
      </c>
      <c r="I819" s="191">
        <v>171.3</v>
      </c>
      <c r="J819" s="191">
        <v>12</v>
      </c>
      <c r="K819" s="192"/>
      <c r="L819" s="191">
        <v>1</v>
      </c>
      <c r="M819" s="191"/>
      <c r="N819" s="191"/>
      <c r="O819" s="191"/>
      <c r="P819" s="191"/>
      <c r="Q819" s="191"/>
      <c r="R819" s="191">
        <v>1</v>
      </c>
      <c r="S819" s="191">
        <v>171.3</v>
      </c>
      <c r="T819" s="191">
        <v>171.3</v>
      </c>
      <c r="V819" s="11"/>
      <c r="W819" s="11"/>
      <c r="X819" s="11"/>
      <c r="Y819" s="11"/>
      <c r="Z819" s="11"/>
      <c r="AA819" s="11"/>
      <c r="AB819" s="11"/>
      <c r="AC819" s="11"/>
      <c r="AD819" s="11"/>
    </row>
    <row r="820" spans="1:30">
      <c r="A820" s="56"/>
      <c r="B820" s="11"/>
      <c r="C820" s="191" t="s">
        <v>304</v>
      </c>
      <c r="D820" s="191"/>
      <c r="E820" s="191" t="s">
        <v>140</v>
      </c>
      <c r="F820" s="191">
        <v>8</v>
      </c>
      <c r="G820" s="191">
        <v>1165.1079999999999</v>
      </c>
      <c r="H820" s="191">
        <v>5825.54</v>
      </c>
      <c r="I820" s="191">
        <v>728.1925</v>
      </c>
      <c r="J820" s="191">
        <v>11.625</v>
      </c>
      <c r="K820" s="192"/>
      <c r="L820" s="191">
        <v>5</v>
      </c>
      <c r="M820" s="191">
        <v>2809.08</v>
      </c>
      <c r="N820" s="191">
        <v>936.36</v>
      </c>
      <c r="O820" s="191"/>
      <c r="P820" s="191"/>
      <c r="Q820" s="191"/>
      <c r="R820" s="191">
        <v>8</v>
      </c>
      <c r="S820" s="191">
        <v>5825.54</v>
      </c>
      <c r="T820" s="191">
        <v>728.1925</v>
      </c>
      <c r="V820" s="11"/>
      <c r="W820" s="11"/>
      <c r="X820" s="11"/>
      <c r="Y820" s="11"/>
      <c r="Z820" s="11"/>
      <c r="AA820" s="11"/>
      <c r="AB820" s="11"/>
      <c r="AC820" s="11"/>
      <c r="AD820" s="11"/>
    </row>
    <row r="821" spans="1:30">
      <c r="A821" s="56"/>
      <c r="B821" s="11"/>
      <c r="C821" s="191" t="s">
        <v>309</v>
      </c>
      <c r="D821" s="191"/>
      <c r="E821" s="191" t="s">
        <v>310</v>
      </c>
      <c r="F821" s="191">
        <v>3</v>
      </c>
      <c r="G821" s="191"/>
      <c r="H821" s="191">
        <v>3971.85</v>
      </c>
      <c r="I821" s="191">
        <v>1323.95</v>
      </c>
      <c r="J821" s="191">
        <v>8.3333333333333304</v>
      </c>
      <c r="K821" s="192"/>
      <c r="L821" s="191"/>
      <c r="M821" s="191">
        <v>3971.85</v>
      </c>
      <c r="N821" s="191">
        <v>1323.95</v>
      </c>
      <c r="O821" s="191"/>
      <c r="P821" s="191"/>
      <c r="Q821" s="191"/>
      <c r="R821" s="191">
        <v>3</v>
      </c>
      <c r="S821" s="191">
        <v>3971.85</v>
      </c>
      <c r="T821" s="191">
        <v>1323.95</v>
      </c>
      <c r="V821" s="11"/>
      <c r="W821" s="11"/>
      <c r="X821" s="11"/>
      <c r="Y821" s="11"/>
      <c r="Z821" s="11"/>
      <c r="AA821" s="11"/>
      <c r="AB821" s="11"/>
      <c r="AC821" s="11"/>
      <c r="AD821" s="11"/>
    </row>
    <row r="822" spans="1:30">
      <c r="A822" s="56"/>
      <c r="B822" s="11"/>
      <c r="C822" s="191" t="s">
        <v>315</v>
      </c>
      <c r="D822" s="191"/>
      <c r="E822" s="191" t="s">
        <v>316</v>
      </c>
      <c r="F822" s="191">
        <v>2</v>
      </c>
      <c r="G822" s="191">
        <v>886.42</v>
      </c>
      <c r="H822" s="191">
        <v>1772.84</v>
      </c>
      <c r="I822" s="191">
        <v>886.42</v>
      </c>
      <c r="J822" s="191">
        <v>12.5</v>
      </c>
      <c r="K822" s="192"/>
      <c r="L822" s="191">
        <v>2</v>
      </c>
      <c r="M822" s="191"/>
      <c r="N822" s="191"/>
      <c r="O822" s="191"/>
      <c r="P822" s="191"/>
      <c r="Q822" s="191"/>
      <c r="R822" s="191">
        <v>2</v>
      </c>
      <c r="S822" s="191">
        <v>1772.84</v>
      </c>
      <c r="T822" s="191">
        <v>886.42</v>
      </c>
      <c r="V822" s="11"/>
      <c r="W822" s="11"/>
      <c r="X822" s="11"/>
      <c r="Y822" s="11"/>
      <c r="Z822" s="11"/>
      <c r="AA822" s="11"/>
      <c r="AB822" s="11"/>
      <c r="AC822" s="11"/>
      <c r="AD822" s="11"/>
    </row>
    <row r="823" spans="1:30">
      <c r="A823" s="56"/>
      <c r="B823" s="11"/>
      <c r="C823" s="191" t="s">
        <v>319</v>
      </c>
      <c r="D823" s="191"/>
      <c r="E823" s="191" t="s">
        <v>270</v>
      </c>
      <c r="F823" s="191">
        <v>1</v>
      </c>
      <c r="G823" s="191"/>
      <c r="H823" s="191">
        <v>1044.49</v>
      </c>
      <c r="I823" s="191">
        <v>1044.49</v>
      </c>
      <c r="J823" s="191">
        <v>7</v>
      </c>
      <c r="K823" s="192"/>
      <c r="L823" s="191"/>
      <c r="M823" s="191">
        <v>1044.49</v>
      </c>
      <c r="N823" s="191">
        <v>1044.49</v>
      </c>
      <c r="O823" s="191"/>
      <c r="P823" s="191"/>
      <c r="Q823" s="191"/>
      <c r="R823" s="191">
        <v>1</v>
      </c>
      <c r="S823" s="191">
        <v>1044.49</v>
      </c>
      <c r="T823" s="191">
        <v>1044.49</v>
      </c>
      <c r="V823" s="11"/>
      <c r="W823" s="11"/>
      <c r="X823" s="11"/>
      <c r="Y823" s="11"/>
      <c r="Z823" s="11"/>
      <c r="AA823" s="11"/>
      <c r="AB823" s="11"/>
      <c r="AC823" s="11"/>
      <c r="AD823" s="11"/>
    </row>
    <row r="824" spans="1:30">
      <c r="A824" s="56"/>
      <c r="B824" s="11"/>
      <c r="C824" s="191" t="s">
        <v>320</v>
      </c>
      <c r="D824" s="191"/>
      <c r="E824" s="191" t="s">
        <v>218</v>
      </c>
      <c r="F824" s="191">
        <v>6</v>
      </c>
      <c r="G824" s="191">
        <v>13942.48</v>
      </c>
      <c r="H824" s="191">
        <v>41827.440000000002</v>
      </c>
      <c r="I824" s="191">
        <v>6971.24</v>
      </c>
      <c r="J824" s="191">
        <v>11</v>
      </c>
      <c r="K824" s="192"/>
      <c r="L824" s="191">
        <v>3</v>
      </c>
      <c r="M824" s="191">
        <v>38950.300000000003</v>
      </c>
      <c r="N824" s="191">
        <v>12983.4333333333</v>
      </c>
      <c r="O824" s="191"/>
      <c r="P824" s="191"/>
      <c r="Q824" s="191"/>
      <c r="R824" s="191">
        <v>6</v>
      </c>
      <c r="S824" s="191">
        <v>41827.440000000002</v>
      </c>
      <c r="T824" s="191">
        <v>6971.24</v>
      </c>
      <c r="V824" s="11"/>
      <c r="W824" s="11"/>
      <c r="X824" s="11"/>
      <c r="Y824" s="11"/>
      <c r="Z824" s="11"/>
      <c r="AA824" s="11"/>
      <c r="AB824" s="11"/>
      <c r="AC824" s="11"/>
      <c r="AD824" s="11"/>
    </row>
    <row r="825" spans="1:30">
      <c r="A825" s="56"/>
      <c r="B825" s="11"/>
      <c r="C825" s="191" t="s">
        <v>321</v>
      </c>
      <c r="D825" s="191"/>
      <c r="E825" s="191" t="s">
        <v>223</v>
      </c>
      <c r="F825" s="191">
        <v>1</v>
      </c>
      <c r="G825" s="191"/>
      <c r="H825" s="191">
        <v>747.27</v>
      </c>
      <c r="I825" s="191">
        <v>747.27</v>
      </c>
      <c r="J825" s="191">
        <v>13</v>
      </c>
      <c r="K825" s="192"/>
      <c r="L825" s="191"/>
      <c r="M825" s="191">
        <v>747.27</v>
      </c>
      <c r="N825" s="191">
        <v>747.27</v>
      </c>
      <c r="O825" s="191"/>
      <c r="P825" s="191"/>
      <c r="Q825" s="191"/>
      <c r="R825" s="191">
        <v>1</v>
      </c>
      <c r="S825" s="191">
        <v>747.27</v>
      </c>
      <c r="T825" s="191">
        <v>747.27</v>
      </c>
      <c r="V825" s="11"/>
      <c r="W825" s="11"/>
      <c r="X825" s="11"/>
      <c r="Y825" s="11"/>
      <c r="Z825" s="11"/>
      <c r="AA825" s="11"/>
      <c r="AB825" s="11"/>
      <c r="AC825" s="11"/>
      <c r="AD825" s="11"/>
    </row>
    <row r="826" spans="1:30">
      <c r="A826" s="56"/>
      <c r="B826" s="11"/>
      <c r="C826" s="191" t="s">
        <v>326</v>
      </c>
      <c r="D826" s="191"/>
      <c r="E826" s="191" t="s">
        <v>327</v>
      </c>
      <c r="F826" s="191">
        <v>5</v>
      </c>
      <c r="G826" s="191">
        <v>2343.855</v>
      </c>
      <c r="H826" s="191">
        <v>4687.71</v>
      </c>
      <c r="I826" s="191">
        <v>937.54200000000003</v>
      </c>
      <c r="J826" s="191">
        <v>11.4</v>
      </c>
      <c r="K826" s="192"/>
      <c r="L826" s="191">
        <v>2</v>
      </c>
      <c r="M826" s="191">
        <v>1790.41</v>
      </c>
      <c r="N826" s="191">
        <v>596.80333333333294</v>
      </c>
      <c r="O826" s="191"/>
      <c r="P826" s="191"/>
      <c r="Q826" s="191"/>
      <c r="R826" s="191">
        <v>5</v>
      </c>
      <c r="S826" s="191">
        <v>4687.71</v>
      </c>
      <c r="T826" s="191">
        <v>937.54200000000003</v>
      </c>
      <c r="V826" s="11"/>
      <c r="W826" s="11"/>
      <c r="X826" s="11"/>
      <c r="Y826" s="11"/>
      <c r="Z826" s="11"/>
      <c r="AA826" s="11"/>
      <c r="AB826" s="11"/>
      <c r="AC826" s="11"/>
      <c r="AD826" s="11"/>
    </row>
    <row r="827" spans="1:30">
      <c r="A827" s="56"/>
      <c r="B827" s="11"/>
      <c r="C827" s="191" t="s">
        <v>328</v>
      </c>
      <c r="D827" s="191"/>
      <c r="E827" s="191" t="s">
        <v>329</v>
      </c>
      <c r="F827" s="191">
        <v>6</v>
      </c>
      <c r="G827" s="191">
        <v>1972.82</v>
      </c>
      <c r="H827" s="191">
        <v>11836.92</v>
      </c>
      <c r="I827" s="191">
        <v>1972.82</v>
      </c>
      <c r="J827" s="191">
        <v>12.6666666666667</v>
      </c>
      <c r="K827" s="192"/>
      <c r="L827" s="191">
        <v>6</v>
      </c>
      <c r="M827" s="191"/>
      <c r="N827" s="191"/>
      <c r="O827" s="191"/>
      <c r="P827" s="191"/>
      <c r="Q827" s="191"/>
      <c r="R827" s="191">
        <v>6</v>
      </c>
      <c r="S827" s="191">
        <v>11836.92</v>
      </c>
      <c r="T827" s="191">
        <v>1972.82</v>
      </c>
      <c r="V827" s="11"/>
      <c r="W827" s="11"/>
      <c r="X827" s="11"/>
      <c r="Y827" s="11"/>
      <c r="Z827" s="11"/>
      <c r="AA827" s="11"/>
      <c r="AB827" s="11"/>
      <c r="AC827" s="11"/>
      <c r="AD827" s="11"/>
    </row>
    <row r="828" spans="1:30">
      <c r="A828" s="56"/>
      <c r="B828" s="11"/>
      <c r="C828" s="191" t="s">
        <v>330</v>
      </c>
      <c r="D828" s="191"/>
      <c r="E828" s="191" t="s">
        <v>331</v>
      </c>
      <c r="F828" s="191">
        <v>1</v>
      </c>
      <c r="G828" s="191"/>
      <c r="H828" s="191">
        <v>1493.5</v>
      </c>
      <c r="I828" s="191">
        <v>1493.5</v>
      </c>
      <c r="J828" s="191">
        <v>7</v>
      </c>
      <c r="K828" s="192"/>
      <c r="L828" s="191"/>
      <c r="M828" s="191">
        <v>1493.5</v>
      </c>
      <c r="N828" s="191">
        <v>1493.5</v>
      </c>
      <c r="O828" s="191"/>
      <c r="P828" s="191"/>
      <c r="Q828" s="191"/>
      <c r="R828" s="191">
        <v>1</v>
      </c>
      <c r="S828" s="191">
        <v>1493.5</v>
      </c>
      <c r="T828" s="191">
        <v>1493.5</v>
      </c>
      <c r="V828" s="11"/>
      <c r="W828" s="11"/>
      <c r="X828" s="11"/>
      <c r="Y828" s="11"/>
      <c r="Z828" s="11"/>
      <c r="AA828" s="11"/>
      <c r="AB828" s="11"/>
      <c r="AC828" s="11"/>
      <c r="AD828" s="11"/>
    </row>
    <row r="829" spans="1:30">
      <c r="A829" s="56"/>
      <c r="B829" s="11"/>
      <c r="C829" s="191" t="s">
        <v>336</v>
      </c>
      <c r="D829" s="191"/>
      <c r="E829" s="191" t="s">
        <v>194</v>
      </c>
      <c r="F829" s="191">
        <v>1</v>
      </c>
      <c r="G829" s="191"/>
      <c r="H829" s="191">
        <v>777.45</v>
      </c>
      <c r="I829" s="191">
        <v>777.45</v>
      </c>
      <c r="J829" s="191">
        <v>6</v>
      </c>
      <c r="K829" s="192"/>
      <c r="L829" s="191"/>
      <c r="M829" s="191">
        <v>777.45</v>
      </c>
      <c r="N829" s="191">
        <v>777.45</v>
      </c>
      <c r="O829" s="191"/>
      <c r="P829" s="191"/>
      <c r="Q829" s="191"/>
      <c r="R829" s="191">
        <v>1</v>
      </c>
      <c r="S829" s="191">
        <v>777.45</v>
      </c>
      <c r="T829" s="191">
        <v>777.45</v>
      </c>
      <c r="V829" s="11"/>
      <c r="W829" s="11"/>
      <c r="X829" s="11"/>
      <c r="Y829" s="11"/>
      <c r="Z829" s="11"/>
      <c r="AA829" s="11"/>
      <c r="AB829" s="11"/>
      <c r="AC829" s="11"/>
      <c r="AD829" s="11"/>
    </row>
    <row r="830" spans="1:30">
      <c r="A830" s="56"/>
      <c r="B830" s="11"/>
      <c r="C830" s="191" t="s">
        <v>337</v>
      </c>
      <c r="D830" s="191"/>
      <c r="E830" s="191" t="s">
        <v>338</v>
      </c>
      <c r="F830" s="191">
        <v>1</v>
      </c>
      <c r="G830" s="191">
        <v>469.52</v>
      </c>
      <c r="H830" s="191">
        <v>469.52</v>
      </c>
      <c r="I830" s="191">
        <v>469.52</v>
      </c>
      <c r="J830" s="191">
        <v>13</v>
      </c>
      <c r="K830" s="192"/>
      <c r="L830" s="191">
        <v>1</v>
      </c>
      <c r="M830" s="191"/>
      <c r="N830" s="191"/>
      <c r="O830" s="191"/>
      <c r="P830" s="191"/>
      <c r="Q830" s="191"/>
      <c r="R830" s="191">
        <v>1</v>
      </c>
      <c r="S830" s="191">
        <v>469.52</v>
      </c>
      <c r="T830" s="191">
        <v>469.52</v>
      </c>
      <c r="V830" s="11"/>
      <c r="W830" s="11"/>
      <c r="X830" s="11"/>
      <c r="Y830" s="11"/>
      <c r="Z830" s="11"/>
      <c r="AA830" s="11"/>
      <c r="AB830" s="11"/>
      <c r="AC830" s="11"/>
      <c r="AD830" s="11"/>
    </row>
    <row r="831" spans="1:30">
      <c r="A831" s="56"/>
      <c r="B831" s="11"/>
      <c r="C831" s="191" t="s">
        <v>342</v>
      </c>
      <c r="D831" s="191"/>
      <c r="E831" s="191" t="s">
        <v>343</v>
      </c>
      <c r="F831" s="191">
        <v>4</v>
      </c>
      <c r="G831" s="191">
        <v>1062.8824999999999</v>
      </c>
      <c r="H831" s="191">
        <v>4251.53</v>
      </c>
      <c r="I831" s="191">
        <v>1062.8824999999999</v>
      </c>
      <c r="J831" s="191">
        <v>12.75</v>
      </c>
      <c r="K831" s="192"/>
      <c r="L831" s="191">
        <v>4</v>
      </c>
      <c r="M831" s="191"/>
      <c r="N831" s="191"/>
      <c r="O831" s="191"/>
      <c r="P831" s="191"/>
      <c r="Q831" s="191"/>
      <c r="R831" s="191">
        <v>4</v>
      </c>
      <c r="S831" s="191">
        <v>4251.53</v>
      </c>
      <c r="T831" s="191">
        <v>1062.8824999999999</v>
      </c>
      <c r="V831" s="11"/>
      <c r="W831" s="11"/>
      <c r="X831" s="11"/>
      <c r="Y831" s="11"/>
      <c r="Z831" s="11"/>
      <c r="AA831" s="11"/>
      <c r="AB831" s="11"/>
      <c r="AC831" s="11"/>
      <c r="AD831" s="11"/>
    </row>
    <row r="832" spans="1:30">
      <c r="A832" s="56"/>
      <c r="B832" s="11"/>
      <c r="C832" s="191" t="s">
        <v>345</v>
      </c>
      <c r="D832" s="191"/>
      <c r="E832" s="191" t="s">
        <v>346</v>
      </c>
      <c r="F832" s="191">
        <v>1</v>
      </c>
      <c r="G832" s="191"/>
      <c r="H832" s="191">
        <v>141.22</v>
      </c>
      <c r="I832" s="191">
        <v>141.22</v>
      </c>
      <c r="J832" s="191">
        <v>7</v>
      </c>
      <c r="K832" s="192"/>
      <c r="L832" s="191"/>
      <c r="M832" s="191">
        <v>141.22</v>
      </c>
      <c r="N832" s="191">
        <v>141.22</v>
      </c>
      <c r="O832" s="191"/>
      <c r="P832" s="191"/>
      <c r="Q832" s="191"/>
      <c r="R832" s="191">
        <v>1</v>
      </c>
      <c r="S832" s="191">
        <v>141.22</v>
      </c>
      <c r="T832" s="191">
        <v>141.22</v>
      </c>
      <c r="V832" s="11"/>
      <c r="W832" s="11"/>
      <c r="X832" s="11"/>
      <c r="Y832" s="11"/>
      <c r="Z832" s="11"/>
      <c r="AA832" s="11"/>
      <c r="AB832" s="11"/>
      <c r="AC832" s="11"/>
      <c r="AD832" s="11"/>
    </row>
    <row r="833" spans="1:30">
      <c r="A833" s="56"/>
      <c r="B833" s="11"/>
      <c r="C833" s="191" t="s">
        <v>354</v>
      </c>
      <c r="D833" s="191"/>
      <c r="E833" s="191" t="s">
        <v>95</v>
      </c>
      <c r="F833" s="191">
        <v>15</v>
      </c>
      <c r="G833" s="191">
        <v>3688.2516666666702</v>
      </c>
      <c r="H833" s="191">
        <v>22129.51</v>
      </c>
      <c r="I833" s="191">
        <v>1475.3006666666699</v>
      </c>
      <c r="J833" s="191">
        <v>11.733333333333301</v>
      </c>
      <c r="K833" s="192"/>
      <c r="L833" s="191">
        <v>6</v>
      </c>
      <c r="M833" s="191">
        <v>16551.12</v>
      </c>
      <c r="N833" s="191">
        <v>1839.0133333333299</v>
      </c>
      <c r="O833" s="191">
        <v>1</v>
      </c>
      <c r="P833" s="191">
        <v>347.72</v>
      </c>
      <c r="Q833" s="191">
        <v>347.72</v>
      </c>
      <c r="R833" s="191">
        <v>14</v>
      </c>
      <c r="S833" s="191">
        <v>21781.79</v>
      </c>
      <c r="T833" s="191">
        <v>1555.8421428571401</v>
      </c>
      <c r="V833" s="11"/>
      <c r="W833" s="11"/>
      <c r="X833" s="11"/>
      <c r="Y833" s="11"/>
      <c r="Z833" s="11"/>
      <c r="AA833" s="11"/>
      <c r="AB833" s="11"/>
      <c r="AC833" s="11"/>
      <c r="AD833" s="11"/>
    </row>
    <row r="834" spans="1:30">
      <c r="A834" s="56"/>
      <c r="B834" s="11"/>
      <c r="C834" s="191" t="s">
        <v>360</v>
      </c>
      <c r="D834" s="191"/>
      <c r="E834" s="191" t="s">
        <v>361</v>
      </c>
      <c r="F834" s="191">
        <v>2</v>
      </c>
      <c r="G834" s="191">
        <v>3444.34</v>
      </c>
      <c r="H834" s="191">
        <v>3444.34</v>
      </c>
      <c r="I834" s="191">
        <v>1722.17</v>
      </c>
      <c r="J834" s="191">
        <v>21.5</v>
      </c>
      <c r="K834" s="192"/>
      <c r="L834" s="191">
        <v>1</v>
      </c>
      <c r="M834" s="191">
        <v>430.62</v>
      </c>
      <c r="N834" s="191">
        <v>430.62</v>
      </c>
      <c r="O834" s="191"/>
      <c r="P834" s="191"/>
      <c r="Q834" s="191"/>
      <c r="R834" s="191">
        <v>2</v>
      </c>
      <c r="S834" s="191">
        <v>3444.34</v>
      </c>
      <c r="T834" s="191">
        <v>1722.17</v>
      </c>
      <c r="V834" s="11"/>
      <c r="W834" s="11"/>
      <c r="X834" s="11"/>
      <c r="Y834" s="11"/>
      <c r="Z834" s="11"/>
      <c r="AA834" s="11"/>
      <c r="AB834" s="11"/>
      <c r="AC834" s="11"/>
      <c r="AD834" s="11"/>
    </row>
    <row r="835" spans="1:30">
      <c r="A835" s="56"/>
      <c r="B835" s="11"/>
      <c r="C835" s="191" t="s">
        <v>367</v>
      </c>
      <c r="D835" s="191"/>
      <c r="E835" s="191" t="s">
        <v>368</v>
      </c>
      <c r="F835" s="191">
        <v>1</v>
      </c>
      <c r="G835" s="191">
        <v>472.86</v>
      </c>
      <c r="H835" s="191">
        <v>472.86</v>
      </c>
      <c r="I835" s="191">
        <v>472.86</v>
      </c>
      <c r="J835" s="191">
        <v>12</v>
      </c>
      <c r="K835" s="192"/>
      <c r="L835" s="191">
        <v>1</v>
      </c>
      <c r="M835" s="191"/>
      <c r="N835" s="191"/>
      <c r="O835" s="191"/>
      <c r="P835" s="191"/>
      <c r="Q835" s="191"/>
      <c r="R835" s="191">
        <v>1</v>
      </c>
      <c r="S835" s="191">
        <v>472.86</v>
      </c>
      <c r="T835" s="191">
        <v>472.86</v>
      </c>
      <c r="V835" s="11"/>
      <c r="W835" s="11"/>
      <c r="X835" s="11"/>
      <c r="Y835" s="11"/>
      <c r="Z835" s="11"/>
      <c r="AA835" s="11"/>
      <c r="AB835" s="11"/>
      <c r="AC835" s="11"/>
      <c r="AD835" s="11"/>
    </row>
    <row r="836" spans="1:30">
      <c r="A836" s="56"/>
      <c r="B836" s="11"/>
      <c r="C836" s="191" t="s">
        <v>371</v>
      </c>
      <c r="D836" s="191"/>
      <c r="E836" s="191" t="s">
        <v>192</v>
      </c>
      <c r="F836" s="191">
        <v>7</v>
      </c>
      <c r="G836" s="191">
        <v>6779.0775000000003</v>
      </c>
      <c r="H836" s="191">
        <v>27116.31</v>
      </c>
      <c r="I836" s="191">
        <v>3873.7585714285701</v>
      </c>
      <c r="J836" s="191">
        <v>11.8571428571429</v>
      </c>
      <c r="K836" s="192"/>
      <c r="L836" s="191">
        <v>4</v>
      </c>
      <c r="M836" s="191">
        <v>17838.2</v>
      </c>
      <c r="N836" s="191">
        <v>5946.0666666666702</v>
      </c>
      <c r="O836" s="191"/>
      <c r="P836" s="191"/>
      <c r="Q836" s="191"/>
      <c r="R836" s="191">
        <v>7</v>
      </c>
      <c r="S836" s="191">
        <v>27116.31</v>
      </c>
      <c r="T836" s="191">
        <v>3873.7585714285701</v>
      </c>
      <c r="V836" s="11"/>
      <c r="W836" s="11"/>
      <c r="X836" s="11"/>
      <c r="Y836" s="11"/>
      <c r="Z836" s="11"/>
      <c r="AA836" s="11"/>
      <c r="AB836" s="11"/>
      <c r="AC836" s="11"/>
      <c r="AD836" s="11"/>
    </row>
    <row r="837" spans="1:30">
      <c r="A837" s="56"/>
      <c r="B837" s="11"/>
      <c r="C837" s="191" t="s">
        <v>372</v>
      </c>
      <c r="D837" s="191"/>
      <c r="E837" s="191" t="s">
        <v>91</v>
      </c>
      <c r="F837" s="191">
        <v>1</v>
      </c>
      <c r="G837" s="191">
        <v>83.78</v>
      </c>
      <c r="H837" s="191">
        <v>83.78</v>
      </c>
      <c r="I837" s="191">
        <v>83.78</v>
      </c>
      <c r="J837" s="191">
        <v>12</v>
      </c>
      <c r="K837" s="192"/>
      <c r="L837" s="191">
        <v>1</v>
      </c>
      <c r="M837" s="191"/>
      <c r="N837" s="191"/>
      <c r="O837" s="191"/>
      <c r="P837" s="191"/>
      <c r="Q837" s="191"/>
      <c r="R837" s="191">
        <v>1</v>
      </c>
      <c r="S837" s="191">
        <v>83.78</v>
      </c>
      <c r="T837" s="191">
        <v>83.78</v>
      </c>
      <c r="V837" s="11"/>
      <c r="W837" s="11"/>
      <c r="X837" s="11"/>
      <c r="Y837" s="11"/>
      <c r="Z837" s="11"/>
      <c r="AA837" s="11"/>
      <c r="AB837" s="11"/>
      <c r="AC837" s="11"/>
      <c r="AD837" s="11"/>
    </row>
    <row r="838" spans="1:30">
      <c r="A838" s="56"/>
      <c r="B838" s="11"/>
      <c r="C838" s="191" t="s">
        <v>373</v>
      </c>
      <c r="D838" s="191"/>
      <c r="E838" s="191" t="s">
        <v>374</v>
      </c>
      <c r="F838" s="191">
        <v>2</v>
      </c>
      <c r="G838" s="191">
        <v>183.51</v>
      </c>
      <c r="H838" s="191">
        <v>183.51</v>
      </c>
      <c r="I838" s="191">
        <v>91.754999999999995</v>
      </c>
      <c r="J838" s="191">
        <v>9</v>
      </c>
      <c r="K838" s="192"/>
      <c r="L838" s="191">
        <v>1</v>
      </c>
      <c r="M838" s="191">
        <v>777.21</v>
      </c>
      <c r="N838" s="191">
        <v>777.21</v>
      </c>
      <c r="O838" s="191"/>
      <c r="P838" s="191"/>
      <c r="Q838" s="191"/>
      <c r="R838" s="191">
        <v>2</v>
      </c>
      <c r="S838" s="191">
        <v>183.51</v>
      </c>
      <c r="T838" s="191">
        <v>91.754999999999995</v>
      </c>
      <c r="V838" s="11"/>
      <c r="W838" s="11"/>
      <c r="X838" s="11"/>
      <c r="Y838" s="11"/>
      <c r="Z838" s="11"/>
      <c r="AA838" s="11"/>
      <c r="AB838" s="11"/>
      <c r="AC838" s="11"/>
      <c r="AD838" s="11"/>
    </row>
    <row r="839" spans="1:30">
      <c r="A839" s="56"/>
      <c r="B839" s="11"/>
      <c r="C839" s="191" t="s">
        <v>375</v>
      </c>
      <c r="D839" s="191"/>
      <c r="E839" s="191" t="s">
        <v>285</v>
      </c>
      <c r="F839" s="191">
        <v>5</v>
      </c>
      <c r="G839" s="191">
        <v>5584.6850000000004</v>
      </c>
      <c r="H839" s="191">
        <v>11169.37</v>
      </c>
      <c r="I839" s="191">
        <v>2233.8739999999998</v>
      </c>
      <c r="J839" s="191">
        <v>16.600000000000001</v>
      </c>
      <c r="K839" s="192"/>
      <c r="L839" s="191">
        <v>2</v>
      </c>
      <c r="M839" s="191">
        <v>2814.45</v>
      </c>
      <c r="N839" s="191">
        <v>938.15</v>
      </c>
      <c r="O839" s="191"/>
      <c r="P839" s="191"/>
      <c r="Q839" s="191"/>
      <c r="R839" s="191">
        <v>5</v>
      </c>
      <c r="S839" s="191">
        <v>11169.37</v>
      </c>
      <c r="T839" s="191">
        <v>2233.8739999999998</v>
      </c>
      <c r="V839" s="11"/>
      <c r="W839" s="11"/>
      <c r="X839" s="11"/>
      <c r="Y839" s="11"/>
      <c r="Z839" s="11"/>
      <c r="AA839" s="11"/>
      <c r="AB839" s="11"/>
      <c r="AC839" s="11"/>
      <c r="AD839" s="11"/>
    </row>
    <row r="840" spans="1:30">
      <c r="A840" s="56"/>
      <c r="B840" s="11"/>
      <c r="C840" s="191" t="s">
        <v>378</v>
      </c>
      <c r="D840" s="191"/>
      <c r="E840" s="191" t="s">
        <v>379</v>
      </c>
      <c r="F840" s="191">
        <v>6</v>
      </c>
      <c r="G840" s="191">
        <v>12619.82</v>
      </c>
      <c r="H840" s="191">
        <v>63099.1</v>
      </c>
      <c r="I840" s="191">
        <v>10516.516666666699</v>
      </c>
      <c r="J840" s="191">
        <v>11.6666666666667</v>
      </c>
      <c r="K840" s="192"/>
      <c r="L840" s="191">
        <v>5</v>
      </c>
      <c r="M840" s="191">
        <v>3653.05</v>
      </c>
      <c r="N840" s="191">
        <v>3653.05</v>
      </c>
      <c r="O840" s="191">
        <v>1</v>
      </c>
      <c r="P840" s="191">
        <v>30050.73</v>
      </c>
      <c r="Q840" s="191">
        <v>30050.73</v>
      </c>
      <c r="R840" s="191">
        <v>5</v>
      </c>
      <c r="S840" s="191">
        <v>33048.370000000003</v>
      </c>
      <c r="T840" s="191">
        <v>6609.674</v>
      </c>
      <c r="V840" s="11"/>
      <c r="W840" s="11"/>
      <c r="X840" s="11"/>
      <c r="Y840" s="11"/>
      <c r="Z840" s="11"/>
      <c r="AA840" s="11"/>
      <c r="AB840" s="11"/>
      <c r="AC840" s="11"/>
      <c r="AD840" s="11"/>
    </row>
    <row r="841" spans="1:30">
      <c r="A841" s="56"/>
      <c r="B841" s="11"/>
      <c r="C841" s="191" t="s">
        <v>381</v>
      </c>
      <c r="D841" s="191"/>
      <c r="E841" s="191" t="s">
        <v>331</v>
      </c>
      <c r="F841" s="191">
        <v>1</v>
      </c>
      <c r="G841" s="191">
        <v>1067.8699999999999</v>
      </c>
      <c r="H841" s="191">
        <v>1067.8699999999999</v>
      </c>
      <c r="I841" s="191">
        <v>1067.8699999999999</v>
      </c>
      <c r="J841" s="191">
        <v>13</v>
      </c>
      <c r="K841" s="192"/>
      <c r="L841" s="191">
        <v>1</v>
      </c>
      <c r="M841" s="191"/>
      <c r="N841" s="191"/>
      <c r="O841" s="191"/>
      <c r="P841" s="191"/>
      <c r="Q841" s="191"/>
      <c r="R841" s="191">
        <v>1</v>
      </c>
      <c r="S841" s="191">
        <v>1067.8699999999999</v>
      </c>
      <c r="T841" s="191">
        <v>1067.8699999999999</v>
      </c>
      <c r="V841" s="11"/>
      <c r="W841" s="11"/>
      <c r="X841" s="11"/>
      <c r="Y841" s="11"/>
      <c r="Z841" s="11"/>
      <c r="AA841" s="11"/>
      <c r="AB841" s="11"/>
      <c r="AC841" s="11"/>
      <c r="AD841" s="11"/>
    </row>
    <row r="842" spans="1:30">
      <c r="A842" s="56"/>
      <c r="B842" s="11"/>
      <c r="C842" s="191" t="s">
        <v>382</v>
      </c>
      <c r="D842" s="191"/>
      <c r="E842" s="191" t="s">
        <v>110</v>
      </c>
      <c r="F842" s="191">
        <v>5</v>
      </c>
      <c r="G842" s="191">
        <v>7461</v>
      </c>
      <c r="H842" s="191">
        <v>7461</v>
      </c>
      <c r="I842" s="191">
        <v>1492.2</v>
      </c>
      <c r="J842" s="191">
        <v>14.8</v>
      </c>
      <c r="K842" s="192"/>
      <c r="L842" s="191">
        <v>1</v>
      </c>
      <c r="M842" s="191">
        <v>2755.09</v>
      </c>
      <c r="N842" s="191">
        <v>688.77250000000004</v>
      </c>
      <c r="O842" s="191"/>
      <c r="P842" s="191"/>
      <c r="Q842" s="191"/>
      <c r="R842" s="191">
        <v>5</v>
      </c>
      <c r="S842" s="191">
        <v>7461</v>
      </c>
      <c r="T842" s="191">
        <v>1492.2</v>
      </c>
      <c r="V842" s="11"/>
      <c r="W842" s="11"/>
      <c r="X842" s="11"/>
      <c r="Y842" s="11"/>
      <c r="Z842" s="11"/>
      <c r="AA842" s="11"/>
      <c r="AB842" s="11"/>
      <c r="AC842" s="11"/>
      <c r="AD842" s="11"/>
    </row>
    <row r="843" spans="1:30">
      <c r="A843" s="56"/>
      <c r="B843" s="11"/>
      <c r="C843" s="191" t="s">
        <v>387</v>
      </c>
      <c r="D843" s="191"/>
      <c r="E843" s="191" t="s">
        <v>202</v>
      </c>
      <c r="F843" s="191">
        <v>6</v>
      </c>
      <c r="G843" s="191">
        <v>749.22199999999998</v>
      </c>
      <c r="H843" s="191">
        <v>3746.11</v>
      </c>
      <c r="I843" s="191">
        <v>624.35166666666703</v>
      </c>
      <c r="J843" s="191">
        <v>11.3333333333333</v>
      </c>
      <c r="K843" s="192"/>
      <c r="L843" s="191">
        <v>5</v>
      </c>
      <c r="M843" s="191">
        <v>788.64</v>
      </c>
      <c r="N843" s="191">
        <v>788.64</v>
      </c>
      <c r="O843" s="191">
        <v>1</v>
      </c>
      <c r="P843" s="191">
        <v>383.57</v>
      </c>
      <c r="Q843" s="191">
        <v>383.57</v>
      </c>
      <c r="R843" s="191">
        <v>5</v>
      </c>
      <c r="S843" s="191">
        <v>3362.54</v>
      </c>
      <c r="T843" s="191">
        <v>672.50800000000004</v>
      </c>
      <c r="V843" s="11"/>
      <c r="W843" s="11"/>
      <c r="X843" s="11"/>
      <c r="Y843" s="11"/>
      <c r="Z843" s="11"/>
      <c r="AA843" s="11"/>
      <c r="AB843" s="11"/>
      <c r="AC843" s="11"/>
      <c r="AD843" s="11"/>
    </row>
    <row r="844" spans="1:30">
      <c r="A844" s="56"/>
      <c r="B844" s="11"/>
      <c r="C844" s="191" t="s">
        <v>388</v>
      </c>
      <c r="D844" s="191"/>
      <c r="E844" s="191" t="s">
        <v>85</v>
      </c>
      <c r="F844" s="191">
        <v>1</v>
      </c>
      <c r="G844" s="191">
        <v>184.04</v>
      </c>
      <c r="H844" s="191">
        <v>184.04</v>
      </c>
      <c r="I844" s="191">
        <v>184.04</v>
      </c>
      <c r="J844" s="191">
        <v>13</v>
      </c>
      <c r="K844" s="192"/>
      <c r="L844" s="191">
        <v>1</v>
      </c>
      <c r="M844" s="191"/>
      <c r="N844" s="191"/>
      <c r="O844" s="191"/>
      <c r="P844" s="191"/>
      <c r="Q844" s="191"/>
      <c r="R844" s="191">
        <v>1</v>
      </c>
      <c r="S844" s="191">
        <v>184.04</v>
      </c>
      <c r="T844" s="191">
        <v>184.04</v>
      </c>
      <c r="V844" s="11"/>
      <c r="W844" s="11"/>
      <c r="X844" s="11"/>
      <c r="Y844" s="11"/>
      <c r="Z844" s="11"/>
      <c r="AA844" s="11"/>
      <c r="AB844" s="11"/>
      <c r="AC844" s="11"/>
      <c r="AD844" s="11"/>
    </row>
    <row r="845" spans="1:30">
      <c r="A845" s="56"/>
      <c r="B845" s="11"/>
      <c r="C845" s="191" t="s">
        <v>390</v>
      </c>
      <c r="D845" s="191"/>
      <c r="E845" s="191" t="s">
        <v>391</v>
      </c>
      <c r="F845" s="191">
        <v>1</v>
      </c>
      <c r="G845" s="191">
        <v>1560.12</v>
      </c>
      <c r="H845" s="191">
        <v>1560.12</v>
      </c>
      <c r="I845" s="191">
        <v>1560.12</v>
      </c>
      <c r="J845" s="191">
        <v>7</v>
      </c>
      <c r="K845" s="192"/>
      <c r="L845" s="191">
        <v>1</v>
      </c>
      <c r="M845" s="191"/>
      <c r="N845" s="191"/>
      <c r="O845" s="191"/>
      <c r="P845" s="191"/>
      <c r="Q845" s="191"/>
      <c r="R845" s="191">
        <v>1</v>
      </c>
      <c r="S845" s="191">
        <v>1560.12</v>
      </c>
      <c r="T845" s="191">
        <v>1560.12</v>
      </c>
      <c r="V845" s="11"/>
      <c r="W845" s="11"/>
      <c r="X845" s="11"/>
      <c r="Y845" s="11"/>
      <c r="Z845" s="11"/>
      <c r="AA845" s="11"/>
      <c r="AB845" s="11"/>
      <c r="AC845" s="11"/>
      <c r="AD845" s="11"/>
    </row>
    <row r="846" spans="1:30">
      <c r="A846" s="56"/>
      <c r="B846" s="11"/>
      <c r="C846" s="191" t="s">
        <v>397</v>
      </c>
      <c r="D846" s="191"/>
      <c r="E846" s="191" t="s">
        <v>148</v>
      </c>
      <c r="F846" s="191">
        <v>1</v>
      </c>
      <c r="G846" s="191">
        <v>2636.91</v>
      </c>
      <c r="H846" s="191">
        <v>2636.91</v>
      </c>
      <c r="I846" s="191">
        <v>2636.91</v>
      </c>
      <c r="J846" s="191">
        <v>7</v>
      </c>
      <c r="K846" s="192"/>
      <c r="L846" s="191">
        <v>1</v>
      </c>
      <c r="M846" s="191"/>
      <c r="N846" s="191"/>
      <c r="O846" s="191"/>
      <c r="P846" s="191"/>
      <c r="Q846" s="191"/>
      <c r="R846" s="191">
        <v>1</v>
      </c>
      <c r="S846" s="191">
        <v>2636.91</v>
      </c>
      <c r="T846" s="191">
        <v>2636.91</v>
      </c>
      <c r="V846" s="11"/>
      <c r="W846" s="11"/>
      <c r="X846" s="11"/>
      <c r="Y846" s="11"/>
      <c r="Z846" s="11"/>
      <c r="AA846" s="11"/>
      <c r="AB846" s="11"/>
      <c r="AC846" s="11"/>
      <c r="AD846" s="11"/>
    </row>
    <row r="847" spans="1:30">
      <c r="A847" s="56"/>
      <c r="B847" s="11"/>
      <c r="C847" s="191" t="s">
        <v>400</v>
      </c>
      <c r="D847" s="191"/>
      <c r="E847" s="191" t="s">
        <v>401</v>
      </c>
      <c r="F847" s="191">
        <v>1</v>
      </c>
      <c r="G847" s="191">
        <v>488.82</v>
      </c>
      <c r="H847" s="191">
        <v>488.82</v>
      </c>
      <c r="I847" s="191">
        <v>488.82</v>
      </c>
      <c r="J847" s="191">
        <v>7</v>
      </c>
      <c r="K847" s="192"/>
      <c r="L847" s="191">
        <v>1</v>
      </c>
      <c r="M847" s="191"/>
      <c r="N847" s="191"/>
      <c r="O847" s="191"/>
      <c r="P847" s="191"/>
      <c r="Q847" s="191"/>
      <c r="R847" s="191">
        <v>1</v>
      </c>
      <c r="S847" s="191">
        <v>488.82</v>
      </c>
      <c r="T847" s="191">
        <v>488.82</v>
      </c>
      <c r="V847" s="11"/>
      <c r="W847" s="11"/>
      <c r="X847" s="11"/>
      <c r="Y847" s="11"/>
      <c r="Z847" s="11"/>
      <c r="AA847" s="11"/>
      <c r="AB847" s="11"/>
      <c r="AC847" s="11"/>
      <c r="AD847" s="11"/>
    </row>
    <row r="848" spans="1:30">
      <c r="A848" s="56"/>
      <c r="B848" s="11"/>
      <c r="C848" s="191" t="s">
        <v>404</v>
      </c>
      <c r="D848" s="191"/>
      <c r="E848" s="191" t="s">
        <v>405</v>
      </c>
      <c r="F848" s="191">
        <v>2</v>
      </c>
      <c r="G848" s="191">
        <v>2072.91</v>
      </c>
      <c r="H848" s="191">
        <v>4145.82</v>
      </c>
      <c r="I848" s="191">
        <v>2072.91</v>
      </c>
      <c r="J848" s="191">
        <v>9.5</v>
      </c>
      <c r="K848" s="192"/>
      <c r="L848" s="191">
        <v>2</v>
      </c>
      <c r="M848" s="191"/>
      <c r="N848" s="191"/>
      <c r="O848" s="191"/>
      <c r="P848" s="191"/>
      <c r="Q848" s="191"/>
      <c r="R848" s="191">
        <v>2</v>
      </c>
      <c r="S848" s="191">
        <v>4145.82</v>
      </c>
      <c r="T848" s="191">
        <v>2072.91</v>
      </c>
      <c r="V848" s="11"/>
      <c r="W848" s="11"/>
      <c r="X848" s="11"/>
      <c r="Y848" s="11"/>
      <c r="Z848" s="11"/>
      <c r="AA848" s="11"/>
      <c r="AB848" s="11"/>
      <c r="AC848" s="11"/>
      <c r="AD848" s="11"/>
    </row>
    <row r="849" spans="1:30">
      <c r="A849" s="56"/>
      <c r="B849" s="11"/>
      <c r="C849" s="191" t="s">
        <v>410</v>
      </c>
      <c r="D849" s="191"/>
      <c r="E849" s="191" t="s">
        <v>98</v>
      </c>
      <c r="F849" s="191">
        <v>2</v>
      </c>
      <c r="G849" s="191">
        <v>1024.4100000000001</v>
      </c>
      <c r="H849" s="191">
        <v>1024.4100000000001</v>
      </c>
      <c r="I849" s="191">
        <v>512.20500000000004</v>
      </c>
      <c r="J849" s="191">
        <v>5</v>
      </c>
      <c r="K849" s="192"/>
      <c r="L849" s="191">
        <v>1</v>
      </c>
      <c r="M849" s="191">
        <v>831.29</v>
      </c>
      <c r="N849" s="191">
        <v>831.29</v>
      </c>
      <c r="O849" s="191"/>
      <c r="P849" s="191"/>
      <c r="Q849" s="191"/>
      <c r="R849" s="191">
        <v>2</v>
      </c>
      <c r="S849" s="191">
        <v>1024.4100000000001</v>
      </c>
      <c r="T849" s="191">
        <v>512.20500000000004</v>
      </c>
      <c r="V849" s="11"/>
      <c r="W849" s="11"/>
      <c r="X849" s="11"/>
      <c r="Y849" s="11"/>
      <c r="Z849" s="11"/>
      <c r="AA849" s="11"/>
      <c r="AB849" s="11"/>
      <c r="AC849" s="11"/>
      <c r="AD849" s="11"/>
    </row>
    <row r="850" spans="1:30">
      <c r="A850" s="56"/>
      <c r="B850" s="11"/>
      <c r="C850" s="191" t="s">
        <v>415</v>
      </c>
      <c r="D850" s="191"/>
      <c r="E850" s="191" t="s">
        <v>416</v>
      </c>
      <c r="F850" s="191">
        <v>1</v>
      </c>
      <c r="G850" s="191"/>
      <c r="H850" s="191">
        <v>903.28</v>
      </c>
      <c r="I850" s="191">
        <v>903.28</v>
      </c>
      <c r="J850" s="191">
        <v>12</v>
      </c>
      <c r="K850" s="192"/>
      <c r="L850" s="191"/>
      <c r="M850" s="191">
        <v>903.28</v>
      </c>
      <c r="N850" s="191">
        <v>903.28</v>
      </c>
      <c r="O850" s="191"/>
      <c r="P850" s="191"/>
      <c r="Q850" s="191"/>
      <c r="R850" s="191">
        <v>1</v>
      </c>
      <c r="S850" s="191">
        <v>903.28</v>
      </c>
      <c r="T850" s="191">
        <v>903.28</v>
      </c>
      <c r="V850" s="11"/>
      <c r="W850" s="11"/>
      <c r="X850" s="11"/>
      <c r="Y850" s="11"/>
      <c r="Z850" s="11"/>
      <c r="AA850" s="11"/>
      <c r="AB850" s="11"/>
      <c r="AC850" s="11"/>
      <c r="AD850" s="11"/>
    </row>
    <row r="851" spans="1:30">
      <c r="A851" s="56"/>
      <c r="B851" s="11"/>
      <c r="C851" s="191" t="s">
        <v>417</v>
      </c>
      <c r="D851" s="191"/>
      <c r="E851" s="191" t="s">
        <v>194</v>
      </c>
      <c r="F851" s="191">
        <v>1</v>
      </c>
      <c r="G851" s="191">
        <v>331.4</v>
      </c>
      <c r="H851" s="191">
        <v>331.4</v>
      </c>
      <c r="I851" s="191">
        <v>331.4</v>
      </c>
      <c r="J851" s="191">
        <v>12</v>
      </c>
      <c r="K851" s="192"/>
      <c r="L851" s="191">
        <v>1</v>
      </c>
      <c r="M851" s="191"/>
      <c r="N851" s="191"/>
      <c r="O851" s="191"/>
      <c r="P851" s="191"/>
      <c r="Q851" s="191"/>
      <c r="R851" s="191">
        <v>1</v>
      </c>
      <c r="S851" s="191">
        <v>331.4</v>
      </c>
      <c r="T851" s="191">
        <v>331.4</v>
      </c>
      <c r="V851" s="11"/>
      <c r="W851" s="11"/>
      <c r="X851" s="11"/>
      <c r="Y851" s="11"/>
      <c r="Z851" s="11"/>
      <c r="AA851" s="11"/>
      <c r="AB851" s="11"/>
      <c r="AC851" s="11"/>
      <c r="AD851" s="11"/>
    </row>
    <row r="852" spans="1:30">
      <c r="A852" s="56"/>
      <c r="B852" s="11"/>
      <c r="C852" s="191" t="s">
        <v>418</v>
      </c>
      <c r="D852" s="191"/>
      <c r="E852" s="191" t="s">
        <v>120</v>
      </c>
      <c r="F852" s="191">
        <v>9</v>
      </c>
      <c r="G852" s="191">
        <v>2791.03</v>
      </c>
      <c r="H852" s="191">
        <v>19537.21</v>
      </c>
      <c r="I852" s="191">
        <v>2170.80111111111</v>
      </c>
      <c r="J852" s="191">
        <v>10.1111111111111</v>
      </c>
      <c r="K852" s="192"/>
      <c r="L852" s="191">
        <v>7</v>
      </c>
      <c r="M852" s="191">
        <v>13389.8</v>
      </c>
      <c r="N852" s="191">
        <v>6694.9</v>
      </c>
      <c r="O852" s="191"/>
      <c r="P852" s="191"/>
      <c r="Q852" s="191"/>
      <c r="R852" s="191">
        <v>9</v>
      </c>
      <c r="S852" s="191">
        <v>19537.21</v>
      </c>
      <c r="T852" s="191">
        <v>2170.80111111111</v>
      </c>
      <c r="V852" s="11"/>
      <c r="W852" s="11"/>
      <c r="X852" s="11"/>
      <c r="Y852" s="11"/>
      <c r="Z852" s="11"/>
      <c r="AA852" s="11"/>
      <c r="AB852" s="11"/>
      <c r="AC852" s="11"/>
      <c r="AD852" s="11"/>
    </row>
    <row r="853" spans="1:30">
      <c r="A853" s="56"/>
      <c r="B853" s="11"/>
      <c r="C853" s="191" t="s">
        <v>423</v>
      </c>
      <c r="D853" s="191"/>
      <c r="E853" s="191" t="s">
        <v>422</v>
      </c>
      <c r="F853" s="191">
        <v>7</v>
      </c>
      <c r="G853" s="191">
        <v>2679.174</v>
      </c>
      <c r="H853" s="191">
        <v>13395.87</v>
      </c>
      <c r="I853" s="191">
        <v>1913.69571428571</v>
      </c>
      <c r="J853" s="191">
        <v>11.285714285714301</v>
      </c>
      <c r="K853" s="192"/>
      <c r="L853" s="191">
        <v>5</v>
      </c>
      <c r="M853" s="191">
        <v>6478.05</v>
      </c>
      <c r="N853" s="191">
        <v>3239.0250000000001</v>
      </c>
      <c r="O853" s="191"/>
      <c r="P853" s="191"/>
      <c r="Q853" s="191"/>
      <c r="R853" s="191">
        <v>7</v>
      </c>
      <c r="S853" s="191">
        <v>13395.87</v>
      </c>
      <c r="T853" s="191">
        <v>1913.69571428571</v>
      </c>
      <c r="V853" s="11"/>
      <c r="W853" s="11"/>
      <c r="X853" s="11"/>
      <c r="Y853" s="11"/>
      <c r="Z853" s="11"/>
      <c r="AA853" s="11"/>
      <c r="AB853" s="11"/>
      <c r="AC853" s="11"/>
      <c r="AD853" s="11"/>
    </row>
    <row r="854" spans="1:30">
      <c r="A854" s="56"/>
      <c r="B854" s="11"/>
      <c r="C854" s="191" t="s">
        <v>425</v>
      </c>
      <c r="D854" s="191"/>
      <c r="E854" s="191" t="s">
        <v>175</v>
      </c>
      <c r="F854" s="191">
        <v>3</v>
      </c>
      <c r="G854" s="191">
        <v>3120.12</v>
      </c>
      <c r="H854" s="191">
        <v>6240.24</v>
      </c>
      <c r="I854" s="191">
        <v>2080.08</v>
      </c>
      <c r="J854" s="191">
        <v>10.6666666666667</v>
      </c>
      <c r="K854" s="192"/>
      <c r="L854" s="191">
        <v>2</v>
      </c>
      <c r="M854" s="191">
        <v>4744.59</v>
      </c>
      <c r="N854" s="191">
        <v>4744.59</v>
      </c>
      <c r="O854" s="191"/>
      <c r="P854" s="191"/>
      <c r="Q854" s="191"/>
      <c r="R854" s="191">
        <v>3</v>
      </c>
      <c r="S854" s="191">
        <v>6240.24</v>
      </c>
      <c r="T854" s="191">
        <v>2080.08</v>
      </c>
      <c r="V854" s="11"/>
      <c r="W854" s="11"/>
      <c r="X854" s="11"/>
      <c r="Y854" s="11"/>
      <c r="Z854" s="11"/>
      <c r="AA854" s="11"/>
      <c r="AB854" s="11"/>
      <c r="AC854" s="11"/>
      <c r="AD854" s="11"/>
    </row>
    <row r="855" spans="1:30">
      <c r="A855" s="56"/>
      <c r="B855" s="11"/>
      <c r="C855" s="191" t="s">
        <v>426</v>
      </c>
      <c r="D855" s="191"/>
      <c r="E855" s="191" t="s">
        <v>254</v>
      </c>
      <c r="F855" s="191">
        <v>4</v>
      </c>
      <c r="G855" s="191">
        <v>5851.3549999999996</v>
      </c>
      <c r="H855" s="191">
        <v>11702.71</v>
      </c>
      <c r="I855" s="191">
        <v>2925.6774999999998</v>
      </c>
      <c r="J855" s="191">
        <v>8.25</v>
      </c>
      <c r="K855" s="192"/>
      <c r="L855" s="191">
        <v>2</v>
      </c>
      <c r="M855" s="191">
        <v>11073.77</v>
      </c>
      <c r="N855" s="191">
        <v>5536.8850000000002</v>
      </c>
      <c r="O855" s="191"/>
      <c r="P855" s="191"/>
      <c r="Q855" s="191"/>
      <c r="R855" s="191">
        <v>4</v>
      </c>
      <c r="S855" s="191">
        <v>11702.71</v>
      </c>
      <c r="T855" s="191">
        <v>2925.6774999999998</v>
      </c>
      <c r="V855" s="11"/>
      <c r="W855" s="11"/>
      <c r="X855" s="11"/>
      <c r="Y855" s="11"/>
      <c r="Z855" s="11"/>
      <c r="AA855" s="11"/>
      <c r="AB855" s="11"/>
      <c r="AC855" s="11"/>
      <c r="AD855" s="11"/>
    </row>
    <row r="856" spans="1:30">
      <c r="A856" s="56"/>
      <c r="B856" s="11"/>
      <c r="C856" s="191" t="s">
        <v>429</v>
      </c>
      <c r="D856" s="191"/>
      <c r="E856" s="191" t="s">
        <v>259</v>
      </c>
      <c r="F856" s="191">
        <v>2</v>
      </c>
      <c r="G856" s="191">
        <v>14920.055</v>
      </c>
      <c r="H856" s="191">
        <v>29840.11</v>
      </c>
      <c r="I856" s="191">
        <v>14920.055</v>
      </c>
      <c r="J856" s="191">
        <v>10</v>
      </c>
      <c r="K856" s="192"/>
      <c r="L856" s="191">
        <v>2</v>
      </c>
      <c r="M856" s="191"/>
      <c r="N856" s="191"/>
      <c r="O856" s="191"/>
      <c r="P856" s="191"/>
      <c r="Q856" s="191"/>
      <c r="R856" s="191">
        <v>2</v>
      </c>
      <c r="S856" s="191">
        <v>29840.11</v>
      </c>
      <c r="T856" s="191">
        <v>14920.055</v>
      </c>
      <c r="V856" s="11"/>
      <c r="W856" s="11"/>
      <c r="X856" s="11"/>
      <c r="Y856" s="11"/>
      <c r="Z856" s="11"/>
      <c r="AA856" s="11"/>
      <c r="AB856" s="11"/>
      <c r="AC856" s="11"/>
      <c r="AD856" s="11"/>
    </row>
    <row r="857" spans="1:30">
      <c r="A857" s="56"/>
      <c r="B857" s="11"/>
      <c r="C857" s="191" t="s">
        <v>434</v>
      </c>
      <c r="D857" s="191"/>
      <c r="E857" s="191" t="s">
        <v>156</v>
      </c>
      <c r="F857" s="191">
        <v>1</v>
      </c>
      <c r="G857" s="191">
        <v>238.8</v>
      </c>
      <c r="H857" s="191">
        <v>238.8</v>
      </c>
      <c r="I857" s="191">
        <v>238.8</v>
      </c>
      <c r="J857" s="191">
        <v>7</v>
      </c>
      <c r="K857" s="192"/>
      <c r="L857" s="191">
        <v>1</v>
      </c>
      <c r="M857" s="191"/>
      <c r="N857" s="191"/>
      <c r="O857" s="191"/>
      <c r="P857" s="191"/>
      <c r="Q857" s="191"/>
      <c r="R857" s="191">
        <v>1</v>
      </c>
      <c r="S857" s="191">
        <v>238.8</v>
      </c>
      <c r="T857" s="191">
        <v>238.8</v>
      </c>
      <c r="V857" s="11"/>
      <c r="W857" s="11"/>
      <c r="X857" s="11"/>
      <c r="Y857" s="11"/>
      <c r="Z857" s="11"/>
      <c r="AA857" s="11"/>
      <c r="AB857" s="11"/>
      <c r="AC857" s="11"/>
      <c r="AD857" s="11"/>
    </row>
    <row r="858" spans="1:30">
      <c r="A858" s="56"/>
      <c r="B858" s="11"/>
      <c r="C858" s="191" t="s">
        <v>437</v>
      </c>
      <c r="D858" s="191"/>
      <c r="E858" s="191" t="s">
        <v>438</v>
      </c>
      <c r="F858" s="191">
        <v>4</v>
      </c>
      <c r="G858" s="191">
        <v>19681.919999999998</v>
      </c>
      <c r="H858" s="191">
        <v>19681.919999999998</v>
      </c>
      <c r="I858" s="191">
        <v>4920.4799999999996</v>
      </c>
      <c r="J858" s="191">
        <v>14.25</v>
      </c>
      <c r="K858" s="192"/>
      <c r="L858" s="191">
        <v>1</v>
      </c>
      <c r="M858" s="191">
        <v>18111.88</v>
      </c>
      <c r="N858" s="191">
        <v>6037.2933333333303</v>
      </c>
      <c r="O858" s="191">
        <v>1</v>
      </c>
      <c r="P858" s="191">
        <v>8295.85</v>
      </c>
      <c r="Q858" s="191">
        <v>8295.85</v>
      </c>
      <c r="R858" s="191">
        <v>3</v>
      </c>
      <c r="S858" s="191">
        <v>11386.07</v>
      </c>
      <c r="T858" s="191">
        <v>3795.3566666666702</v>
      </c>
      <c r="V858" s="11"/>
      <c r="W858" s="11"/>
      <c r="X858" s="11"/>
      <c r="Y858" s="11"/>
      <c r="Z858" s="11"/>
      <c r="AA858" s="11"/>
      <c r="AB858" s="11"/>
      <c r="AC858" s="11"/>
      <c r="AD858" s="11"/>
    </row>
    <row r="859" spans="1:30">
      <c r="A859" s="56"/>
      <c r="B859" s="11"/>
      <c r="C859" s="191" t="s">
        <v>441</v>
      </c>
      <c r="D859" s="191"/>
      <c r="E859" s="191" t="s">
        <v>442</v>
      </c>
      <c r="F859" s="191">
        <v>1</v>
      </c>
      <c r="G859" s="191"/>
      <c r="H859" s="191">
        <v>1280.3599999999999</v>
      </c>
      <c r="I859" s="191">
        <v>1280.3599999999999</v>
      </c>
      <c r="J859" s="191">
        <v>6</v>
      </c>
      <c r="K859" s="192"/>
      <c r="L859" s="191"/>
      <c r="M859" s="191">
        <v>1280.3599999999999</v>
      </c>
      <c r="N859" s="191">
        <v>1280.3599999999999</v>
      </c>
      <c r="O859" s="191"/>
      <c r="P859" s="191"/>
      <c r="Q859" s="191"/>
      <c r="R859" s="191">
        <v>1</v>
      </c>
      <c r="S859" s="191">
        <v>1280.3599999999999</v>
      </c>
      <c r="T859" s="191">
        <v>1280.3599999999999</v>
      </c>
      <c r="V859" s="11"/>
      <c r="W859" s="11"/>
      <c r="X859" s="11"/>
      <c r="Y859" s="11"/>
      <c r="Z859" s="11"/>
      <c r="AA859" s="11"/>
      <c r="AB859" s="11"/>
      <c r="AC859" s="11"/>
      <c r="AD859" s="11"/>
    </row>
    <row r="860" spans="1:30">
      <c r="A860" s="56"/>
      <c r="B860" s="11"/>
      <c r="C860" s="191" t="s">
        <v>443</v>
      </c>
      <c r="D860" s="191"/>
      <c r="E860" s="191" t="s">
        <v>444</v>
      </c>
      <c r="F860" s="191">
        <v>16</v>
      </c>
      <c r="G860" s="191">
        <v>4453.6084615384598</v>
      </c>
      <c r="H860" s="191">
        <v>57896.91</v>
      </c>
      <c r="I860" s="191">
        <v>3618.5568750000002</v>
      </c>
      <c r="J860" s="191">
        <v>12.125</v>
      </c>
      <c r="K860" s="192"/>
      <c r="L860" s="191">
        <v>13</v>
      </c>
      <c r="M860" s="191">
        <v>16065.76</v>
      </c>
      <c r="N860" s="191">
        <v>5355.2533333333304</v>
      </c>
      <c r="O860" s="191"/>
      <c r="P860" s="191"/>
      <c r="Q860" s="191"/>
      <c r="R860" s="191">
        <v>16</v>
      </c>
      <c r="S860" s="191">
        <v>57896.91</v>
      </c>
      <c r="T860" s="191">
        <v>3618.5568750000002</v>
      </c>
      <c r="V860" s="11"/>
      <c r="W860" s="11"/>
      <c r="X860" s="11"/>
      <c r="Y860" s="11"/>
      <c r="Z860" s="11"/>
      <c r="AA860" s="11"/>
      <c r="AB860" s="11"/>
      <c r="AC860" s="11"/>
      <c r="AD860" s="11"/>
    </row>
    <row r="861" spans="1:30">
      <c r="A861" s="56"/>
      <c r="B861" s="11"/>
      <c r="C861" s="191" t="s">
        <v>445</v>
      </c>
      <c r="D861" s="191"/>
      <c r="E861" s="191" t="s">
        <v>144</v>
      </c>
      <c r="F861" s="191">
        <v>5</v>
      </c>
      <c r="G861" s="191">
        <v>1671.9849999999999</v>
      </c>
      <c r="H861" s="191">
        <v>6687.94</v>
      </c>
      <c r="I861" s="191">
        <v>1337.588</v>
      </c>
      <c r="J861" s="191">
        <v>8.6</v>
      </c>
      <c r="K861" s="192"/>
      <c r="L861" s="191">
        <v>4</v>
      </c>
      <c r="M861" s="191">
        <v>4963.83</v>
      </c>
      <c r="N861" s="191">
        <v>4963.83</v>
      </c>
      <c r="O861" s="191"/>
      <c r="P861" s="191"/>
      <c r="Q861" s="191"/>
      <c r="R861" s="191">
        <v>5</v>
      </c>
      <c r="S861" s="191">
        <v>6687.94</v>
      </c>
      <c r="T861" s="191">
        <v>1337.588</v>
      </c>
      <c r="V861" s="11"/>
      <c r="W861" s="11"/>
      <c r="X861" s="11"/>
      <c r="Y861" s="11"/>
      <c r="Z861" s="11"/>
      <c r="AA861" s="11"/>
      <c r="AB861" s="11"/>
      <c r="AC861" s="11"/>
      <c r="AD861" s="11"/>
    </row>
    <row r="862" spans="1:30">
      <c r="A862" s="56"/>
      <c r="B862" s="11"/>
      <c r="C862" s="191" t="s">
        <v>449</v>
      </c>
      <c r="D862" s="191"/>
      <c r="E862" s="191" t="s">
        <v>117</v>
      </c>
      <c r="F862" s="191">
        <v>1</v>
      </c>
      <c r="G862" s="191">
        <v>781.45</v>
      </c>
      <c r="H862" s="191">
        <v>781.45</v>
      </c>
      <c r="I862" s="191">
        <v>781.45</v>
      </c>
      <c r="J862" s="191">
        <v>13</v>
      </c>
      <c r="K862" s="192"/>
      <c r="L862" s="191">
        <v>1</v>
      </c>
      <c r="M862" s="191"/>
      <c r="N862" s="191"/>
      <c r="O862" s="191"/>
      <c r="P862" s="191"/>
      <c r="Q862" s="191"/>
      <c r="R862" s="191">
        <v>1</v>
      </c>
      <c r="S862" s="191">
        <v>781.45</v>
      </c>
      <c r="T862" s="191">
        <v>781.45</v>
      </c>
      <c r="V862" s="11"/>
      <c r="W862" s="11"/>
      <c r="X862" s="11"/>
      <c r="Y862" s="11"/>
      <c r="Z862" s="11"/>
      <c r="AA862" s="11"/>
      <c r="AB862" s="11"/>
      <c r="AC862" s="11"/>
      <c r="AD862" s="11"/>
    </row>
    <row r="863" spans="1:30">
      <c r="A863" s="56"/>
      <c r="B863" s="11"/>
      <c r="C863" s="191" t="s">
        <v>450</v>
      </c>
      <c r="D863" s="191"/>
      <c r="E863" s="191" t="s">
        <v>346</v>
      </c>
      <c r="F863" s="191">
        <v>1</v>
      </c>
      <c r="G863" s="191">
        <v>504.38</v>
      </c>
      <c r="H863" s="191">
        <v>504.38</v>
      </c>
      <c r="I863" s="191">
        <v>504.38</v>
      </c>
      <c r="J863" s="191">
        <v>6</v>
      </c>
      <c r="K863" s="192"/>
      <c r="L863" s="191">
        <v>1</v>
      </c>
      <c r="M863" s="191"/>
      <c r="N863" s="191"/>
      <c r="O863" s="191"/>
      <c r="P863" s="191"/>
      <c r="Q863" s="191"/>
      <c r="R863" s="191">
        <v>1</v>
      </c>
      <c r="S863" s="191">
        <v>504.38</v>
      </c>
      <c r="T863" s="191">
        <v>504.38</v>
      </c>
      <c r="V863" s="11"/>
      <c r="W863" s="11"/>
      <c r="X863" s="11"/>
      <c r="Y863" s="11"/>
      <c r="Z863" s="11"/>
      <c r="AA863" s="11"/>
      <c r="AB863" s="11"/>
      <c r="AC863" s="11"/>
      <c r="AD863" s="11"/>
    </row>
    <row r="864" spans="1:30">
      <c r="A864" s="56"/>
      <c r="B864" s="11"/>
      <c r="C864" s="191" t="s">
        <v>576</v>
      </c>
      <c r="D864" s="191"/>
      <c r="E864" s="191" t="s">
        <v>98</v>
      </c>
      <c r="F864" s="191">
        <v>1</v>
      </c>
      <c r="G864" s="191">
        <v>3787.33</v>
      </c>
      <c r="H864" s="191">
        <v>3787.33</v>
      </c>
      <c r="I864" s="191">
        <v>3787.33</v>
      </c>
      <c r="J864" s="191">
        <v>31</v>
      </c>
      <c r="K864" s="192"/>
      <c r="L864" s="191">
        <v>1</v>
      </c>
      <c r="M864" s="191"/>
      <c r="N864" s="191"/>
      <c r="O864" s="191"/>
      <c r="P864" s="191"/>
      <c r="Q864" s="191"/>
      <c r="R864" s="191">
        <v>1</v>
      </c>
      <c r="S864" s="191">
        <v>3787.33</v>
      </c>
      <c r="T864" s="191">
        <v>3787.33</v>
      </c>
      <c r="V864" s="94"/>
      <c r="W864" s="94"/>
      <c r="X864" s="11"/>
      <c r="Y864" s="11"/>
      <c r="Z864" s="11"/>
      <c r="AA864" s="11"/>
      <c r="AB864" s="11"/>
      <c r="AC864" s="11"/>
      <c r="AD864" s="11"/>
    </row>
    <row r="865" spans="1:30">
      <c r="A865" s="56"/>
      <c r="B865" s="95" t="s">
        <v>51</v>
      </c>
      <c r="C865" s="102"/>
      <c r="D865" s="102"/>
      <c r="E865" s="102"/>
      <c r="F865" s="97"/>
      <c r="G865" s="197">
        <f>AVERAGE(SUM(G761:G864))</f>
        <v>268886.63365689869</v>
      </c>
      <c r="H865" s="201"/>
      <c r="I865" s="197">
        <f>AVERAGE(SUM(I761:I864))</f>
        <v>217308.13754044566</v>
      </c>
      <c r="J865" s="197">
        <f>AVERAGE(SUM(J761:J864))</f>
        <v>1200.6196886446883</v>
      </c>
      <c r="K865" s="202"/>
      <c r="L865" s="203"/>
      <c r="M865" s="201"/>
      <c r="N865" s="197">
        <f>AVERAGE(SUM(N761:N864))</f>
        <v>158229.85441666658</v>
      </c>
      <c r="O865" s="201"/>
      <c r="P865" s="201"/>
      <c r="Q865" s="197">
        <f>AVERAGE(SUM(Q761:Q864))</f>
        <v>41818.629999999997</v>
      </c>
      <c r="R865" s="201"/>
      <c r="S865" s="201"/>
      <c r="T865" s="197">
        <f>AVERAGE(SUM(T761:T864))</f>
        <v>213671.3035920329</v>
      </c>
      <c r="V865" s="254">
        <v>202</v>
      </c>
      <c r="W865" s="255">
        <v>2110.27</v>
      </c>
      <c r="X865" s="256">
        <f>+W865/V865</f>
        <v>10.446881188118812</v>
      </c>
      <c r="Y865" s="97"/>
      <c r="Z865" s="97"/>
      <c r="AA865" s="101" t="s">
        <v>52</v>
      </c>
      <c r="AB865" s="97"/>
      <c r="AC865" s="97"/>
      <c r="AD865" s="104" t="s">
        <v>52</v>
      </c>
    </row>
    <row r="866" spans="1:30" s="4" customFormat="1" ht="12.5">
      <c r="L866" s="51"/>
      <c r="V866" s="51"/>
    </row>
    <row r="867" spans="1:30" ht="65">
      <c r="A867" s="56" t="s">
        <v>452</v>
      </c>
      <c r="B867" s="57" t="s">
        <v>53</v>
      </c>
      <c r="C867" s="57" t="s">
        <v>34</v>
      </c>
      <c r="D867" s="57" t="s">
        <v>35</v>
      </c>
      <c r="E867" s="57" t="s">
        <v>36</v>
      </c>
      <c r="F867" s="69" t="s">
        <v>573</v>
      </c>
      <c r="G867" s="69" t="s">
        <v>551</v>
      </c>
      <c r="H867" s="69" t="s">
        <v>574</v>
      </c>
      <c r="I867" s="69" t="s">
        <v>553</v>
      </c>
      <c r="J867" s="69" t="s">
        <v>554</v>
      </c>
      <c r="K867" s="71"/>
      <c r="L867" s="69" t="s">
        <v>555</v>
      </c>
      <c r="M867" s="69" t="s">
        <v>575</v>
      </c>
      <c r="N867" s="69" t="s">
        <v>557</v>
      </c>
      <c r="O867" s="69" t="s">
        <v>558</v>
      </c>
      <c r="P867" s="69" t="s">
        <v>559</v>
      </c>
      <c r="Q867" s="69" t="s">
        <v>560</v>
      </c>
      <c r="R867" s="58" t="s">
        <v>561</v>
      </c>
      <c r="S867" s="58" t="s">
        <v>562</v>
      </c>
      <c r="T867" s="58" t="s">
        <v>563</v>
      </c>
      <c r="U867" s="73"/>
      <c r="V867" s="58" t="s">
        <v>564</v>
      </c>
      <c r="W867" s="58" t="s">
        <v>565</v>
      </c>
      <c r="X867" s="58" t="s">
        <v>566</v>
      </c>
      <c r="Y867" s="58" t="s">
        <v>567</v>
      </c>
      <c r="Z867" s="58" t="s">
        <v>568</v>
      </c>
      <c r="AA867" s="58" t="s">
        <v>569</v>
      </c>
      <c r="AB867" s="58" t="s">
        <v>570</v>
      </c>
      <c r="AC867" s="58" t="s">
        <v>571</v>
      </c>
      <c r="AD867" s="58" t="s">
        <v>572</v>
      </c>
    </row>
    <row r="868" spans="1:30">
      <c r="A868" s="56"/>
      <c r="B868" s="11"/>
      <c r="C868" s="193" t="s">
        <v>83</v>
      </c>
      <c r="D868" s="193"/>
      <c r="E868" s="193" t="s">
        <v>84</v>
      </c>
      <c r="F868" s="193">
        <v>5</v>
      </c>
      <c r="G868" s="193">
        <v>2061.0479999999998</v>
      </c>
      <c r="H868" s="193">
        <v>10305.24</v>
      </c>
      <c r="I868" s="193">
        <v>2061.0479999999998</v>
      </c>
      <c r="J868" s="193">
        <v>18.8</v>
      </c>
      <c r="K868" s="194"/>
      <c r="L868" s="193">
        <v>5</v>
      </c>
      <c r="M868" s="193"/>
      <c r="N868" s="193"/>
      <c r="O868" s="193"/>
      <c r="P868" s="193"/>
      <c r="Q868" s="193"/>
      <c r="R868" s="193">
        <v>5</v>
      </c>
      <c r="S868" s="193">
        <v>10305.24</v>
      </c>
      <c r="T868" s="193">
        <v>2061.0479999999998</v>
      </c>
      <c r="V868" s="11"/>
      <c r="W868" s="11"/>
      <c r="X868" s="11"/>
      <c r="Y868" s="11"/>
      <c r="Z868" s="11"/>
      <c r="AA868" s="11"/>
      <c r="AB868" s="11"/>
      <c r="AC868" s="11"/>
      <c r="AD868" s="11"/>
    </row>
    <row r="869" spans="1:30">
      <c r="A869" s="56"/>
      <c r="B869" s="11"/>
      <c r="C869" s="193" t="s">
        <v>83</v>
      </c>
      <c r="D869" s="193"/>
      <c r="E869" s="193" t="s">
        <v>85</v>
      </c>
      <c r="F869" s="193">
        <v>3</v>
      </c>
      <c r="G869" s="193">
        <v>6886.38</v>
      </c>
      <c r="H869" s="193">
        <v>6886.38</v>
      </c>
      <c r="I869" s="193">
        <v>2295.46</v>
      </c>
      <c r="J869" s="193">
        <v>11</v>
      </c>
      <c r="K869" s="194"/>
      <c r="L869" s="193">
        <v>1</v>
      </c>
      <c r="M869" s="193">
        <v>6157.1</v>
      </c>
      <c r="N869" s="193">
        <v>3078.55</v>
      </c>
      <c r="O869" s="193"/>
      <c r="P869" s="193"/>
      <c r="Q869" s="193"/>
      <c r="R869" s="193">
        <v>3</v>
      </c>
      <c r="S869" s="193">
        <v>6886.38</v>
      </c>
      <c r="T869" s="193">
        <v>2295.46</v>
      </c>
      <c r="V869" s="11"/>
      <c r="W869" s="11"/>
      <c r="X869" s="11"/>
      <c r="Y869" s="11"/>
      <c r="Z869" s="11"/>
      <c r="AA869" s="11"/>
      <c r="AB869" s="11"/>
      <c r="AC869" s="11"/>
      <c r="AD869" s="11"/>
    </row>
    <row r="870" spans="1:30">
      <c r="A870" s="56"/>
      <c r="B870" s="11"/>
      <c r="C870" s="193" t="s">
        <v>86</v>
      </c>
      <c r="D870" s="193"/>
      <c r="E870" s="193" t="s">
        <v>87</v>
      </c>
      <c r="F870" s="193">
        <v>1</v>
      </c>
      <c r="G870" s="193"/>
      <c r="H870" s="193">
        <v>847.22</v>
      </c>
      <c r="I870" s="193">
        <v>847.22</v>
      </c>
      <c r="J870" s="193">
        <v>12</v>
      </c>
      <c r="K870" s="194"/>
      <c r="L870" s="193"/>
      <c r="M870" s="193">
        <v>847.22</v>
      </c>
      <c r="N870" s="193">
        <v>847.22</v>
      </c>
      <c r="O870" s="193"/>
      <c r="P870" s="193"/>
      <c r="Q870" s="193"/>
      <c r="R870" s="193">
        <v>1</v>
      </c>
      <c r="S870" s="193">
        <v>847.22</v>
      </c>
      <c r="T870" s="193">
        <v>847.22</v>
      </c>
      <c r="V870" s="11"/>
      <c r="W870" s="11"/>
      <c r="X870" s="11"/>
      <c r="Y870" s="11"/>
      <c r="Z870" s="11"/>
      <c r="AA870" s="11"/>
      <c r="AB870" s="11"/>
      <c r="AC870" s="11"/>
      <c r="AD870" s="11"/>
    </row>
    <row r="871" spans="1:30">
      <c r="A871" s="56"/>
      <c r="B871" s="11"/>
      <c r="C871" s="193" t="s">
        <v>88</v>
      </c>
      <c r="D871" s="193"/>
      <c r="E871" s="193" t="s">
        <v>89</v>
      </c>
      <c r="F871" s="193">
        <v>2</v>
      </c>
      <c r="G871" s="193"/>
      <c r="H871" s="193">
        <v>1424.5</v>
      </c>
      <c r="I871" s="193">
        <v>712.25</v>
      </c>
      <c r="J871" s="193">
        <v>9.5</v>
      </c>
      <c r="K871" s="194"/>
      <c r="L871" s="193"/>
      <c r="M871" s="193">
        <v>1424.5</v>
      </c>
      <c r="N871" s="193">
        <v>712.25</v>
      </c>
      <c r="O871" s="193"/>
      <c r="P871" s="193"/>
      <c r="Q871" s="193"/>
      <c r="R871" s="193">
        <v>2</v>
      </c>
      <c r="S871" s="193">
        <v>1424.5</v>
      </c>
      <c r="T871" s="193">
        <v>712.25</v>
      </c>
      <c r="V871" s="11"/>
      <c r="W871" s="11"/>
      <c r="X871" s="11"/>
      <c r="Y871" s="11"/>
      <c r="Z871" s="11"/>
      <c r="AA871" s="11"/>
      <c r="AB871" s="11"/>
      <c r="AC871" s="11"/>
      <c r="AD871" s="11"/>
    </row>
    <row r="872" spans="1:30">
      <c r="A872" s="56"/>
      <c r="B872" s="11"/>
      <c r="C872" s="193" t="s">
        <v>92</v>
      </c>
      <c r="D872" s="193"/>
      <c r="E872" s="193" t="s">
        <v>93</v>
      </c>
      <c r="F872" s="193">
        <v>1</v>
      </c>
      <c r="G872" s="193">
        <v>237.67</v>
      </c>
      <c r="H872" s="193">
        <v>237.67</v>
      </c>
      <c r="I872" s="193">
        <v>237.67</v>
      </c>
      <c r="J872" s="193">
        <v>12</v>
      </c>
      <c r="K872" s="194"/>
      <c r="L872" s="193">
        <v>1</v>
      </c>
      <c r="M872" s="193"/>
      <c r="N872" s="193"/>
      <c r="O872" s="193"/>
      <c r="P872" s="193"/>
      <c r="Q872" s="193"/>
      <c r="R872" s="193">
        <v>1</v>
      </c>
      <c r="S872" s="193">
        <v>237.67</v>
      </c>
      <c r="T872" s="193">
        <v>237.67</v>
      </c>
      <c r="V872" s="11"/>
      <c r="W872" s="11"/>
      <c r="X872" s="11"/>
      <c r="Y872" s="11"/>
      <c r="Z872" s="11"/>
      <c r="AA872" s="11"/>
      <c r="AB872" s="11"/>
      <c r="AC872" s="11"/>
      <c r="AD872" s="11"/>
    </row>
    <row r="873" spans="1:30">
      <c r="A873" s="56"/>
      <c r="B873" s="11"/>
      <c r="C873" s="193" t="s">
        <v>94</v>
      </c>
      <c r="D873" s="193"/>
      <c r="E873" s="193" t="s">
        <v>96</v>
      </c>
      <c r="F873" s="193">
        <v>33</v>
      </c>
      <c r="G873" s="193">
        <v>3494.23608695652</v>
      </c>
      <c r="H873" s="193">
        <v>80367.429999999993</v>
      </c>
      <c r="I873" s="193">
        <v>2435.3766666666702</v>
      </c>
      <c r="J873" s="193">
        <v>11.8787878787879</v>
      </c>
      <c r="K873" s="194"/>
      <c r="L873" s="193">
        <v>23</v>
      </c>
      <c r="M873" s="193">
        <v>33167.99</v>
      </c>
      <c r="N873" s="193">
        <v>3316.799</v>
      </c>
      <c r="O873" s="193"/>
      <c r="P873" s="193"/>
      <c r="Q873" s="193"/>
      <c r="R873" s="193">
        <v>33</v>
      </c>
      <c r="S873" s="193">
        <v>80367.429999999993</v>
      </c>
      <c r="T873" s="193">
        <v>2435.3766666666702</v>
      </c>
      <c r="V873" s="11"/>
      <c r="W873" s="11"/>
      <c r="X873" s="11"/>
      <c r="Y873" s="11"/>
      <c r="Z873" s="11"/>
      <c r="AA873" s="11"/>
      <c r="AB873" s="11"/>
      <c r="AC873" s="11"/>
      <c r="AD873" s="11"/>
    </row>
    <row r="874" spans="1:30">
      <c r="A874" s="56"/>
      <c r="B874" s="11"/>
      <c r="C874" s="193" t="s">
        <v>102</v>
      </c>
      <c r="D874" s="193"/>
      <c r="E874" s="193" t="s">
        <v>103</v>
      </c>
      <c r="F874" s="193">
        <v>2</v>
      </c>
      <c r="G874" s="193">
        <v>236.4</v>
      </c>
      <c r="H874" s="193">
        <v>472.8</v>
      </c>
      <c r="I874" s="193">
        <v>236.4</v>
      </c>
      <c r="J874" s="193">
        <v>9.5</v>
      </c>
      <c r="K874" s="194"/>
      <c r="L874" s="193">
        <v>2</v>
      </c>
      <c r="M874" s="193"/>
      <c r="N874" s="193"/>
      <c r="O874" s="193"/>
      <c r="P874" s="193"/>
      <c r="Q874" s="193"/>
      <c r="R874" s="193">
        <v>2</v>
      </c>
      <c r="S874" s="193">
        <v>472.8</v>
      </c>
      <c r="T874" s="193">
        <v>236.4</v>
      </c>
      <c r="V874" s="11"/>
      <c r="W874" s="11"/>
      <c r="X874" s="11"/>
      <c r="Y874" s="11"/>
      <c r="Z874" s="11"/>
      <c r="AA874" s="11"/>
      <c r="AB874" s="11"/>
      <c r="AC874" s="11"/>
      <c r="AD874" s="11"/>
    </row>
    <row r="875" spans="1:30">
      <c r="A875" s="56"/>
      <c r="B875" s="11"/>
      <c r="C875" s="193" t="s">
        <v>104</v>
      </c>
      <c r="D875" s="193"/>
      <c r="E875" s="193" t="s">
        <v>105</v>
      </c>
      <c r="F875" s="193">
        <v>2</v>
      </c>
      <c r="G875" s="193">
        <v>1605.56</v>
      </c>
      <c r="H875" s="193">
        <v>1605.56</v>
      </c>
      <c r="I875" s="193">
        <v>802.78</v>
      </c>
      <c r="J875" s="193">
        <v>15.5</v>
      </c>
      <c r="K875" s="194"/>
      <c r="L875" s="193">
        <v>1</v>
      </c>
      <c r="M875" s="193">
        <v>1432.02</v>
      </c>
      <c r="N875" s="193">
        <v>1432.02</v>
      </c>
      <c r="O875" s="193"/>
      <c r="P875" s="193"/>
      <c r="Q875" s="193"/>
      <c r="R875" s="193">
        <v>2</v>
      </c>
      <c r="S875" s="193">
        <v>1605.56</v>
      </c>
      <c r="T875" s="193">
        <v>802.78</v>
      </c>
      <c r="V875" s="11"/>
      <c r="W875" s="11"/>
      <c r="X875" s="11"/>
      <c r="Y875" s="11"/>
      <c r="Z875" s="11"/>
      <c r="AA875" s="11"/>
      <c r="AB875" s="11"/>
      <c r="AC875" s="11"/>
      <c r="AD875" s="11"/>
    </row>
    <row r="876" spans="1:30">
      <c r="A876" s="56"/>
      <c r="B876" s="11"/>
      <c r="C876" s="193" t="s">
        <v>106</v>
      </c>
      <c r="D876" s="193"/>
      <c r="E876" s="193" t="s">
        <v>107</v>
      </c>
      <c r="F876" s="193">
        <v>1</v>
      </c>
      <c r="G876" s="193"/>
      <c r="H876" s="193">
        <v>1651.97</v>
      </c>
      <c r="I876" s="193">
        <v>1651.97</v>
      </c>
      <c r="J876" s="193">
        <v>12</v>
      </c>
      <c r="K876" s="194"/>
      <c r="L876" s="193"/>
      <c r="M876" s="193">
        <v>1651.97</v>
      </c>
      <c r="N876" s="193">
        <v>1651.97</v>
      </c>
      <c r="O876" s="193"/>
      <c r="P876" s="193"/>
      <c r="Q876" s="193"/>
      <c r="R876" s="193">
        <v>1</v>
      </c>
      <c r="S876" s="193">
        <v>1651.97</v>
      </c>
      <c r="T876" s="193">
        <v>1651.97</v>
      </c>
      <c r="V876" s="11"/>
      <c r="W876" s="11"/>
      <c r="X876" s="11"/>
      <c r="Y876" s="11"/>
      <c r="Z876" s="11"/>
      <c r="AA876" s="11"/>
      <c r="AB876" s="11"/>
      <c r="AC876" s="11"/>
      <c r="AD876" s="11"/>
    </row>
    <row r="877" spans="1:30">
      <c r="A877" s="56"/>
      <c r="B877" s="11"/>
      <c r="C877" s="193" t="s">
        <v>106</v>
      </c>
      <c r="D877" s="193"/>
      <c r="E877" s="193" t="s">
        <v>108</v>
      </c>
      <c r="F877" s="193">
        <v>1</v>
      </c>
      <c r="G877" s="193">
        <v>12531.42</v>
      </c>
      <c r="H877" s="193">
        <v>12531.42</v>
      </c>
      <c r="I877" s="193">
        <v>12531.42</v>
      </c>
      <c r="J877" s="193">
        <v>37</v>
      </c>
      <c r="K877" s="194"/>
      <c r="L877" s="193">
        <v>1</v>
      </c>
      <c r="M877" s="193"/>
      <c r="N877" s="193"/>
      <c r="O877" s="193"/>
      <c r="P877" s="193"/>
      <c r="Q877" s="193"/>
      <c r="R877" s="193">
        <v>1</v>
      </c>
      <c r="S877" s="193">
        <v>12531.42</v>
      </c>
      <c r="T877" s="193">
        <v>12531.42</v>
      </c>
      <c r="V877" s="11"/>
      <c r="W877" s="11"/>
      <c r="X877" s="11"/>
      <c r="Y877" s="11"/>
      <c r="Z877" s="11"/>
      <c r="AA877" s="11"/>
      <c r="AB877" s="11"/>
      <c r="AC877" s="11"/>
      <c r="AD877" s="11"/>
    </row>
    <row r="878" spans="1:30">
      <c r="A878" s="56"/>
      <c r="B878" s="11"/>
      <c r="C878" s="193" t="s">
        <v>111</v>
      </c>
      <c r="D878" s="193"/>
      <c r="E878" s="193" t="s">
        <v>112</v>
      </c>
      <c r="F878" s="193">
        <v>4</v>
      </c>
      <c r="G878" s="193">
        <v>2972.49</v>
      </c>
      <c r="H878" s="193">
        <v>5944.98</v>
      </c>
      <c r="I878" s="193">
        <v>1486.2449999999999</v>
      </c>
      <c r="J878" s="193">
        <v>7.25</v>
      </c>
      <c r="K878" s="194"/>
      <c r="L878" s="193">
        <v>2</v>
      </c>
      <c r="M878" s="193">
        <v>2228.81</v>
      </c>
      <c r="N878" s="193">
        <v>1114.405</v>
      </c>
      <c r="O878" s="193"/>
      <c r="P878" s="193"/>
      <c r="Q878" s="193"/>
      <c r="R878" s="193">
        <v>4</v>
      </c>
      <c r="S878" s="193">
        <v>5944.98</v>
      </c>
      <c r="T878" s="193">
        <v>1486.2449999999999</v>
      </c>
      <c r="V878" s="11"/>
      <c r="W878" s="11"/>
      <c r="X878" s="11"/>
      <c r="Y878" s="11"/>
      <c r="Z878" s="11"/>
      <c r="AA878" s="11"/>
      <c r="AB878" s="11"/>
      <c r="AC878" s="11"/>
      <c r="AD878" s="11"/>
    </row>
    <row r="879" spans="1:30">
      <c r="A879" s="56"/>
      <c r="B879" s="11"/>
      <c r="C879" s="193" t="s">
        <v>114</v>
      </c>
      <c r="D879" s="193"/>
      <c r="E879" s="193" t="s">
        <v>115</v>
      </c>
      <c r="F879" s="193">
        <v>1</v>
      </c>
      <c r="G879" s="193">
        <v>1497.23</v>
      </c>
      <c r="H879" s="193">
        <v>1497.23</v>
      </c>
      <c r="I879" s="193">
        <v>1497.23</v>
      </c>
      <c r="J879" s="193">
        <v>6</v>
      </c>
      <c r="K879" s="194"/>
      <c r="L879" s="193">
        <v>1</v>
      </c>
      <c r="M879" s="193"/>
      <c r="N879" s="193"/>
      <c r="O879" s="193"/>
      <c r="P879" s="193"/>
      <c r="Q879" s="193"/>
      <c r="R879" s="193">
        <v>1</v>
      </c>
      <c r="S879" s="193">
        <v>1497.23</v>
      </c>
      <c r="T879" s="193">
        <v>1497.23</v>
      </c>
      <c r="V879" s="11"/>
      <c r="W879" s="11"/>
      <c r="X879" s="11"/>
      <c r="Y879" s="11"/>
      <c r="Z879" s="11"/>
      <c r="AA879" s="11"/>
      <c r="AB879" s="11"/>
      <c r="AC879" s="11"/>
      <c r="AD879" s="11"/>
    </row>
    <row r="880" spans="1:30">
      <c r="A880" s="56"/>
      <c r="B880" s="11"/>
      <c r="C880" s="193" t="s">
        <v>118</v>
      </c>
      <c r="D880" s="193"/>
      <c r="E880" s="193" t="s">
        <v>87</v>
      </c>
      <c r="F880" s="193">
        <v>8</v>
      </c>
      <c r="G880" s="193">
        <v>4184.2375000000002</v>
      </c>
      <c r="H880" s="193">
        <v>16736.95</v>
      </c>
      <c r="I880" s="193">
        <v>2092.1187500000001</v>
      </c>
      <c r="J880" s="193">
        <v>11.125</v>
      </c>
      <c r="K880" s="194"/>
      <c r="L880" s="193">
        <v>4</v>
      </c>
      <c r="M880" s="193">
        <v>13671.73</v>
      </c>
      <c r="N880" s="193">
        <v>3417.9324999999999</v>
      </c>
      <c r="O880" s="193"/>
      <c r="P880" s="193"/>
      <c r="Q880" s="193"/>
      <c r="R880" s="193">
        <v>8</v>
      </c>
      <c r="S880" s="193">
        <v>16736.95</v>
      </c>
      <c r="T880" s="193">
        <v>2092.1187500000001</v>
      </c>
      <c r="V880" s="11"/>
      <c r="W880" s="11"/>
      <c r="X880" s="11"/>
      <c r="Y880" s="11"/>
      <c r="Z880" s="11"/>
      <c r="AA880" s="11"/>
      <c r="AB880" s="11"/>
      <c r="AC880" s="11"/>
      <c r="AD880" s="11"/>
    </row>
    <row r="881" spans="1:30">
      <c r="A881" s="56"/>
      <c r="B881" s="11"/>
      <c r="C881" s="193" t="s">
        <v>119</v>
      </c>
      <c r="D881" s="193"/>
      <c r="E881" s="193" t="s">
        <v>120</v>
      </c>
      <c r="F881" s="193">
        <v>2</v>
      </c>
      <c r="G881" s="193"/>
      <c r="H881" s="193">
        <v>3478.78</v>
      </c>
      <c r="I881" s="193">
        <v>1739.39</v>
      </c>
      <c r="J881" s="193">
        <v>13</v>
      </c>
      <c r="K881" s="194"/>
      <c r="L881" s="193"/>
      <c r="M881" s="193">
        <v>3478.78</v>
      </c>
      <c r="N881" s="193">
        <v>1739.39</v>
      </c>
      <c r="O881" s="193"/>
      <c r="P881" s="193"/>
      <c r="Q881" s="193"/>
      <c r="R881" s="193">
        <v>2</v>
      </c>
      <c r="S881" s="193">
        <v>3478.78</v>
      </c>
      <c r="T881" s="193">
        <v>1739.39</v>
      </c>
      <c r="V881" s="11"/>
      <c r="W881" s="11"/>
      <c r="X881" s="11"/>
      <c r="Y881" s="11"/>
      <c r="Z881" s="11"/>
      <c r="AA881" s="11"/>
      <c r="AB881" s="11"/>
      <c r="AC881" s="11"/>
      <c r="AD881" s="11"/>
    </row>
    <row r="882" spans="1:30">
      <c r="A882" s="56"/>
      <c r="B882" s="11"/>
      <c r="C882" s="193" t="s">
        <v>124</v>
      </c>
      <c r="D882" s="193"/>
      <c r="E882" s="193" t="s">
        <v>125</v>
      </c>
      <c r="F882" s="193">
        <v>2</v>
      </c>
      <c r="G882" s="193">
        <v>4572.45</v>
      </c>
      <c r="H882" s="193">
        <v>4572.45</v>
      </c>
      <c r="I882" s="193">
        <v>2286.2249999999999</v>
      </c>
      <c r="J882" s="193">
        <v>12.5</v>
      </c>
      <c r="K882" s="194"/>
      <c r="L882" s="193">
        <v>1</v>
      </c>
      <c r="M882" s="193">
        <v>2794.08</v>
      </c>
      <c r="N882" s="193">
        <v>2794.08</v>
      </c>
      <c r="O882" s="193"/>
      <c r="P882" s="193"/>
      <c r="Q882" s="193"/>
      <c r="R882" s="193">
        <v>2</v>
      </c>
      <c r="S882" s="193">
        <v>4572.45</v>
      </c>
      <c r="T882" s="193">
        <v>2286.2249999999999</v>
      </c>
      <c r="V882" s="11"/>
      <c r="W882" s="11"/>
      <c r="X882" s="11"/>
      <c r="Y882" s="11"/>
      <c r="Z882" s="11"/>
      <c r="AA882" s="11"/>
      <c r="AB882" s="11"/>
      <c r="AC882" s="11"/>
      <c r="AD882" s="11"/>
    </row>
    <row r="883" spans="1:30">
      <c r="A883" s="56"/>
      <c r="B883" s="11"/>
      <c r="C883" s="193" t="s">
        <v>126</v>
      </c>
      <c r="D883" s="193"/>
      <c r="E883" s="193" t="s">
        <v>127</v>
      </c>
      <c r="F883" s="193">
        <v>18</v>
      </c>
      <c r="G883" s="193">
        <v>3943.1916666666698</v>
      </c>
      <c r="H883" s="193">
        <v>47318.3</v>
      </c>
      <c r="I883" s="193">
        <v>2628.7944444444402</v>
      </c>
      <c r="J883" s="193">
        <v>10.2777777777778</v>
      </c>
      <c r="K883" s="194"/>
      <c r="L883" s="193">
        <v>12</v>
      </c>
      <c r="M883" s="193">
        <v>7879.55</v>
      </c>
      <c r="N883" s="193">
        <v>1313.25833333333</v>
      </c>
      <c r="O883" s="193"/>
      <c r="P883" s="193"/>
      <c r="Q883" s="193"/>
      <c r="R883" s="193">
        <v>18</v>
      </c>
      <c r="S883" s="193">
        <v>47318.3</v>
      </c>
      <c r="T883" s="193">
        <v>2628.7944444444402</v>
      </c>
      <c r="V883" s="11"/>
      <c r="W883" s="11"/>
      <c r="X883" s="11"/>
      <c r="Y883" s="11"/>
      <c r="Z883" s="11"/>
      <c r="AA883" s="11"/>
      <c r="AB883" s="11"/>
      <c r="AC883" s="11"/>
      <c r="AD883" s="11"/>
    </row>
    <row r="884" spans="1:30">
      <c r="A884" s="56"/>
      <c r="B884" s="11"/>
      <c r="C884" s="193" t="s">
        <v>128</v>
      </c>
      <c r="D884" s="193"/>
      <c r="E884" s="193" t="s">
        <v>129</v>
      </c>
      <c r="F884" s="193">
        <v>2</v>
      </c>
      <c r="G884" s="193">
        <v>977.62</v>
      </c>
      <c r="H884" s="193">
        <v>977.62</v>
      </c>
      <c r="I884" s="193">
        <v>488.81</v>
      </c>
      <c r="J884" s="193">
        <v>12</v>
      </c>
      <c r="K884" s="194"/>
      <c r="L884" s="193">
        <v>1</v>
      </c>
      <c r="M884" s="193">
        <v>257.58</v>
      </c>
      <c r="N884" s="193">
        <v>257.58</v>
      </c>
      <c r="O884" s="193"/>
      <c r="P884" s="193"/>
      <c r="Q884" s="193"/>
      <c r="R884" s="193">
        <v>2</v>
      </c>
      <c r="S884" s="193">
        <v>977.62</v>
      </c>
      <c r="T884" s="193">
        <v>488.81</v>
      </c>
      <c r="V884" s="11"/>
      <c r="W884" s="11"/>
      <c r="X884" s="11"/>
      <c r="Y884" s="11"/>
      <c r="Z884" s="11"/>
      <c r="AA884" s="11"/>
      <c r="AB884" s="11"/>
      <c r="AC884" s="11"/>
      <c r="AD884" s="11"/>
    </row>
    <row r="885" spans="1:30">
      <c r="A885" s="56"/>
      <c r="B885" s="11"/>
      <c r="C885" s="193" t="s">
        <v>131</v>
      </c>
      <c r="D885" s="193"/>
      <c r="E885" s="193" t="s">
        <v>132</v>
      </c>
      <c r="F885" s="193">
        <v>2</v>
      </c>
      <c r="G885" s="193">
        <v>2044.2</v>
      </c>
      <c r="H885" s="193">
        <v>2044.2</v>
      </c>
      <c r="I885" s="193">
        <v>1022.1</v>
      </c>
      <c r="J885" s="193">
        <v>12.5</v>
      </c>
      <c r="K885" s="194"/>
      <c r="L885" s="193">
        <v>1</v>
      </c>
      <c r="M885" s="193">
        <v>896.15</v>
      </c>
      <c r="N885" s="193">
        <v>896.15</v>
      </c>
      <c r="O885" s="193"/>
      <c r="P885" s="193"/>
      <c r="Q885" s="193"/>
      <c r="R885" s="193">
        <v>2</v>
      </c>
      <c r="S885" s="193">
        <v>2044.2</v>
      </c>
      <c r="T885" s="193">
        <v>1022.1</v>
      </c>
      <c r="V885" s="11"/>
      <c r="W885" s="11"/>
      <c r="X885" s="11"/>
      <c r="Y885" s="11"/>
      <c r="Z885" s="11"/>
      <c r="AA885" s="11"/>
      <c r="AB885" s="11"/>
      <c r="AC885" s="11"/>
      <c r="AD885" s="11"/>
    </row>
    <row r="886" spans="1:30">
      <c r="A886" s="56"/>
      <c r="B886" s="11"/>
      <c r="C886" s="193" t="s">
        <v>135</v>
      </c>
      <c r="D886" s="193"/>
      <c r="E886" s="193" t="s">
        <v>136</v>
      </c>
      <c r="F886" s="193">
        <v>3</v>
      </c>
      <c r="G886" s="193">
        <v>1349.93</v>
      </c>
      <c r="H886" s="193">
        <v>4049.79</v>
      </c>
      <c r="I886" s="193">
        <v>1349.93</v>
      </c>
      <c r="J886" s="193">
        <v>12.3333333333333</v>
      </c>
      <c r="K886" s="194"/>
      <c r="L886" s="193">
        <v>3</v>
      </c>
      <c r="M886" s="193"/>
      <c r="N886" s="193"/>
      <c r="O886" s="193"/>
      <c r="P886" s="193"/>
      <c r="Q886" s="193"/>
      <c r="R886" s="193">
        <v>3</v>
      </c>
      <c r="S886" s="193">
        <v>4049.79</v>
      </c>
      <c r="T886" s="193">
        <v>1349.93</v>
      </c>
      <c r="V886" s="11"/>
      <c r="W886" s="11"/>
      <c r="X886" s="11"/>
      <c r="Y886" s="11"/>
      <c r="Z886" s="11"/>
      <c r="AA886" s="11"/>
      <c r="AB886" s="11"/>
      <c r="AC886" s="11"/>
      <c r="AD886" s="11"/>
    </row>
    <row r="887" spans="1:30">
      <c r="A887" s="56"/>
      <c r="B887" s="11"/>
      <c r="C887" s="193" t="s">
        <v>135</v>
      </c>
      <c r="D887" s="193"/>
      <c r="E887" s="193" t="s">
        <v>134</v>
      </c>
      <c r="F887" s="193">
        <v>3</v>
      </c>
      <c r="G887" s="193">
        <v>4311.6266666666697</v>
      </c>
      <c r="H887" s="193">
        <v>12934.88</v>
      </c>
      <c r="I887" s="193">
        <v>4311.6266666666697</v>
      </c>
      <c r="J887" s="193">
        <v>20.6666666666667</v>
      </c>
      <c r="K887" s="194"/>
      <c r="L887" s="193">
        <v>3</v>
      </c>
      <c r="M887" s="193"/>
      <c r="N887" s="193"/>
      <c r="O887" s="193"/>
      <c r="P887" s="193"/>
      <c r="Q887" s="193"/>
      <c r="R887" s="193">
        <v>3</v>
      </c>
      <c r="S887" s="193">
        <v>12934.88</v>
      </c>
      <c r="T887" s="193">
        <v>4311.6266666666697</v>
      </c>
      <c r="V887" s="11"/>
      <c r="W887" s="11"/>
      <c r="X887" s="11"/>
      <c r="Y887" s="11"/>
      <c r="Z887" s="11"/>
      <c r="AA887" s="11"/>
      <c r="AB887" s="11"/>
      <c r="AC887" s="11"/>
      <c r="AD887" s="11"/>
    </row>
    <row r="888" spans="1:30">
      <c r="A888" s="56"/>
      <c r="B888" s="11"/>
      <c r="C888" s="193" t="s">
        <v>138</v>
      </c>
      <c r="D888" s="193"/>
      <c r="E888" s="193" t="s">
        <v>95</v>
      </c>
      <c r="F888" s="193">
        <v>1</v>
      </c>
      <c r="G888" s="193">
        <v>452.59</v>
      </c>
      <c r="H888" s="193">
        <v>452.59</v>
      </c>
      <c r="I888" s="193">
        <v>452.59</v>
      </c>
      <c r="J888" s="193">
        <v>13</v>
      </c>
      <c r="K888" s="194"/>
      <c r="L888" s="193">
        <v>1</v>
      </c>
      <c r="M888" s="193"/>
      <c r="N888" s="193"/>
      <c r="O888" s="193"/>
      <c r="P888" s="193"/>
      <c r="Q888" s="193"/>
      <c r="R888" s="193">
        <v>1</v>
      </c>
      <c r="S888" s="193">
        <v>452.59</v>
      </c>
      <c r="T888" s="193">
        <v>452.59</v>
      </c>
      <c r="V888" s="11"/>
      <c r="W888" s="11"/>
      <c r="X888" s="11"/>
      <c r="Y888" s="11"/>
      <c r="Z888" s="11"/>
      <c r="AA888" s="11"/>
      <c r="AB888" s="11"/>
      <c r="AC888" s="11"/>
      <c r="AD888" s="11"/>
    </row>
    <row r="889" spans="1:30">
      <c r="A889" s="56"/>
      <c r="B889" s="11"/>
      <c r="C889" s="193" t="s">
        <v>139</v>
      </c>
      <c r="D889" s="193"/>
      <c r="E889" s="193" t="s">
        <v>140</v>
      </c>
      <c r="F889" s="193">
        <v>1</v>
      </c>
      <c r="G889" s="193">
        <v>985.11</v>
      </c>
      <c r="H889" s="193">
        <v>985.11</v>
      </c>
      <c r="I889" s="193">
        <v>985.11</v>
      </c>
      <c r="J889" s="193">
        <v>13</v>
      </c>
      <c r="K889" s="194"/>
      <c r="L889" s="193">
        <v>1</v>
      </c>
      <c r="M889" s="193"/>
      <c r="N889" s="193"/>
      <c r="O889" s="193"/>
      <c r="P889" s="193"/>
      <c r="Q889" s="193"/>
      <c r="R889" s="193">
        <v>1</v>
      </c>
      <c r="S889" s="193">
        <v>985.11</v>
      </c>
      <c r="T889" s="193">
        <v>985.11</v>
      </c>
      <c r="V889" s="11"/>
      <c r="W889" s="11"/>
      <c r="X889" s="11"/>
      <c r="Y889" s="11"/>
      <c r="Z889" s="11"/>
      <c r="AA889" s="11"/>
      <c r="AB889" s="11"/>
      <c r="AC889" s="11"/>
      <c r="AD889" s="11"/>
    </row>
    <row r="890" spans="1:30">
      <c r="A890" s="56"/>
      <c r="B890" s="11"/>
      <c r="C890" s="193" t="s">
        <v>141</v>
      </c>
      <c r="D890" s="193"/>
      <c r="E890" s="193" t="s">
        <v>142</v>
      </c>
      <c r="F890" s="193">
        <v>1</v>
      </c>
      <c r="G890" s="193">
        <v>688.15</v>
      </c>
      <c r="H890" s="193">
        <v>688.15</v>
      </c>
      <c r="I890" s="193">
        <v>688.15</v>
      </c>
      <c r="J890" s="193">
        <v>13</v>
      </c>
      <c r="K890" s="194"/>
      <c r="L890" s="193">
        <v>1</v>
      </c>
      <c r="M890" s="193"/>
      <c r="N890" s="193"/>
      <c r="O890" s="193"/>
      <c r="P890" s="193"/>
      <c r="Q890" s="193"/>
      <c r="R890" s="193">
        <v>1</v>
      </c>
      <c r="S890" s="193">
        <v>688.15</v>
      </c>
      <c r="T890" s="193">
        <v>688.15</v>
      </c>
      <c r="V890" s="11"/>
      <c r="W890" s="11"/>
      <c r="X890" s="11"/>
      <c r="Y890" s="11"/>
      <c r="Z890" s="11"/>
      <c r="AA890" s="11"/>
      <c r="AB890" s="11"/>
      <c r="AC890" s="11"/>
      <c r="AD890" s="11"/>
    </row>
    <row r="891" spans="1:30">
      <c r="A891" s="56"/>
      <c r="B891" s="11"/>
      <c r="C891" s="193" t="s">
        <v>143</v>
      </c>
      <c r="D891" s="193"/>
      <c r="E891" s="193" t="s">
        <v>144</v>
      </c>
      <c r="F891" s="193">
        <v>1</v>
      </c>
      <c r="G891" s="193">
        <v>505.04</v>
      </c>
      <c r="H891" s="193">
        <v>505.04</v>
      </c>
      <c r="I891" s="193">
        <v>505.04</v>
      </c>
      <c r="J891" s="193">
        <v>12</v>
      </c>
      <c r="K891" s="194"/>
      <c r="L891" s="193">
        <v>1</v>
      </c>
      <c r="M891" s="193"/>
      <c r="N891" s="193"/>
      <c r="O891" s="193"/>
      <c r="P891" s="193"/>
      <c r="Q891" s="193"/>
      <c r="R891" s="193">
        <v>1</v>
      </c>
      <c r="S891" s="193">
        <v>505.04</v>
      </c>
      <c r="T891" s="193">
        <v>505.04</v>
      </c>
      <c r="V891" s="11"/>
      <c r="W891" s="11"/>
      <c r="X891" s="11"/>
      <c r="Y891" s="11"/>
      <c r="Z891" s="11"/>
      <c r="AA891" s="11"/>
      <c r="AB891" s="11"/>
      <c r="AC891" s="11"/>
      <c r="AD891" s="11"/>
    </row>
    <row r="892" spans="1:30">
      <c r="A892" s="56"/>
      <c r="B892" s="11"/>
      <c r="C892" s="193" t="s">
        <v>149</v>
      </c>
      <c r="D892" s="193"/>
      <c r="E892" s="193" t="s">
        <v>150</v>
      </c>
      <c r="F892" s="193">
        <v>2</v>
      </c>
      <c r="G892" s="193">
        <v>1464.7</v>
      </c>
      <c r="H892" s="193">
        <v>1464.7</v>
      </c>
      <c r="I892" s="193">
        <v>732.35</v>
      </c>
      <c r="J892" s="193">
        <v>16</v>
      </c>
      <c r="K892" s="194"/>
      <c r="L892" s="193">
        <v>1</v>
      </c>
      <c r="M892" s="193">
        <v>1377.93</v>
      </c>
      <c r="N892" s="193">
        <v>1377.93</v>
      </c>
      <c r="O892" s="193"/>
      <c r="P892" s="193"/>
      <c r="Q892" s="193"/>
      <c r="R892" s="193">
        <v>2</v>
      </c>
      <c r="S892" s="193">
        <v>1464.7</v>
      </c>
      <c r="T892" s="193">
        <v>732.35</v>
      </c>
      <c r="V892" s="11"/>
      <c r="W892" s="11"/>
      <c r="X892" s="11"/>
      <c r="Y892" s="11"/>
      <c r="Z892" s="11"/>
      <c r="AA892" s="11"/>
      <c r="AB892" s="11"/>
      <c r="AC892" s="11"/>
      <c r="AD892" s="11"/>
    </row>
    <row r="893" spans="1:30">
      <c r="A893" s="56"/>
      <c r="B893" s="11"/>
      <c r="C893" s="193" t="s">
        <v>153</v>
      </c>
      <c r="D893" s="193"/>
      <c r="E893" s="193" t="s">
        <v>154</v>
      </c>
      <c r="F893" s="193">
        <v>1</v>
      </c>
      <c r="G893" s="193"/>
      <c r="H893" s="193">
        <v>934.59</v>
      </c>
      <c r="I893" s="193">
        <v>934.59</v>
      </c>
      <c r="J893" s="193">
        <v>2</v>
      </c>
      <c r="K893" s="194"/>
      <c r="L893" s="193"/>
      <c r="M893" s="193">
        <v>934.59</v>
      </c>
      <c r="N893" s="193">
        <v>934.59</v>
      </c>
      <c r="O893" s="193"/>
      <c r="P893" s="193"/>
      <c r="Q893" s="193"/>
      <c r="R893" s="193">
        <v>1</v>
      </c>
      <c r="S893" s="193">
        <v>934.59</v>
      </c>
      <c r="T893" s="193">
        <v>934.59</v>
      </c>
      <c r="V893" s="11"/>
      <c r="W893" s="11"/>
      <c r="X893" s="11"/>
      <c r="Y893" s="11"/>
      <c r="Z893" s="11"/>
      <c r="AA893" s="11"/>
      <c r="AB893" s="11"/>
      <c r="AC893" s="11"/>
      <c r="AD893" s="11"/>
    </row>
    <row r="894" spans="1:30">
      <c r="A894" s="56"/>
      <c r="B894" s="11"/>
      <c r="C894" s="193" t="s">
        <v>155</v>
      </c>
      <c r="D894" s="193"/>
      <c r="E894" s="193" t="s">
        <v>156</v>
      </c>
      <c r="F894" s="193">
        <v>1</v>
      </c>
      <c r="G894" s="193">
        <v>414.82</v>
      </c>
      <c r="H894" s="193">
        <v>414.82</v>
      </c>
      <c r="I894" s="193">
        <v>414.82</v>
      </c>
      <c r="J894" s="193">
        <v>13</v>
      </c>
      <c r="K894" s="194"/>
      <c r="L894" s="193">
        <v>1</v>
      </c>
      <c r="M894" s="193"/>
      <c r="N894" s="193"/>
      <c r="O894" s="193"/>
      <c r="P894" s="193"/>
      <c r="Q894" s="193"/>
      <c r="R894" s="193">
        <v>1</v>
      </c>
      <c r="S894" s="193">
        <v>414.82</v>
      </c>
      <c r="T894" s="193">
        <v>414.82</v>
      </c>
      <c r="V894" s="11"/>
      <c r="W894" s="11"/>
      <c r="X894" s="11"/>
      <c r="Y894" s="11"/>
      <c r="Z894" s="11"/>
      <c r="AA894" s="11"/>
      <c r="AB894" s="11"/>
      <c r="AC894" s="11"/>
      <c r="AD894" s="11"/>
    </row>
    <row r="895" spans="1:30">
      <c r="A895" s="56"/>
      <c r="B895" s="11"/>
      <c r="C895" s="193" t="s">
        <v>159</v>
      </c>
      <c r="D895" s="193"/>
      <c r="E895" s="193" t="s">
        <v>160</v>
      </c>
      <c r="F895" s="193">
        <v>4</v>
      </c>
      <c r="G895" s="193">
        <v>1613.29666666667</v>
      </c>
      <c r="H895" s="193">
        <v>4839.8900000000003</v>
      </c>
      <c r="I895" s="193">
        <v>1209.9725000000001</v>
      </c>
      <c r="J895" s="193">
        <v>11</v>
      </c>
      <c r="K895" s="194"/>
      <c r="L895" s="193">
        <v>3</v>
      </c>
      <c r="M895" s="193">
        <v>5047.29</v>
      </c>
      <c r="N895" s="193">
        <v>5047.29</v>
      </c>
      <c r="O895" s="193"/>
      <c r="P895" s="193"/>
      <c r="Q895" s="193"/>
      <c r="R895" s="193">
        <v>4</v>
      </c>
      <c r="S895" s="193">
        <v>4839.8900000000003</v>
      </c>
      <c r="T895" s="193">
        <v>1209.9725000000001</v>
      </c>
      <c r="V895" s="11"/>
      <c r="W895" s="11"/>
      <c r="X895" s="11"/>
      <c r="Y895" s="11"/>
      <c r="Z895" s="11"/>
      <c r="AA895" s="11"/>
      <c r="AB895" s="11"/>
      <c r="AC895" s="11"/>
      <c r="AD895" s="11"/>
    </row>
    <row r="896" spans="1:30">
      <c r="A896" s="56"/>
      <c r="B896" s="11"/>
      <c r="C896" s="193" t="s">
        <v>161</v>
      </c>
      <c r="D896" s="193"/>
      <c r="E896" s="193" t="s">
        <v>162</v>
      </c>
      <c r="F896" s="193">
        <v>6</v>
      </c>
      <c r="G896" s="193">
        <v>3403.5749999999998</v>
      </c>
      <c r="H896" s="193">
        <v>13614.3</v>
      </c>
      <c r="I896" s="193">
        <v>2269.0500000000002</v>
      </c>
      <c r="J896" s="193">
        <v>9</v>
      </c>
      <c r="K896" s="194"/>
      <c r="L896" s="193">
        <v>4</v>
      </c>
      <c r="M896" s="193">
        <v>2081.5300000000002</v>
      </c>
      <c r="N896" s="193">
        <v>1040.7650000000001</v>
      </c>
      <c r="O896" s="193"/>
      <c r="P896" s="193"/>
      <c r="Q896" s="193"/>
      <c r="R896" s="193">
        <v>6</v>
      </c>
      <c r="S896" s="193">
        <v>13614.3</v>
      </c>
      <c r="T896" s="193">
        <v>2269.0500000000002</v>
      </c>
      <c r="V896" s="11"/>
      <c r="W896" s="11"/>
      <c r="X896" s="11"/>
      <c r="Y896" s="11"/>
      <c r="Z896" s="11"/>
      <c r="AA896" s="11"/>
      <c r="AB896" s="11"/>
      <c r="AC896" s="11"/>
      <c r="AD896" s="11"/>
    </row>
    <row r="897" spans="1:30">
      <c r="A897" s="56"/>
      <c r="B897" s="11"/>
      <c r="C897" s="193" t="s">
        <v>188</v>
      </c>
      <c r="D897" s="193"/>
      <c r="E897" s="193" t="s">
        <v>189</v>
      </c>
      <c r="F897" s="193">
        <v>1</v>
      </c>
      <c r="G897" s="193">
        <v>153.75</v>
      </c>
      <c r="H897" s="193">
        <v>153.75</v>
      </c>
      <c r="I897" s="193">
        <v>153.75</v>
      </c>
      <c r="J897" s="193">
        <v>13</v>
      </c>
      <c r="K897" s="194"/>
      <c r="L897" s="193">
        <v>1</v>
      </c>
      <c r="M897" s="193"/>
      <c r="N897" s="193"/>
      <c r="O897" s="193"/>
      <c r="P897" s="193"/>
      <c r="Q897" s="193"/>
      <c r="R897" s="193">
        <v>1</v>
      </c>
      <c r="S897" s="193">
        <v>153.75</v>
      </c>
      <c r="T897" s="193">
        <v>153.75</v>
      </c>
      <c r="V897" s="11"/>
      <c r="W897" s="11"/>
      <c r="X897" s="11"/>
      <c r="Y897" s="11"/>
      <c r="Z897" s="11"/>
      <c r="AA897" s="11"/>
      <c r="AB897" s="11"/>
      <c r="AC897" s="11"/>
      <c r="AD897" s="11"/>
    </row>
    <row r="898" spans="1:30">
      <c r="A898" s="56"/>
      <c r="B898" s="11"/>
      <c r="C898" s="193" t="s">
        <v>193</v>
      </c>
      <c r="D898" s="193"/>
      <c r="E898" s="193" t="s">
        <v>183</v>
      </c>
      <c r="F898" s="193">
        <v>10</v>
      </c>
      <c r="G898" s="193">
        <v>2073.87142857143</v>
      </c>
      <c r="H898" s="193">
        <v>14517.1</v>
      </c>
      <c r="I898" s="193">
        <v>1451.71</v>
      </c>
      <c r="J898" s="193">
        <v>11.7</v>
      </c>
      <c r="K898" s="194"/>
      <c r="L898" s="193">
        <v>7</v>
      </c>
      <c r="M898" s="193">
        <v>3500.3</v>
      </c>
      <c r="N898" s="193">
        <v>1166.7666666666701</v>
      </c>
      <c r="O898" s="193"/>
      <c r="P898" s="193"/>
      <c r="Q898" s="193"/>
      <c r="R898" s="193">
        <v>10</v>
      </c>
      <c r="S898" s="193">
        <v>14517.1</v>
      </c>
      <c r="T898" s="193">
        <v>1451.71</v>
      </c>
      <c r="V898" s="11"/>
      <c r="W898" s="11"/>
      <c r="X898" s="11"/>
      <c r="Y898" s="11"/>
      <c r="Z898" s="11"/>
      <c r="AA898" s="11"/>
      <c r="AB898" s="11"/>
      <c r="AC898" s="11"/>
      <c r="AD898" s="11"/>
    </row>
    <row r="899" spans="1:30">
      <c r="A899" s="56"/>
      <c r="B899" s="11"/>
      <c r="C899" s="193" t="s">
        <v>193</v>
      </c>
      <c r="D899" s="193"/>
      <c r="E899" s="193" t="s">
        <v>105</v>
      </c>
      <c r="F899" s="193">
        <v>7</v>
      </c>
      <c r="G899" s="193">
        <v>19216.057142857098</v>
      </c>
      <c r="H899" s="193">
        <v>134512.4</v>
      </c>
      <c r="I899" s="193">
        <v>19216.057142857098</v>
      </c>
      <c r="J899" s="193">
        <v>23.714285714285701</v>
      </c>
      <c r="K899" s="194"/>
      <c r="L899" s="193">
        <v>7</v>
      </c>
      <c r="M899" s="193"/>
      <c r="N899" s="193"/>
      <c r="O899" s="193"/>
      <c r="P899" s="193"/>
      <c r="Q899" s="193"/>
      <c r="R899" s="193">
        <v>7</v>
      </c>
      <c r="S899" s="193">
        <v>134512.4</v>
      </c>
      <c r="T899" s="193">
        <v>19216.057142857098</v>
      </c>
      <c r="V899" s="11"/>
      <c r="W899" s="11"/>
      <c r="X899" s="11"/>
      <c r="Y899" s="11"/>
      <c r="Z899" s="11"/>
      <c r="AA899" s="11"/>
      <c r="AB899" s="11"/>
      <c r="AC899" s="11"/>
      <c r="AD899" s="11"/>
    </row>
    <row r="900" spans="1:30">
      <c r="A900" s="56"/>
      <c r="B900" s="11"/>
      <c r="C900" s="193" t="s">
        <v>206</v>
      </c>
      <c r="D900" s="193"/>
      <c r="E900" s="193" t="s">
        <v>207</v>
      </c>
      <c r="F900" s="193">
        <v>1</v>
      </c>
      <c r="G900" s="193"/>
      <c r="H900" s="193">
        <v>258.33</v>
      </c>
      <c r="I900" s="193">
        <v>258.33</v>
      </c>
      <c r="J900" s="193">
        <v>13</v>
      </c>
      <c r="K900" s="194"/>
      <c r="L900" s="193"/>
      <c r="M900" s="193">
        <v>1863.68</v>
      </c>
      <c r="N900" s="193">
        <v>1863.68</v>
      </c>
      <c r="O900" s="193"/>
      <c r="P900" s="193"/>
      <c r="Q900" s="193"/>
      <c r="R900" s="193">
        <v>1</v>
      </c>
      <c r="S900" s="193">
        <v>258.33</v>
      </c>
      <c r="T900" s="193">
        <v>258.33</v>
      </c>
      <c r="V900" s="11"/>
      <c r="W900" s="11"/>
      <c r="X900" s="11"/>
      <c r="Y900" s="11"/>
      <c r="Z900" s="11"/>
      <c r="AA900" s="11"/>
      <c r="AB900" s="11"/>
      <c r="AC900" s="11"/>
      <c r="AD900" s="11"/>
    </row>
    <row r="901" spans="1:30">
      <c r="A901" s="56"/>
      <c r="B901" s="11"/>
      <c r="C901" s="193" t="s">
        <v>215</v>
      </c>
      <c r="D901" s="193"/>
      <c r="E901" s="193" t="s">
        <v>216</v>
      </c>
      <c r="F901" s="193">
        <v>1</v>
      </c>
      <c r="G901" s="193"/>
      <c r="H901" s="193">
        <v>3821.27</v>
      </c>
      <c r="I901" s="193">
        <v>3821.27</v>
      </c>
      <c r="J901" s="193">
        <v>25</v>
      </c>
      <c r="K901" s="194"/>
      <c r="L901" s="193"/>
      <c r="M901" s="193">
        <v>3821.27</v>
      </c>
      <c r="N901" s="193">
        <v>3821.27</v>
      </c>
      <c r="O901" s="193"/>
      <c r="P901" s="193"/>
      <c r="Q901" s="193"/>
      <c r="R901" s="193">
        <v>1</v>
      </c>
      <c r="S901" s="193">
        <v>3821.27</v>
      </c>
      <c r="T901" s="193">
        <v>3821.27</v>
      </c>
      <c r="V901" s="11"/>
      <c r="W901" s="11"/>
      <c r="X901" s="11"/>
      <c r="Y901" s="11"/>
      <c r="Z901" s="11"/>
      <c r="AA901" s="11"/>
      <c r="AB901" s="11"/>
      <c r="AC901" s="11"/>
      <c r="AD901" s="11"/>
    </row>
    <row r="902" spans="1:30">
      <c r="A902" s="56"/>
      <c r="B902" s="11"/>
      <c r="C902" s="193" t="s">
        <v>219</v>
      </c>
      <c r="D902" s="193"/>
      <c r="E902" s="193" t="s">
        <v>220</v>
      </c>
      <c r="F902" s="193">
        <v>3</v>
      </c>
      <c r="G902" s="193">
        <v>318.93666666666701</v>
      </c>
      <c r="H902" s="193">
        <v>956.81</v>
      </c>
      <c r="I902" s="193">
        <v>318.93666666666701</v>
      </c>
      <c r="J902" s="193">
        <v>10.6666666666667</v>
      </c>
      <c r="K902" s="194"/>
      <c r="L902" s="193">
        <v>3</v>
      </c>
      <c r="M902" s="193"/>
      <c r="N902" s="193"/>
      <c r="O902" s="193"/>
      <c r="P902" s="193"/>
      <c r="Q902" s="193"/>
      <c r="R902" s="193">
        <v>3</v>
      </c>
      <c r="S902" s="193">
        <v>956.81</v>
      </c>
      <c r="T902" s="193">
        <v>318.93666666666701</v>
      </c>
      <c r="V902" s="11"/>
      <c r="W902" s="11"/>
      <c r="X902" s="11"/>
      <c r="Y902" s="11"/>
      <c r="Z902" s="11"/>
      <c r="AA902" s="11"/>
      <c r="AB902" s="11"/>
      <c r="AC902" s="11"/>
      <c r="AD902" s="11"/>
    </row>
    <row r="903" spans="1:30">
      <c r="A903" s="56"/>
      <c r="B903" s="11"/>
      <c r="C903" s="193" t="s">
        <v>224</v>
      </c>
      <c r="D903" s="193"/>
      <c r="E903" s="193" t="s">
        <v>183</v>
      </c>
      <c r="F903" s="193">
        <v>1</v>
      </c>
      <c r="G903" s="193">
        <v>2459.21</v>
      </c>
      <c r="H903" s="193">
        <v>2459.21</v>
      </c>
      <c r="I903" s="193">
        <v>2459.21</v>
      </c>
      <c r="J903" s="193">
        <v>12</v>
      </c>
      <c r="K903" s="194"/>
      <c r="L903" s="193">
        <v>1</v>
      </c>
      <c r="M903" s="193"/>
      <c r="N903" s="193"/>
      <c r="O903" s="193"/>
      <c r="P903" s="193"/>
      <c r="Q903" s="193"/>
      <c r="R903" s="193">
        <v>1</v>
      </c>
      <c r="S903" s="193">
        <v>2459.21</v>
      </c>
      <c r="T903" s="193">
        <v>2459.21</v>
      </c>
      <c r="V903" s="11"/>
      <c r="W903" s="11"/>
      <c r="X903" s="11"/>
      <c r="Y903" s="11"/>
      <c r="Z903" s="11"/>
      <c r="AA903" s="11"/>
      <c r="AB903" s="11"/>
      <c r="AC903" s="11"/>
      <c r="AD903" s="11"/>
    </row>
    <row r="904" spans="1:30">
      <c r="A904" s="56"/>
      <c r="B904" s="11"/>
      <c r="C904" s="193" t="s">
        <v>225</v>
      </c>
      <c r="D904" s="193"/>
      <c r="E904" s="193" t="s">
        <v>226</v>
      </c>
      <c r="F904" s="193">
        <v>3</v>
      </c>
      <c r="G904" s="193">
        <v>5424.07</v>
      </c>
      <c r="H904" s="193">
        <v>16272.21</v>
      </c>
      <c r="I904" s="193">
        <v>5424.07</v>
      </c>
      <c r="J904" s="193">
        <v>12.6666666666667</v>
      </c>
      <c r="K904" s="194"/>
      <c r="L904" s="193">
        <v>3</v>
      </c>
      <c r="M904" s="193"/>
      <c r="N904" s="193"/>
      <c r="O904" s="193"/>
      <c r="P904" s="193"/>
      <c r="Q904" s="193"/>
      <c r="R904" s="193">
        <v>3</v>
      </c>
      <c r="S904" s="193">
        <v>16272.21</v>
      </c>
      <c r="T904" s="193">
        <v>5424.07</v>
      </c>
      <c r="V904" s="11"/>
      <c r="W904" s="11"/>
      <c r="X904" s="11"/>
      <c r="Y904" s="11"/>
      <c r="Z904" s="11"/>
      <c r="AA904" s="11"/>
      <c r="AB904" s="11"/>
      <c r="AC904" s="11"/>
      <c r="AD904" s="11"/>
    </row>
    <row r="905" spans="1:30">
      <c r="A905" s="56"/>
      <c r="B905" s="11"/>
      <c r="C905" s="193" t="s">
        <v>227</v>
      </c>
      <c r="D905" s="193"/>
      <c r="E905" s="193" t="s">
        <v>228</v>
      </c>
      <c r="F905" s="193">
        <v>1</v>
      </c>
      <c r="G905" s="193">
        <v>1908.24</v>
      </c>
      <c r="H905" s="193">
        <v>1908.24</v>
      </c>
      <c r="I905" s="193">
        <v>1908.24</v>
      </c>
      <c r="J905" s="193">
        <v>19</v>
      </c>
      <c r="K905" s="194"/>
      <c r="L905" s="193">
        <v>1</v>
      </c>
      <c r="M905" s="193"/>
      <c r="N905" s="193"/>
      <c r="O905" s="193"/>
      <c r="P905" s="193"/>
      <c r="Q905" s="193"/>
      <c r="R905" s="193">
        <v>1</v>
      </c>
      <c r="S905" s="193">
        <v>1908.24</v>
      </c>
      <c r="T905" s="193">
        <v>1908.24</v>
      </c>
      <c r="V905" s="11"/>
      <c r="W905" s="11"/>
      <c r="X905" s="11"/>
      <c r="Y905" s="11"/>
      <c r="Z905" s="11"/>
      <c r="AA905" s="11"/>
      <c r="AB905" s="11"/>
      <c r="AC905" s="11"/>
      <c r="AD905" s="11"/>
    </row>
    <row r="906" spans="1:30">
      <c r="A906" s="56"/>
      <c r="B906" s="11"/>
      <c r="C906" s="193" t="s">
        <v>229</v>
      </c>
      <c r="D906" s="193"/>
      <c r="E906" s="193" t="s">
        <v>100</v>
      </c>
      <c r="F906" s="193">
        <v>8</v>
      </c>
      <c r="G906" s="193">
        <v>2812.0866666666702</v>
      </c>
      <c r="H906" s="193">
        <v>16872.52</v>
      </c>
      <c r="I906" s="193">
        <v>2109.0650000000001</v>
      </c>
      <c r="J906" s="193">
        <v>11.25</v>
      </c>
      <c r="K906" s="194"/>
      <c r="L906" s="193">
        <v>6</v>
      </c>
      <c r="M906" s="193">
        <v>1586.98</v>
      </c>
      <c r="N906" s="193">
        <v>793.49</v>
      </c>
      <c r="O906" s="193"/>
      <c r="P906" s="193"/>
      <c r="Q906" s="193"/>
      <c r="R906" s="193">
        <v>8</v>
      </c>
      <c r="S906" s="193">
        <v>16872.52</v>
      </c>
      <c r="T906" s="193">
        <v>2109.0650000000001</v>
      </c>
      <c r="V906" s="11"/>
      <c r="W906" s="11"/>
      <c r="X906" s="11"/>
      <c r="Y906" s="11"/>
      <c r="Z906" s="11"/>
      <c r="AA906" s="11"/>
      <c r="AB906" s="11"/>
      <c r="AC906" s="11"/>
      <c r="AD906" s="11"/>
    </row>
    <row r="907" spans="1:30">
      <c r="A907" s="56"/>
      <c r="B907" s="11"/>
      <c r="C907" s="193" t="s">
        <v>237</v>
      </c>
      <c r="D907" s="193"/>
      <c r="E907" s="193" t="s">
        <v>238</v>
      </c>
      <c r="F907" s="193">
        <v>1</v>
      </c>
      <c r="G907" s="193"/>
      <c r="H907" s="193">
        <v>5713.16</v>
      </c>
      <c r="I907" s="193">
        <v>5713.16</v>
      </c>
      <c r="J907" s="193">
        <v>12</v>
      </c>
      <c r="K907" s="194"/>
      <c r="L907" s="193"/>
      <c r="M907" s="193">
        <v>5713.16</v>
      </c>
      <c r="N907" s="193">
        <v>5713.16</v>
      </c>
      <c r="O907" s="193"/>
      <c r="P907" s="193"/>
      <c r="Q907" s="193"/>
      <c r="R907" s="193">
        <v>1</v>
      </c>
      <c r="S907" s="193">
        <v>5713.16</v>
      </c>
      <c r="T907" s="193">
        <v>5713.16</v>
      </c>
      <c r="V907" s="11"/>
      <c r="W907" s="11"/>
      <c r="X907" s="11"/>
      <c r="Y907" s="11"/>
      <c r="Z907" s="11"/>
      <c r="AA907" s="11"/>
      <c r="AB907" s="11"/>
      <c r="AC907" s="11"/>
      <c r="AD907" s="11"/>
    </row>
    <row r="908" spans="1:30">
      <c r="A908" s="56"/>
      <c r="B908" s="11"/>
      <c r="C908" s="193" t="s">
        <v>239</v>
      </c>
      <c r="D908" s="193"/>
      <c r="E908" s="193" t="s">
        <v>91</v>
      </c>
      <c r="F908" s="193">
        <v>14</v>
      </c>
      <c r="G908" s="193">
        <v>9172.46875</v>
      </c>
      <c r="H908" s="193">
        <v>73379.75</v>
      </c>
      <c r="I908" s="193">
        <v>5241.4107142857101</v>
      </c>
      <c r="J908" s="193">
        <v>10.9285714285714</v>
      </c>
      <c r="K908" s="194"/>
      <c r="L908" s="193">
        <v>8</v>
      </c>
      <c r="M908" s="193">
        <v>13772.59</v>
      </c>
      <c r="N908" s="193">
        <v>2295.43166666667</v>
      </c>
      <c r="O908" s="193"/>
      <c r="P908" s="193"/>
      <c r="Q908" s="193"/>
      <c r="R908" s="193">
        <v>14</v>
      </c>
      <c r="S908" s="193">
        <v>73379.75</v>
      </c>
      <c r="T908" s="193">
        <v>5241.4107142857101</v>
      </c>
      <c r="V908" s="11"/>
      <c r="W908" s="11"/>
      <c r="X908" s="11"/>
      <c r="Y908" s="11"/>
      <c r="Z908" s="11"/>
      <c r="AA908" s="11"/>
      <c r="AB908" s="11"/>
      <c r="AC908" s="11"/>
      <c r="AD908" s="11"/>
    </row>
    <row r="909" spans="1:30">
      <c r="A909" s="56"/>
      <c r="B909" s="11"/>
      <c r="C909" s="193" t="s">
        <v>245</v>
      </c>
      <c r="D909" s="193"/>
      <c r="E909" s="193" t="s">
        <v>112</v>
      </c>
      <c r="F909" s="193">
        <v>1</v>
      </c>
      <c r="G909" s="193">
        <v>441.93</v>
      </c>
      <c r="H909" s="193">
        <v>441.93</v>
      </c>
      <c r="I909" s="193">
        <v>441.93</v>
      </c>
      <c r="J909" s="193">
        <v>12</v>
      </c>
      <c r="K909" s="194"/>
      <c r="L909" s="193">
        <v>1</v>
      </c>
      <c r="M909" s="193"/>
      <c r="N909" s="193"/>
      <c r="O909" s="193"/>
      <c r="P909" s="193"/>
      <c r="Q909" s="193"/>
      <c r="R909" s="193">
        <v>1</v>
      </c>
      <c r="S909" s="193">
        <v>441.93</v>
      </c>
      <c r="T909" s="193">
        <v>441.93</v>
      </c>
      <c r="V909" s="11"/>
      <c r="W909" s="11"/>
      <c r="X909" s="11"/>
      <c r="Y909" s="11"/>
      <c r="Z909" s="11"/>
      <c r="AA909" s="11"/>
      <c r="AB909" s="11"/>
      <c r="AC909" s="11"/>
      <c r="AD909" s="11"/>
    </row>
    <row r="910" spans="1:30">
      <c r="A910" s="56"/>
      <c r="B910" s="11"/>
      <c r="C910" s="193" t="s">
        <v>260</v>
      </c>
      <c r="D910" s="193"/>
      <c r="E910" s="193" t="s">
        <v>261</v>
      </c>
      <c r="F910" s="193">
        <v>1</v>
      </c>
      <c r="G910" s="193">
        <v>625.42999999999995</v>
      </c>
      <c r="H910" s="193">
        <v>625.42999999999995</v>
      </c>
      <c r="I910" s="193">
        <v>625.42999999999995</v>
      </c>
      <c r="J910" s="193">
        <v>13</v>
      </c>
      <c r="K910" s="194"/>
      <c r="L910" s="193">
        <v>1</v>
      </c>
      <c r="M910" s="193"/>
      <c r="N910" s="193"/>
      <c r="O910" s="193"/>
      <c r="P910" s="193"/>
      <c r="Q910" s="193"/>
      <c r="R910" s="193">
        <v>1</v>
      </c>
      <c r="S910" s="193">
        <v>625.42999999999995</v>
      </c>
      <c r="T910" s="193">
        <v>625.42999999999995</v>
      </c>
      <c r="V910" s="11"/>
      <c r="W910" s="11"/>
      <c r="X910" s="11"/>
      <c r="Y910" s="11"/>
      <c r="Z910" s="11"/>
      <c r="AA910" s="11"/>
      <c r="AB910" s="11"/>
      <c r="AC910" s="11"/>
      <c r="AD910" s="11"/>
    </row>
    <row r="911" spans="1:30">
      <c r="A911" s="56"/>
      <c r="B911" s="11"/>
      <c r="C911" s="193" t="s">
        <v>265</v>
      </c>
      <c r="D911" s="193"/>
      <c r="E911" s="193" t="s">
        <v>140</v>
      </c>
      <c r="F911" s="193">
        <v>2</v>
      </c>
      <c r="G911" s="193"/>
      <c r="H911" s="193">
        <v>9995.83</v>
      </c>
      <c r="I911" s="193">
        <v>4997.915</v>
      </c>
      <c r="J911" s="193">
        <v>9.5</v>
      </c>
      <c r="K911" s="194"/>
      <c r="L911" s="193"/>
      <c r="M911" s="193">
        <v>9995.83</v>
      </c>
      <c r="N911" s="193">
        <v>4997.915</v>
      </c>
      <c r="O911" s="193">
        <v>1</v>
      </c>
      <c r="P911" s="193">
        <v>6000</v>
      </c>
      <c r="Q911" s="193">
        <v>6000</v>
      </c>
      <c r="R911" s="193">
        <v>1</v>
      </c>
      <c r="S911" s="193">
        <v>3995.83</v>
      </c>
      <c r="T911" s="193">
        <v>3995.83</v>
      </c>
      <c r="V911" s="11"/>
      <c r="W911" s="11"/>
      <c r="X911" s="11"/>
      <c r="Y911" s="11"/>
      <c r="Z911" s="11"/>
      <c r="AA911" s="11"/>
      <c r="AB911" s="11"/>
      <c r="AC911" s="11"/>
      <c r="AD911" s="11"/>
    </row>
    <row r="912" spans="1:30">
      <c r="A912" s="56"/>
      <c r="B912" s="11"/>
      <c r="C912" s="193" t="s">
        <v>266</v>
      </c>
      <c r="D912" s="193"/>
      <c r="E912" s="193" t="s">
        <v>162</v>
      </c>
      <c r="F912" s="193">
        <v>1</v>
      </c>
      <c r="G912" s="193">
        <v>415.01</v>
      </c>
      <c r="H912" s="193">
        <v>415.01</v>
      </c>
      <c r="I912" s="193">
        <v>415.01</v>
      </c>
      <c r="J912" s="193">
        <v>6</v>
      </c>
      <c r="K912" s="194"/>
      <c r="L912" s="193">
        <v>1</v>
      </c>
      <c r="M912" s="193"/>
      <c r="N912" s="193"/>
      <c r="O912" s="193"/>
      <c r="P912" s="193"/>
      <c r="Q912" s="193"/>
      <c r="R912" s="193">
        <v>1</v>
      </c>
      <c r="S912" s="193">
        <v>415.01</v>
      </c>
      <c r="T912" s="193">
        <v>415.01</v>
      </c>
      <c r="V912" s="11"/>
      <c r="W912" s="11"/>
      <c r="X912" s="11"/>
      <c r="Y912" s="11"/>
      <c r="Z912" s="11"/>
      <c r="AA912" s="11"/>
      <c r="AB912" s="11"/>
      <c r="AC912" s="11"/>
      <c r="AD912" s="11"/>
    </row>
    <row r="913" spans="1:30">
      <c r="A913" s="56"/>
      <c r="B913" s="11"/>
      <c r="C913" s="193" t="s">
        <v>273</v>
      </c>
      <c r="D913" s="193"/>
      <c r="E913" s="193" t="s">
        <v>162</v>
      </c>
      <c r="F913" s="193">
        <v>5</v>
      </c>
      <c r="G913" s="193">
        <v>3074.9666666666699</v>
      </c>
      <c r="H913" s="193">
        <v>9224.9</v>
      </c>
      <c r="I913" s="193">
        <v>1844.98</v>
      </c>
      <c r="J913" s="193">
        <v>12.8</v>
      </c>
      <c r="K913" s="194"/>
      <c r="L913" s="193">
        <v>3</v>
      </c>
      <c r="M913" s="193">
        <v>2527.56</v>
      </c>
      <c r="N913" s="193">
        <v>1263.78</v>
      </c>
      <c r="O913" s="193"/>
      <c r="P913" s="193"/>
      <c r="Q913" s="193"/>
      <c r="R913" s="193">
        <v>5</v>
      </c>
      <c r="S913" s="193">
        <v>9224.9</v>
      </c>
      <c r="T913" s="193">
        <v>1844.98</v>
      </c>
      <c r="V913" s="11"/>
      <c r="W913" s="11"/>
      <c r="X913" s="11"/>
      <c r="Y913" s="11"/>
      <c r="Z913" s="11"/>
      <c r="AA913" s="11"/>
      <c r="AB913" s="11"/>
      <c r="AC913" s="11"/>
      <c r="AD913" s="11"/>
    </row>
    <row r="914" spans="1:30">
      <c r="A914" s="56"/>
      <c r="B914" s="11"/>
      <c r="C914" s="193" t="s">
        <v>274</v>
      </c>
      <c r="D914" s="193"/>
      <c r="E914" s="193" t="s">
        <v>275</v>
      </c>
      <c r="F914" s="193">
        <v>2</v>
      </c>
      <c r="G914" s="193"/>
      <c r="H914" s="193">
        <v>2634.93</v>
      </c>
      <c r="I914" s="193">
        <v>1317.4649999999999</v>
      </c>
      <c r="J914" s="193">
        <v>9.5</v>
      </c>
      <c r="K914" s="194"/>
      <c r="L914" s="193"/>
      <c r="M914" s="193">
        <v>2634.93</v>
      </c>
      <c r="N914" s="193">
        <v>1317.4649999999999</v>
      </c>
      <c r="O914" s="193"/>
      <c r="P914" s="193"/>
      <c r="Q914" s="193"/>
      <c r="R914" s="193">
        <v>2</v>
      </c>
      <c r="S914" s="193">
        <v>2634.93</v>
      </c>
      <c r="T914" s="193">
        <v>1317.4649999999999</v>
      </c>
      <c r="V914" s="11"/>
      <c r="W914" s="11"/>
      <c r="X914" s="11"/>
      <c r="Y914" s="11"/>
      <c r="Z914" s="11"/>
      <c r="AA914" s="11"/>
      <c r="AB914" s="11"/>
      <c r="AC914" s="11"/>
      <c r="AD914" s="11"/>
    </row>
    <row r="915" spans="1:30">
      <c r="A915" s="56"/>
      <c r="B915" s="11"/>
      <c r="C915" s="193" t="s">
        <v>283</v>
      </c>
      <c r="D915" s="193"/>
      <c r="E915" s="193" t="s">
        <v>113</v>
      </c>
      <c r="F915" s="193">
        <v>11</v>
      </c>
      <c r="G915" s="193">
        <v>6157.6</v>
      </c>
      <c r="H915" s="193">
        <v>30788</v>
      </c>
      <c r="I915" s="193">
        <v>2798.9090909090901</v>
      </c>
      <c r="J915" s="193">
        <v>11.909090909090899</v>
      </c>
      <c r="K915" s="194"/>
      <c r="L915" s="193">
        <v>5</v>
      </c>
      <c r="M915" s="193">
        <v>8905.4500000000007</v>
      </c>
      <c r="N915" s="193">
        <v>1484.24166666667</v>
      </c>
      <c r="O915" s="193"/>
      <c r="P915" s="193"/>
      <c r="Q915" s="193"/>
      <c r="R915" s="193">
        <v>11</v>
      </c>
      <c r="S915" s="193">
        <v>30788</v>
      </c>
      <c r="T915" s="193">
        <v>2798.9090909090901</v>
      </c>
      <c r="V915" s="11"/>
      <c r="W915" s="11"/>
      <c r="X915" s="11"/>
      <c r="Y915" s="11"/>
      <c r="Z915" s="11"/>
      <c r="AA915" s="11"/>
      <c r="AB915" s="11"/>
      <c r="AC915" s="11"/>
      <c r="AD915" s="11"/>
    </row>
    <row r="916" spans="1:30">
      <c r="A916" s="56"/>
      <c r="B916" s="11"/>
      <c r="C916" s="193" t="s">
        <v>286</v>
      </c>
      <c r="D916" s="193"/>
      <c r="E916" s="193" t="s">
        <v>287</v>
      </c>
      <c r="F916" s="193">
        <v>3</v>
      </c>
      <c r="G916" s="193">
        <v>2332.36</v>
      </c>
      <c r="H916" s="193">
        <v>2332.36</v>
      </c>
      <c r="I916" s="193">
        <v>777.45333333333303</v>
      </c>
      <c r="J916" s="193">
        <v>11</v>
      </c>
      <c r="K916" s="194"/>
      <c r="L916" s="193">
        <v>1</v>
      </c>
      <c r="M916" s="193">
        <v>1497.14</v>
      </c>
      <c r="N916" s="193">
        <v>748.57</v>
      </c>
      <c r="O916" s="193"/>
      <c r="P916" s="193"/>
      <c r="Q916" s="193"/>
      <c r="R916" s="193">
        <v>3</v>
      </c>
      <c r="S916" s="193">
        <v>2332.36</v>
      </c>
      <c r="T916" s="193">
        <v>777.45333333333303</v>
      </c>
      <c r="V916" s="11"/>
      <c r="W916" s="11"/>
      <c r="X916" s="11"/>
      <c r="Y916" s="11"/>
      <c r="Z916" s="11"/>
      <c r="AA916" s="11"/>
      <c r="AB916" s="11"/>
      <c r="AC916" s="11"/>
      <c r="AD916" s="11"/>
    </row>
    <row r="917" spans="1:30">
      <c r="A917" s="56"/>
      <c r="B917" s="11"/>
      <c r="C917" s="193" t="s">
        <v>288</v>
      </c>
      <c r="D917" s="193"/>
      <c r="E917" s="193" t="s">
        <v>289</v>
      </c>
      <c r="F917" s="193">
        <v>3</v>
      </c>
      <c r="G917" s="193">
        <v>5410.9933333333302</v>
      </c>
      <c r="H917" s="193">
        <v>16232.98</v>
      </c>
      <c r="I917" s="193">
        <v>5410.9933333333302</v>
      </c>
      <c r="J917" s="193">
        <v>13</v>
      </c>
      <c r="K917" s="194"/>
      <c r="L917" s="193">
        <v>3</v>
      </c>
      <c r="M917" s="193"/>
      <c r="N917" s="193"/>
      <c r="O917" s="193"/>
      <c r="P917" s="193"/>
      <c r="Q917" s="193"/>
      <c r="R917" s="193">
        <v>3</v>
      </c>
      <c r="S917" s="193">
        <v>16232.98</v>
      </c>
      <c r="T917" s="193">
        <v>5410.9933333333302</v>
      </c>
      <c r="V917" s="11"/>
      <c r="W917" s="11"/>
      <c r="X917" s="11"/>
      <c r="Y917" s="11"/>
      <c r="Z917" s="11"/>
      <c r="AA917" s="11"/>
      <c r="AB917" s="11"/>
      <c r="AC917" s="11"/>
      <c r="AD917" s="11"/>
    </row>
    <row r="918" spans="1:30">
      <c r="A918" s="56"/>
      <c r="B918" s="11"/>
      <c r="C918" s="193" t="s">
        <v>291</v>
      </c>
      <c r="D918" s="193"/>
      <c r="E918" s="193" t="s">
        <v>292</v>
      </c>
      <c r="F918" s="193">
        <v>1</v>
      </c>
      <c r="G918" s="193">
        <v>592.02</v>
      </c>
      <c r="H918" s="193">
        <v>592.02</v>
      </c>
      <c r="I918" s="193">
        <v>592.02</v>
      </c>
      <c r="J918" s="193">
        <v>5</v>
      </c>
      <c r="K918" s="194"/>
      <c r="L918" s="193">
        <v>1</v>
      </c>
      <c r="M918" s="193"/>
      <c r="N918" s="193"/>
      <c r="O918" s="193"/>
      <c r="P918" s="193"/>
      <c r="Q918" s="193"/>
      <c r="R918" s="193">
        <v>1</v>
      </c>
      <c r="S918" s="193">
        <v>592.02</v>
      </c>
      <c r="T918" s="193">
        <v>592.02</v>
      </c>
      <c r="V918" s="11"/>
      <c r="W918" s="11"/>
      <c r="X918" s="11"/>
      <c r="Y918" s="11"/>
      <c r="Z918" s="11"/>
      <c r="AA918" s="11"/>
      <c r="AB918" s="11"/>
      <c r="AC918" s="11"/>
      <c r="AD918" s="11"/>
    </row>
    <row r="919" spans="1:30">
      <c r="A919" s="56"/>
      <c r="B919" s="11"/>
      <c r="C919" s="193" t="s">
        <v>296</v>
      </c>
      <c r="D919" s="193"/>
      <c r="E919" s="193" t="s">
        <v>148</v>
      </c>
      <c r="F919" s="193">
        <v>1</v>
      </c>
      <c r="G919" s="193">
        <v>8.36</v>
      </c>
      <c r="H919" s="193">
        <v>8.36</v>
      </c>
      <c r="I919" s="193">
        <v>8.36</v>
      </c>
      <c r="J919" s="193">
        <v>13</v>
      </c>
      <c r="K919" s="194"/>
      <c r="L919" s="193">
        <v>1</v>
      </c>
      <c r="M919" s="193"/>
      <c r="N919" s="193"/>
      <c r="O919" s="193"/>
      <c r="P919" s="193"/>
      <c r="Q919" s="193"/>
      <c r="R919" s="193">
        <v>1</v>
      </c>
      <c r="S919" s="193">
        <v>8.36</v>
      </c>
      <c r="T919" s="193">
        <v>8.36</v>
      </c>
      <c r="V919" s="11"/>
      <c r="W919" s="11"/>
      <c r="X919" s="11"/>
      <c r="Y919" s="11"/>
      <c r="Z919" s="11"/>
      <c r="AA919" s="11"/>
      <c r="AB919" s="11"/>
      <c r="AC919" s="11"/>
      <c r="AD919" s="11"/>
    </row>
    <row r="920" spans="1:30">
      <c r="A920" s="56"/>
      <c r="B920" s="11"/>
      <c r="C920" s="193" t="s">
        <v>297</v>
      </c>
      <c r="D920" s="193"/>
      <c r="E920" s="193" t="s">
        <v>115</v>
      </c>
      <c r="F920" s="193">
        <v>11</v>
      </c>
      <c r="G920" s="193">
        <v>14650.198333333299</v>
      </c>
      <c r="H920" s="193">
        <v>87901.19</v>
      </c>
      <c r="I920" s="193">
        <v>7991.0172727272702</v>
      </c>
      <c r="J920" s="193">
        <v>12.454545454545499</v>
      </c>
      <c r="K920" s="194"/>
      <c r="L920" s="193">
        <v>6</v>
      </c>
      <c r="M920" s="193">
        <v>27456.95</v>
      </c>
      <c r="N920" s="193">
        <v>5491.39</v>
      </c>
      <c r="O920" s="193"/>
      <c r="P920" s="193"/>
      <c r="Q920" s="193"/>
      <c r="R920" s="193">
        <v>11</v>
      </c>
      <c r="S920" s="193">
        <v>87901.19</v>
      </c>
      <c r="T920" s="193">
        <v>7991.0172727272702</v>
      </c>
      <c r="V920" s="11"/>
      <c r="W920" s="11"/>
      <c r="X920" s="11"/>
      <c r="Y920" s="11"/>
      <c r="Z920" s="11"/>
      <c r="AA920" s="11"/>
      <c r="AB920" s="11"/>
      <c r="AC920" s="11"/>
      <c r="AD920" s="11"/>
    </row>
    <row r="921" spans="1:30">
      <c r="A921" s="56"/>
      <c r="B921" s="11"/>
      <c r="C921" s="193" t="s">
        <v>300</v>
      </c>
      <c r="D921" s="193"/>
      <c r="E921" s="193" t="s">
        <v>301</v>
      </c>
      <c r="F921" s="193">
        <v>1</v>
      </c>
      <c r="G921" s="193"/>
      <c r="H921" s="193">
        <v>2392.0700000000002</v>
      </c>
      <c r="I921" s="193">
        <v>2392.0700000000002</v>
      </c>
      <c r="J921" s="193">
        <v>19</v>
      </c>
      <c r="K921" s="194"/>
      <c r="L921" s="193"/>
      <c r="M921" s="193">
        <v>2392.0700000000002</v>
      </c>
      <c r="N921" s="193">
        <v>2392.0700000000002</v>
      </c>
      <c r="O921" s="193"/>
      <c r="P921" s="193"/>
      <c r="Q921" s="193"/>
      <c r="R921" s="193">
        <v>1</v>
      </c>
      <c r="S921" s="193">
        <v>2392.0700000000002</v>
      </c>
      <c r="T921" s="193">
        <v>2392.0700000000002</v>
      </c>
      <c r="V921" s="11"/>
      <c r="W921" s="11"/>
      <c r="X921" s="11"/>
      <c r="Y921" s="11"/>
      <c r="Z921" s="11"/>
      <c r="AA921" s="11"/>
      <c r="AB921" s="11"/>
      <c r="AC921" s="11"/>
      <c r="AD921" s="11"/>
    </row>
    <row r="922" spans="1:30">
      <c r="A922" s="56"/>
      <c r="B922" s="11"/>
      <c r="C922" s="193" t="s">
        <v>304</v>
      </c>
      <c r="D922" s="193"/>
      <c r="E922" s="193" t="s">
        <v>140</v>
      </c>
      <c r="F922" s="193">
        <v>13</v>
      </c>
      <c r="G922" s="193">
        <v>5523.4887500000004</v>
      </c>
      <c r="H922" s="193">
        <v>44187.91</v>
      </c>
      <c r="I922" s="193">
        <v>3399.07</v>
      </c>
      <c r="J922" s="193">
        <v>14</v>
      </c>
      <c r="K922" s="194"/>
      <c r="L922" s="193">
        <v>8</v>
      </c>
      <c r="M922" s="193">
        <v>12254.04</v>
      </c>
      <c r="N922" s="193">
        <v>2450.808</v>
      </c>
      <c r="O922" s="193"/>
      <c r="P922" s="193"/>
      <c r="Q922" s="193"/>
      <c r="R922" s="193">
        <v>13</v>
      </c>
      <c r="S922" s="193">
        <v>44187.91</v>
      </c>
      <c r="T922" s="193">
        <v>3399.07</v>
      </c>
      <c r="V922" s="11"/>
      <c r="W922" s="11"/>
      <c r="X922" s="11"/>
      <c r="Y922" s="11"/>
      <c r="Z922" s="11"/>
      <c r="AA922" s="11"/>
      <c r="AB922" s="11"/>
      <c r="AC922" s="11"/>
      <c r="AD922" s="11"/>
    </row>
    <row r="923" spans="1:30">
      <c r="A923" s="56"/>
      <c r="B923" s="11"/>
      <c r="C923" s="193" t="s">
        <v>307</v>
      </c>
      <c r="D923" s="193"/>
      <c r="E923" s="193" t="s">
        <v>308</v>
      </c>
      <c r="F923" s="193">
        <v>1</v>
      </c>
      <c r="G923" s="193">
        <v>972.21</v>
      </c>
      <c r="H923" s="193">
        <v>972.21</v>
      </c>
      <c r="I923" s="193">
        <v>972.21</v>
      </c>
      <c r="J923" s="193">
        <v>13</v>
      </c>
      <c r="K923" s="194"/>
      <c r="L923" s="193">
        <v>1</v>
      </c>
      <c r="M923" s="193"/>
      <c r="N923" s="193"/>
      <c r="O923" s="193"/>
      <c r="P923" s="193"/>
      <c r="Q923" s="193"/>
      <c r="R923" s="193">
        <v>1</v>
      </c>
      <c r="S923" s="193">
        <v>972.21</v>
      </c>
      <c r="T923" s="193">
        <v>972.21</v>
      </c>
      <c r="V923" s="11"/>
      <c r="W923" s="11"/>
      <c r="X923" s="11"/>
      <c r="Y923" s="11"/>
      <c r="Z923" s="11"/>
      <c r="AA923" s="11"/>
      <c r="AB923" s="11"/>
      <c r="AC923" s="11"/>
      <c r="AD923" s="11"/>
    </row>
    <row r="924" spans="1:30">
      <c r="A924" s="56"/>
      <c r="B924" s="11"/>
      <c r="C924" s="193" t="s">
        <v>309</v>
      </c>
      <c r="D924" s="193"/>
      <c r="E924" s="193" t="s">
        <v>310</v>
      </c>
      <c r="F924" s="193">
        <v>3</v>
      </c>
      <c r="G924" s="193">
        <v>4354.07</v>
      </c>
      <c r="H924" s="193">
        <v>4354.07</v>
      </c>
      <c r="I924" s="193">
        <v>1451.35666666667</v>
      </c>
      <c r="J924" s="193">
        <v>11</v>
      </c>
      <c r="K924" s="194"/>
      <c r="L924" s="193">
        <v>1</v>
      </c>
      <c r="M924" s="193">
        <v>4160.1400000000003</v>
      </c>
      <c r="N924" s="193">
        <v>2080.0700000000002</v>
      </c>
      <c r="O924" s="193"/>
      <c r="P924" s="193"/>
      <c r="Q924" s="193"/>
      <c r="R924" s="193">
        <v>3</v>
      </c>
      <c r="S924" s="193">
        <v>4354.07</v>
      </c>
      <c r="T924" s="193">
        <v>1451.35666666667</v>
      </c>
      <c r="V924" s="11"/>
      <c r="W924" s="11"/>
      <c r="X924" s="11"/>
      <c r="Y924" s="11"/>
      <c r="Z924" s="11"/>
      <c r="AA924" s="11"/>
      <c r="AB924" s="11"/>
      <c r="AC924" s="11"/>
      <c r="AD924" s="11"/>
    </row>
    <row r="925" spans="1:30">
      <c r="A925" s="56"/>
      <c r="B925" s="11"/>
      <c r="C925" s="193" t="s">
        <v>311</v>
      </c>
      <c r="D925" s="193"/>
      <c r="E925" s="193" t="s">
        <v>101</v>
      </c>
      <c r="F925" s="193">
        <v>1</v>
      </c>
      <c r="G925" s="193">
        <v>1172.93</v>
      </c>
      <c r="H925" s="193">
        <v>1172.93</v>
      </c>
      <c r="I925" s="193">
        <v>1172.93</v>
      </c>
      <c r="J925" s="193">
        <v>13</v>
      </c>
      <c r="K925" s="194"/>
      <c r="L925" s="193">
        <v>1</v>
      </c>
      <c r="M925" s="193"/>
      <c r="N925" s="193"/>
      <c r="O925" s="193"/>
      <c r="P925" s="193"/>
      <c r="Q925" s="193"/>
      <c r="R925" s="193">
        <v>1</v>
      </c>
      <c r="S925" s="193">
        <v>1172.93</v>
      </c>
      <c r="T925" s="193">
        <v>1172.93</v>
      </c>
      <c r="V925" s="11"/>
      <c r="W925" s="11"/>
      <c r="X925" s="11"/>
      <c r="Y925" s="11"/>
      <c r="Z925" s="11"/>
      <c r="AA925" s="11"/>
      <c r="AB925" s="11"/>
      <c r="AC925" s="11"/>
      <c r="AD925" s="11"/>
    </row>
    <row r="926" spans="1:30">
      <c r="A926" s="56"/>
      <c r="B926" s="11"/>
      <c r="C926" s="193" t="s">
        <v>315</v>
      </c>
      <c r="D926" s="193"/>
      <c r="E926" s="193" t="s">
        <v>316</v>
      </c>
      <c r="F926" s="193">
        <v>3</v>
      </c>
      <c r="G926" s="193">
        <v>1451.4866666666701</v>
      </c>
      <c r="H926" s="193">
        <v>4354.46</v>
      </c>
      <c r="I926" s="193">
        <v>1451.4866666666701</v>
      </c>
      <c r="J926" s="193">
        <v>12.6666666666667</v>
      </c>
      <c r="K926" s="194"/>
      <c r="L926" s="193">
        <v>3</v>
      </c>
      <c r="M926" s="193"/>
      <c r="N926" s="193"/>
      <c r="O926" s="193"/>
      <c r="P926" s="193"/>
      <c r="Q926" s="193"/>
      <c r="R926" s="193">
        <v>3</v>
      </c>
      <c r="S926" s="193">
        <v>4354.46</v>
      </c>
      <c r="T926" s="193">
        <v>1451.4866666666701</v>
      </c>
      <c r="V926" s="11"/>
      <c r="W926" s="11"/>
      <c r="X926" s="11"/>
      <c r="Y926" s="11"/>
      <c r="Z926" s="11"/>
      <c r="AA926" s="11"/>
      <c r="AB926" s="11"/>
      <c r="AC926" s="11"/>
      <c r="AD926" s="11"/>
    </row>
    <row r="927" spans="1:30">
      <c r="A927" s="56"/>
      <c r="B927" s="11"/>
      <c r="C927" s="193" t="s">
        <v>317</v>
      </c>
      <c r="D927" s="193"/>
      <c r="E927" s="193" t="s">
        <v>194</v>
      </c>
      <c r="F927" s="193">
        <v>1</v>
      </c>
      <c r="G927" s="193"/>
      <c r="H927" s="193">
        <v>3713.63</v>
      </c>
      <c r="I927" s="193">
        <v>3713.63</v>
      </c>
      <c r="J927" s="193">
        <v>13</v>
      </c>
      <c r="K927" s="194"/>
      <c r="L927" s="193"/>
      <c r="M927" s="193">
        <v>3713.63</v>
      </c>
      <c r="N927" s="193">
        <v>3713.63</v>
      </c>
      <c r="O927" s="193"/>
      <c r="P927" s="193"/>
      <c r="Q927" s="193"/>
      <c r="R927" s="193">
        <v>1</v>
      </c>
      <c r="S927" s="193">
        <v>3713.63</v>
      </c>
      <c r="T927" s="193">
        <v>3713.63</v>
      </c>
      <c r="V927" s="11"/>
      <c r="W927" s="11"/>
      <c r="X927" s="11"/>
      <c r="Y927" s="11"/>
      <c r="Z927" s="11"/>
      <c r="AA927" s="11"/>
      <c r="AB927" s="11"/>
      <c r="AC927" s="11"/>
      <c r="AD927" s="11"/>
    </row>
    <row r="928" spans="1:30">
      <c r="A928" s="56"/>
      <c r="B928" s="11"/>
      <c r="C928" s="193" t="s">
        <v>319</v>
      </c>
      <c r="D928" s="193"/>
      <c r="E928" s="193" t="s">
        <v>270</v>
      </c>
      <c r="F928" s="193">
        <v>3</v>
      </c>
      <c r="G928" s="193">
        <v>715.54666666666697</v>
      </c>
      <c r="H928" s="193">
        <v>2146.64</v>
      </c>
      <c r="I928" s="193">
        <v>715.54666666666697</v>
      </c>
      <c r="J928" s="193">
        <v>10.6666666666667</v>
      </c>
      <c r="K928" s="194"/>
      <c r="L928" s="193">
        <v>3</v>
      </c>
      <c r="M928" s="193"/>
      <c r="N928" s="193"/>
      <c r="O928" s="193"/>
      <c r="P928" s="193"/>
      <c r="Q928" s="193"/>
      <c r="R928" s="193">
        <v>3</v>
      </c>
      <c r="S928" s="193">
        <v>2146.64</v>
      </c>
      <c r="T928" s="193">
        <v>715.54666666666697</v>
      </c>
      <c r="V928" s="11"/>
      <c r="W928" s="11"/>
      <c r="X928" s="11"/>
      <c r="Y928" s="11"/>
      <c r="Z928" s="11"/>
      <c r="AA928" s="11"/>
      <c r="AB928" s="11"/>
      <c r="AC928" s="11"/>
      <c r="AD928" s="11"/>
    </row>
    <row r="929" spans="1:30">
      <c r="A929" s="56"/>
      <c r="B929" s="11"/>
      <c r="C929" s="193" t="s">
        <v>320</v>
      </c>
      <c r="D929" s="193"/>
      <c r="E929" s="193" t="s">
        <v>218</v>
      </c>
      <c r="F929" s="193">
        <v>1</v>
      </c>
      <c r="G929" s="193">
        <v>242.3</v>
      </c>
      <c r="H929" s="193">
        <v>242.3</v>
      </c>
      <c r="I929" s="193">
        <v>242.3</v>
      </c>
      <c r="J929" s="193">
        <v>17</v>
      </c>
      <c r="K929" s="194"/>
      <c r="L929" s="193">
        <v>1</v>
      </c>
      <c r="M929" s="193"/>
      <c r="N929" s="193"/>
      <c r="O929" s="193"/>
      <c r="P929" s="193"/>
      <c r="Q929" s="193"/>
      <c r="R929" s="193">
        <v>1</v>
      </c>
      <c r="S929" s="193">
        <v>242.3</v>
      </c>
      <c r="T929" s="193">
        <v>242.3</v>
      </c>
      <c r="V929" s="11"/>
      <c r="W929" s="11"/>
      <c r="X929" s="11"/>
      <c r="Y929" s="11"/>
      <c r="Z929" s="11"/>
      <c r="AA929" s="11"/>
      <c r="AB929" s="11"/>
      <c r="AC929" s="11"/>
      <c r="AD929" s="11"/>
    </row>
    <row r="930" spans="1:30">
      <c r="A930" s="56"/>
      <c r="B930" s="11"/>
      <c r="C930" s="193" t="s">
        <v>321</v>
      </c>
      <c r="D930" s="193"/>
      <c r="E930" s="193" t="s">
        <v>223</v>
      </c>
      <c r="F930" s="193">
        <v>1</v>
      </c>
      <c r="G930" s="193">
        <v>27.12</v>
      </c>
      <c r="H930" s="193">
        <v>27.12</v>
      </c>
      <c r="I930" s="193">
        <v>27.12</v>
      </c>
      <c r="J930" s="193">
        <v>12</v>
      </c>
      <c r="K930" s="194"/>
      <c r="L930" s="193">
        <v>1</v>
      </c>
      <c r="M930" s="193"/>
      <c r="N930" s="193"/>
      <c r="O930" s="193"/>
      <c r="P930" s="193"/>
      <c r="Q930" s="193"/>
      <c r="R930" s="193">
        <v>1</v>
      </c>
      <c r="S930" s="193">
        <v>27.12</v>
      </c>
      <c r="T930" s="193">
        <v>27.12</v>
      </c>
      <c r="V930" s="11"/>
      <c r="W930" s="11"/>
      <c r="X930" s="11"/>
      <c r="Y930" s="11"/>
      <c r="Z930" s="11"/>
      <c r="AA930" s="11"/>
      <c r="AB930" s="11"/>
      <c r="AC930" s="11"/>
      <c r="AD930" s="11"/>
    </row>
    <row r="931" spans="1:30">
      <c r="A931" s="56"/>
      <c r="B931" s="11"/>
      <c r="C931" s="193" t="s">
        <v>326</v>
      </c>
      <c r="D931" s="193"/>
      <c r="E931" s="193" t="s">
        <v>327</v>
      </c>
      <c r="F931" s="193">
        <v>8</v>
      </c>
      <c r="G931" s="193">
        <v>1294.6328571428601</v>
      </c>
      <c r="H931" s="193">
        <v>9062.43</v>
      </c>
      <c r="I931" s="193">
        <v>1132.80375</v>
      </c>
      <c r="J931" s="193">
        <v>12</v>
      </c>
      <c r="K931" s="194"/>
      <c r="L931" s="193">
        <v>7</v>
      </c>
      <c r="M931" s="193">
        <v>2709.19</v>
      </c>
      <c r="N931" s="193">
        <v>2709.19</v>
      </c>
      <c r="O931" s="193"/>
      <c r="P931" s="193"/>
      <c r="Q931" s="193"/>
      <c r="R931" s="193">
        <v>8</v>
      </c>
      <c r="S931" s="193">
        <v>9062.43</v>
      </c>
      <c r="T931" s="193">
        <v>1132.80375</v>
      </c>
      <c r="V931" s="11"/>
      <c r="W931" s="11"/>
      <c r="X931" s="11"/>
      <c r="Y931" s="11"/>
      <c r="Z931" s="11"/>
      <c r="AA931" s="11"/>
      <c r="AB931" s="11"/>
      <c r="AC931" s="11"/>
      <c r="AD931" s="11"/>
    </row>
    <row r="932" spans="1:30">
      <c r="A932" s="56"/>
      <c r="B932" s="11"/>
      <c r="C932" s="193" t="s">
        <v>328</v>
      </c>
      <c r="D932" s="193"/>
      <c r="E932" s="193" t="s">
        <v>329</v>
      </c>
      <c r="F932" s="193">
        <v>8</v>
      </c>
      <c r="G932" s="193">
        <v>4722.2233333333297</v>
      </c>
      <c r="H932" s="193">
        <v>14166.67</v>
      </c>
      <c r="I932" s="193">
        <v>1770.83375</v>
      </c>
      <c r="J932" s="193">
        <v>8</v>
      </c>
      <c r="K932" s="194"/>
      <c r="L932" s="193">
        <v>3</v>
      </c>
      <c r="M932" s="193">
        <v>11898.32</v>
      </c>
      <c r="N932" s="193">
        <v>2379.6640000000002</v>
      </c>
      <c r="O932" s="193"/>
      <c r="P932" s="193"/>
      <c r="Q932" s="193"/>
      <c r="R932" s="193">
        <v>8</v>
      </c>
      <c r="S932" s="193">
        <v>14166.67</v>
      </c>
      <c r="T932" s="193">
        <v>1770.83375</v>
      </c>
      <c r="V932" s="11"/>
      <c r="W932" s="11"/>
      <c r="X932" s="11"/>
      <c r="Y932" s="11"/>
      <c r="Z932" s="11"/>
      <c r="AA932" s="11"/>
      <c r="AB932" s="11"/>
      <c r="AC932" s="11"/>
      <c r="AD932" s="11"/>
    </row>
    <row r="933" spans="1:30">
      <c r="A933" s="56"/>
      <c r="B933" s="11"/>
      <c r="C933" s="193" t="s">
        <v>335</v>
      </c>
      <c r="D933" s="193"/>
      <c r="E933" s="193" t="s">
        <v>292</v>
      </c>
      <c r="F933" s="193">
        <v>1</v>
      </c>
      <c r="G933" s="193">
        <v>15679.78</v>
      </c>
      <c r="H933" s="193">
        <v>15679.78</v>
      </c>
      <c r="I933" s="193">
        <v>15679.78</v>
      </c>
      <c r="J933" s="193">
        <v>13</v>
      </c>
      <c r="K933" s="194"/>
      <c r="L933" s="193">
        <v>1</v>
      </c>
      <c r="M933" s="193"/>
      <c r="N933" s="193"/>
      <c r="O933" s="193"/>
      <c r="P933" s="193"/>
      <c r="Q933" s="193"/>
      <c r="R933" s="193">
        <v>1</v>
      </c>
      <c r="S933" s="193">
        <v>15679.78</v>
      </c>
      <c r="T933" s="193">
        <v>15679.78</v>
      </c>
      <c r="V933" s="11"/>
      <c r="W933" s="11"/>
      <c r="X933" s="11"/>
      <c r="Y933" s="11"/>
      <c r="Z933" s="11"/>
      <c r="AA933" s="11"/>
      <c r="AB933" s="11"/>
      <c r="AC933" s="11"/>
      <c r="AD933" s="11"/>
    </row>
    <row r="934" spans="1:30">
      <c r="A934" s="56"/>
      <c r="B934" s="11"/>
      <c r="C934" s="193" t="s">
        <v>336</v>
      </c>
      <c r="D934" s="193"/>
      <c r="E934" s="193" t="s">
        <v>194</v>
      </c>
      <c r="F934" s="193">
        <v>2</v>
      </c>
      <c r="G934" s="193">
        <v>4002.1</v>
      </c>
      <c r="H934" s="193">
        <v>4002.1</v>
      </c>
      <c r="I934" s="193">
        <v>2001.05</v>
      </c>
      <c r="J934" s="193">
        <v>9.5</v>
      </c>
      <c r="K934" s="194"/>
      <c r="L934" s="193">
        <v>1</v>
      </c>
      <c r="M934" s="193">
        <v>1393.47</v>
      </c>
      <c r="N934" s="193">
        <v>1393.47</v>
      </c>
      <c r="O934" s="193"/>
      <c r="P934" s="193"/>
      <c r="Q934" s="193"/>
      <c r="R934" s="193">
        <v>2</v>
      </c>
      <c r="S934" s="193">
        <v>4002.1</v>
      </c>
      <c r="T934" s="193">
        <v>2001.05</v>
      </c>
      <c r="V934" s="11"/>
      <c r="W934" s="11"/>
      <c r="X934" s="11"/>
      <c r="Y934" s="11"/>
      <c r="Z934" s="11"/>
      <c r="AA934" s="11"/>
      <c r="AB934" s="11"/>
      <c r="AC934" s="11"/>
      <c r="AD934" s="11"/>
    </row>
    <row r="935" spans="1:30">
      <c r="A935" s="56"/>
      <c r="B935" s="11"/>
      <c r="C935" s="193" t="s">
        <v>337</v>
      </c>
      <c r="D935" s="193"/>
      <c r="E935" s="193" t="s">
        <v>338</v>
      </c>
      <c r="F935" s="193">
        <v>3</v>
      </c>
      <c r="G935" s="193">
        <v>1193.45</v>
      </c>
      <c r="H935" s="193">
        <v>2386.9</v>
      </c>
      <c r="I935" s="193">
        <v>795.63333333333298</v>
      </c>
      <c r="J935" s="193">
        <v>12</v>
      </c>
      <c r="K935" s="194"/>
      <c r="L935" s="193">
        <v>2</v>
      </c>
      <c r="M935" s="193">
        <v>1189.6600000000001</v>
      </c>
      <c r="N935" s="193">
        <v>1189.6600000000001</v>
      </c>
      <c r="O935" s="193"/>
      <c r="P935" s="193"/>
      <c r="Q935" s="193"/>
      <c r="R935" s="193">
        <v>3</v>
      </c>
      <c r="S935" s="193">
        <v>2386.9</v>
      </c>
      <c r="T935" s="193">
        <v>795.63333333333298</v>
      </c>
      <c r="V935" s="11"/>
      <c r="W935" s="11"/>
      <c r="X935" s="11"/>
      <c r="Y935" s="11"/>
      <c r="Z935" s="11"/>
      <c r="AA935" s="11"/>
      <c r="AB935" s="11"/>
      <c r="AC935" s="11"/>
      <c r="AD935" s="11"/>
    </row>
    <row r="936" spans="1:30">
      <c r="A936" s="56"/>
      <c r="B936" s="11"/>
      <c r="C936" s="193" t="s">
        <v>341</v>
      </c>
      <c r="D936" s="193"/>
      <c r="E936" s="193" t="s">
        <v>142</v>
      </c>
      <c r="F936" s="193">
        <v>3</v>
      </c>
      <c r="G936" s="193">
        <v>4883.2133333333304</v>
      </c>
      <c r="H936" s="193">
        <v>14649.64</v>
      </c>
      <c r="I936" s="193">
        <v>4883.2133333333304</v>
      </c>
      <c r="J936" s="193">
        <v>10.6666666666667</v>
      </c>
      <c r="K936" s="194"/>
      <c r="L936" s="193">
        <v>3</v>
      </c>
      <c r="M936" s="193"/>
      <c r="N936" s="193"/>
      <c r="O936" s="193"/>
      <c r="P936" s="193"/>
      <c r="Q936" s="193"/>
      <c r="R936" s="193">
        <v>3</v>
      </c>
      <c r="S936" s="193">
        <v>14649.64</v>
      </c>
      <c r="T936" s="193">
        <v>4883.2133333333304</v>
      </c>
      <c r="V936" s="11"/>
      <c r="W936" s="11"/>
      <c r="X936" s="11"/>
      <c r="Y936" s="11"/>
      <c r="Z936" s="11"/>
      <c r="AA936" s="11"/>
      <c r="AB936" s="11"/>
      <c r="AC936" s="11"/>
      <c r="AD936" s="11"/>
    </row>
    <row r="937" spans="1:30">
      <c r="A937" s="56"/>
      <c r="B937" s="11"/>
      <c r="C937" s="193" t="s">
        <v>342</v>
      </c>
      <c r="D937" s="193"/>
      <c r="E937" s="193" t="s">
        <v>343</v>
      </c>
      <c r="F937" s="193">
        <v>4</v>
      </c>
      <c r="G937" s="193">
        <v>3592.895</v>
      </c>
      <c r="H937" s="193">
        <v>7185.79</v>
      </c>
      <c r="I937" s="193">
        <v>1796.4475</v>
      </c>
      <c r="J937" s="193">
        <v>10</v>
      </c>
      <c r="K937" s="194"/>
      <c r="L937" s="193">
        <v>2</v>
      </c>
      <c r="M937" s="193">
        <v>5104.54</v>
      </c>
      <c r="N937" s="193">
        <v>2552.27</v>
      </c>
      <c r="O937" s="193">
        <v>1</v>
      </c>
      <c r="P937" s="193">
        <v>1517.3</v>
      </c>
      <c r="Q937" s="193">
        <v>1517.3</v>
      </c>
      <c r="R937" s="193">
        <v>3</v>
      </c>
      <c r="S937" s="193">
        <v>5668.49</v>
      </c>
      <c r="T937" s="193">
        <v>1889.4966666666701</v>
      </c>
      <c r="V937" s="11"/>
      <c r="W937" s="11"/>
      <c r="X937" s="11"/>
      <c r="Y937" s="11"/>
      <c r="Z937" s="11"/>
      <c r="AA937" s="11"/>
      <c r="AB937" s="11"/>
      <c r="AC937" s="11"/>
      <c r="AD937" s="11"/>
    </row>
    <row r="938" spans="1:30">
      <c r="A938" s="56"/>
      <c r="B938" s="11"/>
      <c r="C938" s="193" t="s">
        <v>345</v>
      </c>
      <c r="D938" s="193"/>
      <c r="E938" s="193" t="s">
        <v>346</v>
      </c>
      <c r="F938" s="193">
        <v>1</v>
      </c>
      <c r="G938" s="193">
        <v>790.07</v>
      </c>
      <c r="H938" s="193">
        <v>790.07</v>
      </c>
      <c r="I938" s="193">
        <v>790.07</v>
      </c>
      <c r="J938" s="193">
        <v>12</v>
      </c>
      <c r="K938" s="194"/>
      <c r="L938" s="193">
        <v>1</v>
      </c>
      <c r="M938" s="193"/>
      <c r="N938" s="193"/>
      <c r="O938" s="193"/>
      <c r="P938" s="193"/>
      <c r="Q938" s="193"/>
      <c r="R938" s="193">
        <v>1</v>
      </c>
      <c r="S938" s="193">
        <v>790.07</v>
      </c>
      <c r="T938" s="193">
        <v>790.07</v>
      </c>
      <c r="V938" s="11"/>
      <c r="W938" s="11"/>
      <c r="X938" s="11"/>
      <c r="Y938" s="11"/>
      <c r="Z938" s="11"/>
      <c r="AA938" s="11"/>
      <c r="AB938" s="11"/>
      <c r="AC938" s="11"/>
      <c r="AD938" s="11"/>
    </row>
    <row r="939" spans="1:30">
      <c r="A939" s="56"/>
      <c r="B939" s="11"/>
      <c r="C939" s="193" t="s">
        <v>347</v>
      </c>
      <c r="D939" s="193"/>
      <c r="E939" s="193" t="s">
        <v>162</v>
      </c>
      <c r="F939" s="193">
        <v>1</v>
      </c>
      <c r="G939" s="193">
        <v>515.70000000000005</v>
      </c>
      <c r="H939" s="193">
        <v>515.70000000000005</v>
      </c>
      <c r="I939" s="193">
        <v>515.70000000000005</v>
      </c>
      <c r="J939" s="193">
        <v>6</v>
      </c>
      <c r="K939" s="194"/>
      <c r="L939" s="193">
        <v>1</v>
      </c>
      <c r="M939" s="193"/>
      <c r="N939" s="193"/>
      <c r="O939" s="193">
        <v>1</v>
      </c>
      <c r="P939" s="193">
        <v>515.70000000000005</v>
      </c>
      <c r="Q939" s="193">
        <v>515.70000000000005</v>
      </c>
      <c r="R939" s="193"/>
      <c r="S939" s="193"/>
      <c r="T939" s="193"/>
      <c r="V939" s="11"/>
      <c r="W939" s="11"/>
      <c r="X939" s="11"/>
      <c r="Y939" s="11"/>
      <c r="Z939" s="11"/>
      <c r="AA939" s="11"/>
      <c r="AB939" s="11"/>
      <c r="AC939" s="11"/>
      <c r="AD939" s="11"/>
    </row>
    <row r="940" spans="1:30">
      <c r="A940" s="56"/>
      <c r="B940" s="11"/>
      <c r="C940" s="193" t="s">
        <v>350</v>
      </c>
      <c r="D940" s="193"/>
      <c r="E940" s="193" t="s">
        <v>351</v>
      </c>
      <c r="F940" s="193">
        <v>5</v>
      </c>
      <c r="G940" s="193">
        <v>4043.83</v>
      </c>
      <c r="H940" s="193">
        <v>8087.66</v>
      </c>
      <c r="I940" s="193">
        <v>1617.5319999999999</v>
      </c>
      <c r="J940" s="193">
        <v>8.4</v>
      </c>
      <c r="K940" s="194"/>
      <c r="L940" s="193">
        <v>2</v>
      </c>
      <c r="M940" s="193">
        <v>5056.7700000000004</v>
      </c>
      <c r="N940" s="193">
        <v>1685.59</v>
      </c>
      <c r="O940" s="193"/>
      <c r="P940" s="193"/>
      <c r="Q940" s="193"/>
      <c r="R940" s="193">
        <v>5</v>
      </c>
      <c r="S940" s="193">
        <v>8087.66</v>
      </c>
      <c r="T940" s="193">
        <v>1617.5319999999999</v>
      </c>
      <c r="V940" s="11"/>
      <c r="W940" s="11"/>
      <c r="X940" s="11"/>
      <c r="Y940" s="11"/>
      <c r="Z940" s="11"/>
      <c r="AA940" s="11"/>
      <c r="AB940" s="11"/>
      <c r="AC940" s="11"/>
      <c r="AD940" s="11"/>
    </row>
    <row r="941" spans="1:30">
      <c r="A941" s="56"/>
      <c r="B941" s="11"/>
      <c r="C941" s="193" t="s">
        <v>354</v>
      </c>
      <c r="D941" s="193"/>
      <c r="E941" s="193" t="s">
        <v>95</v>
      </c>
      <c r="F941" s="193">
        <v>23</v>
      </c>
      <c r="G941" s="193">
        <v>3806.73928571428</v>
      </c>
      <c r="H941" s="193">
        <v>53294.35</v>
      </c>
      <c r="I941" s="193">
        <v>2317.1456521739101</v>
      </c>
      <c r="J941" s="193">
        <v>11.304347826087</v>
      </c>
      <c r="K941" s="194"/>
      <c r="L941" s="193">
        <v>14</v>
      </c>
      <c r="M941" s="193">
        <v>9181.43</v>
      </c>
      <c r="N941" s="193">
        <v>1020.15888888889</v>
      </c>
      <c r="O941" s="193">
        <v>1</v>
      </c>
      <c r="P941" s="193">
        <v>12209.36</v>
      </c>
      <c r="Q941" s="193">
        <v>12209.36</v>
      </c>
      <c r="R941" s="193">
        <v>22</v>
      </c>
      <c r="S941" s="193">
        <v>41084.99</v>
      </c>
      <c r="T941" s="193">
        <v>1867.4995454545499</v>
      </c>
      <c r="V941" s="11"/>
      <c r="W941" s="11"/>
      <c r="X941" s="11"/>
      <c r="Y941" s="11"/>
      <c r="Z941" s="11"/>
      <c r="AA941" s="11"/>
      <c r="AB941" s="11"/>
      <c r="AC941" s="11"/>
      <c r="AD941" s="11"/>
    </row>
    <row r="942" spans="1:30">
      <c r="A942" s="56"/>
      <c r="B942" s="11"/>
      <c r="C942" s="193" t="s">
        <v>360</v>
      </c>
      <c r="D942" s="193"/>
      <c r="E942" s="193" t="s">
        <v>361</v>
      </c>
      <c r="F942" s="193">
        <v>1</v>
      </c>
      <c r="G942" s="193"/>
      <c r="H942" s="193">
        <v>4632.3599999999997</v>
      </c>
      <c r="I942" s="193">
        <v>4632.3599999999997</v>
      </c>
      <c r="J942" s="193">
        <v>37</v>
      </c>
      <c r="K942" s="194"/>
      <c r="L942" s="193"/>
      <c r="M942" s="193">
        <v>4632.3599999999997</v>
      </c>
      <c r="N942" s="193">
        <v>4632.3599999999997</v>
      </c>
      <c r="O942" s="193"/>
      <c r="P942" s="193"/>
      <c r="Q942" s="193"/>
      <c r="R942" s="193">
        <v>1</v>
      </c>
      <c r="S942" s="193">
        <v>4632.3599999999997</v>
      </c>
      <c r="T942" s="193">
        <v>4632.3599999999997</v>
      </c>
      <c r="V942" s="11"/>
      <c r="W942" s="11"/>
      <c r="X942" s="11"/>
      <c r="Y942" s="11"/>
      <c r="Z942" s="11"/>
      <c r="AA942" s="11"/>
      <c r="AB942" s="11"/>
      <c r="AC942" s="11"/>
      <c r="AD942" s="11"/>
    </row>
    <row r="943" spans="1:30">
      <c r="A943" s="56"/>
      <c r="B943" s="11"/>
      <c r="C943" s="193" t="s">
        <v>364</v>
      </c>
      <c r="D943" s="193"/>
      <c r="E943" s="193" t="s">
        <v>365</v>
      </c>
      <c r="F943" s="193">
        <v>1</v>
      </c>
      <c r="G943" s="193"/>
      <c r="H943" s="193">
        <v>11580.82</v>
      </c>
      <c r="I943" s="193">
        <v>11580.82</v>
      </c>
      <c r="J943" s="193">
        <v>7</v>
      </c>
      <c r="K943" s="194"/>
      <c r="L943" s="193"/>
      <c r="M943" s="193">
        <v>11580.82</v>
      </c>
      <c r="N943" s="193">
        <v>11580.82</v>
      </c>
      <c r="O943" s="193">
        <v>1</v>
      </c>
      <c r="P943" s="193">
        <v>11580.82</v>
      </c>
      <c r="Q943" s="193">
        <v>11580.82</v>
      </c>
      <c r="R943" s="193"/>
      <c r="S943" s="193"/>
      <c r="T943" s="193"/>
      <c r="V943" s="11"/>
      <c r="W943" s="11"/>
      <c r="X943" s="11"/>
      <c r="Y943" s="11"/>
      <c r="Z943" s="11"/>
      <c r="AA943" s="11"/>
      <c r="AB943" s="11"/>
      <c r="AC943" s="11"/>
      <c r="AD943" s="11"/>
    </row>
    <row r="944" spans="1:30">
      <c r="A944" s="56"/>
      <c r="B944" s="11"/>
      <c r="C944" s="193" t="s">
        <v>371</v>
      </c>
      <c r="D944" s="193"/>
      <c r="E944" s="193" t="s">
        <v>192</v>
      </c>
      <c r="F944" s="193">
        <v>2</v>
      </c>
      <c r="G944" s="193">
        <v>2955.2049999999999</v>
      </c>
      <c r="H944" s="193">
        <v>5910.41</v>
      </c>
      <c r="I944" s="193">
        <v>2955.2049999999999</v>
      </c>
      <c r="J944" s="193">
        <v>13</v>
      </c>
      <c r="K944" s="194"/>
      <c r="L944" s="193">
        <v>2</v>
      </c>
      <c r="M944" s="193"/>
      <c r="N944" s="193"/>
      <c r="O944" s="193"/>
      <c r="P944" s="193"/>
      <c r="Q944" s="193"/>
      <c r="R944" s="193">
        <v>2</v>
      </c>
      <c r="S944" s="193">
        <v>5910.41</v>
      </c>
      <c r="T944" s="193">
        <v>2955.2049999999999</v>
      </c>
      <c r="V944" s="11"/>
      <c r="W944" s="11"/>
      <c r="X944" s="11"/>
      <c r="Y944" s="11"/>
      <c r="Z944" s="11"/>
      <c r="AA944" s="11"/>
      <c r="AB944" s="11"/>
      <c r="AC944" s="11"/>
      <c r="AD944" s="11"/>
    </row>
    <row r="945" spans="1:30">
      <c r="A945" s="56"/>
      <c r="B945" s="11"/>
      <c r="C945" s="193" t="s">
        <v>372</v>
      </c>
      <c r="D945" s="193"/>
      <c r="E945" s="193" t="s">
        <v>91</v>
      </c>
      <c r="F945" s="193">
        <v>1</v>
      </c>
      <c r="G945" s="193"/>
      <c r="H945" s="193">
        <v>150.37</v>
      </c>
      <c r="I945" s="193">
        <v>150.37</v>
      </c>
      <c r="J945" s="193">
        <v>6</v>
      </c>
      <c r="K945" s="194"/>
      <c r="L945" s="193"/>
      <c r="M945" s="193">
        <v>150.37</v>
      </c>
      <c r="N945" s="193">
        <v>150.37</v>
      </c>
      <c r="O945" s="193"/>
      <c r="P945" s="193"/>
      <c r="Q945" s="193"/>
      <c r="R945" s="193">
        <v>1</v>
      </c>
      <c r="S945" s="193">
        <v>150.37</v>
      </c>
      <c r="T945" s="193">
        <v>150.37</v>
      </c>
      <c r="V945" s="11"/>
      <c r="W945" s="11"/>
      <c r="X945" s="11"/>
      <c r="Y945" s="11"/>
      <c r="Z945" s="11"/>
      <c r="AA945" s="11"/>
      <c r="AB945" s="11"/>
      <c r="AC945" s="11"/>
      <c r="AD945" s="11"/>
    </row>
    <row r="946" spans="1:30">
      <c r="A946" s="56"/>
      <c r="B946" s="11"/>
      <c r="C946" s="193" t="s">
        <v>373</v>
      </c>
      <c r="D946" s="193"/>
      <c r="E946" s="193" t="s">
        <v>374</v>
      </c>
      <c r="F946" s="193">
        <v>1</v>
      </c>
      <c r="G946" s="193">
        <v>17.48</v>
      </c>
      <c r="H946" s="193">
        <v>17.48</v>
      </c>
      <c r="I946" s="193">
        <v>17.48</v>
      </c>
      <c r="J946" s="193">
        <v>12</v>
      </c>
      <c r="K946" s="194"/>
      <c r="L946" s="193">
        <v>1</v>
      </c>
      <c r="M946" s="193"/>
      <c r="N946" s="193"/>
      <c r="O946" s="193"/>
      <c r="P946" s="193"/>
      <c r="Q946" s="193"/>
      <c r="R946" s="193">
        <v>1</v>
      </c>
      <c r="S946" s="193">
        <v>17.48</v>
      </c>
      <c r="T946" s="193">
        <v>17.48</v>
      </c>
      <c r="V946" s="11"/>
      <c r="W946" s="11"/>
      <c r="X946" s="11"/>
      <c r="Y946" s="11"/>
      <c r="Z946" s="11"/>
      <c r="AA946" s="11"/>
      <c r="AB946" s="11"/>
      <c r="AC946" s="11"/>
      <c r="AD946" s="11"/>
    </row>
    <row r="947" spans="1:30">
      <c r="A947" s="56"/>
      <c r="B947" s="11"/>
      <c r="C947" s="193" t="s">
        <v>375</v>
      </c>
      <c r="D947" s="193"/>
      <c r="E947" s="193" t="s">
        <v>285</v>
      </c>
      <c r="F947" s="193">
        <v>7</v>
      </c>
      <c r="G947" s="193">
        <v>2876.8166666666698</v>
      </c>
      <c r="H947" s="193">
        <v>8630.4500000000007</v>
      </c>
      <c r="I947" s="193">
        <v>1232.9214285714299</v>
      </c>
      <c r="J947" s="193">
        <v>12</v>
      </c>
      <c r="K947" s="194"/>
      <c r="L947" s="193">
        <v>3</v>
      </c>
      <c r="M947" s="193">
        <v>3746.59</v>
      </c>
      <c r="N947" s="193">
        <v>936.64750000000004</v>
      </c>
      <c r="O947" s="193"/>
      <c r="P947" s="193"/>
      <c r="Q947" s="193"/>
      <c r="R947" s="193">
        <v>7</v>
      </c>
      <c r="S947" s="193">
        <v>8630.4500000000007</v>
      </c>
      <c r="T947" s="193">
        <v>1232.9214285714299</v>
      </c>
      <c r="V947" s="11"/>
      <c r="W947" s="11"/>
      <c r="X947" s="11"/>
      <c r="Y947" s="11"/>
      <c r="Z947" s="11"/>
      <c r="AA947" s="11"/>
      <c r="AB947" s="11"/>
      <c r="AC947" s="11"/>
      <c r="AD947" s="11"/>
    </row>
    <row r="948" spans="1:30">
      <c r="A948" s="56"/>
      <c r="B948" s="11"/>
      <c r="C948" s="193" t="s">
        <v>378</v>
      </c>
      <c r="D948" s="193"/>
      <c r="E948" s="193" t="s">
        <v>129</v>
      </c>
      <c r="F948" s="193">
        <v>1</v>
      </c>
      <c r="G948" s="193">
        <v>2405.0700000000002</v>
      </c>
      <c r="H948" s="193">
        <v>2405.0700000000002</v>
      </c>
      <c r="I948" s="193">
        <v>2405.0700000000002</v>
      </c>
      <c r="J948" s="193">
        <v>13</v>
      </c>
      <c r="K948" s="194"/>
      <c r="L948" s="193">
        <v>1</v>
      </c>
      <c r="M948" s="193"/>
      <c r="N948" s="193"/>
      <c r="O948" s="193"/>
      <c r="P948" s="193"/>
      <c r="Q948" s="193"/>
      <c r="R948" s="193">
        <v>1</v>
      </c>
      <c r="S948" s="193">
        <v>2405.0700000000002</v>
      </c>
      <c r="T948" s="193">
        <v>2405.0700000000002</v>
      </c>
      <c r="V948" s="11"/>
      <c r="W948" s="11"/>
      <c r="X948" s="11"/>
      <c r="Y948" s="11"/>
      <c r="Z948" s="11"/>
      <c r="AA948" s="11"/>
      <c r="AB948" s="11"/>
      <c r="AC948" s="11"/>
      <c r="AD948" s="11"/>
    </row>
    <row r="949" spans="1:30">
      <c r="A949" s="56"/>
      <c r="B949" s="11"/>
      <c r="C949" s="193" t="s">
        <v>378</v>
      </c>
      <c r="D949" s="193"/>
      <c r="E949" s="193" t="s">
        <v>379</v>
      </c>
      <c r="F949" s="193">
        <v>3</v>
      </c>
      <c r="G949" s="193"/>
      <c r="H949" s="193">
        <v>16811.36</v>
      </c>
      <c r="I949" s="193">
        <v>5603.7866666666696</v>
      </c>
      <c r="J949" s="193">
        <v>10.6666666666667</v>
      </c>
      <c r="K949" s="194"/>
      <c r="L949" s="193"/>
      <c r="M949" s="193">
        <v>16811.36</v>
      </c>
      <c r="N949" s="193">
        <v>5603.7866666666696</v>
      </c>
      <c r="O949" s="193">
        <v>1</v>
      </c>
      <c r="P949" s="193">
        <v>14744.8</v>
      </c>
      <c r="Q949" s="193">
        <v>14744.8</v>
      </c>
      <c r="R949" s="193">
        <v>2</v>
      </c>
      <c r="S949" s="193">
        <v>2066.56</v>
      </c>
      <c r="T949" s="193">
        <v>1033.28</v>
      </c>
      <c r="V949" s="11"/>
      <c r="W949" s="11"/>
      <c r="X949" s="11"/>
      <c r="Y949" s="11"/>
      <c r="Z949" s="11"/>
      <c r="AA949" s="11"/>
      <c r="AB949" s="11"/>
      <c r="AC949" s="11"/>
      <c r="AD949" s="11"/>
    </row>
    <row r="950" spans="1:30">
      <c r="A950" s="56"/>
      <c r="B950" s="11"/>
      <c r="C950" s="193" t="s">
        <v>381</v>
      </c>
      <c r="D950" s="193"/>
      <c r="E950" s="193" t="s">
        <v>331</v>
      </c>
      <c r="F950" s="193">
        <v>1</v>
      </c>
      <c r="G950" s="193">
        <v>270.2</v>
      </c>
      <c r="H950" s="193">
        <v>270.2</v>
      </c>
      <c r="I950" s="193">
        <v>270.2</v>
      </c>
      <c r="J950" s="193">
        <v>13</v>
      </c>
      <c r="K950" s="194"/>
      <c r="L950" s="193">
        <v>1</v>
      </c>
      <c r="M950" s="193"/>
      <c r="N950" s="193"/>
      <c r="O950" s="193"/>
      <c r="P950" s="193"/>
      <c r="Q950" s="193"/>
      <c r="R950" s="193">
        <v>1</v>
      </c>
      <c r="S950" s="193">
        <v>270.2</v>
      </c>
      <c r="T950" s="193">
        <v>270.2</v>
      </c>
      <c r="V950" s="11"/>
      <c r="W950" s="11"/>
      <c r="X950" s="11"/>
      <c r="Y950" s="11"/>
      <c r="Z950" s="11"/>
      <c r="AA950" s="11"/>
      <c r="AB950" s="11"/>
      <c r="AC950" s="11"/>
      <c r="AD950" s="11"/>
    </row>
    <row r="951" spans="1:30">
      <c r="A951" s="56"/>
      <c r="B951" s="11"/>
      <c r="C951" s="193" t="s">
        <v>382</v>
      </c>
      <c r="D951" s="193"/>
      <c r="E951" s="193" t="s">
        <v>110</v>
      </c>
      <c r="F951" s="193">
        <v>5</v>
      </c>
      <c r="G951" s="193">
        <v>4804.1175000000003</v>
      </c>
      <c r="H951" s="193">
        <v>19216.47</v>
      </c>
      <c r="I951" s="193">
        <v>3843.2939999999999</v>
      </c>
      <c r="J951" s="193">
        <v>18.600000000000001</v>
      </c>
      <c r="K951" s="194"/>
      <c r="L951" s="193">
        <v>4</v>
      </c>
      <c r="M951" s="193">
        <v>10403.950000000001</v>
      </c>
      <c r="N951" s="193">
        <v>10403.950000000001</v>
      </c>
      <c r="O951" s="193">
        <v>1</v>
      </c>
      <c r="P951" s="193">
        <v>889.78</v>
      </c>
      <c r="Q951" s="193">
        <v>889.78</v>
      </c>
      <c r="R951" s="193">
        <v>4</v>
      </c>
      <c r="S951" s="193">
        <v>18326.689999999999</v>
      </c>
      <c r="T951" s="193">
        <v>4581.6724999999997</v>
      </c>
      <c r="V951" s="11"/>
      <c r="W951" s="11"/>
      <c r="X951" s="11"/>
      <c r="Y951" s="11"/>
      <c r="Z951" s="11"/>
      <c r="AA951" s="11"/>
      <c r="AB951" s="11"/>
      <c r="AC951" s="11"/>
      <c r="AD951" s="11"/>
    </row>
    <row r="952" spans="1:30">
      <c r="A952" s="56"/>
      <c r="B952" s="11"/>
      <c r="C952" s="193" t="s">
        <v>386</v>
      </c>
      <c r="D952" s="193"/>
      <c r="E952" s="193" t="s">
        <v>112</v>
      </c>
      <c r="F952" s="193">
        <v>1</v>
      </c>
      <c r="G952" s="193">
        <v>4526.2700000000004</v>
      </c>
      <c r="H952" s="193">
        <v>4526.2700000000004</v>
      </c>
      <c r="I952" s="193">
        <v>4526.2700000000004</v>
      </c>
      <c r="J952" s="193">
        <v>13</v>
      </c>
      <c r="K952" s="194"/>
      <c r="L952" s="193">
        <v>1</v>
      </c>
      <c r="M952" s="193"/>
      <c r="N952" s="193"/>
      <c r="O952" s="193"/>
      <c r="P952" s="193"/>
      <c r="Q952" s="193"/>
      <c r="R952" s="193">
        <v>1</v>
      </c>
      <c r="S952" s="193">
        <v>4526.2700000000004</v>
      </c>
      <c r="T952" s="193">
        <v>4526.2700000000004</v>
      </c>
      <c r="V952" s="11"/>
      <c r="W952" s="11"/>
      <c r="X952" s="11"/>
      <c r="Y952" s="11"/>
      <c r="Z952" s="11"/>
      <c r="AA952" s="11"/>
      <c r="AB952" s="11"/>
      <c r="AC952" s="11"/>
      <c r="AD952" s="11"/>
    </row>
    <row r="953" spans="1:30">
      <c r="A953" s="56"/>
      <c r="B953" s="11"/>
      <c r="C953" s="193" t="s">
        <v>387</v>
      </c>
      <c r="D953" s="193"/>
      <c r="E953" s="193" t="s">
        <v>202</v>
      </c>
      <c r="F953" s="193">
        <v>6</v>
      </c>
      <c r="G953" s="193">
        <v>1595.7260000000001</v>
      </c>
      <c r="H953" s="193">
        <v>7978.63</v>
      </c>
      <c r="I953" s="193">
        <v>1329.7716666666699</v>
      </c>
      <c r="J953" s="193">
        <v>8.3333333333333304</v>
      </c>
      <c r="K953" s="194"/>
      <c r="L953" s="193">
        <v>5</v>
      </c>
      <c r="M953" s="193">
        <v>5466.89</v>
      </c>
      <c r="N953" s="193">
        <v>5466.89</v>
      </c>
      <c r="O953" s="193"/>
      <c r="P953" s="193"/>
      <c r="Q953" s="193"/>
      <c r="R953" s="193">
        <v>6</v>
      </c>
      <c r="S953" s="193">
        <v>7978.63</v>
      </c>
      <c r="T953" s="193">
        <v>1329.7716666666699</v>
      </c>
      <c r="V953" s="11"/>
      <c r="W953" s="11"/>
      <c r="X953" s="11"/>
      <c r="Y953" s="11"/>
      <c r="Z953" s="11"/>
      <c r="AA953" s="11"/>
      <c r="AB953" s="11"/>
      <c r="AC953" s="11"/>
      <c r="AD953" s="11"/>
    </row>
    <row r="954" spans="1:30">
      <c r="A954" s="56"/>
      <c r="B954" s="11"/>
      <c r="C954" s="193" t="s">
        <v>388</v>
      </c>
      <c r="D954" s="193"/>
      <c r="E954" s="193" t="s">
        <v>85</v>
      </c>
      <c r="F954" s="193">
        <v>1</v>
      </c>
      <c r="G954" s="193">
        <v>451.87</v>
      </c>
      <c r="H954" s="193">
        <v>451.87</v>
      </c>
      <c r="I954" s="193">
        <v>451.87</v>
      </c>
      <c r="J954" s="193">
        <v>6</v>
      </c>
      <c r="K954" s="194"/>
      <c r="L954" s="193">
        <v>1</v>
      </c>
      <c r="M954" s="193"/>
      <c r="N954" s="193"/>
      <c r="O954" s="193"/>
      <c r="P954" s="193"/>
      <c r="Q954" s="193"/>
      <c r="R954" s="193">
        <v>1</v>
      </c>
      <c r="S954" s="193">
        <v>451.87</v>
      </c>
      <c r="T954" s="193">
        <v>451.87</v>
      </c>
      <c r="V954" s="11"/>
      <c r="W954" s="11"/>
      <c r="X954" s="11"/>
      <c r="Y954" s="11"/>
      <c r="Z954" s="11"/>
      <c r="AA954" s="11"/>
      <c r="AB954" s="11"/>
      <c r="AC954" s="11"/>
      <c r="AD954" s="11"/>
    </row>
    <row r="955" spans="1:30">
      <c r="A955" s="56"/>
      <c r="B955" s="11"/>
      <c r="C955" s="193" t="s">
        <v>390</v>
      </c>
      <c r="D955" s="193"/>
      <c r="E955" s="193" t="s">
        <v>391</v>
      </c>
      <c r="F955" s="193">
        <v>3</v>
      </c>
      <c r="G955" s="193">
        <v>2844.4949999999999</v>
      </c>
      <c r="H955" s="193">
        <v>5688.99</v>
      </c>
      <c r="I955" s="193">
        <v>1896.33</v>
      </c>
      <c r="J955" s="193">
        <v>17</v>
      </c>
      <c r="K955" s="194"/>
      <c r="L955" s="193">
        <v>2</v>
      </c>
      <c r="M955" s="193">
        <v>667.6</v>
      </c>
      <c r="N955" s="193">
        <v>667.6</v>
      </c>
      <c r="O955" s="193"/>
      <c r="P955" s="193"/>
      <c r="Q955" s="193"/>
      <c r="R955" s="193">
        <v>3</v>
      </c>
      <c r="S955" s="193">
        <v>5688.99</v>
      </c>
      <c r="T955" s="193">
        <v>1896.33</v>
      </c>
      <c r="V955" s="11"/>
      <c r="W955" s="11"/>
      <c r="X955" s="11"/>
      <c r="Y955" s="11"/>
      <c r="Z955" s="11"/>
      <c r="AA955" s="11"/>
      <c r="AB955" s="11"/>
      <c r="AC955" s="11"/>
      <c r="AD955" s="11"/>
    </row>
    <row r="956" spans="1:30">
      <c r="A956" s="56"/>
      <c r="B956" s="11"/>
      <c r="C956" s="193" t="s">
        <v>404</v>
      </c>
      <c r="D956" s="193"/>
      <c r="E956" s="193" t="s">
        <v>405</v>
      </c>
      <c r="F956" s="193">
        <v>2</v>
      </c>
      <c r="G956" s="193">
        <v>4030.8</v>
      </c>
      <c r="H956" s="193">
        <v>4030.8</v>
      </c>
      <c r="I956" s="193">
        <v>2015.4</v>
      </c>
      <c r="J956" s="193">
        <v>12.5</v>
      </c>
      <c r="K956" s="194"/>
      <c r="L956" s="193">
        <v>1</v>
      </c>
      <c r="M956" s="193">
        <v>714.95</v>
      </c>
      <c r="N956" s="193">
        <v>714.95</v>
      </c>
      <c r="O956" s="193"/>
      <c r="P956" s="193"/>
      <c r="Q956" s="193"/>
      <c r="R956" s="193">
        <v>2</v>
      </c>
      <c r="S956" s="193">
        <v>4030.8</v>
      </c>
      <c r="T956" s="193">
        <v>2015.4</v>
      </c>
      <c r="V956" s="11"/>
      <c r="W956" s="11"/>
      <c r="X956" s="11"/>
      <c r="Y956" s="11"/>
      <c r="Z956" s="11"/>
      <c r="AA956" s="11"/>
      <c r="AB956" s="11"/>
      <c r="AC956" s="11"/>
      <c r="AD956" s="11"/>
    </row>
    <row r="957" spans="1:30">
      <c r="A957" s="56"/>
      <c r="B957" s="11"/>
      <c r="C957" s="193" t="s">
        <v>410</v>
      </c>
      <c r="D957" s="193"/>
      <c r="E957" s="193" t="s">
        <v>98</v>
      </c>
      <c r="F957" s="193">
        <v>2</v>
      </c>
      <c r="G957" s="193">
        <v>942.35500000000002</v>
      </c>
      <c r="H957" s="193">
        <v>1884.71</v>
      </c>
      <c r="I957" s="193">
        <v>942.35500000000002</v>
      </c>
      <c r="J957" s="193">
        <v>9.5</v>
      </c>
      <c r="K957" s="194"/>
      <c r="L957" s="193">
        <v>2</v>
      </c>
      <c r="M957" s="193"/>
      <c r="N957" s="193"/>
      <c r="O957" s="193"/>
      <c r="P957" s="193"/>
      <c r="Q957" s="193"/>
      <c r="R957" s="193">
        <v>2</v>
      </c>
      <c r="S957" s="193">
        <v>1884.71</v>
      </c>
      <c r="T957" s="193">
        <v>942.35500000000002</v>
      </c>
      <c r="V957" s="11"/>
      <c r="W957" s="11"/>
      <c r="X957" s="11"/>
      <c r="Y957" s="11"/>
      <c r="Z957" s="11"/>
      <c r="AA957" s="11"/>
      <c r="AB957" s="11"/>
      <c r="AC957" s="11"/>
      <c r="AD957" s="11"/>
    </row>
    <row r="958" spans="1:30">
      <c r="A958" s="56"/>
      <c r="B958" s="11"/>
      <c r="C958" s="193" t="s">
        <v>412</v>
      </c>
      <c r="D958" s="193"/>
      <c r="E958" s="193" t="s">
        <v>254</v>
      </c>
      <c r="F958" s="193">
        <v>1</v>
      </c>
      <c r="G958" s="193"/>
      <c r="H958" s="193">
        <v>882.67</v>
      </c>
      <c r="I958" s="193">
        <v>882.67</v>
      </c>
      <c r="J958" s="193">
        <v>2</v>
      </c>
      <c r="K958" s="194"/>
      <c r="L958" s="193"/>
      <c r="M958" s="193">
        <v>882.67</v>
      </c>
      <c r="N958" s="193">
        <v>882.67</v>
      </c>
      <c r="O958" s="193"/>
      <c r="P958" s="193"/>
      <c r="Q958" s="193"/>
      <c r="R958" s="193">
        <v>1</v>
      </c>
      <c r="S958" s="193">
        <v>882.67</v>
      </c>
      <c r="T958" s="193">
        <v>882.67</v>
      </c>
      <c r="V958" s="11"/>
      <c r="W958" s="11"/>
      <c r="X958" s="11"/>
      <c r="Y958" s="11"/>
      <c r="Z958" s="11"/>
      <c r="AA958" s="11"/>
      <c r="AB958" s="11"/>
      <c r="AC958" s="11"/>
      <c r="AD958" s="11"/>
    </row>
    <row r="959" spans="1:30">
      <c r="A959" s="56"/>
      <c r="B959" s="11"/>
      <c r="C959" s="193" t="s">
        <v>413</v>
      </c>
      <c r="D959" s="193"/>
      <c r="E959" s="193" t="s">
        <v>87</v>
      </c>
      <c r="F959" s="193">
        <v>1</v>
      </c>
      <c r="G959" s="193"/>
      <c r="H959" s="193">
        <v>779.11</v>
      </c>
      <c r="I959" s="193">
        <v>779.11</v>
      </c>
      <c r="J959" s="193">
        <v>13</v>
      </c>
      <c r="K959" s="194"/>
      <c r="L959" s="193"/>
      <c r="M959" s="193">
        <v>779.11</v>
      </c>
      <c r="N959" s="193">
        <v>779.11</v>
      </c>
      <c r="O959" s="193"/>
      <c r="P959" s="193"/>
      <c r="Q959" s="193"/>
      <c r="R959" s="193">
        <v>1</v>
      </c>
      <c r="S959" s="193">
        <v>779.11</v>
      </c>
      <c r="T959" s="193">
        <v>779.11</v>
      </c>
      <c r="V959" s="11"/>
      <c r="W959" s="11"/>
      <c r="X959" s="11"/>
      <c r="Y959" s="11"/>
      <c r="Z959" s="11"/>
      <c r="AA959" s="11"/>
      <c r="AB959" s="11"/>
      <c r="AC959" s="11"/>
      <c r="AD959" s="11"/>
    </row>
    <row r="960" spans="1:30">
      <c r="A960" s="56"/>
      <c r="B960" s="11"/>
      <c r="C960" s="193" t="s">
        <v>417</v>
      </c>
      <c r="D960" s="193"/>
      <c r="E960" s="193" t="s">
        <v>194</v>
      </c>
      <c r="F960" s="193">
        <v>6</v>
      </c>
      <c r="G960" s="193">
        <v>1290.08</v>
      </c>
      <c r="H960" s="193">
        <v>6450.4</v>
      </c>
      <c r="I960" s="193">
        <v>1075.06666666667</v>
      </c>
      <c r="J960" s="193">
        <v>10.1666666666667</v>
      </c>
      <c r="K960" s="194"/>
      <c r="L960" s="193">
        <v>5</v>
      </c>
      <c r="M960" s="193">
        <v>520.57000000000005</v>
      </c>
      <c r="N960" s="193">
        <v>520.57000000000005</v>
      </c>
      <c r="O960" s="193"/>
      <c r="P960" s="193"/>
      <c r="Q960" s="193"/>
      <c r="R960" s="193">
        <v>6</v>
      </c>
      <c r="S960" s="193">
        <v>6450.4</v>
      </c>
      <c r="T960" s="193">
        <v>1075.06666666667</v>
      </c>
      <c r="V960" s="11"/>
      <c r="W960" s="11"/>
      <c r="X960" s="11"/>
      <c r="Y960" s="11"/>
      <c r="Z960" s="11"/>
      <c r="AA960" s="11"/>
      <c r="AB960" s="11"/>
      <c r="AC960" s="11"/>
      <c r="AD960" s="11"/>
    </row>
    <row r="961" spans="1:30">
      <c r="A961" s="56"/>
      <c r="B961" s="11"/>
      <c r="C961" s="193" t="s">
        <v>418</v>
      </c>
      <c r="D961" s="193"/>
      <c r="E961" s="193" t="s">
        <v>120</v>
      </c>
      <c r="F961" s="193">
        <v>10</v>
      </c>
      <c r="G961" s="193">
        <v>2039.33142857143</v>
      </c>
      <c r="H961" s="193">
        <v>14275.32</v>
      </c>
      <c r="I961" s="193">
        <v>1427.5319999999999</v>
      </c>
      <c r="J961" s="193">
        <v>11.5</v>
      </c>
      <c r="K961" s="194"/>
      <c r="L961" s="193">
        <v>7</v>
      </c>
      <c r="M961" s="193">
        <v>6237.01</v>
      </c>
      <c r="N961" s="193">
        <v>2079.0033333333299</v>
      </c>
      <c r="O961" s="193">
        <v>1</v>
      </c>
      <c r="P961" s="193">
        <v>738.66</v>
      </c>
      <c r="Q961" s="193">
        <v>738.66</v>
      </c>
      <c r="R961" s="193">
        <v>9</v>
      </c>
      <c r="S961" s="193">
        <v>13536.66</v>
      </c>
      <c r="T961" s="193">
        <v>1504.0733333333301</v>
      </c>
      <c r="V961" s="11"/>
      <c r="W961" s="11"/>
      <c r="X961" s="11"/>
      <c r="Y961" s="11"/>
      <c r="Z961" s="11"/>
      <c r="AA961" s="11"/>
      <c r="AB961" s="11"/>
      <c r="AC961" s="11"/>
      <c r="AD961" s="11"/>
    </row>
    <row r="962" spans="1:30">
      <c r="A962" s="56"/>
      <c r="B962" s="11"/>
      <c r="C962" s="193" t="s">
        <v>423</v>
      </c>
      <c r="D962" s="193"/>
      <c r="E962" s="193" t="s">
        <v>422</v>
      </c>
      <c r="F962" s="193">
        <v>4</v>
      </c>
      <c r="G962" s="193">
        <v>1870.915</v>
      </c>
      <c r="H962" s="193">
        <v>3741.83</v>
      </c>
      <c r="I962" s="193">
        <v>935.45749999999998</v>
      </c>
      <c r="J962" s="193">
        <v>9.25</v>
      </c>
      <c r="K962" s="194"/>
      <c r="L962" s="193">
        <v>2</v>
      </c>
      <c r="M962" s="193">
        <v>2220.83</v>
      </c>
      <c r="N962" s="193">
        <v>1110.415</v>
      </c>
      <c r="O962" s="193"/>
      <c r="P962" s="193"/>
      <c r="Q962" s="193"/>
      <c r="R962" s="193">
        <v>4</v>
      </c>
      <c r="S962" s="193">
        <v>3741.83</v>
      </c>
      <c r="T962" s="193">
        <v>935.45749999999998</v>
      </c>
      <c r="V962" s="11"/>
      <c r="W962" s="11"/>
      <c r="X962" s="11"/>
      <c r="Y962" s="11"/>
      <c r="Z962" s="11"/>
      <c r="AA962" s="11"/>
      <c r="AB962" s="11"/>
      <c r="AC962" s="11"/>
      <c r="AD962" s="11"/>
    </row>
    <row r="963" spans="1:30">
      <c r="A963" s="56"/>
      <c r="B963" s="11"/>
      <c r="C963" s="193" t="s">
        <v>425</v>
      </c>
      <c r="D963" s="193"/>
      <c r="E963" s="193" t="s">
        <v>175</v>
      </c>
      <c r="F963" s="193">
        <v>2</v>
      </c>
      <c r="G963" s="193">
        <v>2383.5</v>
      </c>
      <c r="H963" s="193">
        <v>4767</v>
      </c>
      <c r="I963" s="193">
        <v>2383.5</v>
      </c>
      <c r="J963" s="193">
        <v>16</v>
      </c>
      <c r="K963" s="194"/>
      <c r="L963" s="193">
        <v>2</v>
      </c>
      <c r="M963" s="193"/>
      <c r="N963" s="193"/>
      <c r="O963" s="193"/>
      <c r="P963" s="193"/>
      <c r="Q963" s="193"/>
      <c r="R963" s="193">
        <v>2</v>
      </c>
      <c r="S963" s="193">
        <v>4767</v>
      </c>
      <c r="T963" s="193">
        <v>2383.5</v>
      </c>
      <c r="V963" s="11"/>
      <c r="W963" s="11"/>
      <c r="X963" s="11"/>
      <c r="Y963" s="11"/>
      <c r="Z963" s="11"/>
      <c r="AA963" s="11"/>
      <c r="AB963" s="11"/>
      <c r="AC963" s="11"/>
      <c r="AD963" s="11"/>
    </row>
    <row r="964" spans="1:30">
      <c r="A964" s="56"/>
      <c r="B964" s="11"/>
      <c r="C964" s="193" t="s">
        <v>426</v>
      </c>
      <c r="D964" s="193"/>
      <c r="E964" s="193" t="s">
        <v>254</v>
      </c>
      <c r="F964" s="193">
        <v>5</v>
      </c>
      <c r="G964" s="193">
        <v>1914.80666666667</v>
      </c>
      <c r="H964" s="193">
        <v>5744.42</v>
      </c>
      <c r="I964" s="193">
        <v>1148.884</v>
      </c>
      <c r="J964" s="193">
        <v>11</v>
      </c>
      <c r="K964" s="194"/>
      <c r="L964" s="193">
        <v>3</v>
      </c>
      <c r="M964" s="193">
        <v>2324.34</v>
      </c>
      <c r="N964" s="193">
        <v>1162.17</v>
      </c>
      <c r="O964" s="193"/>
      <c r="P964" s="193"/>
      <c r="Q964" s="193"/>
      <c r="R964" s="193">
        <v>5</v>
      </c>
      <c r="S964" s="193">
        <v>5744.42</v>
      </c>
      <c r="T964" s="193">
        <v>1148.884</v>
      </c>
      <c r="V964" s="11"/>
      <c r="W964" s="11"/>
      <c r="X964" s="11"/>
      <c r="Y964" s="11"/>
      <c r="Z964" s="11"/>
      <c r="AA964" s="11"/>
      <c r="AB964" s="11"/>
      <c r="AC964" s="11"/>
      <c r="AD964" s="11"/>
    </row>
    <row r="965" spans="1:30">
      <c r="A965" s="56"/>
      <c r="B965" s="11"/>
      <c r="C965" s="193" t="s">
        <v>427</v>
      </c>
      <c r="D965" s="193"/>
      <c r="E965" s="193" t="s">
        <v>428</v>
      </c>
      <c r="F965" s="193">
        <v>1</v>
      </c>
      <c r="G965" s="193">
        <v>1979.32</v>
      </c>
      <c r="H965" s="193">
        <v>1979.32</v>
      </c>
      <c r="I965" s="193">
        <v>1979.32</v>
      </c>
      <c r="J965" s="193">
        <v>13</v>
      </c>
      <c r="K965" s="194"/>
      <c r="L965" s="193">
        <v>1</v>
      </c>
      <c r="M965" s="193"/>
      <c r="N965" s="193"/>
      <c r="O965" s="193"/>
      <c r="P965" s="193"/>
      <c r="Q965" s="193"/>
      <c r="R965" s="193">
        <v>1</v>
      </c>
      <c r="S965" s="193">
        <v>1979.32</v>
      </c>
      <c r="T965" s="193">
        <v>1979.32</v>
      </c>
      <c r="V965" s="11"/>
      <c r="W965" s="11"/>
      <c r="X965" s="11"/>
      <c r="Y965" s="11"/>
      <c r="Z965" s="11"/>
      <c r="AA965" s="11"/>
      <c r="AB965" s="11"/>
      <c r="AC965" s="11"/>
      <c r="AD965" s="11"/>
    </row>
    <row r="966" spans="1:30">
      <c r="A966" s="56"/>
      <c r="B966" s="11"/>
      <c r="C966" s="193" t="s">
        <v>430</v>
      </c>
      <c r="D966" s="193"/>
      <c r="E966" s="193" t="s">
        <v>259</v>
      </c>
      <c r="F966" s="193">
        <v>2</v>
      </c>
      <c r="G966" s="193">
        <v>443.23500000000001</v>
      </c>
      <c r="H966" s="193">
        <v>886.47</v>
      </c>
      <c r="I966" s="193">
        <v>443.23500000000001</v>
      </c>
      <c r="J966" s="193">
        <v>7.5</v>
      </c>
      <c r="K966" s="194"/>
      <c r="L966" s="193">
        <v>2</v>
      </c>
      <c r="M966" s="193"/>
      <c r="N966" s="193"/>
      <c r="O966" s="193"/>
      <c r="P966" s="193"/>
      <c r="Q966" s="193"/>
      <c r="R966" s="193">
        <v>2</v>
      </c>
      <c r="S966" s="193">
        <v>886.47</v>
      </c>
      <c r="T966" s="193">
        <v>443.23500000000001</v>
      </c>
      <c r="V966" s="11"/>
      <c r="W966" s="11"/>
      <c r="X966" s="11"/>
      <c r="Y966" s="11"/>
      <c r="Z966" s="11"/>
      <c r="AA966" s="11"/>
      <c r="AB966" s="11"/>
      <c r="AC966" s="11"/>
      <c r="AD966" s="11"/>
    </row>
    <row r="967" spans="1:30">
      <c r="A967" s="56"/>
      <c r="B967" s="11"/>
      <c r="C967" s="193" t="s">
        <v>434</v>
      </c>
      <c r="D967" s="193"/>
      <c r="E967" s="193" t="s">
        <v>156</v>
      </c>
      <c r="F967" s="193">
        <v>1</v>
      </c>
      <c r="G967" s="193"/>
      <c r="H967" s="193">
        <v>953.24</v>
      </c>
      <c r="I967" s="193">
        <v>953.24</v>
      </c>
      <c r="J967" s="193">
        <v>7</v>
      </c>
      <c r="K967" s="194"/>
      <c r="L967" s="193"/>
      <c r="M967" s="193">
        <v>953.24</v>
      </c>
      <c r="N967" s="193">
        <v>953.24</v>
      </c>
      <c r="O967" s="193"/>
      <c r="P967" s="193"/>
      <c r="Q967" s="193"/>
      <c r="R967" s="193">
        <v>1</v>
      </c>
      <c r="S967" s="193">
        <v>953.24</v>
      </c>
      <c r="T967" s="193">
        <v>953.24</v>
      </c>
      <c r="V967" s="11"/>
      <c r="W967" s="11"/>
      <c r="X967" s="11"/>
      <c r="Y967" s="11"/>
      <c r="Z967" s="11"/>
      <c r="AA967" s="11"/>
      <c r="AB967" s="11"/>
      <c r="AC967" s="11"/>
      <c r="AD967" s="11"/>
    </row>
    <row r="968" spans="1:30">
      <c r="A968" s="56"/>
      <c r="B968" s="11"/>
      <c r="C968" s="193" t="s">
        <v>437</v>
      </c>
      <c r="D968" s="193"/>
      <c r="E968" s="193" t="s">
        <v>438</v>
      </c>
      <c r="F968" s="193">
        <v>5</v>
      </c>
      <c r="G968" s="193">
        <v>2157.9625000000001</v>
      </c>
      <c r="H968" s="193">
        <v>8631.85</v>
      </c>
      <c r="I968" s="193">
        <v>1726.37</v>
      </c>
      <c r="J968" s="193">
        <v>12.6</v>
      </c>
      <c r="K968" s="194"/>
      <c r="L968" s="193">
        <v>4</v>
      </c>
      <c r="M968" s="193">
        <v>2667.03</v>
      </c>
      <c r="N968" s="193">
        <v>2667.03</v>
      </c>
      <c r="O968" s="193"/>
      <c r="P968" s="193"/>
      <c r="Q968" s="193"/>
      <c r="R968" s="193">
        <v>5</v>
      </c>
      <c r="S968" s="193">
        <v>8631.85</v>
      </c>
      <c r="T968" s="193">
        <v>1726.37</v>
      </c>
      <c r="V968" s="11"/>
      <c r="W968" s="11"/>
      <c r="X968" s="11"/>
      <c r="Y968" s="11"/>
      <c r="Z968" s="11"/>
      <c r="AA968" s="11"/>
      <c r="AB968" s="11"/>
      <c r="AC968" s="11"/>
      <c r="AD968" s="11"/>
    </row>
    <row r="969" spans="1:30">
      <c r="A969" s="56"/>
      <c r="B969" s="11"/>
      <c r="C969" s="193" t="s">
        <v>439</v>
      </c>
      <c r="D969" s="193"/>
      <c r="E969" s="193" t="s">
        <v>148</v>
      </c>
      <c r="F969" s="193">
        <v>2</v>
      </c>
      <c r="G969" s="193">
        <v>1837.2550000000001</v>
      </c>
      <c r="H969" s="193">
        <v>3674.51</v>
      </c>
      <c r="I969" s="193">
        <v>1837.2550000000001</v>
      </c>
      <c r="J969" s="193">
        <v>10</v>
      </c>
      <c r="K969" s="194"/>
      <c r="L969" s="193">
        <v>2</v>
      </c>
      <c r="M969" s="193"/>
      <c r="N969" s="193"/>
      <c r="O969" s="193"/>
      <c r="P969" s="193"/>
      <c r="Q969" s="193"/>
      <c r="R969" s="193">
        <v>2</v>
      </c>
      <c r="S969" s="193">
        <v>3674.51</v>
      </c>
      <c r="T969" s="193">
        <v>1837.2550000000001</v>
      </c>
      <c r="V969" s="11"/>
      <c r="W969" s="11"/>
      <c r="X969" s="11"/>
      <c r="Y969" s="11"/>
      <c r="Z969" s="11"/>
      <c r="AA969" s="11"/>
      <c r="AB969" s="11"/>
      <c r="AC969" s="11"/>
      <c r="AD969" s="11"/>
    </row>
    <row r="970" spans="1:30">
      <c r="A970" s="56"/>
      <c r="B970" s="11"/>
      <c r="C970" s="193" t="s">
        <v>440</v>
      </c>
      <c r="D970" s="193"/>
      <c r="E970" s="193" t="s">
        <v>115</v>
      </c>
      <c r="F970" s="193">
        <v>1</v>
      </c>
      <c r="G970" s="193">
        <v>86.64</v>
      </c>
      <c r="H970" s="193">
        <v>86.64</v>
      </c>
      <c r="I970" s="193">
        <v>86.64</v>
      </c>
      <c r="J970" s="193">
        <v>25</v>
      </c>
      <c r="K970" s="194"/>
      <c r="L970" s="193">
        <v>1</v>
      </c>
      <c r="M970" s="193"/>
      <c r="N970" s="193"/>
      <c r="O970" s="193"/>
      <c r="P970" s="193"/>
      <c r="Q970" s="193"/>
      <c r="R970" s="193">
        <v>1</v>
      </c>
      <c r="S970" s="193">
        <v>86.64</v>
      </c>
      <c r="T970" s="193">
        <v>86.64</v>
      </c>
      <c r="V970" s="11"/>
      <c r="W970" s="11"/>
      <c r="X970" s="11"/>
      <c r="Y970" s="11"/>
      <c r="Z970" s="11"/>
      <c r="AA970" s="11"/>
      <c r="AB970" s="11"/>
      <c r="AC970" s="11"/>
      <c r="AD970" s="11"/>
    </row>
    <row r="971" spans="1:30">
      <c r="A971" s="56"/>
      <c r="B971" s="11"/>
      <c r="C971" s="193" t="s">
        <v>441</v>
      </c>
      <c r="D971" s="193"/>
      <c r="E971" s="193" t="s">
        <v>442</v>
      </c>
      <c r="F971" s="193">
        <v>1</v>
      </c>
      <c r="G971" s="193">
        <v>937.7</v>
      </c>
      <c r="H971" s="193">
        <v>937.7</v>
      </c>
      <c r="I971" s="193">
        <v>937.7</v>
      </c>
      <c r="J971" s="193">
        <v>12</v>
      </c>
      <c r="K971" s="194"/>
      <c r="L971" s="193">
        <v>1</v>
      </c>
      <c r="M971" s="193"/>
      <c r="N971" s="193"/>
      <c r="O971" s="193"/>
      <c r="P971" s="193"/>
      <c r="Q971" s="193"/>
      <c r="R971" s="193">
        <v>1</v>
      </c>
      <c r="S971" s="193">
        <v>937.7</v>
      </c>
      <c r="T971" s="193">
        <v>937.7</v>
      </c>
      <c r="V971" s="11"/>
      <c r="W971" s="11"/>
      <c r="X971" s="11"/>
      <c r="Y971" s="11"/>
      <c r="Z971" s="11"/>
      <c r="AA971" s="11"/>
      <c r="AB971" s="11"/>
      <c r="AC971" s="11"/>
      <c r="AD971" s="11"/>
    </row>
    <row r="972" spans="1:30">
      <c r="A972" s="56"/>
      <c r="B972" s="11"/>
      <c r="C972" s="193" t="s">
        <v>443</v>
      </c>
      <c r="D972" s="193"/>
      <c r="E972" s="193" t="s">
        <v>444</v>
      </c>
      <c r="F972" s="193">
        <v>17</v>
      </c>
      <c r="G972" s="193">
        <v>4555.8599999999997</v>
      </c>
      <c r="H972" s="193">
        <v>45558.6</v>
      </c>
      <c r="I972" s="193">
        <v>2679.91764705882</v>
      </c>
      <c r="J972" s="193">
        <v>12.764705882352899</v>
      </c>
      <c r="K972" s="194"/>
      <c r="L972" s="193">
        <v>10</v>
      </c>
      <c r="M972" s="193">
        <v>27084.78</v>
      </c>
      <c r="N972" s="193">
        <v>3869.2542857142898</v>
      </c>
      <c r="O972" s="193"/>
      <c r="P972" s="193"/>
      <c r="Q972" s="193"/>
      <c r="R972" s="193">
        <v>17</v>
      </c>
      <c r="S972" s="193">
        <v>45558.6</v>
      </c>
      <c r="T972" s="193">
        <v>2679.91764705882</v>
      </c>
      <c r="V972" s="11"/>
      <c r="W972" s="11"/>
      <c r="X972" s="11"/>
      <c r="Y972" s="11"/>
      <c r="Z972" s="11"/>
      <c r="AA972" s="11"/>
      <c r="AB972" s="11"/>
      <c r="AC972" s="11"/>
      <c r="AD972" s="11"/>
    </row>
    <row r="973" spans="1:30">
      <c r="A973" s="56"/>
      <c r="B973" s="11"/>
      <c r="C973" s="193" t="s">
        <v>445</v>
      </c>
      <c r="D973" s="193"/>
      <c r="E973" s="193" t="s">
        <v>144</v>
      </c>
      <c r="F973" s="193">
        <v>14</v>
      </c>
      <c r="G973" s="193">
        <v>5874.7087499999998</v>
      </c>
      <c r="H973" s="193">
        <v>46997.67</v>
      </c>
      <c r="I973" s="193">
        <v>3356.97642857143</v>
      </c>
      <c r="J973" s="193">
        <v>11.214285714285699</v>
      </c>
      <c r="K973" s="194"/>
      <c r="L973" s="193">
        <v>8</v>
      </c>
      <c r="M973" s="193">
        <v>33350.620000000003</v>
      </c>
      <c r="N973" s="193">
        <v>5558.4366666666701</v>
      </c>
      <c r="O973" s="193">
        <v>1</v>
      </c>
      <c r="P973" s="193">
        <v>214.15</v>
      </c>
      <c r="Q973" s="193">
        <v>214.15</v>
      </c>
      <c r="R973" s="193">
        <v>13</v>
      </c>
      <c r="S973" s="193">
        <v>46783.519999999997</v>
      </c>
      <c r="T973" s="193">
        <v>3598.7323076923099</v>
      </c>
      <c r="V973" s="11"/>
      <c r="W973" s="11"/>
      <c r="X973" s="11"/>
      <c r="Y973" s="11"/>
      <c r="Z973" s="11"/>
      <c r="AA973" s="11"/>
      <c r="AB973" s="11"/>
      <c r="AC973" s="11"/>
      <c r="AD973" s="11"/>
    </row>
    <row r="974" spans="1:30">
      <c r="A974" s="56"/>
      <c r="B974" s="11"/>
      <c r="C974" s="193" t="s">
        <v>449</v>
      </c>
      <c r="D974" s="193"/>
      <c r="E974" s="193" t="s">
        <v>117</v>
      </c>
      <c r="F974" s="193">
        <v>4</v>
      </c>
      <c r="G974" s="193">
        <v>349.23</v>
      </c>
      <c r="H974" s="193">
        <v>1396.92</v>
      </c>
      <c r="I974" s="193">
        <v>349.23</v>
      </c>
      <c r="J974" s="193">
        <v>15.75</v>
      </c>
      <c r="K974" s="194"/>
      <c r="L974" s="193">
        <v>4</v>
      </c>
      <c r="M974" s="193"/>
      <c r="N974" s="193"/>
      <c r="O974" s="193"/>
      <c r="P974" s="193"/>
      <c r="Q974" s="193"/>
      <c r="R974" s="193">
        <v>4</v>
      </c>
      <c r="S974" s="193">
        <v>1396.92</v>
      </c>
      <c r="T974" s="193">
        <v>349.23</v>
      </c>
      <c r="V974" s="11"/>
      <c r="W974" s="11"/>
      <c r="X974" s="11"/>
      <c r="Y974" s="11"/>
      <c r="Z974" s="11"/>
      <c r="AA974" s="11"/>
      <c r="AB974" s="11"/>
      <c r="AC974" s="11"/>
      <c r="AD974" s="11"/>
    </row>
    <row r="975" spans="1:30">
      <c r="A975" s="56"/>
      <c r="B975" s="11"/>
      <c r="C975" s="193" t="s">
        <v>450</v>
      </c>
      <c r="D975" s="193"/>
      <c r="E975" s="193" t="s">
        <v>346</v>
      </c>
      <c r="F975" s="193">
        <v>4</v>
      </c>
      <c r="G975" s="193">
        <v>1843.5550000000001</v>
      </c>
      <c r="H975" s="193">
        <v>3687.11</v>
      </c>
      <c r="I975" s="193">
        <v>921.77750000000003</v>
      </c>
      <c r="J975" s="193">
        <v>9.75</v>
      </c>
      <c r="K975" s="194"/>
      <c r="L975" s="193">
        <v>2</v>
      </c>
      <c r="M975" s="193">
        <v>2769.95</v>
      </c>
      <c r="N975" s="193">
        <v>1384.9749999999999</v>
      </c>
      <c r="O975" s="193"/>
      <c r="P975" s="193"/>
      <c r="Q975" s="193"/>
      <c r="R975" s="193">
        <v>4</v>
      </c>
      <c r="S975" s="193">
        <v>3687.11</v>
      </c>
      <c r="T975" s="193">
        <v>921.77750000000003</v>
      </c>
      <c r="V975" s="94"/>
      <c r="W975" s="94"/>
      <c r="X975" s="11"/>
      <c r="Y975" s="11"/>
      <c r="Z975" s="11"/>
      <c r="AA975" s="11"/>
      <c r="AB975" s="11"/>
      <c r="AC975" s="11"/>
      <c r="AD975" s="11"/>
    </row>
    <row r="976" spans="1:30">
      <c r="A976" s="5"/>
      <c r="B976" s="95" t="s">
        <v>51</v>
      </c>
      <c r="C976" s="102"/>
      <c r="D976" s="102"/>
      <c r="E976" s="102"/>
      <c r="F976" s="97"/>
      <c r="G976" s="200">
        <f>AVERAGE(SUM(G868:G975))</f>
        <v>255948.82097981355</v>
      </c>
      <c r="H976" s="204"/>
      <c r="I976" s="200">
        <f>AVERAGE(SUM(I868:I975))</f>
        <v>242797.74440493245</v>
      </c>
      <c r="J976" s="200">
        <f>AVERAGE(SUM(J868:J975))</f>
        <v>1339.221398585785</v>
      </c>
      <c r="K976" s="205"/>
      <c r="L976" s="206"/>
      <c r="M976" s="204"/>
      <c r="N976" s="200">
        <f>AVERAGE(SUM(N868:N975))</f>
        <v>146620.16917460322</v>
      </c>
      <c r="O976" s="204"/>
      <c r="P976" s="204"/>
      <c r="Q976" s="200">
        <f>AVERAGE(SUM(Q868:Q975))</f>
        <v>48410.57</v>
      </c>
      <c r="R976" s="204"/>
      <c r="S976" s="204"/>
      <c r="T976" s="200">
        <f>AVERAGE(SUM(T868:T975))</f>
        <v>225828.71151066732</v>
      </c>
      <c r="V976" s="257">
        <v>1436</v>
      </c>
      <c r="W976" s="255">
        <v>19827.099999999999</v>
      </c>
      <c r="X976" s="256">
        <f>+W976/V976</f>
        <v>13.80717270194986</v>
      </c>
      <c r="Y976" s="97"/>
      <c r="Z976" s="97"/>
      <c r="AA976" s="101" t="s">
        <v>52</v>
      </c>
      <c r="AB976" s="97"/>
      <c r="AC976" s="97"/>
      <c r="AD976" s="104" t="s">
        <v>52</v>
      </c>
    </row>
    <row r="977" spans="1:30" s="4" customFormat="1" ht="12.5">
      <c r="A977" s="56"/>
      <c r="L977" s="51"/>
      <c r="V977" s="51"/>
    </row>
    <row r="978" spans="1:30" ht="65">
      <c r="A978" s="56" t="s">
        <v>459</v>
      </c>
      <c r="B978" s="57" t="s">
        <v>53</v>
      </c>
      <c r="C978" s="57" t="s">
        <v>34</v>
      </c>
      <c r="D978" s="57" t="s">
        <v>35</v>
      </c>
      <c r="E978" s="57" t="s">
        <v>36</v>
      </c>
      <c r="F978" s="69" t="s">
        <v>573</v>
      </c>
      <c r="G978" s="69" t="s">
        <v>551</v>
      </c>
      <c r="H978" s="69" t="s">
        <v>574</v>
      </c>
      <c r="I978" s="69" t="s">
        <v>553</v>
      </c>
      <c r="J978" s="69" t="s">
        <v>554</v>
      </c>
      <c r="K978" s="71"/>
      <c r="L978" s="69" t="s">
        <v>555</v>
      </c>
      <c r="M978" s="69" t="s">
        <v>575</v>
      </c>
      <c r="N978" s="69" t="s">
        <v>557</v>
      </c>
      <c r="O978" s="69" t="s">
        <v>558</v>
      </c>
      <c r="P978" s="69" t="s">
        <v>559</v>
      </c>
      <c r="Q978" s="69" t="s">
        <v>560</v>
      </c>
      <c r="R978" s="58" t="s">
        <v>561</v>
      </c>
      <c r="S978" s="58" t="s">
        <v>562</v>
      </c>
      <c r="T978" s="58" t="s">
        <v>563</v>
      </c>
      <c r="U978" s="73"/>
      <c r="V978" s="58" t="s">
        <v>564</v>
      </c>
      <c r="W978" s="58" t="s">
        <v>565</v>
      </c>
      <c r="X978" s="58" t="s">
        <v>566</v>
      </c>
      <c r="Y978" s="58" t="s">
        <v>567</v>
      </c>
      <c r="Z978" s="58" t="s">
        <v>568</v>
      </c>
      <c r="AA978" s="58" t="s">
        <v>569</v>
      </c>
      <c r="AB978" s="58" t="s">
        <v>570</v>
      </c>
      <c r="AC978" s="58" t="s">
        <v>571</v>
      </c>
      <c r="AD978" s="58" t="s">
        <v>572</v>
      </c>
    </row>
    <row r="979" spans="1:30">
      <c r="A979" s="56"/>
      <c r="B979" s="11"/>
      <c r="C979" s="191" t="s">
        <v>83</v>
      </c>
      <c r="D979" s="191"/>
      <c r="E979" s="191" t="s">
        <v>84</v>
      </c>
      <c r="F979" s="191">
        <v>6</v>
      </c>
      <c r="G979" s="191">
        <v>10727.54</v>
      </c>
      <c r="H979" s="191">
        <v>10727.54</v>
      </c>
      <c r="I979" s="191">
        <v>1787.92333333333</v>
      </c>
      <c r="J979" s="191">
        <v>10.8333333333333</v>
      </c>
      <c r="K979" s="192"/>
      <c r="L979" s="191">
        <v>1</v>
      </c>
      <c r="M979" s="191">
        <v>6842.54</v>
      </c>
      <c r="N979" s="191">
        <v>1368.508</v>
      </c>
      <c r="O979" s="191"/>
      <c r="P979" s="191"/>
      <c r="Q979" s="191"/>
      <c r="R979" s="191">
        <v>6</v>
      </c>
      <c r="S979" s="191">
        <v>10727.54</v>
      </c>
      <c r="T979" s="191">
        <v>1787.92333333333</v>
      </c>
      <c r="V979" s="11"/>
      <c r="W979" s="11"/>
      <c r="X979" s="11"/>
      <c r="Y979" s="11"/>
      <c r="Z979" s="11"/>
      <c r="AA979" s="11"/>
      <c r="AB979" s="11"/>
      <c r="AC979" s="11"/>
      <c r="AD979" s="11"/>
    </row>
    <row r="980" spans="1:30">
      <c r="A980" s="56"/>
      <c r="B980" s="11"/>
      <c r="C980" s="191" t="s">
        <v>83</v>
      </c>
      <c r="D980" s="191"/>
      <c r="E980" s="191" t="s">
        <v>85</v>
      </c>
      <c r="F980" s="191">
        <v>3</v>
      </c>
      <c r="G980" s="191">
        <v>800.95500000000004</v>
      </c>
      <c r="H980" s="191">
        <v>1601.91</v>
      </c>
      <c r="I980" s="191">
        <v>533.97</v>
      </c>
      <c r="J980" s="191">
        <v>7.6666666666666696</v>
      </c>
      <c r="K980" s="192"/>
      <c r="L980" s="191">
        <v>2</v>
      </c>
      <c r="M980" s="191">
        <v>141.06</v>
      </c>
      <c r="N980" s="191">
        <v>141.06</v>
      </c>
      <c r="O980" s="191">
        <v>1</v>
      </c>
      <c r="P980" s="191">
        <v>905.73</v>
      </c>
      <c r="Q980" s="191">
        <v>905.73</v>
      </c>
      <c r="R980" s="191">
        <v>2</v>
      </c>
      <c r="S980" s="191">
        <v>696.18</v>
      </c>
      <c r="T980" s="191">
        <v>348.09</v>
      </c>
      <c r="V980" s="11"/>
      <c r="W980" s="11"/>
      <c r="X980" s="11"/>
      <c r="Y980" s="11"/>
      <c r="Z980" s="11"/>
      <c r="AA980" s="11"/>
      <c r="AB980" s="11"/>
      <c r="AC980" s="11"/>
      <c r="AD980" s="11"/>
    </row>
    <row r="981" spans="1:30">
      <c r="A981" s="56"/>
      <c r="B981" s="11"/>
      <c r="C981" s="191" t="s">
        <v>88</v>
      </c>
      <c r="D981" s="191"/>
      <c r="E981" s="191" t="s">
        <v>89</v>
      </c>
      <c r="F981" s="191">
        <v>1</v>
      </c>
      <c r="G981" s="191">
        <v>196.55</v>
      </c>
      <c r="H981" s="191">
        <v>196.55</v>
      </c>
      <c r="I981" s="191">
        <v>196.55</v>
      </c>
      <c r="J981" s="191">
        <v>7</v>
      </c>
      <c r="K981" s="192"/>
      <c r="L981" s="191">
        <v>1</v>
      </c>
      <c r="M981" s="191"/>
      <c r="N981" s="191"/>
      <c r="O981" s="191"/>
      <c r="P981" s="191"/>
      <c r="Q981" s="191"/>
      <c r="R981" s="191">
        <v>1</v>
      </c>
      <c r="S981" s="191">
        <v>196.55</v>
      </c>
      <c r="T981" s="191">
        <v>196.55</v>
      </c>
      <c r="V981" s="11"/>
      <c r="W981" s="11"/>
      <c r="X981" s="11"/>
      <c r="Y981" s="11"/>
      <c r="Z981" s="11"/>
      <c r="AA981" s="11"/>
      <c r="AB981" s="11"/>
      <c r="AC981" s="11"/>
      <c r="AD981" s="11"/>
    </row>
    <row r="982" spans="1:30">
      <c r="A982" s="56"/>
      <c r="B982" s="11"/>
      <c r="C982" s="191" t="s">
        <v>92</v>
      </c>
      <c r="D982" s="191"/>
      <c r="E982" s="191" t="s">
        <v>93</v>
      </c>
      <c r="F982" s="191">
        <v>3</v>
      </c>
      <c r="G982" s="191">
        <v>15427.67</v>
      </c>
      <c r="H982" s="191">
        <v>15427.67</v>
      </c>
      <c r="I982" s="191">
        <v>5142.55666666667</v>
      </c>
      <c r="J982" s="191">
        <v>11</v>
      </c>
      <c r="K982" s="192"/>
      <c r="L982" s="191">
        <v>1</v>
      </c>
      <c r="M982" s="191">
        <v>9228.43</v>
      </c>
      <c r="N982" s="191">
        <v>4614.2150000000001</v>
      </c>
      <c r="O982" s="191"/>
      <c r="P982" s="191"/>
      <c r="Q982" s="191"/>
      <c r="R982" s="191">
        <v>3</v>
      </c>
      <c r="S982" s="191">
        <v>15427.67</v>
      </c>
      <c r="T982" s="191">
        <v>5142.55666666667</v>
      </c>
      <c r="V982" s="11"/>
      <c r="W982" s="11"/>
      <c r="X982" s="11"/>
      <c r="Y982" s="11"/>
      <c r="Z982" s="11"/>
      <c r="AA982" s="11"/>
      <c r="AB982" s="11"/>
      <c r="AC982" s="11"/>
      <c r="AD982" s="11"/>
    </row>
    <row r="983" spans="1:30">
      <c r="A983" s="56"/>
      <c r="B983" s="11"/>
      <c r="C983" s="191" t="s">
        <v>94</v>
      </c>
      <c r="D983" s="191"/>
      <c r="E983" s="191" t="s">
        <v>96</v>
      </c>
      <c r="F983" s="191">
        <v>45</v>
      </c>
      <c r="G983" s="191">
        <v>2445.6759375000001</v>
      </c>
      <c r="H983" s="191">
        <v>78261.63</v>
      </c>
      <c r="I983" s="191">
        <v>1739.1473333333299</v>
      </c>
      <c r="J983" s="191">
        <v>11.0666666666667</v>
      </c>
      <c r="K983" s="192"/>
      <c r="L983" s="191">
        <v>32</v>
      </c>
      <c r="M983" s="191">
        <v>29917.279999999999</v>
      </c>
      <c r="N983" s="191">
        <v>2301.32923076923</v>
      </c>
      <c r="O983" s="191"/>
      <c r="P983" s="191"/>
      <c r="Q983" s="191"/>
      <c r="R983" s="191">
        <v>45</v>
      </c>
      <c r="S983" s="191">
        <v>78261.63</v>
      </c>
      <c r="T983" s="191">
        <v>1739.1473333333299</v>
      </c>
      <c r="V983" s="11"/>
      <c r="W983" s="11"/>
      <c r="X983" s="11"/>
      <c r="Y983" s="11"/>
      <c r="Z983" s="11"/>
      <c r="AA983" s="11"/>
      <c r="AB983" s="11"/>
      <c r="AC983" s="11"/>
      <c r="AD983" s="11"/>
    </row>
    <row r="984" spans="1:30">
      <c r="A984" s="56"/>
      <c r="B984" s="11"/>
      <c r="C984" s="191" t="s">
        <v>102</v>
      </c>
      <c r="D984" s="191"/>
      <c r="E984" s="191" t="s">
        <v>103</v>
      </c>
      <c r="F984" s="191">
        <v>1</v>
      </c>
      <c r="G984" s="191">
        <v>910.28</v>
      </c>
      <c r="H984" s="191">
        <v>910.28</v>
      </c>
      <c r="I984" s="191">
        <v>910.28</v>
      </c>
      <c r="J984" s="191">
        <v>13</v>
      </c>
      <c r="K984" s="192"/>
      <c r="L984" s="191">
        <v>1</v>
      </c>
      <c r="M984" s="191"/>
      <c r="N984" s="191"/>
      <c r="O984" s="191"/>
      <c r="P984" s="191"/>
      <c r="Q984" s="191"/>
      <c r="R984" s="191">
        <v>1</v>
      </c>
      <c r="S984" s="191">
        <v>910.28</v>
      </c>
      <c r="T984" s="191">
        <v>910.28</v>
      </c>
      <c r="V984" s="11"/>
      <c r="W984" s="11"/>
      <c r="X984" s="11"/>
      <c r="Y984" s="11"/>
      <c r="Z984" s="11"/>
      <c r="AA984" s="11"/>
      <c r="AB984" s="11"/>
      <c r="AC984" s="11"/>
      <c r="AD984" s="11"/>
    </row>
    <row r="985" spans="1:30">
      <c r="A985" s="56"/>
      <c r="B985" s="11"/>
      <c r="C985" s="191" t="s">
        <v>106</v>
      </c>
      <c r="D985" s="191"/>
      <c r="E985" s="191" t="s">
        <v>108</v>
      </c>
      <c r="F985" s="191">
        <v>1</v>
      </c>
      <c r="G985" s="191">
        <v>187.7</v>
      </c>
      <c r="H985" s="191">
        <v>187.7</v>
      </c>
      <c r="I985" s="191">
        <v>187.7</v>
      </c>
      <c r="J985" s="191">
        <v>12</v>
      </c>
      <c r="K985" s="192"/>
      <c r="L985" s="191">
        <v>1</v>
      </c>
      <c r="M985" s="191"/>
      <c r="N985" s="191"/>
      <c r="O985" s="191"/>
      <c r="P985" s="191"/>
      <c r="Q985" s="191"/>
      <c r="R985" s="191">
        <v>1</v>
      </c>
      <c r="S985" s="191">
        <v>187.7</v>
      </c>
      <c r="T985" s="191">
        <v>187.7</v>
      </c>
      <c r="V985" s="11"/>
      <c r="W985" s="11"/>
      <c r="X985" s="11"/>
      <c r="Y985" s="11"/>
      <c r="Z985" s="11"/>
      <c r="AA985" s="11"/>
      <c r="AB985" s="11"/>
      <c r="AC985" s="11"/>
      <c r="AD985" s="11"/>
    </row>
    <row r="986" spans="1:30">
      <c r="A986" s="56"/>
      <c r="B986" s="11"/>
      <c r="C986" s="191" t="s">
        <v>111</v>
      </c>
      <c r="D986" s="191"/>
      <c r="E986" s="191" t="s">
        <v>112</v>
      </c>
      <c r="F986" s="191">
        <v>2</v>
      </c>
      <c r="G986" s="191"/>
      <c r="H986" s="191">
        <v>2953.2</v>
      </c>
      <c r="I986" s="191">
        <v>1476.6</v>
      </c>
      <c r="J986" s="191">
        <v>13</v>
      </c>
      <c r="K986" s="192"/>
      <c r="L986" s="191"/>
      <c r="M986" s="191">
        <v>2953.2</v>
      </c>
      <c r="N986" s="191">
        <v>1476.6</v>
      </c>
      <c r="O986" s="191"/>
      <c r="P986" s="191"/>
      <c r="Q986" s="191"/>
      <c r="R986" s="191">
        <v>2</v>
      </c>
      <c r="S986" s="191">
        <v>2953.2</v>
      </c>
      <c r="T986" s="191">
        <v>1476.6</v>
      </c>
      <c r="V986" s="11"/>
      <c r="W986" s="11"/>
      <c r="X986" s="11"/>
      <c r="Y986" s="11"/>
      <c r="Z986" s="11"/>
      <c r="AA986" s="11"/>
      <c r="AB986" s="11"/>
      <c r="AC986" s="11"/>
      <c r="AD986" s="11"/>
    </row>
    <row r="987" spans="1:30">
      <c r="A987" s="56"/>
      <c r="B987" s="11"/>
      <c r="C987" s="191" t="s">
        <v>118</v>
      </c>
      <c r="D987" s="191"/>
      <c r="E987" s="191" t="s">
        <v>87</v>
      </c>
      <c r="F987" s="191">
        <v>8</v>
      </c>
      <c r="G987" s="191">
        <v>3639.9879999999998</v>
      </c>
      <c r="H987" s="191">
        <v>18199.939999999999</v>
      </c>
      <c r="I987" s="191">
        <v>2274.9924999999998</v>
      </c>
      <c r="J987" s="191">
        <v>10.875</v>
      </c>
      <c r="K987" s="192"/>
      <c r="L987" s="191">
        <v>5</v>
      </c>
      <c r="M987" s="191">
        <v>14200.48</v>
      </c>
      <c r="N987" s="191">
        <v>4733.4933333333302</v>
      </c>
      <c r="O987" s="191">
        <v>2</v>
      </c>
      <c r="P987" s="191">
        <v>12677.47</v>
      </c>
      <c r="Q987" s="191">
        <v>6338.7349999999997</v>
      </c>
      <c r="R987" s="191">
        <v>6</v>
      </c>
      <c r="S987" s="191">
        <v>5522.47</v>
      </c>
      <c r="T987" s="191">
        <v>920.41166666666697</v>
      </c>
      <c r="V987" s="11"/>
      <c r="W987" s="11"/>
      <c r="X987" s="11"/>
      <c r="Y987" s="11"/>
      <c r="Z987" s="11"/>
      <c r="AA987" s="11"/>
      <c r="AB987" s="11"/>
      <c r="AC987" s="11"/>
      <c r="AD987" s="11"/>
    </row>
    <row r="988" spans="1:30">
      <c r="A988" s="56"/>
      <c r="B988" s="11"/>
      <c r="C988" s="191" t="s">
        <v>119</v>
      </c>
      <c r="D988" s="191"/>
      <c r="E988" s="191" t="s">
        <v>120</v>
      </c>
      <c r="F988" s="191">
        <v>1</v>
      </c>
      <c r="G988" s="191"/>
      <c r="H988" s="191">
        <v>674.85</v>
      </c>
      <c r="I988" s="191">
        <v>674.85</v>
      </c>
      <c r="J988" s="191">
        <v>6</v>
      </c>
      <c r="K988" s="192"/>
      <c r="L988" s="191"/>
      <c r="M988" s="191">
        <v>674.85</v>
      </c>
      <c r="N988" s="191">
        <v>674.85</v>
      </c>
      <c r="O988" s="191"/>
      <c r="P988" s="191"/>
      <c r="Q988" s="191"/>
      <c r="R988" s="191">
        <v>1</v>
      </c>
      <c r="S988" s="191">
        <v>674.85</v>
      </c>
      <c r="T988" s="191">
        <v>674.85</v>
      </c>
      <c r="V988" s="11"/>
      <c r="W988" s="11"/>
      <c r="X988" s="11"/>
      <c r="Y988" s="11"/>
      <c r="Z988" s="11"/>
      <c r="AA988" s="11"/>
      <c r="AB988" s="11"/>
      <c r="AC988" s="11"/>
      <c r="AD988" s="11"/>
    </row>
    <row r="989" spans="1:30">
      <c r="A989" s="56"/>
      <c r="B989" s="11"/>
      <c r="C989" s="191" t="s">
        <v>124</v>
      </c>
      <c r="D989" s="191"/>
      <c r="E989" s="191" t="s">
        <v>125</v>
      </c>
      <c r="F989" s="191">
        <v>4</v>
      </c>
      <c r="G989" s="191">
        <v>1821.44</v>
      </c>
      <c r="H989" s="191">
        <v>5464.32</v>
      </c>
      <c r="I989" s="191">
        <v>1366.08</v>
      </c>
      <c r="J989" s="191">
        <v>7.75</v>
      </c>
      <c r="K989" s="192"/>
      <c r="L989" s="191">
        <v>3</v>
      </c>
      <c r="M989" s="191">
        <v>1670.82</v>
      </c>
      <c r="N989" s="191">
        <v>1670.82</v>
      </c>
      <c r="O989" s="191"/>
      <c r="P989" s="191"/>
      <c r="Q989" s="191"/>
      <c r="R989" s="191">
        <v>4</v>
      </c>
      <c r="S989" s="191">
        <v>5464.32</v>
      </c>
      <c r="T989" s="191">
        <v>1366.08</v>
      </c>
      <c r="V989" s="11"/>
      <c r="W989" s="11"/>
      <c r="X989" s="11"/>
      <c r="Y989" s="11"/>
      <c r="Z989" s="11"/>
      <c r="AA989" s="11"/>
      <c r="AB989" s="11"/>
      <c r="AC989" s="11"/>
      <c r="AD989" s="11"/>
    </row>
    <row r="990" spans="1:30">
      <c r="A990" s="56"/>
      <c r="B990" s="11"/>
      <c r="C990" s="191" t="s">
        <v>126</v>
      </c>
      <c r="D990" s="191"/>
      <c r="E990" s="191" t="s">
        <v>127</v>
      </c>
      <c r="F990" s="191">
        <v>24</v>
      </c>
      <c r="G990" s="191">
        <v>5094.2585714285697</v>
      </c>
      <c r="H990" s="191">
        <v>35659.81</v>
      </c>
      <c r="I990" s="191">
        <v>1485.82541666667</v>
      </c>
      <c r="J990" s="191">
        <v>10.875</v>
      </c>
      <c r="K990" s="192"/>
      <c r="L990" s="191">
        <v>7</v>
      </c>
      <c r="M990" s="191">
        <v>22200.18</v>
      </c>
      <c r="N990" s="191">
        <v>1305.89294117647</v>
      </c>
      <c r="O990" s="191"/>
      <c r="P990" s="191"/>
      <c r="Q990" s="191"/>
      <c r="R990" s="191">
        <v>24</v>
      </c>
      <c r="S990" s="191">
        <v>35659.81</v>
      </c>
      <c r="T990" s="191">
        <v>1485.82541666667</v>
      </c>
      <c r="V990" s="11"/>
      <c r="W990" s="11"/>
      <c r="X990" s="11"/>
      <c r="Y990" s="11"/>
      <c r="Z990" s="11"/>
      <c r="AA990" s="11"/>
      <c r="AB990" s="11"/>
      <c r="AC990" s="11"/>
      <c r="AD990" s="11"/>
    </row>
    <row r="991" spans="1:30">
      <c r="A991" s="56"/>
      <c r="B991" s="11"/>
      <c r="C991" s="191" t="s">
        <v>128</v>
      </c>
      <c r="D991" s="191"/>
      <c r="E991" s="191" t="s">
        <v>129</v>
      </c>
      <c r="F991" s="191">
        <v>2</v>
      </c>
      <c r="G991" s="191"/>
      <c r="H991" s="191">
        <v>1951.7</v>
      </c>
      <c r="I991" s="191">
        <v>975.85</v>
      </c>
      <c r="J991" s="191">
        <v>12.5</v>
      </c>
      <c r="K991" s="192"/>
      <c r="L991" s="191"/>
      <c r="M991" s="191">
        <v>1951.7</v>
      </c>
      <c r="N991" s="191">
        <v>975.85</v>
      </c>
      <c r="O991" s="191"/>
      <c r="P991" s="191"/>
      <c r="Q991" s="191"/>
      <c r="R991" s="191">
        <v>2</v>
      </c>
      <c r="S991" s="191">
        <v>1951.7</v>
      </c>
      <c r="T991" s="191">
        <v>975.85</v>
      </c>
      <c r="V991" s="11"/>
      <c r="W991" s="11"/>
      <c r="X991" s="11"/>
      <c r="Y991" s="11"/>
      <c r="Z991" s="11"/>
      <c r="AA991" s="11"/>
      <c r="AB991" s="11"/>
      <c r="AC991" s="11"/>
      <c r="AD991" s="11"/>
    </row>
    <row r="992" spans="1:30">
      <c r="A992" s="56"/>
      <c r="B992" s="11"/>
      <c r="C992" s="191" t="s">
        <v>131</v>
      </c>
      <c r="D992" s="191"/>
      <c r="E992" s="191" t="s">
        <v>132</v>
      </c>
      <c r="F992" s="191">
        <v>1</v>
      </c>
      <c r="G992" s="191">
        <v>680.4</v>
      </c>
      <c r="H992" s="191">
        <v>680.4</v>
      </c>
      <c r="I992" s="191">
        <v>680.4</v>
      </c>
      <c r="J992" s="191">
        <v>13</v>
      </c>
      <c r="K992" s="192"/>
      <c r="L992" s="191">
        <v>1</v>
      </c>
      <c r="M992" s="191"/>
      <c r="N992" s="191"/>
      <c r="O992" s="191"/>
      <c r="P992" s="191"/>
      <c r="Q992" s="191"/>
      <c r="R992" s="191">
        <v>1</v>
      </c>
      <c r="S992" s="191">
        <v>680.4</v>
      </c>
      <c r="T992" s="191">
        <v>680.4</v>
      </c>
      <c r="V992" s="11"/>
      <c r="W992" s="11"/>
      <c r="X992" s="11"/>
      <c r="Y992" s="11"/>
      <c r="Z992" s="11"/>
      <c r="AA992" s="11"/>
      <c r="AB992" s="11"/>
      <c r="AC992" s="11"/>
      <c r="AD992" s="11"/>
    </row>
    <row r="993" spans="1:30">
      <c r="A993" s="56"/>
      <c r="B993" s="11"/>
      <c r="C993" s="191" t="s">
        <v>135</v>
      </c>
      <c r="D993" s="191"/>
      <c r="E993" s="191" t="s">
        <v>136</v>
      </c>
      <c r="F993" s="191">
        <v>4</v>
      </c>
      <c r="G993" s="191">
        <v>2144.5300000000002</v>
      </c>
      <c r="H993" s="191">
        <v>8578.1200000000008</v>
      </c>
      <c r="I993" s="191">
        <v>2144.5300000000002</v>
      </c>
      <c r="J993" s="191">
        <v>11.5</v>
      </c>
      <c r="K993" s="192"/>
      <c r="L993" s="191">
        <v>4</v>
      </c>
      <c r="M993" s="191"/>
      <c r="N993" s="191"/>
      <c r="O993" s="191"/>
      <c r="P993" s="191"/>
      <c r="Q993" s="191"/>
      <c r="R993" s="191">
        <v>4</v>
      </c>
      <c r="S993" s="191">
        <v>8578.1200000000008</v>
      </c>
      <c r="T993" s="191">
        <v>2144.5300000000002</v>
      </c>
      <c r="V993" s="11"/>
      <c r="W993" s="11"/>
      <c r="X993" s="11"/>
      <c r="Y993" s="11"/>
      <c r="Z993" s="11"/>
      <c r="AA993" s="11"/>
      <c r="AB993" s="11"/>
      <c r="AC993" s="11"/>
      <c r="AD993" s="11"/>
    </row>
    <row r="994" spans="1:30">
      <c r="A994" s="56"/>
      <c r="B994" s="11"/>
      <c r="C994" s="191" t="s">
        <v>135</v>
      </c>
      <c r="D994" s="191"/>
      <c r="E994" s="191" t="s">
        <v>134</v>
      </c>
      <c r="F994" s="191">
        <v>6</v>
      </c>
      <c r="G994" s="191">
        <v>3262.45</v>
      </c>
      <c r="H994" s="191">
        <v>9787.35</v>
      </c>
      <c r="I994" s="191">
        <v>1631.2249999999999</v>
      </c>
      <c r="J994" s="191">
        <v>11.8333333333333</v>
      </c>
      <c r="K994" s="192"/>
      <c r="L994" s="191">
        <v>3</v>
      </c>
      <c r="M994" s="191">
        <v>2370.0500000000002</v>
      </c>
      <c r="N994" s="191">
        <v>790.01666666666699</v>
      </c>
      <c r="O994" s="191"/>
      <c r="P994" s="191"/>
      <c r="Q994" s="191"/>
      <c r="R994" s="191">
        <v>6</v>
      </c>
      <c r="S994" s="191">
        <v>9787.35</v>
      </c>
      <c r="T994" s="191">
        <v>1631.2249999999999</v>
      </c>
      <c r="V994" s="11"/>
      <c r="W994" s="11"/>
      <c r="X994" s="11"/>
      <c r="Y994" s="11"/>
      <c r="Z994" s="11"/>
      <c r="AA994" s="11"/>
      <c r="AB994" s="11"/>
      <c r="AC994" s="11"/>
      <c r="AD994" s="11"/>
    </row>
    <row r="995" spans="1:30">
      <c r="A995" s="56"/>
      <c r="B995" s="11"/>
      <c r="C995" s="191" t="s">
        <v>139</v>
      </c>
      <c r="D995" s="191"/>
      <c r="E995" s="191" t="s">
        <v>140</v>
      </c>
      <c r="F995" s="191">
        <v>1</v>
      </c>
      <c r="G995" s="191">
        <v>1016.57</v>
      </c>
      <c r="H995" s="191">
        <v>1016.57</v>
      </c>
      <c r="I995" s="191">
        <v>1016.57</v>
      </c>
      <c r="J995" s="191">
        <v>13</v>
      </c>
      <c r="K995" s="192"/>
      <c r="L995" s="191">
        <v>1</v>
      </c>
      <c r="M995" s="191"/>
      <c r="N995" s="191"/>
      <c r="O995" s="191"/>
      <c r="P995" s="191"/>
      <c r="Q995" s="191"/>
      <c r="R995" s="191">
        <v>1</v>
      </c>
      <c r="S995" s="191">
        <v>1016.57</v>
      </c>
      <c r="T995" s="191">
        <v>1016.57</v>
      </c>
      <c r="V995" s="11"/>
      <c r="W995" s="11"/>
      <c r="X995" s="11"/>
      <c r="Y995" s="11"/>
      <c r="Z995" s="11"/>
      <c r="AA995" s="11"/>
      <c r="AB995" s="11"/>
      <c r="AC995" s="11"/>
      <c r="AD995" s="11"/>
    </row>
    <row r="996" spans="1:30">
      <c r="A996" s="56"/>
      <c r="B996" s="11"/>
      <c r="C996" s="191" t="s">
        <v>141</v>
      </c>
      <c r="D996" s="191"/>
      <c r="E996" s="191" t="s">
        <v>142</v>
      </c>
      <c r="F996" s="191">
        <v>4</v>
      </c>
      <c r="G996" s="191">
        <v>2859.9375</v>
      </c>
      <c r="H996" s="191">
        <v>11439.75</v>
      </c>
      <c r="I996" s="191">
        <v>2859.9375</v>
      </c>
      <c r="J996" s="191">
        <v>13</v>
      </c>
      <c r="K996" s="192"/>
      <c r="L996" s="191">
        <v>4</v>
      </c>
      <c r="M996" s="191"/>
      <c r="N996" s="191"/>
      <c r="O996" s="191"/>
      <c r="P996" s="191"/>
      <c r="Q996" s="191"/>
      <c r="R996" s="191">
        <v>4</v>
      </c>
      <c r="S996" s="191">
        <v>11439.75</v>
      </c>
      <c r="T996" s="191">
        <v>2859.9375</v>
      </c>
      <c r="V996" s="11"/>
      <c r="W996" s="11"/>
      <c r="X996" s="11"/>
      <c r="Y996" s="11"/>
      <c r="Z996" s="11"/>
      <c r="AA996" s="11"/>
      <c r="AB996" s="11"/>
      <c r="AC996" s="11"/>
      <c r="AD996" s="11"/>
    </row>
    <row r="997" spans="1:30">
      <c r="A997" s="56"/>
      <c r="B997" s="11"/>
      <c r="C997" s="191" t="s">
        <v>145</v>
      </c>
      <c r="D997" s="191"/>
      <c r="E997" s="191" t="s">
        <v>146</v>
      </c>
      <c r="F997" s="191">
        <v>2</v>
      </c>
      <c r="G997" s="191">
        <v>2545.5500000000002</v>
      </c>
      <c r="H997" s="191">
        <v>2545.5500000000002</v>
      </c>
      <c r="I997" s="191">
        <v>1272.7750000000001</v>
      </c>
      <c r="J997" s="191">
        <v>13</v>
      </c>
      <c r="K997" s="192"/>
      <c r="L997" s="191">
        <v>1</v>
      </c>
      <c r="M997" s="191">
        <v>1655.06</v>
      </c>
      <c r="N997" s="191">
        <v>1655.06</v>
      </c>
      <c r="O997" s="191"/>
      <c r="P997" s="191"/>
      <c r="Q997" s="191"/>
      <c r="R997" s="191">
        <v>2</v>
      </c>
      <c r="S997" s="191">
        <v>2545.5500000000002</v>
      </c>
      <c r="T997" s="191">
        <v>1272.7750000000001</v>
      </c>
      <c r="V997" s="11"/>
      <c r="W997" s="11"/>
      <c r="X997" s="11"/>
      <c r="Y997" s="11"/>
      <c r="Z997" s="11"/>
      <c r="AA997" s="11"/>
      <c r="AB997" s="11"/>
      <c r="AC997" s="11"/>
      <c r="AD997" s="11"/>
    </row>
    <row r="998" spans="1:30">
      <c r="A998" s="56"/>
      <c r="B998" s="11"/>
      <c r="C998" s="191" t="s">
        <v>155</v>
      </c>
      <c r="D998" s="191"/>
      <c r="E998" s="191" t="s">
        <v>156</v>
      </c>
      <c r="F998" s="191">
        <v>2</v>
      </c>
      <c r="G998" s="191"/>
      <c r="H998" s="191">
        <v>428.51</v>
      </c>
      <c r="I998" s="191">
        <v>214.255</v>
      </c>
      <c r="J998" s="191">
        <v>7</v>
      </c>
      <c r="K998" s="192"/>
      <c r="L998" s="191"/>
      <c r="M998" s="191">
        <v>428.51</v>
      </c>
      <c r="N998" s="191">
        <v>214.255</v>
      </c>
      <c r="O998" s="191"/>
      <c r="P998" s="191"/>
      <c r="Q998" s="191"/>
      <c r="R998" s="191">
        <v>2</v>
      </c>
      <c r="S998" s="191">
        <v>428.51</v>
      </c>
      <c r="T998" s="191">
        <v>214.255</v>
      </c>
      <c r="V998" s="11"/>
      <c r="W998" s="11"/>
      <c r="X998" s="11"/>
      <c r="Y998" s="11"/>
      <c r="Z998" s="11"/>
      <c r="AA998" s="11"/>
      <c r="AB998" s="11"/>
      <c r="AC998" s="11"/>
      <c r="AD998" s="11"/>
    </row>
    <row r="999" spans="1:30">
      <c r="A999" s="56"/>
      <c r="B999" s="11"/>
      <c r="C999" s="191" t="s">
        <v>159</v>
      </c>
      <c r="D999" s="191"/>
      <c r="E999" s="191" t="s">
        <v>160</v>
      </c>
      <c r="F999" s="191">
        <v>3</v>
      </c>
      <c r="G999" s="191">
        <v>805.59</v>
      </c>
      <c r="H999" s="191">
        <v>1611.18</v>
      </c>
      <c r="I999" s="191">
        <v>537.05999999999995</v>
      </c>
      <c r="J999" s="191">
        <v>10</v>
      </c>
      <c r="K999" s="192"/>
      <c r="L999" s="191">
        <v>2</v>
      </c>
      <c r="M999" s="191">
        <v>738.98</v>
      </c>
      <c r="N999" s="191">
        <v>738.98</v>
      </c>
      <c r="O999" s="191">
        <v>1</v>
      </c>
      <c r="P999" s="191">
        <v>533.64</v>
      </c>
      <c r="Q999" s="191">
        <v>533.64</v>
      </c>
      <c r="R999" s="191">
        <v>2</v>
      </c>
      <c r="S999" s="191">
        <v>1077.54</v>
      </c>
      <c r="T999" s="191">
        <v>538.77</v>
      </c>
      <c r="V999" s="11"/>
      <c r="W999" s="11"/>
      <c r="X999" s="11"/>
      <c r="Y999" s="11"/>
      <c r="Z999" s="11"/>
      <c r="AA999" s="11"/>
      <c r="AB999" s="11"/>
      <c r="AC999" s="11"/>
      <c r="AD999" s="11"/>
    </row>
    <row r="1000" spans="1:30">
      <c r="A1000" s="56"/>
      <c r="B1000" s="11"/>
      <c r="C1000" s="191" t="s">
        <v>161</v>
      </c>
      <c r="D1000" s="191"/>
      <c r="E1000" s="191" t="s">
        <v>162</v>
      </c>
      <c r="F1000" s="191">
        <v>5</v>
      </c>
      <c r="G1000" s="191">
        <v>12043.18</v>
      </c>
      <c r="H1000" s="191">
        <v>12043.18</v>
      </c>
      <c r="I1000" s="191">
        <v>2408.636</v>
      </c>
      <c r="J1000" s="191">
        <v>9</v>
      </c>
      <c r="K1000" s="192"/>
      <c r="L1000" s="191">
        <v>1</v>
      </c>
      <c r="M1000" s="191">
        <v>8997.5300000000007</v>
      </c>
      <c r="N1000" s="191">
        <v>2249.3825000000002</v>
      </c>
      <c r="O1000" s="191"/>
      <c r="P1000" s="191"/>
      <c r="Q1000" s="191"/>
      <c r="R1000" s="191">
        <v>5</v>
      </c>
      <c r="S1000" s="191">
        <v>12043.18</v>
      </c>
      <c r="T1000" s="191">
        <v>2408.636</v>
      </c>
      <c r="V1000" s="11"/>
      <c r="W1000" s="11"/>
      <c r="X1000" s="11"/>
      <c r="Y1000" s="11"/>
      <c r="Z1000" s="11"/>
      <c r="AA1000" s="11"/>
      <c r="AB1000" s="11"/>
      <c r="AC1000" s="11"/>
      <c r="AD1000" s="11"/>
    </row>
    <row r="1001" spans="1:30">
      <c r="A1001" s="56"/>
      <c r="B1001" s="11"/>
      <c r="C1001" s="191" t="s">
        <v>174</v>
      </c>
      <c r="D1001" s="191"/>
      <c r="E1001" s="191" t="s">
        <v>175</v>
      </c>
      <c r="F1001" s="191">
        <v>1</v>
      </c>
      <c r="G1001" s="191">
        <v>240.49</v>
      </c>
      <c r="H1001" s="191">
        <v>240.49</v>
      </c>
      <c r="I1001" s="191">
        <v>240.49</v>
      </c>
      <c r="J1001" s="191">
        <v>12</v>
      </c>
      <c r="K1001" s="192"/>
      <c r="L1001" s="191">
        <v>1</v>
      </c>
      <c r="M1001" s="191"/>
      <c r="N1001" s="191"/>
      <c r="O1001" s="191"/>
      <c r="P1001" s="191"/>
      <c r="Q1001" s="191"/>
      <c r="R1001" s="191">
        <v>1</v>
      </c>
      <c r="S1001" s="191">
        <v>240.49</v>
      </c>
      <c r="T1001" s="191">
        <v>240.49</v>
      </c>
      <c r="V1001" s="11"/>
      <c r="W1001" s="11"/>
      <c r="X1001" s="11"/>
      <c r="Y1001" s="11"/>
      <c r="Z1001" s="11"/>
      <c r="AA1001" s="11"/>
      <c r="AB1001" s="11"/>
      <c r="AC1001" s="11"/>
      <c r="AD1001" s="11"/>
    </row>
    <row r="1002" spans="1:30">
      <c r="A1002" s="56"/>
      <c r="B1002" s="11"/>
      <c r="C1002" s="191" t="s">
        <v>182</v>
      </c>
      <c r="D1002" s="191"/>
      <c r="E1002" s="191" t="s">
        <v>183</v>
      </c>
      <c r="F1002" s="191">
        <v>1</v>
      </c>
      <c r="G1002" s="191"/>
      <c r="H1002" s="191">
        <v>7350.11</v>
      </c>
      <c r="I1002" s="191">
        <v>7350.11</v>
      </c>
      <c r="J1002" s="191">
        <v>13</v>
      </c>
      <c r="K1002" s="192"/>
      <c r="L1002" s="191"/>
      <c r="M1002" s="191">
        <v>7350.11</v>
      </c>
      <c r="N1002" s="191">
        <v>7350.11</v>
      </c>
      <c r="O1002" s="191"/>
      <c r="P1002" s="191"/>
      <c r="Q1002" s="191"/>
      <c r="R1002" s="191">
        <v>1</v>
      </c>
      <c r="S1002" s="191">
        <v>7350.11</v>
      </c>
      <c r="T1002" s="191">
        <v>7350.11</v>
      </c>
      <c r="V1002" s="11"/>
      <c r="W1002" s="11"/>
      <c r="X1002" s="11"/>
      <c r="Y1002" s="11"/>
      <c r="Z1002" s="11"/>
      <c r="AA1002" s="11"/>
      <c r="AB1002" s="11"/>
      <c r="AC1002" s="11"/>
      <c r="AD1002" s="11"/>
    </row>
    <row r="1003" spans="1:30">
      <c r="A1003" s="56"/>
      <c r="B1003" s="11"/>
      <c r="C1003" s="191" t="s">
        <v>193</v>
      </c>
      <c r="D1003" s="191"/>
      <c r="E1003" s="191" t="s">
        <v>183</v>
      </c>
      <c r="F1003" s="191">
        <v>5</v>
      </c>
      <c r="G1003" s="191">
        <v>1114.905</v>
      </c>
      <c r="H1003" s="191">
        <v>4459.62</v>
      </c>
      <c r="I1003" s="191">
        <v>891.92399999999998</v>
      </c>
      <c r="J1003" s="191">
        <v>10.8</v>
      </c>
      <c r="K1003" s="192"/>
      <c r="L1003" s="191">
        <v>4</v>
      </c>
      <c r="M1003" s="191">
        <v>386.93</v>
      </c>
      <c r="N1003" s="191">
        <v>386.93</v>
      </c>
      <c r="O1003" s="191"/>
      <c r="P1003" s="191"/>
      <c r="Q1003" s="191"/>
      <c r="R1003" s="191">
        <v>5</v>
      </c>
      <c r="S1003" s="191">
        <v>4459.62</v>
      </c>
      <c r="T1003" s="191">
        <v>891.92399999999998</v>
      </c>
      <c r="V1003" s="11"/>
      <c r="W1003" s="11"/>
      <c r="X1003" s="11"/>
      <c r="Y1003" s="11"/>
      <c r="Z1003" s="11"/>
      <c r="AA1003" s="11"/>
      <c r="AB1003" s="11"/>
      <c r="AC1003" s="11"/>
      <c r="AD1003" s="11"/>
    </row>
    <row r="1004" spans="1:30">
      <c r="A1004" s="56"/>
      <c r="B1004" s="11"/>
      <c r="C1004" s="191" t="s">
        <v>193</v>
      </c>
      <c r="D1004" s="191"/>
      <c r="E1004" s="191" t="s">
        <v>105</v>
      </c>
      <c r="F1004" s="191">
        <v>3</v>
      </c>
      <c r="G1004" s="191">
        <v>53269.79</v>
      </c>
      <c r="H1004" s="191">
        <v>53269.79</v>
      </c>
      <c r="I1004" s="191">
        <v>17756.596666666701</v>
      </c>
      <c r="J1004" s="191">
        <v>31.6666666666667</v>
      </c>
      <c r="K1004" s="192"/>
      <c r="L1004" s="191">
        <v>1</v>
      </c>
      <c r="M1004" s="191">
        <v>1822.34</v>
      </c>
      <c r="N1004" s="191">
        <v>911.17</v>
      </c>
      <c r="O1004" s="191"/>
      <c r="P1004" s="191"/>
      <c r="Q1004" s="191"/>
      <c r="R1004" s="191">
        <v>3</v>
      </c>
      <c r="S1004" s="191">
        <v>53269.79</v>
      </c>
      <c r="T1004" s="191">
        <v>17756.596666666701</v>
      </c>
      <c r="V1004" s="11"/>
      <c r="W1004" s="11"/>
      <c r="X1004" s="11"/>
      <c r="Y1004" s="11"/>
      <c r="Z1004" s="11"/>
      <c r="AA1004" s="11"/>
      <c r="AB1004" s="11"/>
      <c r="AC1004" s="11"/>
      <c r="AD1004" s="11"/>
    </row>
    <row r="1005" spans="1:30">
      <c r="A1005" s="56"/>
      <c r="B1005" s="11"/>
      <c r="C1005" s="191" t="s">
        <v>196</v>
      </c>
      <c r="D1005" s="191"/>
      <c r="E1005" s="191" t="s">
        <v>91</v>
      </c>
      <c r="F1005" s="191">
        <v>1</v>
      </c>
      <c r="G1005" s="191">
        <v>3852.76</v>
      </c>
      <c r="H1005" s="191">
        <v>3852.76</v>
      </c>
      <c r="I1005" s="191">
        <v>3852.76</v>
      </c>
      <c r="J1005" s="191">
        <v>13</v>
      </c>
      <c r="K1005" s="192"/>
      <c r="L1005" s="191">
        <v>1</v>
      </c>
      <c r="M1005" s="191"/>
      <c r="N1005" s="191"/>
      <c r="O1005" s="191"/>
      <c r="P1005" s="191"/>
      <c r="Q1005" s="191"/>
      <c r="R1005" s="191">
        <v>1</v>
      </c>
      <c r="S1005" s="191">
        <v>3852.76</v>
      </c>
      <c r="T1005" s="191">
        <v>3852.76</v>
      </c>
      <c r="V1005" s="11"/>
      <c r="W1005" s="11"/>
      <c r="X1005" s="11"/>
      <c r="Y1005" s="11"/>
      <c r="Z1005" s="11"/>
      <c r="AA1005" s="11"/>
      <c r="AB1005" s="11"/>
      <c r="AC1005" s="11"/>
      <c r="AD1005" s="11"/>
    </row>
    <row r="1006" spans="1:30">
      <c r="A1006" s="56"/>
      <c r="B1006" s="11"/>
      <c r="C1006" s="191" t="s">
        <v>197</v>
      </c>
      <c r="D1006" s="191"/>
      <c r="E1006" s="191" t="s">
        <v>152</v>
      </c>
      <c r="F1006" s="191">
        <v>3</v>
      </c>
      <c r="G1006" s="191">
        <v>3313.68</v>
      </c>
      <c r="H1006" s="191">
        <v>3313.68</v>
      </c>
      <c r="I1006" s="191">
        <v>1104.56</v>
      </c>
      <c r="J1006" s="191">
        <v>13</v>
      </c>
      <c r="K1006" s="192"/>
      <c r="L1006" s="191">
        <v>1</v>
      </c>
      <c r="M1006" s="191">
        <v>760.53</v>
      </c>
      <c r="N1006" s="191">
        <v>380.26499999999999</v>
      </c>
      <c r="O1006" s="191"/>
      <c r="P1006" s="191"/>
      <c r="Q1006" s="191"/>
      <c r="R1006" s="191">
        <v>3</v>
      </c>
      <c r="S1006" s="191">
        <v>3313.68</v>
      </c>
      <c r="T1006" s="191">
        <v>1104.56</v>
      </c>
      <c r="V1006" s="11"/>
      <c r="W1006" s="11"/>
      <c r="X1006" s="11"/>
      <c r="Y1006" s="11"/>
      <c r="Z1006" s="11"/>
      <c r="AA1006" s="11"/>
      <c r="AB1006" s="11"/>
      <c r="AC1006" s="11"/>
      <c r="AD1006" s="11"/>
    </row>
    <row r="1007" spans="1:30">
      <c r="A1007" s="56"/>
      <c r="B1007" s="11"/>
      <c r="C1007" s="191" t="s">
        <v>204</v>
      </c>
      <c r="D1007" s="191"/>
      <c r="E1007" s="191" t="s">
        <v>205</v>
      </c>
      <c r="F1007" s="191">
        <v>1</v>
      </c>
      <c r="G1007" s="191">
        <v>2914.1</v>
      </c>
      <c r="H1007" s="191">
        <v>2914.1</v>
      </c>
      <c r="I1007" s="191">
        <v>2914.1</v>
      </c>
      <c r="J1007" s="191">
        <v>7</v>
      </c>
      <c r="K1007" s="192"/>
      <c r="L1007" s="191">
        <v>1</v>
      </c>
      <c r="M1007" s="191"/>
      <c r="N1007" s="191"/>
      <c r="O1007" s="191"/>
      <c r="P1007" s="191"/>
      <c r="Q1007" s="191"/>
      <c r="R1007" s="191">
        <v>1</v>
      </c>
      <c r="S1007" s="191">
        <v>2914.1</v>
      </c>
      <c r="T1007" s="191">
        <v>2914.1</v>
      </c>
      <c r="V1007" s="11"/>
      <c r="W1007" s="11"/>
      <c r="X1007" s="11"/>
      <c r="Y1007" s="11"/>
      <c r="Z1007" s="11"/>
      <c r="AA1007" s="11"/>
      <c r="AB1007" s="11"/>
      <c r="AC1007" s="11"/>
      <c r="AD1007" s="11"/>
    </row>
    <row r="1008" spans="1:30">
      <c r="A1008" s="56"/>
      <c r="B1008" s="11"/>
      <c r="C1008" s="191" t="s">
        <v>206</v>
      </c>
      <c r="D1008" s="191"/>
      <c r="E1008" s="191" t="s">
        <v>207</v>
      </c>
      <c r="F1008" s="191">
        <v>1</v>
      </c>
      <c r="G1008" s="191">
        <v>80.41</v>
      </c>
      <c r="H1008" s="191">
        <v>80.41</v>
      </c>
      <c r="I1008" s="191">
        <v>80.41</v>
      </c>
      <c r="J1008" s="191">
        <v>13</v>
      </c>
      <c r="K1008" s="192"/>
      <c r="L1008" s="191">
        <v>1</v>
      </c>
      <c r="M1008" s="191"/>
      <c r="N1008" s="191"/>
      <c r="O1008" s="191"/>
      <c r="P1008" s="191"/>
      <c r="Q1008" s="191"/>
      <c r="R1008" s="191">
        <v>1</v>
      </c>
      <c r="S1008" s="191">
        <v>80.41</v>
      </c>
      <c r="T1008" s="191">
        <v>80.41</v>
      </c>
      <c r="V1008" s="11"/>
      <c r="W1008" s="11"/>
      <c r="X1008" s="11"/>
      <c r="Y1008" s="11"/>
      <c r="Z1008" s="11"/>
      <c r="AA1008" s="11"/>
      <c r="AB1008" s="11"/>
      <c r="AC1008" s="11"/>
      <c r="AD1008" s="11"/>
    </row>
    <row r="1009" spans="1:30">
      <c r="A1009" s="56"/>
      <c r="B1009" s="11"/>
      <c r="C1009" s="191" t="s">
        <v>214</v>
      </c>
      <c r="D1009" s="191"/>
      <c r="E1009" s="191" t="s">
        <v>91</v>
      </c>
      <c r="F1009" s="191">
        <v>1</v>
      </c>
      <c r="G1009" s="191"/>
      <c r="H1009" s="191">
        <v>2995.43</v>
      </c>
      <c r="I1009" s="191">
        <v>2995.43</v>
      </c>
      <c r="J1009" s="191">
        <v>6</v>
      </c>
      <c r="K1009" s="192"/>
      <c r="L1009" s="191"/>
      <c r="M1009" s="191">
        <v>2995.43</v>
      </c>
      <c r="N1009" s="191">
        <v>2995.43</v>
      </c>
      <c r="O1009" s="191"/>
      <c r="P1009" s="191"/>
      <c r="Q1009" s="191"/>
      <c r="R1009" s="191">
        <v>1</v>
      </c>
      <c r="S1009" s="191">
        <v>2995.43</v>
      </c>
      <c r="T1009" s="191">
        <v>2995.43</v>
      </c>
      <c r="V1009" s="11"/>
      <c r="W1009" s="11"/>
      <c r="X1009" s="11"/>
      <c r="Y1009" s="11"/>
      <c r="Z1009" s="11"/>
      <c r="AA1009" s="11"/>
      <c r="AB1009" s="11"/>
      <c r="AC1009" s="11"/>
      <c r="AD1009" s="11"/>
    </row>
    <row r="1010" spans="1:30">
      <c r="A1010" s="56"/>
      <c r="B1010" s="11"/>
      <c r="C1010" s="191" t="s">
        <v>219</v>
      </c>
      <c r="D1010" s="191"/>
      <c r="E1010" s="191" t="s">
        <v>220</v>
      </c>
      <c r="F1010" s="191">
        <v>3</v>
      </c>
      <c r="G1010" s="191">
        <v>1250.98</v>
      </c>
      <c r="H1010" s="191">
        <v>2501.96</v>
      </c>
      <c r="I1010" s="191">
        <v>833.98666666666702</v>
      </c>
      <c r="J1010" s="191">
        <v>10.6666666666667</v>
      </c>
      <c r="K1010" s="192"/>
      <c r="L1010" s="191">
        <v>2</v>
      </c>
      <c r="M1010" s="191">
        <v>772.65</v>
      </c>
      <c r="N1010" s="191">
        <v>772.65</v>
      </c>
      <c r="O1010" s="191"/>
      <c r="P1010" s="191"/>
      <c r="Q1010" s="191"/>
      <c r="R1010" s="191">
        <v>3</v>
      </c>
      <c r="S1010" s="191">
        <v>2501.96</v>
      </c>
      <c r="T1010" s="191">
        <v>833.98666666666702</v>
      </c>
      <c r="V1010" s="11"/>
      <c r="W1010" s="11"/>
      <c r="X1010" s="11"/>
      <c r="Y1010" s="11"/>
      <c r="Z1010" s="11"/>
      <c r="AA1010" s="11"/>
      <c r="AB1010" s="11"/>
      <c r="AC1010" s="11"/>
      <c r="AD1010" s="11"/>
    </row>
    <row r="1011" spans="1:30">
      <c r="A1011" s="56"/>
      <c r="B1011" s="11"/>
      <c r="C1011" s="191" t="s">
        <v>224</v>
      </c>
      <c r="D1011" s="191"/>
      <c r="E1011" s="191" t="s">
        <v>183</v>
      </c>
      <c r="F1011" s="191">
        <v>3</v>
      </c>
      <c r="G1011" s="191">
        <v>917.863333333333</v>
      </c>
      <c r="H1011" s="191">
        <v>2753.59</v>
      </c>
      <c r="I1011" s="191">
        <v>917.863333333333</v>
      </c>
      <c r="J1011" s="191">
        <v>11</v>
      </c>
      <c r="K1011" s="192"/>
      <c r="L1011" s="191">
        <v>3</v>
      </c>
      <c r="M1011" s="191"/>
      <c r="N1011" s="191"/>
      <c r="O1011" s="191"/>
      <c r="P1011" s="191"/>
      <c r="Q1011" s="191"/>
      <c r="R1011" s="191">
        <v>3</v>
      </c>
      <c r="S1011" s="191">
        <v>2753.59</v>
      </c>
      <c r="T1011" s="191">
        <v>917.863333333333</v>
      </c>
      <c r="V1011" s="11"/>
      <c r="W1011" s="11"/>
      <c r="X1011" s="11"/>
      <c r="Y1011" s="11"/>
      <c r="Z1011" s="11"/>
      <c r="AA1011" s="11"/>
      <c r="AB1011" s="11"/>
      <c r="AC1011" s="11"/>
      <c r="AD1011" s="11"/>
    </row>
    <row r="1012" spans="1:30">
      <c r="A1012" s="56"/>
      <c r="B1012" s="11"/>
      <c r="C1012" s="191" t="s">
        <v>227</v>
      </c>
      <c r="D1012" s="191"/>
      <c r="E1012" s="191" t="s">
        <v>228</v>
      </c>
      <c r="F1012" s="191">
        <v>1</v>
      </c>
      <c r="G1012" s="191"/>
      <c r="H1012" s="191">
        <v>612.54</v>
      </c>
      <c r="I1012" s="191">
        <v>612.54</v>
      </c>
      <c r="J1012" s="191">
        <v>13</v>
      </c>
      <c r="K1012" s="192"/>
      <c r="L1012" s="191"/>
      <c r="M1012" s="191">
        <v>612.54</v>
      </c>
      <c r="N1012" s="191">
        <v>612.54</v>
      </c>
      <c r="O1012" s="191"/>
      <c r="P1012" s="191"/>
      <c r="Q1012" s="191"/>
      <c r="R1012" s="191">
        <v>1</v>
      </c>
      <c r="S1012" s="191">
        <v>612.54</v>
      </c>
      <c r="T1012" s="191">
        <v>612.54</v>
      </c>
      <c r="V1012" s="11"/>
      <c r="W1012" s="11"/>
      <c r="X1012" s="11"/>
      <c r="Y1012" s="11"/>
      <c r="Z1012" s="11"/>
      <c r="AA1012" s="11"/>
      <c r="AB1012" s="11"/>
      <c r="AC1012" s="11"/>
      <c r="AD1012" s="11"/>
    </row>
    <row r="1013" spans="1:30">
      <c r="A1013" s="56"/>
      <c r="B1013" s="11"/>
      <c r="C1013" s="191" t="s">
        <v>229</v>
      </c>
      <c r="D1013" s="191"/>
      <c r="E1013" s="191" t="s">
        <v>100</v>
      </c>
      <c r="F1013" s="191">
        <v>8</v>
      </c>
      <c r="G1013" s="191">
        <v>1306.9575</v>
      </c>
      <c r="H1013" s="191">
        <v>5227.83</v>
      </c>
      <c r="I1013" s="191">
        <v>653.47874999999999</v>
      </c>
      <c r="J1013" s="191">
        <v>9.375</v>
      </c>
      <c r="K1013" s="192"/>
      <c r="L1013" s="191">
        <v>4</v>
      </c>
      <c r="M1013" s="191">
        <v>2613.41</v>
      </c>
      <c r="N1013" s="191">
        <v>653.35249999999996</v>
      </c>
      <c r="O1013" s="191">
        <v>2</v>
      </c>
      <c r="P1013" s="191">
        <v>2244.6999999999998</v>
      </c>
      <c r="Q1013" s="191">
        <v>1122.3499999999999</v>
      </c>
      <c r="R1013" s="191">
        <v>6</v>
      </c>
      <c r="S1013" s="191">
        <v>2983.13</v>
      </c>
      <c r="T1013" s="191">
        <v>497.18833333333299</v>
      </c>
      <c r="V1013" s="11"/>
      <c r="W1013" s="11"/>
      <c r="X1013" s="11"/>
      <c r="Y1013" s="11"/>
      <c r="Z1013" s="11"/>
      <c r="AA1013" s="11"/>
      <c r="AB1013" s="11"/>
      <c r="AC1013" s="11"/>
      <c r="AD1013" s="11"/>
    </row>
    <row r="1014" spans="1:30">
      <c r="A1014" s="56"/>
      <c r="B1014" s="11"/>
      <c r="C1014" s="191" t="s">
        <v>230</v>
      </c>
      <c r="D1014" s="191"/>
      <c r="E1014" s="191" t="s">
        <v>231</v>
      </c>
      <c r="F1014" s="191">
        <v>1</v>
      </c>
      <c r="G1014" s="191"/>
      <c r="H1014" s="191">
        <v>1826.88</v>
      </c>
      <c r="I1014" s="191">
        <v>1826.88</v>
      </c>
      <c r="J1014" s="191">
        <v>13</v>
      </c>
      <c r="K1014" s="192"/>
      <c r="L1014" s="191"/>
      <c r="M1014" s="191">
        <v>1826.88</v>
      </c>
      <c r="N1014" s="191">
        <v>1826.88</v>
      </c>
      <c r="O1014" s="191"/>
      <c r="P1014" s="191"/>
      <c r="Q1014" s="191"/>
      <c r="R1014" s="191">
        <v>1</v>
      </c>
      <c r="S1014" s="191">
        <v>1826.88</v>
      </c>
      <c r="T1014" s="191">
        <v>1826.88</v>
      </c>
      <c r="V1014" s="11"/>
      <c r="W1014" s="11"/>
      <c r="X1014" s="11"/>
      <c r="Y1014" s="11"/>
      <c r="Z1014" s="11"/>
      <c r="AA1014" s="11"/>
      <c r="AB1014" s="11"/>
      <c r="AC1014" s="11"/>
      <c r="AD1014" s="11"/>
    </row>
    <row r="1015" spans="1:30">
      <c r="A1015" s="56"/>
      <c r="B1015" s="11"/>
      <c r="C1015" s="191" t="s">
        <v>233</v>
      </c>
      <c r="D1015" s="191"/>
      <c r="E1015" s="191" t="s">
        <v>234</v>
      </c>
      <c r="F1015" s="191">
        <v>1</v>
      </c>
      <c r="G1015" s="191"/>
      <c r="H1015" s="191">
        <v>1112.75</v>
      </c>
      <c r="I1015" s="191">
        <v>1112.75</v>
      </c>
      <c r="J1015" s="191">
        <v>13</v>
      </c>
      <c r="K1015" s="192"/>
      <c r="L1015" s="191"/>
      <c r="M1015" s="191">
        <v>1112.75</v>
      </c>
      <c r="N1015" s="191">
        <v>1112.75</v>
      </c>
      <c r="O1015" s="191"/>
      <c r="P1015" s="191"/>
      <c r="Q1015" s="191"/>
      <c r="R1015" s="191">
        <v>1</v>
      </c>
      <c r="S1015" s="191">
        <v>1112.75</v>
      </c>
      <c r="T1015" s="191">
        <v>1112.75</v>
      </c>
      <c r="V1015" s="11"/>
      <c r="W1015" s="11"/>
      <c r="X1015" s="11"/>
      <c r="Y1015" s="11"/>
      <c r="Z1015" s="11"/>
      <c r="AA1015" s="11"/>
      <c r="AB1015" s="11"/>
      <c r="AC1015" s="11"/>
      <c r="AD1015" s="11"/>
    </row>
    <row r="1016" spans="1:30">
      <c r="A1016" s="56"/>
      <c r="B1016" s="11"/>
      <c r="C1016" s="191" t="s">
        <v>239</v>
      </c>
      <c r="D1016" s="191"/>
      <c r="E1016" s="191" t="s">
        <v>91</v>
      </c>
      <c r="F1016" s="191">
        <v>13</v>
      </c>
      <c r="G1016" s="191">
        <v>4810.93166666667</v>
      </c>
      <c r="H1016" s="191">
        <v>28865.59</v>
      </c>
      <c r="I1016" s="191">
        <v>2220.4299999999998</v>
      </c>
      <c r="J1016" s="191">
        <v>9.7692307692307701</v>
      </c>
      <c r="K1016" s="192"/>
      <c r="L1016" s="191">
        <v>6</v>
      </c>
      <c r="M1016" s="191">
        <v>5583.29</v>
      </c>
      <c r="N1016" s="191">
        <v>797.61285714285702</v>
      </c>
      <c r="O1016" s="191"/>
      <c r="P1016" s="191"/>
      <c r="Q1016" s="191"/>
      <c r="R1016" s="191">
        <v>13</v>
      </c>
      <c r="S1016" s="191">
        <v>28865.59</v>
      </c>
      <c r="T1016" s="191">
        <v>2220.4299999999998</v>
      </c>
      <c r="V1016" s="11"/>
      <c r="W1016" s="11"/>
      <c r="X1016" s="11"/>
      <c r="Y1016" s="11"/>
      <c r="Z1016" s="11"/>
      <c r="AA1016" s="11"/>
      <c r="AB1016" s="11"/>
      <c r="AC1016" s="11"/>
      <c r="AD1016" s="11"/>
    </row>
    <row r="1017" spans="1:30">
      <c r="A1017" s="56"/>
      <c r="B1017" s="11"/>
      <c r="C1017" s="191" t="s">
        <v>246</v>
      </c>
      <c r="D1017" s="191"/>
      <c r="E1017" s="191" t="s">
        <v>247</v>
      </c>
      <c r="F1017" s="191">
        <v>1</v>
      </c>
      <c r="G1017" s="191"/>
      <c r="H1017" s="191">
        <v>476.87</v>
      </c>
      <c r="I1017" s="191">
        <v>476.87</v>
      </c>
      <c r="J1017" s="191">
        <v>7</v>
      </c>
      <c r="K1017" s="192"/>
      <c r="L1017" s="191"/>
      <c r="M1017" s="191">
        <v>476.87</v>
      </c>
      <c r="N1017" s="191">
        <v>476.87</v>
      </c>
      <c r="O1017" s="191">
        <v>1</v>
      </c>
      <c r="P1017" s="191">
        <v>476.87</v>
      </c>
      <c r="Q1017" s="191">
        <v>476.87</v>
      </c>
      <c r="R1017" s="191"/>
      <c r="S1017" s="191"/>
      <c r="T1017" s="191"/>
      <c r="V1017" s="11"/>
      <c r="W1017" s="11"/>
      <c r="X1017" s="11"/>
      <c r="Y1017" s="11"/>
      <c r="Z1017" s="11"/>
      <c r="AA1017" s="11"/>
      <c r="AB1017" s="11"/>
      <c r="AC1017" s="11"/>
      <c r="AD1017" s="11"/>
    </row>
    <row r="1018" spans="1:30">
      <c r="A1018" s="56"/>
      <c r="B1018" s="11"/>
      <c r="C1018" s="191" t="s">
        <v>258</v>
      </c>
      <c r="D1018" s="191"/>
      <c r="E1018" s="191" t="s">
        <v>259</v>
      </c>
      <c r="F1018" s="191">
        <v>3</v>
      </c>
      <c r="G1018" s="191">
        <v>2958.7150000000001</v>
      </c>
      <c r="H1018" s="191">
        <v>5917.43</v>
      </c>
      <c r="I1018" s="191">
        <v>1972.4766666666701</v>
      </c>
      <c r="J1018" s="191">
        <v>12.3333333333333</v>
      </c>
      <c r="K1018" s="192"/>
      <c r="L1018" s="191">
        <v>2</v>
      </c>
      <c r="M1018" s="191">
        <v>790.08</v>
      </c>
      <c r="N1018" s="191">
        <v>790.08</v>
      </c>
      <c r="O1018" s="191"/>
      <c r="P1018" s="191"/>
      <c r="Q1018" s="191"/>
      <c r="R1018" s="191">
        <v>3</v>
      </c>
      <c r="S1018" s="191">
        <v>5917.43</v>
      </c>
      <c r="T1018" s="191">
        <v>1972.4766666666701</v>
      </c>
      <c r="V1018" s="11"/>
      <c r="W1018" s="11"/>
      <c r="X1018" s="11"/>
      <c r="Y1018" s="11"/>
      <c r="Z1018" s="11"/>
      <c r="AA1018" s="11"/>
      <c r="AB1018" s="11"/>
      <c r="AC1018" s="11"/>
      <c r="AD1018" s="11"/>
    </row>
    <row r="1019" spans="1:30">
      <c r="A1019" s="56"/>
      <c r="B1019" s="11"/>
      <c r="C1019" s="191" t="s">
        <v>263</v>
      </c>
      <c r="D1019" s="191"/>
      <c r="E1019" s="191" t="s">
        <v>264</v>
      </c>
      <c r="F1019" s="191">
        <v>1</v>
      </c>
      <c r="G1019" s="191"/>
      <c r="H1019" s="191">
        <v>617.37</v>
      </c>
      <c r="I1019" s="191">
        <v>617.37</v>
      </c>
      <c r="J1019" s="191">
        <v>7</v>
      </c>
      <c r="K1019" s="192"/>
      <c r="L1019" s="191"/>
      <c r="M1019" s="191">
        <v>617.37</v>
      </c>
      <c r="N1019" s="191">
        <v>617.37</v>
      </c>
      <c r="O1019" s="191"/>
      <c r="P1019" s="191"/>
      <c r="Q1019" s="191"/>
      <c r="R1019" s="191">
        <v>1</v>
      </c>
      <c r="S1019" s="191">
        <v>617.37</v>
      </c>
      <c r="T1019" s="191">
        <v>617.37</v>
      </c>
      <c r="V1019" s="11"/>
      <c r="W1019" s="11"/>
      <c r="X1019" s="11"/>
      <c r="Y1019" s="11"/>
      <c r="Z1019" s="11"/>
      <c r="AA1019" s="11"/>
      <c r="AB1019" s="11"/>
      <c r="AC1019" s="11"/>
      <c r="AD1019" s="11"/>
    </row>
    <row r="1020" spans="1:30">
      <c r="A1020" s="56"/>
      <c r="B1020" s="11"/>
      <c r="C1020" s="191" t="s">
        <v>265</v>
      </c>
      <c r="D1020" s="191"/>
      <c r="E1020" s="191" t="s">
        <v>140</v>
      </c>
      <c r="F1020" s="191">
        <v>2</v>
      </c>
      <c r="G1020" s="191"/>
      <c r="H1020" s="191">
        <v>4565.0200000000004</v>
      </c>
      <c r="I1020" s="191">
        <v>2282.5100000000002</v>
      </c>
      <c r="J1020" s="191">
        <v>6.5</v>
      </c>
      <c r="K1020" s="192"/>
      <c r="L1020" s="191"/>
      <c r="M1020" s="191">
        <v>4798.2299999999996</v>
      </c>
      <c r="N1020" s="191">
        <v>2399.1149999999998</v>
      </c>
      <c r="O1020" s="191"/>
      <c r="P1020" s="191"/>
      <c r="Q1020" s="191"/>
      <c r="R1020" s="191">
        <v>2</v>
      </c>
      <c r="S1020" s="191">
        <v>4565.0200000000004</v>
      </c>
      <c r="T1020" s="191">
        <v>2282.5100000000002</v>
      </c>
      <c r="V1020" s="11"/>
      <c r="W1020" s="11"/>
      <c r="X1020" s="11"/>
      <c r="Y1020" s="11"/>
      <c r="Z1020" s="11"/>
      <c r="AA1020" s="11"/>
      <c r="AB1020" s="11"/>
      <c r="AC1020" s="11"/>
      <c r="AD1020" s="11"/>
    </row>
    <row r="1021" spans="1:30">
      <c r="A1021" s="56"/>
      <c r="B1021" s="11"/>
      <c r="C1021" s="191" t="s">
        <v>273</v>
      </c>
      <c r="D1021" s="191"/>
      <c r="E1021" s="191" t="s">
        <v>162</v>
      </c>
      <c r="F1021" s="191">
        <v>6</v>
      </c>
      <c r="G1021" s="191">
        <v>4958.47</v>
      </c>
      <c r="H1021" s="191">
        <v>19833.88</v>
      </c>
      <c r="I1021" s="191">
        <v>3305.6466666666702</v>
      </c>
      <c r="J1021" s="191">
        <v>9.8333333333333304</v>
      </c>
      <c r="K1021" s="192"/>
      <c r="L1021" s="191">
        <v>4</v>
      </c>
      <c r="M1021" s="191">
        <v>2355.5300000000002</v>
      </c>
      <c r="N1021" s="191">
        <v>1177.7650000000001</v>
      </c>
      <c r="O1021" s="191"/>
      <c r="P1021" s="191"/>
      <c r="Q1021" s="191"/>
      <c r="R1021" s="191">
        <v>6</v>
      </c>
      <c r="S1021" s="191">
        <v>19833.88</v>
      </c>
      <c r="T1021" s="191">
        <v>3305.6466666666702</v>
      </c>
      <c r="V1021" s="11"/>
      <c r="W1021" s="11"/>
      <c r="X1021" s="11"/>
      <c r="Y1021" s="11"/>
      <c r="Z1021" s="11"/>
      <c r="AA1021" s="11"/>
      <c r="AB1021" s="11"/>
      <c r="AC1021" s="11"/>
      <c r="AD1021" s="11"/>
    </row>
    <row r="1022" spans="1:30">
      <c r="A1022" s="56"/>
      <c r="B1022" s="11"/>
      <c r="C1022" s="191" t="s">
        <v>276</v>
      </c>
      <c r="D1022" s="191"/>
      <c r="E1022" s="191" t="s">
        <v>112</v>
      </c>
      <c r="F1022" s="191">
        <v>2</v>
      </c>
      <c r="G1022" s="191"/>
      <c r="H1022" s="191">
        <v>11216.26</v>
      </c>
      <c r="I1022" s="191">
        <v>5608.13</v>
      </c>
      <c r="J1022" s="191">
        <v>8</v>
      </c>
      <c r="K1022" s="192"/>
      <c r="L1022" s="191"/>
      <c r="M1022" s="191">
        <v>11216.26</v>
      </c>
      <c r="N1022" s="191">
        <v>5608.13</v>
      </c>
      <c r="O1022" s="191"/>
      <c r="P1022" s="191"/>
      <c r="Q1022" s="191"/>
      <c r="R1022" s="191">
        <v>2</v>
      </c>
      <c r="S1022" s="191">
        <v>11216.26</v>
      </c>
      <c r="T1022" s="191">
        <v>5608.13</v>
      </c>
      <c r="V1022" s="11"/>
      <c r="W1022" s="11"/>
      <c r="X1022" s="11"/>
      <c r="Y1022" s="11"/>
      <c r="Z1022" s="11"/>
      <c r="AA1022" s="11"/>
      <c r="AB1022" s="11"/>
      <c r="AC1022" s="11"/>
      <c r="AD1022" s="11"/>
    </row>
    <row r="1023" spans="1:30">
      <c r="A1023" s="56"/>
      <c r="B1023" s="11"/>
      <c r="C1023" s="191" t="s">
        <v>277</v>
      </c>
      <c r="D1023" s="191"/>
      <c r="E1023" s="191" t="s">
        <v>278</v>
      </c>
      <c r="F1023" s="191">
        <v>2</v>
      </c>
      <c r="G1023" s="191">
        <v>1661.77</v>
      </c>
      <c r="H1023" s="191">
        <v>3323.54</v>
      </c>
      <c r="I1023" s="191">
        <v>1661.77</v>
      </c>
      <c r="J1023" s="191">
        <v>13.5</v>
      </c>
      <c r="K1023" s="192"/>
      <c r="L1023" s="191">
        <v>2</v>
      </c>
      <c r="M1023" s="191"/>
      <c r="N1023" s="191"/>
      <c r="O1023" s="191"/>
      <c r="P1023" s="191"/>
      <c r="Q1023" s="191"/>
      <c r="R1023" s="191">
        <v>2</v>
      </c>
      <c r="S1023" s="191">
        <v>3323.54</v>
      </c>
      <c r="T1023" s="191">
        <v>1661.77</v>
      </c>
      <c r="V1023" s="11"/>
      <c r="W1023" s="11"/>
      <c r="X1023" s="11"/>
      <c r="Y1023" s="11"/>
      <c r="Z1023" s="11"/>
      <c r="AA1023" s="11"/>
      <c r="AB1023" s="11"/>
      <c r="AC1023" s="11"/>
      <c r="AD1023" s="11"/>
    </row>
    <row r="1024" spans="1:30">
      <c r="A1024" s="56"/>
      <c r="B1024" s="11"/>
      <c r="C1024" s="191" t="s">
        <v>281</v>
      </c>
      <c r="D1024" s="191"/>
      <c r="E1024" s="191" t="s">
        <v>282</v>
      </c>
      <c r="F1024" s="191">
        <v>1</v>
      </c>
      <c r="G1024" s="191">
        <v>10219.719999999999</v>
      </c>
      <c r="H1024" s="191">
        <v>10219.719999999999</v>
      </c>
      <c r="I1024" s="191">
        <v>10219.719999999999</v>
      </c>
      <c r="J1024" s="191">
        <v>13</v>
      </c>
      <c r="K1024" s="192"/>
      <c r="L1024" s="191">
        <v>1</v>
      </c>
      <c r="M1024" s="191"/>
      <c r="N1024" s="191"/>
      <c r="O1024" s="191"/>
      <c r="P1024" s="191"/>
      <c r="Q1024" s="191"/>
      <c r="R1024" s="191">
        <v>1</v>
      </c>
      <c r="S1024" s="191">
        <v>10219.719999999999</v>
      </c>
      <c r="T1024" s="191">
        <v>10219.719999999999</v>
      </c>
      <c r="V1024" s="11"/>
      <c r="W1024" s="11"/>
      <c r="X1024" s="11"/>
      <c r="Y1024" s="11"/>
      <c r="Z1024" s="11"/>
      <c r="AA1024" s="11"/>
      <c r="AB1024" s="11"/>
      <c r="AC1024" s="11"/>
      <c r="AD1024" s="11"/>
    </row>
    <row r="1025" spans="1:30">
      <c r="A1025" s="56"/>
      <c r="B1025" s="11"/>
      <c r="C1025" s="191" t="s">
        <v>283</v>
      </c>
      <c r="D1025" s="191"/>
      <c r="E1025" s="191" t="s">
        <v>113</v>
      </c>
      <c r="F1025" s="191">
        <v>9</v>
      </c>
      <c r="G1025" s="191">
        <v>1653.1057142857101</v>
      </c>
      <c r="H1025" s="191">
        <v>11571.74</v>
      </c>
      <c r="I1025" s="191">
        <v>1285.74888888889</v>
      </c>
      <c r="J1025" s="191">
        <v>9.7777777777777803</v>
      </c>
      <c r="K1025" s="192"/>
      <c r="L1025" s="191">
        <v>7</v>
      </c>
      <c r="M1025" s="191">
        <v>4645.05</v>
      </c>
      <c r="N1025" s="191">
        <v>2322.5250000000001</v>
      </c>
      <c r="O1025" s="191"/>
      <c r="P1025" s="191"/>
      <c r="Q1025" s="191"/>
      <c r="R1025" s="191">
        <v>9</v>
      </c>
      <c r="S1025" s="191">
        <v>11571.74</v>
      </c>
      <c r="T1025" s="191">
        <v>1285.74888888889</v>
      </c>
      <c r="V1025" s="11"/>
      <c r="W1025" s="11"/>
      <c r="X1025" s="11"/>
      <c r="Y1025" s="11"/>
      <c r="Z1025" s="11"/>
      <c r="AA1025" s="11"/>
      <c r="AB1025" s="11"/>
      <c r="AC1025" s="11"/>
      <c r="AD1025" s="11"/>
    </row>
    <row r="1026" spans="1:30">
      <c r="A1026" s="56"/>
      <c r="B1026" s="11"/>
      <c r="C1026" s="191" t="s">
        <v>286</v>
      </c>
      <c r="D1026" s="191"/>
      <c r="E1026" s="191" t="s">
        <v>287</v>
      </c>
      <c r="F1026" s="191">
        <v>3</v>
      </c>
      <c r="G1026" s="191">
        <v>1293.68</v>
      </c>
      <c r="H1026" s="191">
        <v>2587.36</v>
      </c>
      <c r="I1026" s="191">
        <v>862.45333333333303</v>
      </c>
      <c r="J1026" s="191">
        <v>5.6666666666666696</v>
      </c>
      <c r="K1026" s="192"/>
      <c r="L1026" s="191">
        <v>2</v>
      </c>
      <c r="M1026" s="191">
        <v>1264.05</v>
      </c>
      <c r="N1026" s="191">
        <v>1264.05</v>
      </c>
      <c r="O1026" s="191"/>
      <c r="P1026" s="191"/>
      <c r="Q1026" s="191"/>
      <c r="R1026" s="191">
        <v>3</v>
      </c>
      <c r="S1026" s="191">
        <v>2587.36</v>
      </c>
      <c r="T1026" s="191">
        <v>862.45333333333303</v>
      </c>
      <c r="V1026" s="11"/>
      <c r="W1026" s="11"/>
      <c r="X1026" s="11"/>
      <c r="Y1026" s="11"/>
      <c r="Z1026" s="11"/>
      <c r="AA1026" s="11"/>
      <c r="AB1026" s="11"/>
      <c r="AC1026" s="11"/>
      <c r="AD1026" s="11"/>
    </row>
    <row r="1027" spans="1:30">
      <c r="A1027" s="56"/>
      <c r="B1027" s="11"/>
      <c r="C1027" s="191" t="s">
        <v>288</v>
      </c>
      <c r="D1027" s="191"/>
      <c r="E1027" s="191" t="s">
        <v>289</v>
      </c>
      <c r="F1027" s="191">
        <v>2</v>
      </c>
      <c r="G1027" s="191"/>
      <c r="H1027" s="191">
        <v>4183.79</v>
      </c>
      <c r="I1027" s="191">
        <v>2091.895</v>
      </c>
      <c r="J1027" s="191">
        <v>7</v>
      </c>
      <c r="K1027" s="192"/>
      <c r="L1027" s="191"/>
      <c r="M1027" s="191">
        <v>4183.79</v>
      </c>
      <c r="N1027" s="191">
        <v>2091.895</v>
      </c>
      <c r="O1027" s="191"/>
      <c r="P1027" s="191"/>
      <c r="Q1027" s="191"/>
      <c r="R1027" s="191">
        <v>2</v>
      </c>
      <c r="S1027" s="191">
        <v>4183.79</v>
      </c>
      <c r="T1027" s="191">
        <v>2091.895</v>
      </c>
      <c r="V1027" s="11"/>
      <c r="W1027" s="11"/>
      <c r="X1027" s="11"/>
      <c r="Y1027" s="11"/>
      <c r="Z1027" s="11"/>
      <c r="AA1027" s="11"/>
      <c r="AB1027" s="11"/>
      <c r="AC1027" s="11"/>
      <c r="AD1027" s="11"/>
    </row>
    <row r="1028" spans="1:30">
      <c r="A1028" s="56"/>
      <c r="B1028" s="11"/>
      <c r="C1028" s="191" t="s">
        <v>291</v>
      </c>
      <c r="D1028" s="191"/>
      <c r="E1028" s="191" t="s">
        <v>292</v>
      </c>
      <c r="F1028" s="191">
        <v>1</v>
      </c>
      <c r="G1028" s="191"/>
      <c r="H1028" s="191">
        <v>1440.15</v>
      </c>
      <c r="I1028" s="191">
        <v>1440.15</v>
      </c>
      <c r="J1028" s="191">
        <v>13</v>
      </c>
      <c r="K1028" s="192"/>
      <c r="L1028" s="191"/>
      <c r="M1028" s="191">
        <v>1440.15</v>
      </c>
      <c r="N1028" s="191">
        <v>1440.15</v>
      </c>
      <c r="O1028" s="191"/>
      <c r="P1028" s="191"/>
      <c r="Q1028" s="191"/>
      <c r="R1028" s="191">
        <v>1</v>
      </c>
      <c r="S1028" s="191">
        <v>1440.15</v>
      </c>
      <c r="T1028" s="191">
        <v>1440.15</v>
      </c>
      <c r="V1028" s="11"/>
      <c r="W1028" s="11"/>
      <c r="X1028" s="11"/>
      <c r="Y1028" s="11"/>
      <c r="Z1028" s="11"/>
      <c r="AA1028" s="11"/>
      <c r="AB1028" s="11"/>
      <c r="AC1028" s="11"/>
      <c r="AD1028" s="11"/>
    </row>
    <row r="1029" spans="1:30">
      <c r="A1029" s="56"/>
      <c r="B1029" s="11"/>
      <c r="C1029" s="191" t="s">
        <v>297</v>
      </c>
      <c r="D1029" s="191"/>
      <c r="E1029" s="191" t="s">
        <v>115</v>
      </c>
      <c r="F1029" s="191">
        <v>11</v>
      </c>
      <c r="G1029" s="191">
        <v>1466.58142857143</v>
      </c>
      <c r="H1029" s="191">
        <v>10266.07</v>
      </c>
      <c r="I1029" s="191">
        <v>933.279090909091</v>
      </c>
      <c r="J1029" s="191">
        <v>13.181818181818199</v>
      </c>
      <c r="K1029" s="192"/>
      <c r="L1029" s="191">
        <v>7</v>
      </c>
      <c r="M1029" s="191">
        <v>8484.86</v>
      </c>
      <c r="N1029" s="191">
        <v>2121.2150000000001</v>
      </c>
      <c r="O1029" s="191">
        <v>2</v>
      </c>
      <c r="P1029" s="191">
        <v>789.07</v>
      </c>
      <c r="Q1029" s="191">
        <v>394.53500000000003</v>
      </c>
      <c r="R1029" s="191">
        <v>9</v>
      </c>
      <c r="S1029" s="191">
        <v>9477</v>
      </c>
      <c r="T1029" s="191">
        <v>1053</v>
      </c>
      <c r="V1029" s="11"/>
      <c r="W1029" s="11"/>
      <c r="X1029" s="11"/>
      <c r="Y1029" s="11"/>
      <c r="Z1029" s="11"/>
      <c r="AA1029" s="11"/>
      <c r="AB1029" s="11"/>
      <c r="AC1029" s="11"/>
      <c r="AD1029" s="11"/>
    </row>
    <row r="1030" spans="1:30">
      <c r="A1030" s="56"/>
      <c r="B1030" s="11"/>
      <c r="C1030" s="191" t="s">
        <v>299</v>
      </c>
      <c r="D1030" s="191"/>
      <c r="E1030" s="191" t="s">
        <v>105</v>
      </c>
      <c r="F1030" s="191">
        <v>2</v>
      </c>
      <c r="G1030" s="191">
        <v>4773.51</v>
      </c>
      <c r="H1030" s="191">
        <v>4773.51</v>
      </c>
      <c r="I1030" s="191">
        <v>2386.7550000000001</v>
      </c>
      <c r="J1030" s="191">
        <v>13</v>
      </c>
      <c r="K1030" s="192"/>
      <c r="L1030" s="191">
        <v>1</v>
      </c>
      <c r="M1030" s="191">
        <v>770.88</v>
      </c>
      <c r="N1030" s="191">
        <v>770.88</v>
      </c>
      <c r="O1030" s="191"/>
      <c r="P1030" s="191"/>
      <c r="Q1030" s="191"/>
      <c r="R1030" s="191">
        <v>2</v>
      </c>
      <c r="S1030" s="191">
        <v>4773.51</v>
      </c>
      <c r="T1030" s="191">
        <v>2386.7550000000001</v>
      </c>
      <c r="V1030" s="11"/>
      <c r="W1030" s="11"/>
      <c r="X1030" s="11"/>
      <c r="Y1030" s="11"/>
      <c r="Z1030" s="11"/>
      <c r="AA1030" s="11"/>
      <c r="AB1030" s="11"/>
      <c r="AC1030" s="11"/>
      <c r="AD1030" s="11"/>
    </row>
    <row r="1031" spans="1:30">
      <c r="A1031" s="56"/>
      <c r="B1031" s="11"/>
      <c r="C1031" s="191" t="s">
        <v>302</v>
      </c>
      <c r="D1031" s="191"/>
      <c r="E1031" s="191" t="s">
        <v>303</v>
      </c>
      <c r="F1031" s="191">
        <v>1</v>
      </c>
      <c r="G1031" s="191"/>
      <c r="H1031" s="191">
        <v>1044.02</v>
      </c>
      <c r="I1031" s="191">
        <v>1044.02</v>
      </c>
      <c r="J1031" s="191">
        <v>12</v>
      </c>
      <c r="K1031" s="192"/>
      <c r="L1031" s="191"/>
      <c r="M1031" s="191">
        <v>1044.02</v>
      </c>
      <c r="N1031" s="191">
        <v>1044.02</v>
      </c>
      <c r="O1031" s="191"/>
      <c r="P1031" s="191"/>
      <c r="Q1031" s="191"/>
      <c r="R1031" s="191">
        <v>1</v>
      </c>
      <c r="S1031" s="191">
        <v>1044.02</v>
      </c>
      <c r="T1031" s="191">
        <v>1044.02</v>
      </c>
      <c r="V1031" s="11"/>
      <c r="W1031" s="11"/>
      <c r="X1031" s="11"/>
      <c r="Y1031" s="11"/>
      <c r="Z1031" s="11"/>
      <c r="AA1031" s="11"/>
      <c r="AB1031" s="11"/>
      <c r="AC1031" s="11"/>
      <c r="AD1031" s="11"/>
    </row>
    <row r="1032" spans="1:30">
      <c r="A1032" s="56"/>
      <c r="B1032" s="11"/>
      <c r="C1032" s="191" t="s">
        <v>304</v>
      </c>
      <c r="D1032" s="191"/>
      <c r="E1032" s="191" t="s">
        <v>140</v>
      </c>
      <c r="F1032" s="191">
        <v>14</v>
      </c>
      <c r="G1032" s="191">
        <v>10105.959999999999</v>
      </c>
      <c r="H1032" s="191">
        <v>50529.8</v>
      </c>
      <c r="I1032" s="191">
        <v>3609.2714285714301</v>
      </c>
      <c r="J1032" s="191">
        <v>12.0714285714286</v>
      </c>
      <c r="K1032" s="192"/>
      <c r="L1032" s="191">
        <v>5</v>
      </c>
      <c r="M1032" s="191">
        <v>13971.74</v>
      </c>
      <c r="N1032" s="191">
        <v>1552.4155555555601</v>
      </c>
      <c r="O1032" s="191">
        <v>1</v>
      </c>
      <c r="P1032" s="191">
        <v>1790.8</v>
      </c>
      <c r="Q1032" s="191">
        <v>1790.8</v>
      </c>
      <c r="R1032" s="191">
        <v>13</v>
      </c>
      <c r="S1032" s="191">
        <v>48739</v>
      </c>
      <c r="T1032" s="191">
        <v>3749.1538461538498</v>
      </c>
      <c r="V1032" s="11"/>
      <c r="W1032" s="11"/>
      <c r="X1032" s="11"/>
      <c r="Y1032" s="11"/>
      <c r="Z1032" s="11"/>
      <c r="AA1032" s="11"/>
      <c r="AB1032" s="11"/>
      <c r="AC1032" s="11"/>
      <c r="AD1032" s="11"/>
    </row>
    <row r="1033" spans="1:30">
      <c r="A1033" s="56"/>
      <c r="B1033" s="11"/>
      <c r="C1033" s="191" t="s">
        <v>309</v>
      </c>
      <c r="D1033" s="191"/>
      <c r="E1033" s="191" t="s">
        <v>115</v>
      </c>
      <c r="F1033" s="191">
        <v>1</v>
      </c>
      <c r="G1033" s="191">
        <v>252.6</v>
      </c>
      <c r="H1033" s="191">
        <v>252.6</v>
      </c>
      <c r="I1033" s="191">
        <v>252.6</v>
      </c>
      <c r="J1033" s="191">
        <v>13</v>
      </c>
      <c r="K1033" s="192"/>
      <c r="L1033" s="191">
        <v>1</v>
      </c>
      <c r="M1033" s="191"/>
      <c r="N1033" s="191"/>
      <c r="O1033" s="191"/>
      <c r="P1033" s="191"/>
      <c r="Q1033" s="191"/>
      <c r="R1033" s="191">
        <v>1</v>
      </c>
      <c r="S1033" s="191">
        <v>252.6</v>
      </c>
      <c r="T1033" s="191">
        <v>252.6</v>
      </c>
      <c r="V1033" s="11"/>
      <c r="W1033" s="11"/>
      <c r="X1033" s="11"/>
      <c r="Y1033" s="11"/>
      <c r="Z1033" s="11"/>
      <c r="AA1033" s="11"/>
      <c r="AB1033" s="11"/>
      <c r="AC1033" s="11"/>
      <c r="AD1033" s="11"/>
    </row>
    <row r="1034" spans="1:30">
      <c r="A1034" s="56"/>
      <c r="B1034" s="11"/>
      <c r="C1034" s="191" t="s">
        <v>309</v>
      </c>
      <c r="D1034" s="191"/>
      <c r="E1034" s="191" t="s">
        <v>310</v>
      </c>
      <c r="F1034" s="191">
        <v>1</v>
      </c>
      <c r="G1034" s="191">
        <v>273.57</v>
      </c>
      <c r="H1034" s="191">
        <v>273.57</v>
      </c>
      <c r="I1034" s="191">
        <v>273.57</v>
      </c>
      <c r="J1034" s="191">
        <v>7</v>
      </c>
      <c r="K1034" s="192"/>
      <c r="L1034" s="191">
        <v>1</v>
      </c>
      <c r="M1034" s="191"/>
      <c r="N1034" s="191"/>
      <c r="O1034" s="191"/>
      <c r="P1034" s="191"/>
      <c r="Q1034" s="191"/>
      <c r="R1034" s="191">
        <v>1</v>
      </c>
      <c r="S1034" s="191">
        <v>273.57</v>
      </c>
      <c r="T1034" s="191">
        <v>273.57</v>
      </c>
      <c r="V1034" s="11"/>
      <c r="W1034" s="11"/>
      <c r="X1034" s="11"/>
      <c r="Y1034" s="11"/>
      <c r="Z1034" s="11"/>
      <c r="AA1034" s="11"/>
      <c r="AB1034" s="11"/>
      <c r="AC1034" s="11"/>
      <c r="AD1034" s="11"/>
    </row>
    <row r="1035" spans="1:30">
      <c r="A1035" s="56"/>
      <c r="B1035" s="11"/>
      <c r="C1035" s="191" t="s">
        <v>311</v>
      </c>
      <c r="D1035" s="191"/>
      <c r="E1035" s="191" t="s">
        <v>101</v>
      </c>
      <c r="F1035" s="191">
        <v>1</v>
      </c>
      <c r="G1035" s="191">
        <v>60.17</v>
      </c>
      <c r="H1035" s="191">
        <v>60.17</v>
      </c>
      <c r="I1035" s="191">
        <v>60.17</v>
      </c>
      <c r="J1035" s="191">
        <v>11</v>
      </c>
      <c r="K1035" s="192"/>
      <c r="L1035" s="191">
        <v>1</v>
      </c>
      <c r="M1035" s="191"/>
      <c r="N1035" s="191"/>
      <c r="O1035" s="191"/>
      <c r="P1035" s="191"/>
      <c r="Q1035" s="191"/>
      <c r="R1035" s="191">
        <v>1</v>
      </c>
      <c r="S1035" s="191">
        <v>60.17</v>
      </c>
      <c r="T1035" s="191">
        <v>60.17</v>
      </c>
      <c r="V1035" s="11"/>
      <c r="W1035" s="11"/>
      <c r="X1035" s="11"/>
      <c r="Y1035" s="11"/>
      <c r="Z1035" s="11"/>
      <c r="AA1035" s="11"/>
      <c r="AB1035" s="11"/>
      <c r="AC1035" s="11"/>
      <c r="AD1035" s="11"/>
    </row>
    <row r="1036" spans="1:30">
      <c r="A1036" s="56"/>
      <c r="B1036" s="11"/>
      <c r="C1036" s="191" t="s">
        <v>312</v>
      </c>
      <c r="D1036" s="191"/>
      <c r="E1036" s="191" t="s">
        <v>84</v>
      </c>
      <c r="F1036" s="191">
        <v>1</v>
      </c>
      <c r="G1036" s="191"/>
      <c r="H1036" s="191">
        <v>2605.2199999999998</v>
      </c>
      <c r="I1036" s="191">
        <v>2605.2199999999998</v>
      </c>
      <c r="J1036" s="191">
        <v>12</v>
      </c>
      <c r="K1036" s="192"/>
      <c r="L1036" s="191"/>
      <c r="M1036" s="191">
        <v>2605.2199999999998</v>
      </c>
      <c r="N1036" s="191">
        <v>2605.2199999999998</v>
      </c>
      <c r="O1036" s="191"/>
      <c r="P1036" s="191"/>
      <c r="Q1036" s="191"/>
      <c r="R1036" s="191">
        <v>1</v>
      </c>
      <c r="S1036" s="191">
        <v>2605.2199999999998</v>
      </c>
      <c r="T1036" s="191">
        <v>2605.2199999999998</v>
      </c>
      <c r="V1036" s="11"/>
      <c r="W1036" s="11"/>
      <c r="X1036" s="11"/>
      <c r="Y1036" s="11"/>
      <c r="Z1036" s="11"/>
      <c r="AA1036" s="11"/>
      <c r="AB1036" s="11"/>
      <c r="AC1036" s="11"/>
      <c r="AD1036" s="11"/>
    </row>
    <row r="1037" spans="1:30">
      <c r="A1037" s="56"/>
      <c r="B1037" s="11"/>
      <c r="C1037" s="191" t="s">
        <v>315</v>
      </c>
      <c r="D1037" s="191"/>
      <c r="E1037" s="191" t="s">
        <v>316</v>
      </c>
      <c r="F1037" s="191">
        <v>2</v>
      </c>
      <c r="G1037" s="191"/>
      <c r="H1037" s="191">
        <v>963.82</v>
      </c>
      <c r="I1037" s="191">
        <v>481.91</v>
      </c>
      <c r="J1037" s="191">
        <v>10</v>
      </c>
      <c r="K1037" s="192"/>
      <c r="L1037" s="191"/>
      <c r="M1037" s="191">
        <v>963.82</v>
      </c>
      <c r="N1037" s="191">
        <v>481.91</v>
      </c>
      <c r="O1037" s="191"/>
      <c r="P1037" s="191"/>
      <c r="Q1037" s="191"/>
      <c r="R1037" s="191">
        <v>2</v>
      </c>
      <c r="S1037" s="191">
        <v>963.82</v>
      </c>
      <c r="T1037" s="191">
        <v>481.91</v>
      </c>
      <c r="V1037" s="11"/>
      <c r="W1037" s="11"/>
      <c r="X1037" s="11"/>
      <c r="Y1037" s="11"/>
      <c r="Z1037" s="11"/>
      <c r="AA1037" s="11"/>
      <c r="AB1037" s="11"/>
      <c r="AC1037" s="11"/>
      <c r="AD1037" s="11"/>
    </row>
    <row r="1038" spans="1:30">
      <c r="A1038" s="56"/>
      <c r="B1038" s="11"/>
      <c r="C1038" s="191" t="s">
        <v>320</v>
      </c>
      <c r="D1038" s="191"/>
      <c r="E1038" s="191" t="s">
        <v>218</v>
      </c>
      <c r="F1038" s="191">
        <v>3</v>
      </c>
      <c r="G1038" s="191">
        <v>450.39333333333298</v>
      </c>
      <c r="H1038" s="191">
        <v>1351.18</v>
      </c>
      <c r="I1038" s="191">
        <v>450.39333333333298</v>
      </c>
      <c r="J1038" s="191">
        <v>7.6666666666666696</v>
      </c>
      <c r="K1038" s="192"/>
      <c r="L1038" s="191">
        <v>3</v>
      </c>
      <c r="M1038" s="191"/>
      <c r="N1038" s="191"/>
      <c r="O1038" s="191"/>
      <c r="P1038" s="191"/>
      <c r="Q1038" s="191"/>
      <c r="R1038" s="191">
        <v>3</v>
      </c>
      <c r="S1038" s="191">
        <v>1351.18</v>
      </c>
      <c r="T1038" s="191">
        <v>450.39333333333298</v>
      </c>
      <c r="V1038" s="11"/>
      <c r="W1038" s="11"/>
      <c r="X1038" s="11"/>
      <c r="Y1038" s="11"/>
      <c r="Z1038" s="11"/>
      <c r="AA1038" s="11"/>
      <c r="AB1038" s="11"/>
      <c r="AC1038" s="11"/>
      <c r="AD1038" s="11"/>
    </row>
    <row r="1039" spans="1:30">
      <c r="A1039" s="56"/>
      <c r="B1039" s="11"/>
      <c r="C1039" s="191" t="s">
        <v>322</v>
      </c>
      <c r="D1039" s="191"/>
      <c r="E1039" s="191" t="s">
        <v>323</v>
      </c>
      <c r="F1039" s="191">
        <v>1</v>
      </c>
      <c r="G1039" s="191"/>
      <c r="H1039" s="191">
        <v>19.82</v>
      </c>
      <c r="I1039" s="191">
        <v>19.82</v>
      </c>
      <c r="J1039" s="191">
        <v>7</v>
      </c>
      <c r="K1039" s="192"/>
      <c r="L1039" s="191"/>
      <c r="M1039" s="191">
        <v>19.82</v>
      </c>
      <c r="N1039" s="191">
        <v>19.82</v>
      </c>
      <c r="O1039" s="191"/>
      <c r="P1039" s="191"/>
      <c r="Q1039" s="191"/>
      <c r="R1039" s="191">
        <v>1</v>
      </c>
      <c r="S1039" s="191">
        <v>19.82</v>
      </c>
      <c r="T1039" s="191">
        <v>19.82</v>
      </c>
      <c r="V1039" s="11"/>
      <c r="W1039" s="11"/>
      <c r="X1039" s="11"/>
      <c r="Y1039" s="11"/>
      <c r="Z1039" s="11"/>
      <c r="AA1039" s="11"/>
      <c r="AB1039" s="11"/>
      <c r="AC1039" s="11"/>
      <c r="AD1039" s="11"/>
    </row>
    <row r="1040" spans="1:30">
      <c r="A1040" s="56"/>
      <c r="B1040" s="11"/>
      <c r="C1040" s="191" t="s">
        <v>326</v>
      </c>
      <c r="D1040" s="191"/>
      <c r="E1040" s="191" t="s">
        <v>327</v>
      </c>
      <c r="F1040" s="191">
        <v>5</v>
      </c>
      <c r="G1040" s="191">
        <v>6567.4549999999999</v>
      </c>
      <c r="H1040" s="191">
        <v>13134.91</v>
      </c>
      <c r="I1040" s="191">
        <v>2626.982</v>
      </c>
      <c r="J1040" s="191">
        <v>8.6</v>
      </c>
      <c r="K1040" s="192"/>
      <c r="L1040" s="191">
        <v>2</v>
      </c>
      <c r="M1040" s="191">
        <v>10718.42</v>
      </c>
      <c r="N1040" s="191">
        <v>3572.80666666667</v>
      </c>
      <c r="O1040" s="191"/>
      <c r="P1040" s="191"/>
      <c r="Q1040" s="191"/>
      <c r="R1040" s="191">
        <v>5</v>
      </c>
      <c r="S1040" s="191">
        <v>13134.91</v>
      </c>
      <c r="T1040" s="191">
        <v>2626.982</v>
      </c>
      <c r="V1040" s="11"/>
      <c r="W1040" s="11"/>
      <c r="X1040" s="11"/>
      <c r="Y1040" s="11"/>
      <c r="Z1040" s="11"/>
      <c r="AA1040" s="11"/>
      <c r="AB1040" s="11"/>
      <c r="AC1040" s="11"/>
      <c r="AD1040" s="11"/>
    </row>
    <row r="1041" spans="1:30">
      <c r="A1041" s="56"/>
      <c r="B1041" s="11"/>
      <c r="C1041" s="191" t="s">
        <v>328</v>
      </c>
      <c r="D1041" s="191"/>
      <c r="E1041" s="191" t="s">
        <v>329</v>
      </c>
      <c r="F1041" s="191">
        <v>15</v>
      </c>
      <c r="G1041" s="191">
        <v>1970.98</v>
      </c>
      <c r="H1041" s="191">
        <v>13796.86</v>
      </c>
      <c r="I1041" s="191">
        <v>919.79066666666699</v>
      </c>
      <c r="J1041" s="191">
        <v>13.9333333333333</v>
      </c>
      <c r="K1041" s="192"/>
      <c r="L1041" s="191">
        <v>7</v>
      </c>
      <c r="M1041" s="191">
        <v>9705.81</v>
      </c>
      <c r="N1041" s="191">
        <v>1213.2262499999999</v>
      </c>
      <c r="O1041" s="191"/>
      <c r="P1041" s="191"/>
      <c r="Q1041" s="191"/>
      <c r="R1041" s="191">
        <v>15</v>
      </c>
      <c r="S1041" s="191">
        <v>13796.86</v>
      </c>
      <c r="T1041" s="191">
        <v>919.79066666666699</v>
      </c>
      <c r="V1041" s="11"/>
      <c r="W1041" s="11"/>
      <c r="X1041" s="11"/>
      <c r="Y1041" s="11"/>
      <c r="Z1041" s="11"/>
      <c r="AA1041" s="11"/>
      <c r="AB1041" s="11"/>
      <c r="AC1041" s="11"/>
      <c r="AD1041" s="11"/>
    </row>
    <row r="1042" spans="1:30">
      <c r="A1042" s="56"/>
      <c r="B1042" s="11"/>
      <c r="C1042" s="191" t="s">
        <v>330</v>
      </c>
      <c r="D1042" s="191"/>
      <c r="E1042" s="191" t="s">
        <v>331</v>
      </c>
      <c r="F1042" s="191">
        <v>32</v>
      </c>
      <c r="G1042" s="191">
        <v>552.36827586206903</v>
      </c>
      <c r="H1042" s="191">
        <v>16018.68</v>
      </c>
      <c r="I1042" s="191">
        <v>500.58375000000001</v>
      </c>
      <c r="J1042" s="191">
        <v>6.53125</v>
      </c>
      <c r="K1042" s="192"/>
      <c r="L1042" s="191">
        <v>29</v>
      </c>
      <c r="M1042" s="191">
        <v>5892.16</v>
      </c>
      <c r="N1042" s="191">
        <v>1964.0533333333301</v>
      </c>
      <c r="O1042" s="191"/>
      <c r="P1042" s="191"/>
      <c r="Q1042" s="191"/>
      <c r="R1042" s="191">
        <v>32</v>
      </c>
      <c r="S1042" s="191">
        <v>16018.68</v>
      </c>
      <c r="T1042" s="191">
        <v>500.58375000000001</v>
      </c>
      <c r="V1042" s="11"/>
      <c r="W1042" s="11"/>
      <c r="X1042" s="11"/>
      <c r="Y1042" s="11"/>
      <c r="Z1042" s="11"/>
      <c r="AA1042" s="11"/>
      <c r="AB1042" s="11"/>
      <c r="AC1042" s="11"/>
      <c r="AD1042" s="11"/>
    </row>
    <row r="1043" spans="1:30">
      <c r="A1043" s="56"/>
      <c r="B1043" s="11"/>
      <c r="C1043" s="191" t="s">
        <v>335</v>
      </c>
      <c r="D1043" s="191"/>
      <c r="E1043" s="191" t="s">
        <v>292</v>
      </c>
      <c r="F1043" s="191">
        <v>1</v>
      </c>
      <c r="G1043" s="191">
        <v>1360.86</v>
      </c>
      <c r="H1043" s="191">
        <v>1360.86</v>
      </c>
      <c r="I1043" s="191">
        <v>1360.86</v>
      </c>
      <c r="J1043" s="191">
        <v>13</v>
      </c>
      <c r="K1043" s="192"/>
      <c r="L1043" s="191">
        <v>1</v>
      </c>
      <c r="M1043" s="191"/>
      <c r="N1043" s="191"/>
      <c r="O1043" s="191"/>
      <c r="P1043" s="191"/>
      <c r="Q1043" s="191"/>
      <c r="R1043" s="191">
        <v>1</v>
      </c>
      <c r="S1043" s="191">
        <v>1360.86</v>
      </c>
      <c r="T1043" s="191">
        <v>1360.86</v>
      </c>
      <c r="V1043" s="11"/>
      <c r="W1043" s="11"/>
      <c r="X1043" s="11"/>
      <c r="Y1043" s="11"/>
      <c r="Z1043" s="11"/>
      <c r="AA1043" s="11"/>
      <c r="AB1043" s="11"/>
      <c r="AC1043" s="11"/>
      <c r="AD1043" s="11"/>
    </row>
    <row r="1044" spans="1:30">
      <c r="A1044" s="56"/>
      <c r="B1044" s="11"/>
      <c r="C1044" s="191" t="s">
        <v>336</v>
      </c>
      <c r="D1044" s="191"/>
      <c r="E1044" s="191" t="s">
        <v>194</v>
      </c>
      <c r="F1044" s="191">
        <v>2</v>
      </c>
      <c r="G1044" s="191">
        <v>2584.79</v>
      </c>
      <c r="H1044" s="191">
        <v>2584.79</v>
      </c>
      <c r="I1044" s="191">
        <v>1292.395</v>
      </c>
      <c r="J1044" s="191">
        <v>22</v>
      </c>
      <c r="K1044" s="192"/>
      <c r="L1044" s="191">
        <v>1</v>
      </c>
      <c r="M1044" s="191">
        <v>1870.8</v>
      </c>
      <c r="N1044" s="191">
        <v>1870.8</v>
      </c>
      <c r="O1044" s="191"/>
      <c r="P1044" s="191"/>
      <c r="Q1044" s="191"/>
      <c r="R1044" s="191">
        <v>2</v>
      </c>
      <c r="S1044" s="191">
        <v>2584.79</v>
      </c>
      <c r="T1044" s="191">
        <v>1292.395</v>
      </c>
      <c r="V1044" s="11"/>
      <c r="W1044" s="11"/>
      <c r="X1044" s="11"/>
      <c r="Y1044" s="11"/>
      <c r="Z1044" s="11"/>
      <c r="AA1044" s="11"/>
      <c r="AB1044" s="11"/>
      <c r="AC1044" s="11"/>
      <c r="AD1044" s="11"/>
    </row>
    <row r="1045" spans="1:30">
      <c r="A1045" s="56"/>
      <c r="B1045" s="11"/>
      <c r="C1045" s="191" t="s">
        <v>337</v>
      </c>
      <c r="D1045" s="191"/>
      <c r="E1045" s="191" t="s">
        <v>338</v>
      </c>
      <c r="F1045" s="191">
        <v>2</v>
      </c>
      <c r="G1045" s="191">
        <v>1198.98</v>
      </c>
      <c r="H1045" s="191">
        <v>1198.98</v>
      </c>
      <c r="I1045" s="191">
        <v>599.49</v>
      </c>
      <c r="J1045" s="191">
        <v>8</v>
      </c>
      <c r="K1045" s="192"/>
      <c r="L1045" s="191">
        <v>1</v>
      </c>
      <c r="M1045" s="191">
        <v>331.93</v>
      </c>
      <c r="N1045" s="191">
        <v>331.93</v>
      </c>
      <c r="O1045" s="191"/>
      <c r="P1045" s="191"/>
      <c r="Q1045" s="191"/>
      <c r="R1045" s="191">
        <v>2</v>
      </c>
      <c r="S1045" s="191">
        <v>1198.98</v>
      </c>
      <c r="T1045" s="191">
        <v>599.49</v>
      </c>
      <c r="V1045" s="11"/>
      <c r="W1045" s="11"/>
      <c r="X1045" s="11"/>
      <c r="Y1045" s="11"/>
      <c r="Z1045" s="11"/>
      <c r="AA1045" s="11"/>
      <c r="AB1045" s="11"/>
      <c r="AC1045" s="11"/>
      <c r="AD1045" s="11"/>
    </row>
    <row r="1046" spans="1:30">
      <c r="A1046" s="56"/>
      <c r="B1046" s="11"/>
      <c r="C1046" s="191" t="s">
        <v>341</v>
      </c>
      <c r="D1046" s="191"/>
      <c r="E1046" s="191" t="s">
        <v>142</v>
      </c>
      <c r="F1046" s="191">
        <v>10</v>
      </c>
      <c r="G1046" s="191">
        <v>3195.4214285714302</v>
      </c>
      <c r="H1046" s="191">
        <v>22367.95</v>
      </c>
      <c r="I1046" s="191">
        <v>2236.7950000000001</v>
      </c>
      <c r="J1046" s="191">
        <v>10.8</v>
      </c>
      <c r="K1046" s="192"/>
      <c r="L1046" s="191">
        <v>7</v>
      </c>
      <c r="M1046" s="191">
        <v>999.11</v>
      </c>
      <c r="N1046" s="191">
        <v>333.03666666666697</v>
      </c>
      <c r="O1046" s="191"/>
      <c r="P1046" s="191"/>
      <c r="Q1046" s="191"/>
      <c r="R1046" s="191">
        <v>10</v>
      </c>
      <c r="S1046" s="191">
        <v>22367.95</v>
      </c>
      <c r="T1046" s="191">
        <v>2236.7950000000001</v>
      </c>
      <c r="V1046" s="11"/>
      <c r="W1046" s="11"/>
      <c r="X1046" s="11"/>
      <c r="Y1046" s="11"/>
      <c r="Z1046" s="11"/>
      <c r="AA1046" s="11"/>
      <c r="AB1046" s="11"/>
      <c r="AC1046" s="11"/>
      <c r="AD1046" s="11"/>
    </row>
    <row r="1047" spans="1:30">
      <c r="A1047" s="56"/>
      <c r="B1047" s="11"/>
      <c r="C1047" s="191" t="s">
        <v>342</v>
      </c>
      <c r="D1047" s="191"/>
      <c r="E1047" s="191" t="s">
        <v>343</v>
      </c>
      <c r="F1047" s="191">
        <v>3</v>
      </c>
      <c r="G1047" s="191">
        <v>5155.1549999999997</v>
      </c>
      <c r="H1047" s="191">
        <v>10310.31</v>
      </c>
      <c r="I1047" s="191">
        <v>3436.77</v>
      </c>
      <c r="J1047" s="191">
        <v>12.6666666666667</v>
      </c>
      <c r="K1047" s="192"/>
      <c r="L1047" s="191">
        <v>2</v>
      </c>
      <c r="M1047" s="191">
        <v>7773.07</v>
      </c>
      <c r="N1047" s="191">
        <v>7773.07</v>
      </c>
      <c r="O1047" s="191"/>
      <c r="P1047" s="191"/>
      <c r="Q1047" s="191"/>
      <c r="R1047" s="191">
        <v>3</v>
      </c>
      <c r="S1047" s="191">
        <v>10310.31</v>
      </c>
      <c r="T1047" s="191">
        <v>3436.77</v>
      </c>
      <c r="V1047" s="11"/>
      <c r="W1047" s="11"/>
      <c r="X1047" s="11"/>
      <c r="Y1047" s="11"/>
      <c r="Z1047" s="11"/>
      <c r="AA1047" s="11"/>
      <c r="AB1047" s="11"/>
      <c r="AC1047" s="11"/>
      <c r="AD1047" s="11"/>
    </row>
    <row r="1048" spans="1:30">
      <c r="A1048" s="56"/>
      <c r="B1048" s="11"/>
      <c r="C1048" s="191" t="s">
        <v>350</v>
      </c>
      <c r="D1048" s="191"/>
      <c r="E1048" s="191" t="s">
        <v>351</v>
      </c>
      <c r="F1048" s="191">
        <v>1</v>
      </c>
      <c r="G1048" s="191">
        <v>1754.18</v>
      </c>
      <c r="H1048" s="191">
        <v>1754.18</v>
      </c>
      <c r="I1048" s="191">
        <v>1754.18</v>
      </c>
      <c r="J1048" s="191">
        <v>7</v>
      </c>
      <c r="K1048" s="192"/>
      <c r="L1048" s="191">
        <v>1</v>
      </c>
      <c r="M1048" s="191"/>
      <c r="N1048" s="191"/>
      <c r="O1048" s="191"/>
      <c r="P1048" s="191"/>
      <c r="Q1048" s="191"/>
      <c r="R1048" s="191">
        <v>1</v>
      </c>
      <c r="S1048" s="191">
        <v>1754.18</v>
      </c>
      <c r="T1048" s="191">
        <v>1754.18</v>
      </c>
      <c r="V1048" s="11"/>
      <c r="W1048" s="11"/>
      <c r="X1048" s="11"/>
      <c r="Y1048" s="11"/>
      <c r="Z1048" s="11"/>
      <c r="AA1048" s="11"/>
      <c r="AB1048" s="11"/>
      <c r="AC1048" s="11"/>
      <c r="AD1048" s="11"/>
    </row>
    <row r="1049" spans="1:30">
      <c r="A1049" s="56"/>
      <c r="B1049" s="11"/>
      <c r="C1049" s="191" t="s">
        <v>354</v>
      </c>
      <c r="D1049" s="191"/>
      <c r="E1049" s="191" t="s">
        <v>95</v>
      </c>
      <c r="F1049" s="191">
        <v>25</v>
      </c>
      <c r="G1049" s="191">
        <v>4913.0249999999996</v>
      </c>
      <c r="H1049" s="191">
        <v>58956.3</v>
      </c>
      <c r="I1049" s="191">
        <v>2358.252</v>
      </c>
      <c r="J1049" s="191">
        <v>10.119999999999999</v>
      </c>
      <c r="K1049" s="192"/>
      <c r="L1049" s="191">
        <v>12</v>
      </c>
      <c r="M1049" s="191">
        <v>32411.439999999999</v>
      </c>
      <c r="N1049" s="191">
        <v>2493.1876923076902</v>
      </c>
      <c r="O1049" s="191">
        <v>2</v>
      </c>
      <c r="P1049" s="191">
        <v>6360.92</v>
      </c>
      <c r="Q1049" s="191">
        <v>3180.46</v>
      </c>
      <c r="R1049" s="191">
        <v>23</v>
      </c>
      <c r="S1049" s="191">
        <v>52595.38</v>
      </c>
      <c r="T1049" s="191">
        <v>2286.7556521739102</v>
      </c>
      <c r="V1049" s="11"/>
      <c r="W1049" s="11"/>
      <c r="X1049" s="11"/>
      <c r="Y1049" s="11"/>
      <c r="Z1049" s="11"/>
      <c r="AA1049" s="11"/>
      <c r="AB1049" s="11"/>
      <c r="AC1049" s="11"/>
      <c r="AD1049" s="11"/>
    </row>
    <row r="1050" spans="1:30">
      <c r="A1050" s="56"/>
      <c r="B1050" s="11"/>
      <c r="C1050" s="191" t="s">
        <v>355</v>
      </c>
      <c r="D1050" s="191"/>
      <c r="E1050" s="191" t="s">
        <v>356</v>
      </c>
      <c r="F1050" s="191">
        <v>1</v>
      </c>
      <c r="G1050" s="191"/>
      <c r="H1050" s="191">
        <v>1248.26</v>
      </c>
      <c r="I1050" s="191">
        <v>1248.26</v>
      </c>
      <c r="J1050" s="191">
        <v>13</v>
      </c>
      <c r="K1050" s="192"/>
      <c r="L1050" s="191"/>
      <c r="M1050" s="191">
        <v>1248.26</v>
      </c>
      <c r="N1050" s="191">
        <v>1248.26</v>
      </c>
      <c r="O1050" s="191"/>
      <c r="P1050" s="191"/>
      <c r="Q1050" s="191"/>
      <c r="R1050" s="191">
        <v>1</v>
      </c>
      <c r="S1050" s="191">
        <v>1248.26</v>
      </c>
      <c r="T1050" s="191">
        <v>1248.26</v>
      </c>
      <c r="V1050" s="11"/>
      <c r="W1050" s="11"/>
      <c r="X1050" s="11"/>
      <c r="Y1050" s="11"/>
      <c r="Z1050" s="11"/>
      <c r="AA1050" s="11"/>
      <c r="AB1050" s="11"/>
      <c r="AC1050" s="11"/>
      <c r="AD1050" s="11"/>
    </row>
    <row r="1051" spans="1:30">
      <c r="A1051" s="56"/>
      <c r="B1051" s="11"/>
      <c r="C1051" s="191" t="s">
        <v>358</v>
      </c>
      <c r="D1051" s="191"/>
      <c r="E1051" s="191" t="s">
        <v>359</v>
      </c>
      <c r="F1051" s="191">
        <v>1</v>
      </c>
      <c r="G1051" s="191"/>
      <c r="H1051" s="191">
        <v>2577.0100000000002</v>
      </c>
      <c r="I1051" s="191">
        <v>2577.0100000000002</v>
      </c>
      <c r="J1051" s="191">
        <v>7</v>
      </c>
      <c r="K1051" s="192"/>
      <c r="L1051" s="191"/>
      <c r="M1051" s="191">
        <v>2577.0100000000002</v>
      </c>
      <c r="N1051" s="191">
        <v>2577.0100000000002</v>
      </c>
      <c r="O1051" s="191"/>
      <c r="P1051" s="191"/>
      <c r="Q1051" s="191"/>
      <c r="R1051" s="191">
        <v>1</v>
      </c>
      <c r="S1051" s="191">
        <v>2577.0100000000002</v>
      </c>
      <c r="T1051" s="191">
        <v>2577.0100000000002</v>
      </c>
      <c r="V1051" s="11"/>
      <c r="W1051" s="11"/>
      <c r="X1051" s="11"/>
      <c r="Y1051" s="11"/>
      <c r="Z1051" s="11"/>
      <c r="AA1051" s="11"/>
      <c r="AB1051" s="11"/>
      <c r="AC1051" s="11"/>
      <c r="AD1051" s="11"/>
    </row>
    <row r="1052" spans="1:30">
      <c r="A1052" s="56"/>
      <c r="B1052" s="11"/>
      <c r="C1052" s="191" t="s">
        <v>360</v>
      </c>
      <c r="D1052" s="191"/>
      <c r="E1052" s="191" t="s">
        <v>361</v>
      </c>
      <c r="F1052" s="191">
        <v>1</v>
      </c>
      <c r="G1052" s="191">
        <v>323.17</v>
      </c>
      <c r="H1052" s="191">
        <v>323.17</v>
      </c>
      <c r="I1052" s="191">
        <v>323.17</v>
      </c>
      <c r="J1052" s="191">
        <v>7</v>
      </c>
      <c r="K1052" s="192"/>
      <c r="L1052" s="191">
        <v>1</v>
      </c>
      <c r="M1052" s="191"/>
      <c r="N1052" s="191"/>
      <c r="O1052" s="191"/>
      <c r="P1052" s="191"/>
      <c r="Q1052" s="191"/>
      <c r="R1052" s="191">
        <v>1</v>
      </c>
      <c r="S1052" s="191">
        <v>323.17</v>
      </c>
      <c r="T1052" s="191">
        <v>323.17</v>
      </c>
      <c r="V1052" s="11"/>
      <c r="W1052" s="11"/>
      <c r="X1052" s="11"/>
      <c r="Y1052" s="11"/>
      <c r="Z1052" s="11"/>
      <c r="AA1052" s="11"/>
      <c r="AB1052" s="11"/>
      <c r="AC1052" s="11"/>
      <c r="AD1052" s="11"/>
    </row>
    <row r="1053" spans="1:30">
      <c r="A1053" s="56"/>
      <c r="B1053" s="11"/>
      <c r="C1053" s="191" t="s">
        <v>362</v>
      </c>
      <c r="D1053" s="191"/>
      <c r="E1053" s="191" t="s">
        <v>363</v>
      </c>
      <c r="F1053" s="191">
        <v>4</v>
      </c>
      <c r="G1053" s="191"/>
      <c r="H1053" s="191">
        <v>5979.21</v>
      </c>
      <c r="I1053" s="191">
        <v>1494.8025</v>
      </c>
      <c r="J1053" s="191">
        <v>13</v>
      </c>
      <c r="K1053" s="192"/>
      <c r="L1053" s="191"/>
      <c r="M1053" s="191">
        <v>5979.21</v>
      </c>
      <c r="N1053" s="191">
        <v>1494.8025</v>
      </c>
      <c r="O1053" s="191"/>
      <c r="P1053" s="191"/>
      <c r="Q1053" s="191"/>
      <c r="R1053" s="191">
        <v>4</v>
      </c>
      <c r="S1053" s="191">
        <v>5979.21</v>
      </c>
      <c r="T1053" s="191">
        <v>1494.8025</v>
      </c>
      <c r="V1053" s="11"/>
      <c r="W1053" s="11"/>
      <c r="X1053" s="11"/>
      <c r="Y1053" s="11"/>
      <c r="Z1053" s="11"/>
      <c r="AA1053" s="11"/>
      <c r="AB1053" s="11"/>
      <c r="AC1053" s="11"/>
      <c r="AD1053" s="11"/>
    </row>
    <row r="1054" spans="1:30">
      <c r="A1054" s="56"/>
      <c r="B1054" s="11"/>
      <c r="C1054" s="191" t="s">
        <v>364</v>
      </c>
      <c r="D1054" s="191"/>
      <c r="E1054" s="191" t="s">
        <v>365</v>
      </c>
      <c r="F1054" s="191">
        <v>4</v>
      </c>
      <c r="G1054" s="191">
        <v>10707.44</v>
      </c>
      <c r="H1054" s="191">
        <v>10707.44</v>
      </c>
      <c r="I1054" s="191">
        <v>2676.86</v>
      </c>
      <c r="J1054" s="191">
        <v>11.25</v>
      </c>
      <c r="K1054" s="192"/>
      <c r="L1054" s="191">
        <v>1</v>
      </c>
      <c r="M1054" s="191">
        <v>9028.65</v>
      </c>
      <c r="N1054" s="191">
        <v>3009.55</v>
      </c>
      <c r="O1054" s="191"/>
      <c r="P1054" s="191"/>
      <c r="Q1054" s="191"/>
      <c r="R1054" s="191">
        <v>4</v>
      </c>
      <c r="S1054" s="191">
        <v>10707.44</v>
      </c>
      <c r="T1054" s="191">
        <v>2676.86</v>
      </c>
      <c r="V1054" s="11"/>
      <c r="W1054" s="11"/>
      <c r="X1054" s="11"/>
      <c r="Y1054" s="11"/>
      <c r="Z1054" s="11"/>
      <c r="AA1054" s="11"/>
      <c r="AB1054" s="11"/>
      <c r="AC1054" s="11"/>
      <c r="AD1054" s="11"/>
    </row>
    <row r="1055" spans="1:30">
      <c r="A1055" s="56"/>
      <c r="B1055" s="11"/>
      <c r="C1055" s="191" t="s">
        <v>369</v>
      </c>
      <c r="D1055" s="191"/>
      <c r="E1055" s="191" t="s">
        <v>370</v>
      </c>
      <c r="F1055" s="191">
        <v>1</v>
      </c>
      <c r="G1055" s="191">
        <v>500.88</v>
      </c>
      <c r="H1055" s="191">
        <v>500.88</v>
      </c>
      <c r="I1055" s="191">
        <v>500.88</v>
      </c>
      <c r="J1055" s="191">
        <v>13</v>
      </c>
      <c r="K1055" s="192"/>
      <c r="L1055" s="191">
        <v>1</v>
      </c>
      <c r="M1055" s="191"/>
      <c r="N1055" s="191"/>
      <c r="O1055" s="191"/>
      <c r="P1055" s="191"/>
      <c r="Q1055" s="191"/>
      <c r="R1055" s="191">
        <v>1</v>
      </c>
      <c r="S1055" s="191">
        <v>500.88</v>
      </c>
      <c r="T1055" s="191">
        <v>500.88</v>
      </c>
      <c r="V1055" s="11"/>
      <c r="W1055" s="11"/>
      <c r="X1055" s="11"/>
      <c r="Y1055" s="11"/>
      <c r="Z1055" s="11"/>
      <c r="AA1055" s="11"/>
      <c r="AB1055" s="11"/>
      <c r="AC1055" s="11"/>
      <c r="AD1055" s="11"/>
    </row>
    <row r="1056" spans="1:30">
      <c r="A1056" s="56"/>
      <c r="B1056" s="11"/>
      <c r="C1056" s="191" t="s">
        <v>371</v>
      </c>
      <c r="D1056" s="191"/>
      <c r="E1056" s="191" t="s">
        <v>192</v>
      </c>
      <c r="F1056" s="191">
        <v>1</v>
      </c>
      <c r="G1056" s="191">
        <v>6923.13</v>
      </c>
      <c r="H1056" s="191">
        <v>6923.13</v>
      </c>
      <c r="I1056" s="191">
        <v>6923.13</v>
      </c>
      <c r="J1056" s="191">
        <v>13</v>
      </c>
      <c r="K1056" s="192"/>
      <c r="L1056" s="191">
        <v>1</v>
      </c>
      <c r="M1056" s="191"/>
      <c r="N1056" s="191"/>
      <c r="O1056" s="191"/>
      <c r="P1056" s="191"/>
      <c r="Q1056" s="191"/>
      <c r="R1056" s="191">
        <v>1</v>
      </c>
      <c r="S1056" s="191">
        <v>6923.13</v>
      </c>
      <c r="T1056" s="191">
        <v>6923.13</v>
      </c>
      <c r="V1056" s="11"/>
      <c r="W1056" s="11"/>
      <c r="X1056" s="11"/>
      <c r="Y1056" s="11"/>
      <c r="Z1056" s="11"/>
      <c r="AA1056" s="11"/>
      <c r="AB1056" s="11"/>
      <c r="AC1056" s="11"/>
      <c r="AD1056" s="11"/>
    </row>
    <row r="1057" spans="1:30">
      <c r="A1057" s="56"/>
      <c r="B1057" s="11"/>
      <c r="C1057" s="191" t="s">
        <v>373</v>
      </c>
      <c r="D1057" s="191"/>
      <c r="E1057" s="191" t="s">
        <v>374</v>
      </c>
      <c r="F1057" s="191">
        <v>1</v>
      </c>
      <c r="G1057" s="191">
        <v>575.54999999999995</v>
      </c>
      <c r="H1057" s="191">
        <v>575.54999999999995</v>
      </c>
      <c r="I1057" s="191">
        <v>575.54999999999995</v>
      </c>
      <c r="J1057" s="191">
        <v>13</v>
      </c>
      <c r="K1057" s="192"/>
      <c r="L1057" s="191">
        <v>1</v>
      </c>
      <c r="M1057" s="191"/>
      <c r="N1057" s="191"/>
      <c r="O1057" s="191"/>
      <c r="P1057" s="191"/>
      <c r="Q1057" s="191"/>
      <c r="R1057" s="191">
        <v>1</v>
      </c>
      <c r="S1057" s="191">
        <v>575.54999999999995</v>
      </c>
      <c r="T1057" s="191">
        <v>575.54999999999995</v>
      </c>
      <c r="V1057" s="11"/>
      <c r="W1057" s="11"/>
      <c r="X1057" s="11"/>
      <c r="Y1057" s="11"/>
      <c r="Z1057" s="11"/>
      <c r="AA1057" s="11"/>
      <c r="AB1057" s="11"/>
      <c r="AC1057" s="11"/>
      <c r="AD1057" s="11"/>
    </row>
    <row r="1058" spans="1:30">
      <c r="A1058" s="56"/>
      <c r="B1058" s="11"/>
      <c r="C1058" s="191" t="s">
        <v>375</v>
      </c>
      <c r="D1058" s="191"/>
      <c r="E1058" s="191" t="s">
        <v>285</v>
      </c>
      <c r="F1058" s="191">
        <v>4</v>
      </c>
      <c r="G1058" s="191">
        <v>2761.53</v>
      </c>
      <c r="H1058" s="191">
        <v>2761.53</v>
      </c>
      <c r="I1058" s="191">
        <v>690.38250000000005</v>
      </c>
      <c r="J1058" s="191">
        <v>13</v>
      </c>
      <c r="K1058" s="192"/>
      <c r="L1058" s="191">
        <v>1</v>
      </c>
      <c r="M1058" s="191">
        <v>2455.69</v>
      </c>
      <c r="N1058" s="191">
        <v>818.56333333333305</v>
      </c>
      <c r="O1058" s="191"/>
      <c r="P1058" s="191"/>
      <c r="Q1058" s="191"/>
      <c r="R1058" s="191">
        <v>4</v>
      </c>
      <c r="S1058" s="191">
        <v>2761.53</v>
      </c>
      <c r="T1058" s="191">
        <v>690.38250000000005</v>
      </c>
      <c r="V1058" s="11"/>
      <c r="W1058" s="11"/>
      <c r="X1058" s="11"/>
      <c r="Y1058" s="11"/>
      <c r="Z1058" s="11"/>
      <c r="AA1058" s="11"/>
      <c r="AB1058" s="11"/>
      <c r="AC1058" s="11"/>
      <c r="AD1058" s="11"/>
    </row>
    <row r="1059" spans="1:30">
      <c r="A1059" s="56"/>
      <c r="B1059" s="11"/>
      <c r="C1059" s="191" t="s">
        <v>378</v>
      </c>
      <c r="D1059" s="191"/>
      <c r="E1059" s="191" t="s">
        <v>379</v>
      </c>
      <c r="F1059" s="191">
        <v>5</v>
      </c>
      <c r="G1059" s="191">
        <v>1577.1675</v>
      </c>
      <c r="H1059" s="191">
        <v>6308.67</v>
      </c>
      <c r="I1059" s="191">
        <v>1261.7339999999999</v>
      </c>
      <c r="J1059" s="191">
        <v>11</v>
      </c>
      <c r="K1059" s="192"/>
      <c r="L1059" s="191">
        <v>4</v>
      </c>
      <c r="M1059" s="191">
        <v>377.65</v>
      </c>
      <c r="N1059" s="191">
        <v>377.65</v>
      </c>
      <c r="O1059" s="191"/>
      <c r="P1059" s="191"/>
      <c r="Q1059" s="191"/>
      <c r="R1059" s="191">
        <v>5</v>
      </c>
      <c r="S1059" s="191">
        <v>6308.67</v>
      </c>
      <c r="T1059" s="191">
        <v>1261.7339999999999</v>
      </c>
      <c r="V1059" s="11"/>
      <c r="W1059" s="11"/>
      <c r="X1059" s="11"/>
      <c r="Y1059" s="11"/>
      <c r="Z1059" s="11"/>
      <c r="AA1059" s="11"/>
      <c r="AB1059" s="11"/>
      <c r="AC1059" s="11"/>
      <c r="AD1059" s="11"/>
    </row>
    <row r="1060" spans="1:30">
      <c r="A1060" s="56"/>
      <c r="B1060" s="11"/>
      <c r="C1060" s="191" t="s">
        <v>382</v>
      </c>
      <c r="D1060" s="191"/>
      <c r="E1060" s="191" t="s">
        <v>110</v>
      </c>
      <c r="F1060" s="191">
        <v>6</v>
      </c>
      <c r="G1060" s="191">
        <v>9586.93</v>
      </c>
      <c r="H1060" s="191">
        <v>9586.93</v>
      </c>
      <c r="I1060" s="191">
        <v>1597.8216666666699</v>
      </c>
      <c r="J1060" s="191">
        <v>12.8333333333333</v>
      </c>
      <c r="K1060" s="192"/>
      <c r="L1060" s="191">
        <v>1</v>
      </c>
      <c r="M1060" s="191">
        <v>9057.7199999999993</v>
      </c>
      <c r="N1060" s="191">
        <v>1811.5440000000001</v>
      </c>
      <c r="O1060" s="191"/>
      <c r="P1060" s="191"/>
      <c r="Q1060" s="191"/>
      <c r="R1060" s="191">
        <v>6</v>
      </c>
      <c r="S1060" s="191">
        <v>9586.93</v>
      </c>
      <c r="T1060" s="191">
        <v>1597.8216666666699</v>
      </c>
      <c r="V1060" s="11"/>
      <c r="W1060" s="11"/>
      <c r="X1060" s="11"/>
      <c r="Y1060" s="11"/>
      <c r="Z1060" s="11"/>
      <c r="AA1060" s="11"/>
      <c r="AB1060" s="11"/>
      <c r="AC1060" s="11"/>
      <c r="AD1060" s="11"/>
    </row>
    <row r="1061" spans="1:30">
      <c r="A1061" s="56"/>
      <c r="B1061" s="11"/>
      <c r="C1061" s="191" t="s">
        <v>387</v>
      </c>
      <c r="D1061" s="191"/>
      <c r="E1061" s="191" t="s">
        <v>202</v>
      </c>
      <c r="F1061" s="191">
        <v>8</v>
      </c>
      <c r="G1061" s="191">
        <v>6968.6466666666702</v>
      </c>
      <c r="H1061" s="191">
        <v>20905.939999999999</v>
      </c>
      <c r="I1061" s="191">
        <v>2613.2424999999998</v>
      </c>
      <c r="J1061" s="191">
        <v>11.625</v>
      </c>
      <c r="K1061" s="192"/>
      <c r="L1061" s="191">
        <v>3</v>
      </c>
      <c r="M1061" s="191">
        <v>14958.17</v>
      </c>
      <c r="N1061" s="191">
        <v>2991.634</v>
      </c>
      <c r="O1061" s="191"/>
      <c r="P1061" s="191"/>
      <c r="Q1061" s="191"/>
      <c r="R1061" s="191">
        <v>8</v>
      </c>
      <c r="S1061" s="191">
        <v>20905.939999999999</v>
      </c>
      <c r="T1061" s="191">
        <v>2613.2424999999998</v>
      </c>
      <c r="V1061" s="11"/>
      <c r="W1061" s="11"/>
      <c r="X1061" s="11"/>
      <c r="Y1061" s="11"/>
      <c r="Z1061" s="11"/>
      <c r="AA1061" s="11"/>
      <c r="AB1061" s="11"/>
      <c r="AC1061" s="11"/>
      <c r="AD1061" s="11"/>
    </row>
    <row r="1062" spans="1:30">
      <c r="A1062" s="56"/>
      <c r="B1062" s="11"/>
      <c r="C1062" s="191" t="s">
        <v>388</v>
      </c>
      <c r="D1062" s="191"/>
      <c r="E1062" s="191" t="s">
        <v>84</v>
      </c>
      <c r="F1062" s="191">
        <v>1</v>
      </c>
      <c r="G1062" s="191"/>
      <c r="H1062" s="191">
        <v>4178.3100000000004</v>
      </c>
      <c r="I1062" s="191">
        <v>4178.3100000000004</v>
      </c>
      <c r="J1062" s="191">
        <v>9</v>
      </c>
      <c r="K1062" s="192"/>
      <c r="L1062" s="191"/>
      <c r="M1062" s="191">
        <v>4178.3100000000004</v>
      </c>
      <c r="N1062" s="191">
        <v>4178.3100000000004</v>
      </c>
      <c r="O1062" s="191"/>
      <c r="P1062" s="191"/>
      <c r="Q1062" s="191"/>
      <c r="R1062" s="191">
        <v>1</v>
      </c>
      <c r="S1062" s="191">
        <v>4178.3100000000004</v>
      </c>
      <c r="T1062" s="191">
        <v>4178.3100000000004</v>
      </c>
      <c r="V1062" s="11"/>
      <c r="W1062" s="11"/>
      <c r="X1062" s="11"/>
      <c r="Y1062" s="11"/>
      <c r="Z1062" s="11"/>
      <c r="AA1062" s="11"/>
      <c r="AB1062" s="11"/>
      <c r="AC1062" s="11"/>
      <c r="AD1062" s="11"/>
    </row>
    <row r="1063" spans="1:30">
      <c r="A1063" s="56"/>
      <c r="B1063" s="11"/>
      <c r="C1063" s="191" t="s">
        <v>388</v>
      </c>
      <c r="D1063" s="191"/>
      <c r="E1063" s="191" t="s">
        <v>85</v>
      </c>
      <c r="F1063" s="191">
        <v>1</v>
      </c>
      <c r="G1063" s="191"/>
      <c r="H1063" s="191">
        <v>2633.89</v>
      </c>
      <c r="I1063" s="191">
        <v>2633.89</v>
      </c>
      <c r="J1063" s="191">
        <v>13</v>
      </c>
      <c r="K1063" s="192"/>
      <c r="L1063" s="191"/>
      <c r="M1063" s="191">
        <v>2633.89</v>
      </c>
      <c r="N1063" s="191">
        <v>2633.89</v>
      </c>
      <c r="O1063" s="191"/>
      <c r="P1063" s="191"/>
      <c r="Q1063" s="191"/>
      <c r="R1063" s="191">
        <v>1</v>
      </c>
      <c r="S1063" s="191">
        <v>2633.89</v>
      </c>
      <c r="T1063" s="191">
        <v>2633.89</v>
      </c>
      <c r="V1063" s="11"/>
      <c r="W1063" s="11"/>
      <c r="X1063" s="11"/>
      <c r="Y1063" s="11"/>
      <c r="Z1063" s="11"/>
      <c r="AA1063" s="11"/>
      <c r="AB1063" s="11"/>
      <c r="AC1063" s="11"/>
      <c r="AD1063" s="11"/>
    </row>
    <row r="1064" spans="1:30">
      <c r="A1064" s="56"/>
      <c r="B1064" s="11"/>
      <c r="C1064" s="191" t="s">
        <v>399</v>
      </c>
      <c r="D1064" s="191"/>
      <c r="E1064" s="191" t="s">
        <v>105</v>
      </c>
      <c r="F1064" s="191">
        <v>1</v>
      </c>
      <c r="G1064" s="191"/>
      <c r="H1064" s="191">
        <v>280.37</v>
      </c>
      <c r="I1064" s="191">
        <v>280.37</v>
      </c>
      <c r="J1064" s="191">
        <v>7</v>
      </c>
      <c r="K1064" s="192"/>
      <c r="L1064" s="191"/>
      <c r="M1064" s="191">
        <v>280.37</v>
      </c>
      <c r="N1064" s="191">
        <v>280.37</v>
      </c>
      <c r="O1064" s="191"/>
      <c r="P1064" s="191"/>
      <c r="Q1064" s="191"/>
      <c r="R1064" s="191">
        <v>1</v>
      </c>
      <c r="S1064" s="191">
        <v>280.37</v>
      </c>
      <c r="T1064" s="191">
        <v>280.37</v>
      </c>
      <c r="V1064" s="11"/>
      <c r="W1064" s="11"/>
      <c r="X1064" s="11"/>
      <c r="Y1064" s="11"/>
      <c r="Z1064" s="11"/>
      <c r="AA1064" s="11"/>
      <c r="AB1064" s="11"/>
      <c r="AC1064" s="11"/>
      <c r="AD1064" s="11"/>
    </row>
    <row r="1065" spans="1:30">
      <c r="A1065" s="56"/>
      <c r="B1065" s="11"/>
      <c r="C1065" s="191" t="s">
        <v>404</v>
      </c>
      <c r="D1065" s="191"/>
      <c r="E1065" s="191" t="s">
        <v>405</v>
      </c>
      <c r="F1065" s="191">
        <v>2</v>
      </c>
      <c r="G1065" s="191">
        <v>2591.2199999999998</v>
      </c>
      <c r="H1065" s="191">
        <v>2591.2199999999998</v>
      </c>
      <c r="I1065" s="191">
        <v>1295.6099999999999</v>
      </c>
      <c r="J1065" s="191">
        <v>9.5</v>
      </c>
      <c r="K1065" s="192"/>
      <c r="L1065" s="191">
        <v>1</v>
      </c>
      <c r="M1065" s="191">
        <v>2406.2199999999998</v>
      </c>
      <c r="N1065" s="191">
        <v>2406.2199999999998</v>
      </c>
      <c r="O1065" s="191"/>
      <c r="P1065" s="191"/>
      <c r="Q1065" s="191"/>
      <c r="R1065" s="191">
        <v>2</v>
      </c>
      <c r="S1065" s="191">
        <v>2591.2199999999998</v>
      </c>
      <c r="T1065" s="191">
        <v>1295.6099999999999</v>
      </c>
      <c r="V1065" s="11"/>
      <c r="W1065" s="11"/>
      <c r="X1065" s="11"/>
      <c r="Y1065" s="11"/>
      <c r="Z1065" s="11"/>
      <c r="AA1065" s="11"/>
      <c r="AB1065" s="11"/>
      <c r="AC1065" s="11"/>
      <c r="AD1065" s="11"/>
    </row>
    <row r="1066" spans="1:30">
      <c r="A1066" s="56"/>
      <c r="B1066" s="11"/>
      <c r="C1066" s="191" t="s">
        <v>408</v>
      </c>
      <c r="D1066" s="191"/>
      <c r="E1066" s="191" t="s">
        <v>112</v>
      </c>
      <c r="F1066" s="191">
        <v>1</v>
      </c>
      <c r="G1066" s="191"/>
      <c r="H1066" s="191">
        <v>7442.43</v>
      </c>
      <c r="I1066" s="191">
        <v>7442.43</v>
      </c>
      <c r="J1066" s="191">
        <v>13</v>
      </c>
      <c r="K1066" s="192"/>
      <c r="L1066" s="191"/>
      <c r="M1066" s="191">
        <v>7442.43</v>
      </c>
      <c r="N1066" s="191">
        <v>7442.43</v>
      </c>
      <c r="O1066" s="191"/>
      <c r="P1066" s="191"/>
      <c r="Q1066" s="191"/>
      <c r="R1066" s="191">
        <v>1</v>
      </c>
      <c r="S1066" s="191">
        <v>7442.43</v>
      </c>
      <c r="T1066" s="191">
        <v>7442.43</v>
      </c>
      <c r="V1066" s="11"/>
      <c r="W1066" s="11"/>
      <c r="X1066" s="11"/>
      <c r="Y1066" s="11"/>
      <c r="Z1066" s="11"/>
      <c r="AA1066" s="11"/>
      <c r="AB1066" s="11"/>
      <c r="AC1066" s="11"/>
      <c r="AD1066" s="11"/>
    </row>
    <row r="1067" spans="1:30">
      <c r="A1067" s="56"/>
      <c r="B1067" s="11"/>
      <c r="C1067" s="191" t="s">
        <v>410</v>
      </c>
      <c r="D1067" s="191"/>
      <c r="E1067" s="191" t="s">
        <v>98</v>
      </c>
      <c r="F1067" s="191">
        <v>1</v>
      </c>
      <c r="G1067" s="191"/>
      <c r="H1067" s="191">
        <v>200.67</v>
      </c>
      <c r="I1067" s="191">
        <v>200.67</v>
      </c>
      <c r="J1067" s="191">
        <v>7</v>
      </c>
      <c r="K1067" s="192"/>
      <c r="L1067" s="191"/>
      <c r="M1067" s="191">
        <v>200.67</v>
      </c>
      <c r="N1067" s="191">
        <v>200.67</v>
      </c>
      <c r="O1067" s="191"/>
      <c r="P1067" s="191"/>
      <c r="Q1067" s="191"/>
      <c r="R1067" s="191">
        <v>1</v>
      </c>
      <c r="S1067" s="191">
        <v>200.67</v>
      </c>
      <c r="T1067" s="191">
        <v>200.67</v>
      </c>
      <c r="V1067" s="11"/>
      <c r="W1067" s="11"/>
      <c r="X1067" s="11"/>
      <c r="Y1067" s="11"/>
      <c r="Z1067" s="11"/>
      <c r="AA1067" s="11"/>
      <c r="AB1067" s="11"/>
      <c r="AC1067" s="11"/>
      <c r="AD1067" s="11"/>
    </row>
    <row r="1068" spans="1:30">
      <c r="A1068" s="56"/>
      <c r="B1068" s="11"/>
      <c r="C1068" s="191" t="s">
        <v>411</v>
      </c>
      <c r="D1068" s="191"/>
      <c r="E1068" s="191" t="s">
        <v>91</v>
      </c>
      <c r="F1068" s="191">
        <v>1</v>
      </c>
      <c r="G1068" s="191">
        <v>625.34</v>
      </c>
      <c r="H1068" s="191">
        <v>625.34</v>
      </c>
      <c r="I1068" s="191">
        <v>625.34</v>
      </c>
      <c r="J1068" s="191">
        <v>7</v>
      </c>
      <c r="K1068" s="192"/>
      <c r="L1068" s="191">
        <v>1</v>
      </c>
      <c r="M1068" s="191"/>
      <c r="N1068" s="191"/>
      <c r="O1068" s="191"/>
      <c r="P1068" s="191"/>
      <c r="Q1068" s="191"/>
      <c r="R1068" s="191">
        <v>1</v>
      </c>
      <c r="S1068" s="191">
        <v>625.34</v>
      </c>
      <c r="T1068" s="191">
        <v>625.34</v>
      </c>
      <c r="V1068" s="11"/>
      <c r="W1068" s="11"/>
      <c r="X1068" s="11"/>
      <c r="Y1068" s="11"/>
      <c r="Z1068" s="11"/>
      <c r="AA1068" s="11"/>
      <c r="AB1068" s="11"/>
      <c r="AC1068" s="11"/>
      <c r="AD1068" s="11"/>
    </row>
    <row r="1069" spans="1:30">
      <c r="A1069" s="56"/>
      <c r="B1069" s="11"/>
      <c r="C1069" s="191" t="s">
        <v>413</v>
      </c>
      <c r="D1069" s="191"/>
      <c r="E1069" s="191" t="s">
        <v>87</v>
      </c>
      <c r="F1069" s="191">
        <v>2</v>
      </c>
      <c r="G1069" s="191">
        <v>6056.23</v>
      </c>
      <c r="H1069" s="191">
        <v>6056.23</v>
      </c>
      <c r="I1069" s="191">
        <v>3028.1149999999998</v>
      </c>
      <c r="J1069" s="191">
        <v>15.5</v>
      </c>
      <c r="K1069" s="192"/>
      <c r="L1069" s="191">
        <v>1</v>
      </c>
      <c r="M1069" s="191">
        <v>425.37</v>
      </c>
      <c r="N1069" s="191">
        <v>425.37</v>
      </c>
      <c r="O1069" s="191"/>
      <c r="P1069" s="191"/>
      <c r="Q1069" s="191"/>
      <c r="R1069" s="191">
        <v>2</v>
      </c>
      <c r="S1069" s="191">
        <v>6056.23</v>
      </c>
      <c r="T1069" s="191">
        <v>3028.1149999999998</v>
      </c>
      <c r="V1069" s="11"/>
      <c r="W1069" s="11"/>
      <c r="X1069" s="11"/>
      <c r="Y1069" s="11"/>
      <c r="Z1069" s="11"/>
      <c r="AA1069" s="11"/>
      <c r="AB1069" s="11"/>
      <c r="AC1069" s="11"/>
      <c r="AD1069" s="11"/>
    </row>
    <row r="1070" spans="1:30">
      <c r="A1070" s="56"/>
      <c r="B1070" s="11"/>
      <c r="C1070" s="191" t="s">
        <v>415</v>
      </c>
      <c r="D1070" s="191"/>
      <c r="E1070" s="191" t="s">
        <v>416</v>
      </c>
      <c r="F1070" s="191">
        <v>1</v>
      </c>
      <c r="G1070" s="191">
        <v>26698.25</v>
      </c>
      <c r="H1070" s="191">
        <v>26698.25</v>
      </c>
      <c r="I1070" s="191">
        <v>26698.25</v>
      </c>
      <c r="J1070" s="191">
        <v>4</v>
      </c>
      <c r="K1070" s="192"/>
      <c r="L1070" s="191">
        <v>1</v>
      </c>
      <c r="M1070" s="191"/>
      <c r="N1070" s="191"/>
      <c r="O1070" s="191"/>
      <c r="P1070" s="191"/>
      <c r="Q1070" s="191"/>
      <c r="R1070" s="191">
        <v>1</v>
      </c>
      <c r="S1070" s="191">
        <v>26698.25</v>
      </c>
      <c r="T1070" s="191">
        <v>26698.25</v>
      </c>
      <c r="V1070" s="11"/>
      <c r="W1070" s="11"/>
      <c r="X1070" s="11"/>
      <c r="Y1070" s="11"/>
      <c r="Z1070" s="11"/>
      <c r="AA1070" s="11"/>
      <c r="AB1070" s="11"/>
      <c r="AC1070" s="11"/>
      <c r="AD1070" s="11"/>
    </row>
    <row r="1071" spans="1:30">
      <c r="A1071" s="56"/>
      <c r="B1071" s="11"/>
      <c r="C1071" s="191" t="s">
        <v>417</v>
      </c>
      <c r="D1071" s="191"/>
      <c r="E1071" s="191" t="s">
        <v>194</v>
      </c>
      <c r="F1071" s="191">
        <v>2</v>
      </c>
      <c r="G1071" s="191"/>
      <c r="H1071" s="191">
        <v>5747.54</v>
      </c>
      <c r="I1071" s="191">
        <v>2873.77</v>
      </c>
      <c r="J1071" s="191">
        <v>13</v>
      </c>
      <c r="K1071" s="192"/>
      <c r="L1071" s="191"/>
      <c r="M1071" s="191">
        <v>5747.54</v>
      </c>
      <c r="N1071" s="191">
        <v>2873.77</v>
      </c>
      <c r="O1071" s="191"/>
      <c r="P1071" s="191"/>
      <c r="Q1071" s="191"/>
      <c r="R1071" s="191">
        <v>2</v>
      </c>
      <c r="S1071" s="191">
        <v>5747.54</v>
      </c>
      <c r="T1071" s="191">
        <v>2873.77</v>
      </c>
      <c r="V1071" s="11"/>
      <c r="W1071" s="11"/>
      <c r="X1071" s="11"/>
      <c r="Y1071" s="11"/>
      <c r="Z1071" s="11"/>
      <c r="AA1071" s="11"/>
      <c r="AB1071" s="11"/>
      <c r="AC1071" s="11"/>
      <c r="AD1071" s="11"/>
    </row>
    <row r="1072" spans="1:30">
      <c r="A1072" s="56"/>
      <c r="B1072" s="11"/>
      <c r="C1072" s="191" t="s">
        <v>418</v>
      </c>
      <c r="D1072" s="191"/>
      <c r="E1072" s="191" t="s">
        <v>120</v>
      </c>
      <c r="F1072" s="191">
        <v>12</v>
      </c>
      <c r="G1072" s="191">
        <v>4310.99</v>
      </c>
      <c r="H1072" s="191">
        <v>21554.95</v>
      </c>
      <c r="I1072" s="191">
        <v>1796.24583333333</v>
      </c>
      <c r="J1072" s="191">
        <v>11.3333333333333</v>
      </c>
      <c r="K1072" s="192"/>
      <c r="L1072" s="191">
        <v>5</v>
      </c>
      <c r="M1072" s="191">
        <v>6605.61</v>
      </c>
      <c r="N1072" s="191">
        <v>943.65857142857101</v>
      </c>
      <c r="O1072" s="191">
        <v>1</v>
      </c>
      <c r="P1072" s="191">
        <v>2061.2199999999998</v>
      </c>
      <c r="Q1072" s="191">
        <v>2061.2199999999998</v>
      </c>
      <c r="R1072" s="191">
        <v>11</v>
      </c>
      <c r="S1072" s="191">
        <v>19493.73</v>
      </c>
      <c r="T1072" s="191">
        <v>1772.1572727272701</v>
      </c>
      <c r="V1072" s="11"/>
      <c r="W1072" s="11"/>
      <c r="X1072" s="11"/>
      <c r="Y1072" s="11"/>
      <c r="Z1072" s="11"/>
      <c r="AA1072" s="11"/>
      <c r="AB1072" s="11"/>
      <c r="AC1072" s="11"/>
      <c r="AD1072" s="11"/>
    </row>
    <row r="1073" spans="1:30">
      <c r="A1073" s="56"/>
      <c r="B1073" s="11"/>
      <c r="C1073" s="191" t="s">
        <v>423</v>
      </c>
      <c r="D1073" s="191"/>
      <c r="E1073" s="191" t="s">
        <v>422</v>
      </c>
      <c r="F1073" s="191">
        <v>3</v>
      </c>
      <c r="G1073" s="191">
        <v>1137.7750000000001</v>
      </c>
      <c r="H1073" s="191">
        <v>2275.5500000000002</v>
      </c>
      <c r="I1073" s="191">
        <v>758.51666666666699</v>
      </c>
      <c r="J1073" s="191">
        <v>15</v>
      </c>
      <c r="K1073" s="192"/>
      <c r="L1073" s="191">
        <v>2</v>
      </c>
      <c r="M1073" s="191">
        <v>765.93</v>
      </c>
      <c r="N1073" s="191">
        <v>765.93</v>
      </c>
      <c r="O1073" s="191"/>
      <c r="P1073" s="191"/>
      <c r="Q1073" s="191"/>
      <c r="R1073" s="191">
        <v>3</v>
      </c>
      <c r="S1073" s="191">
        <v>2275.5500000000002</v>
      </c>
      <c r="T1073" s="191">
        <v>758.51666666666699</v>
      </c>
      <c r="V1073" s="11"/>
      <c r="W1073" s="11"/>
      <c r="X1073" s="11"/>
      <c r="Y1073" s="11"/>
      <c r="Z1073" s="11"/>
      <c r="AA1073" s="11"/>
      <c r="AB1073" s="11"/>
      <c r="AC1073" s="11"/>
      <c r="AD1073" s="11"/>
    </row>
    <row r="1074" spans="1:30">
      <c r="A1074" s="56"/>
      <c r="B1074" s="11"/>
      <c r="C1074" s="191" t="s">
        <v>425</v>
      </c>
      <c r="D1074" s="191"/>
      <c r="E1074" s="191" t="s">
        <v>175</v>
      </c>
      <c r="F1074" s="191">
        <v>4</v>
      </c>
      <c r="G1074" s="191">
        <v>6087.3</v>
      </c>
      <c r="H1074" s="191">
        <v>6087.3</v>
      </c>
      <c r="I1074" s="191">
        <v>1521.825</v>
      </c>
      <c r="J1074" s="191">
        <v>11.5</v>
      </c>
      <c r="K1074" s="192"/>
      <c r="L1074" s="191">
        <v>1</v>
      </c>
      <c r="M1074" s="191">
        <v>4575.33</v>
      </c>
      <c r="N1074" s="191">
        <v>1525.11</v>
      </c>
      <c r="O1074" s="191">
        <v>1</v>
      </c>
      <c r="P1074" s="191">
        <v>1511.97</v>
      </c>
      <c r="Q1074" s="191">
        <v>1511.97</v>
      </c>
      <c r="R1074" s="191">
        <v>3</v>
      </c>
      <c r="S1074" s="191">
        <v>4575.33</v>
      </c>
      <c r="T1074" s="191">
        <v>1525.11</v>
      </c>
      <c r="V1074" s="11"/>
      <c r="W1074" s="11"/>
      <c r="X1074" s="11"/>
      <c r="Y1074" s="11"/>
      <c r="Z1074" s="11"/>
      <c r="AA1074" s="11"/>
      <c r="AB1074" s="11"/>
      <c r="AC1074" s="11"/>
      <c r="AD1074" s="11"/>
    </row>
    <row r="1075" spans="1:30">
      <c r="A1075" s="56"/>
      <c r="B1075" s="11"/>
      <c r="C1075" s="191" t="s">
        <v>426</v>
      </c>
      <c r="D1075" s="191"/>
      <c r="E1075" s="191" t="s">
        <v>254</v>
      </c>
      <c r="F1075" s="191">
        <v>2</v>
      </c>
      <c r="G1075" s="191">
        <v>108.93</v>
      </c>
      <c r="H1075" s="191">
        <v>217.86</v>
      </c>
      <c r="I1075" s="191">
        <v>108.93</v>
      </c>
      <c r="J1075" s="191">
        <v>13</v>
      </c>
      <c r="K1075" s="192"/>
      <c r="L1075" s="191">
        <v>2</v>
      </c>
      <c r="M1075" s="191"/>
      <c r="N1075" s="191"/>
      <c r="O1075" s="191"/>
      <c r="P1075" s="191"/>
      <c r="Q1075" s="191"/>
      <c r="R1075" s="191">
        <v>2</v>
      </c>
      <c r="S1075" s="191">
        <v>217.86</v>
      </c>
      <c r="T1075" s="191">
        <v>108.93</v>
      </c>
      <c r="V1075" s="11"/>
      <c r="W1075" s="11"/>
      <c r="X1075" s="11"/>
      <c r="Y1075" s="11"/>
      <c r="Z1075" s="11"/>
      <c r="AA1075" s="11"/>
      <c r="AB1075" s="11"/>
      <c r="AC1075" s="11"/>
      <c r="AD1075" s="11"/>
    </row>
    <row r="1076" spans="1:30">
      <c r="A1076" s="56"/>
      <c r="B1076" s="11"/>
      <c r="C1076" s="191" t="s">
        <v>436</v>
      </c>
      <c r="D1076" s="191"/>
      <c r="E1076" s="191" t="s">
        <v>181</v>
      </c>
      <c r="F1076" s="191">
        <v>1</v>
      </c>
      <c r="G1076" s="191"/>
      <c r="H1076" s="191">
        <v>15</v>
      </c>
      <c r="I1076" s="191">
        <v>15</v>
      </c>
      <c r="J1076" s="191">
        <v>13</v>
      </c>
      <c r="K1076" s="192"/>
      <c r="L1076" s="191"/>
      <c r="M1076" s="191">
        <v>1628.76</v>
      </c>
      <c r="N1076" s="191">
        <v>1628.76</v>
      </c>
      <c r="O1076" s="191"/>
      <c r="P1076" s="191"/>
      <c r="Q1076" s="191"/>
      <c r="R1076" s="191">
        <v>1</v>
      </c>
      <c r="S1076" s="191">
        <v>15</v>
      </c>
      <c r="T1076" s="191">
        <v>15</v>
      </c>
      <c r="V1076" s="11"/>
      <c r="W1076" s="11"/>
      <c r="X1076" s="11"/>
      <c r="Y1076" s="11"/>
      <c r="Z1076" s="11"/>
      <c r="AA1076" s="11"/>
      <c r="AB1076" s="11"/>
      <c r="AC1076" s="11"/>
      <c r="AD1076" s="11"/>
    </row>
    <row r="1077" spans="1:30">
      <c r="A1077" s="56"/>
      <c r="B1077" s="11"/>
      <c r="C1077" s="191" t="s">
        <v>437</v>
      </c>
      <c r="D1077" s="191"/>
      <c r="E1077" s="191" t="s">
        <v>438</v>
      </c>
      <c r="F1077" s="191">
        <v>7</v>
      </c>
      <c r="G1077" s="191">
        <v>4086.48</v>
      </c>
      <c r="H1077" s="191">
        <v>8172.96</v>
      </c>
      <c r="I1077" s="191">
        <v>1167.5657142857101</v>
      </c>
      <c r="J1077" s="191">
        <v>9.5714285714285694</v>
      </c>
      <c r="K1077" s="192"/>
      <c r="L1077" s="191">
        <v>2</v>
      </c>
      <c r="M1077" s="191">
        <v>7035.77</v>
      </c>
      <c r="N1077" s="191">
        <v>1407.154</v>
      </c>
      <c r="O1077" s="191"/>
      <c r="P1077" s="191"/>
      <c r="Q1077" s="191"/>
      <c r="R1077" s="191">
        <v>7</v>
      </c>
      <c r="S1077" s="191">
        <v>8172.96</v>
      </c>
      <c r="T1077" s="191">
        <v>1167.5657142857101</v>
      </c>
      <c r="V1077" s="11"/>
      <c r="W1077" s="11"/>
      <c r="X1077" s="11"/>
      <c r="Y1077" s="11"/>
      <c r="Z1077" s="11"/>
      <c r="AA1077" s="11"/>
      <c r="AB1077" s="11"/>
      <c r="AC1077" s="11"/>
      <c r="AD1077" s="11"/>
    </row>
    <row r="1078" spans="1:30">
      <c r="A1078" s="56"/>
      <c r="B1078" s="11"/>
      <c r="C1078" s="191" t="s">
        <v>439</v>
      </c>
      <c r="D1078" s="191"/>
      <c r="E1078" s="191" t="s">
        <v>148</v>
      </c>
      <c r="F1078" s="191">
        <v>2</v>
      </c>
      <c r="G1078" s="191"/>
      <c r="H1078" s="191">
        <v>597.66</v>
      </c>
      <c r="I1078" s="191">
        <v>298.83</v>
      </c>
      <c r="J1078" s="191">
        <v>13</v>
      </c>
      <c r="K1078" s="192"/>
      <c r="L1078" s="191"/>
      <c r="M1078" s="191">
        <v>597.66</v>
      </c>
      <c r="N1078" s="191">
        <v>298.83</v>
      </c>
      <c r="O1078" s="191"/>
      <c r="P1078" s="191"/>
      <c r="Q1078" s="191"/>
      <c r="R1078" s="191">
        <v>2</v>
      </c>
      <c r="S1078" s="191">
        <v>597.66</v>
      </c>
      <c r="T1078" s="191">
        <v>298.83</v>
      </c>
      <c r="V1078" s="11"/>
      <c r="W1078" s="11"/>
      <c r="X1078" s="11"/>
      <c r="Y1078" s="11"/>
      <c r="Z1078" s="11"/>
      <c r="AA1078" s="11"/>
      <c r="AB1078" s="11"/>
      <c r="AC1078" s="11"/>
      <c r="AD1078" s="11"/>
    </row>
    <row r="1079" spans="1:30">
      <c r="A1079" s="56"/>
      <c r="B1079" s="11"/>
      <c r="C1079" s="191" t="s">
        <v>440</v>
      </c>
      <c r="D1079" s="191"/>
      <c r="E1079" s="191" t="s">
        <v>115</v>
      </c>
      <c r="F1079" s="191">
        <v>2</v>
      </c>
      <c r="G1079" s="191">
        <v>2227.1999999999998</v>
      </c>
      <c r="H1079" s="191">
        <v>2227.1999999999998</v>
      </c>
      <c r="I1079" s="191">
        <v>1113.5999999999999</v>
      </c>
      <c r="J1079" s="191">
        <v>13</v>
      </c>
      <c r="K1079" s="192"/>
      <c r="L1079" s="191">
        <v>1</v>
      </c>
      <c r="M1079" s="191">
        <v>1271.0899999999999</v>
      </c>
      <c r="N1079" s="191">
        <v>1271.0899999999999</v>
      </c>
      <c r="O1079" s="191"/>
      <c r="P1079" s="191"/>
      <c r="Q1079" s="191"/>
      <c r="R1079" s="191">
        <v>2</v>
      </c>
      <c r="S1079" s="191">
        <v>2227.1999999999998</v>
      </c>
      <c r="T1079" s="191">
        <v>1113.5999999999999</v>
      </c>
      <c r="V1079" s="11"/>
      <c r="W1079" s="11"/>
      <c r="X1079" s="11"/>
      <c r="Y1079" s="11"/>
      <c r="Z1079" s="11"/>
      <c r="AA1079" s="11"/>
      <c r="AB1079" s="11"/>
      <c r="AC1079" s="11"/>
      <c r="AD1079" s="11"/>
    </row>
    <row r="1080" spans="1:30">
      <c r="A1080" s="56"/>
      <c r="B1080" s="11"/>
      <c r="C1080" s="191" t="s">
        <v>441</v>
      </c>
      <c r="D1080" s="191"/>
      <c r="E1080" s="191" t="s">
        <v>442</v>
      </c>
      <c r="F1080" s="191">
        <v>1</v>
      </c>
      <c r="G1080" s="191">
        <v>1016.44</v>
      </c>
      <c r="H1080" s="191">
        <v>1016.44</v>
      </c>
      <c r="I1080" s="191">
        <v>1016.44</v>
      </c>
      <c r="J1080" s="191">
        <v>13</v>
      </c>
      <c r="K1080" s="192"/>
      <c r="L1080" s="191">
        <v>1</v>
      </c>
      <c r="M1080" s="191"/>
      <c r="N1080" s="191"/>
      <c r="O1080" s="191"/>
      <c r="P1080" s="191"/>
      <c r="Q1080" s="191"/>
      <c r="R1080" s="191">
        <v>1</v>
      </c>
      <c r="S1080" s="191">
        <v>1016.44</v>
      </c>
      <c r="T1080" s="191">
        <v>1016.44</v>
      </c>
      <c r="V1080" s="11"/>
      <c r="W1080" s="11"/>
      <c r="X1080" s="11"/>
      <c r="Y1080" s="11"/>
      <c r="Z1080" s="11"/>
      <c r="AA1080" s="11"/>
      <c r="AB1080" s="11"/>
      <c r="AC1080" s="11"/>
      <c r="AD1080" s="11"/>
    </row>
    <row r="1081" spans="1:30">
      <c r="A1081" s="56"/>
      <c r="B1081" s="11"/>
      <c r="C1081" s="191" t="s">
        <v>443</v>
      </c>
      <c r="D1081" s="191"/>
      <c r="E1081" s="191" t="s">
        <v>444</v>
      </c>
      <c r="F1081" s="191">
        <v>19</v>
      </c>
      <c r="G1081" s="191">
        <v>8532.8449999999993</v>
      </c>
      <c r="H1081" s="191">
        <v>68262.759999999995</v>
      </c>
      <c r="I1081" s="191">
        <v>3592.7768421052601</v>
      </c>
      <c r="J1081" s="191">
        <v>11.894736842105299</v>
      </c>
      <c r="K1081" s="192"/>
      <c r="L1081" s="191">
        <v>8</v>
      </c>
      <c r="M1081" s="191">
        <v>25003.53</v>
      </c>
      <c r="N1081" s="191">
        <v>2273.0481818181802</v>
      </c>
      <c r="O1081" s="191">
        <v>1</v>
      </c>
      <c r="P1081" s="191">
        <v>508.72</v>
      </c>
      <c r="Q1081" s="191">
        <v>508.72</v>
      </c>
      <c r="R1081" s="191">
        <v>18</v>
      </c>
      <c r="S1081" s="191">
        <v>67754.039999999994</v>
      </c>
      <c r="T1081" s="191">
        <v>3764.11333333333</v>
      </c>
      <c r="V1081" s="11"/>
      <c r="W1081" s="11"/>
      <c r="X1081" s="11"/>
      <c r="Y1081" s="11"/>
      <c r="Z1081" s="11"/>
      <c r="AA1081" s="11"/>
      <c r="AB1081" s="11"/>
      <c r="AC1081" s="11"/>
      <c r="AD1081" s="11"/>
    </row>
    <row r="1082" spans="1:30">
      <c r="A1082" s="56"/>
      <c r="B1082" s="11"/>
      <c r="C1082" s="191" t="s">
        <v>445</v>
      </c>
      <c r="D1082" s="191"/>
      <c r="E1082" s="191" t="s">
        <v>144</v>
      </c>
      <c r="F1082" s="191">
        <v>8</v>
      </c>
      <c r="G1082" s="191">
        <v>4040.1766666666699</v>
      </c>
      <c r="H1082" s="191">
        <v>12120.53</v>
      </c>
      <c r="I1082" s="191">
        <v>1515.0662500000001</v>
      </c>
      <c r="J1082" s="191">
        <v>11.75</v>
      </c>
      <c r="K1082" s="192"/>
      <c r="L1082" s="191">
        <v>3</v>
      </c>
      <c r="M1082" s="191">
        <v>11060.97</v>
      </c>
      <c r="N1082" s="191">
        <v>2212.194</v>
      </c>
      <c r="O1082" s="191"/>
      <c r="P1082" s="191"/>
      <c r="Q1082" s="191"/>
      <c r="R1082" s="191">
        <v>8</v>
      </c>
      <c r="S1082" s="191">
        <v>12120.53</v>
      </c>
      <c r="T1082" s="191">
        <v>1515.0662500000001</v>
      </c>
      <c r="V1082" s="11"/>
      <c r="W1082" s="11"/>
      <c r="X1082" s="11"/>
      <c r="Y1082" s="11"/>
      <c r="Z1082" s="11"/>
      <c r="AA1082" s="11"/>
      <c r="AB1082" s="11"/>
      <c r="AC1082" s="11"/>
      <c r="AD1082" s="11"/>
    </row>
    <row r="1083" spans="1:30">
      <c r="A1083" s="56"/>
      <c r="B1083" s="11"/>
      <c r="C1083" s="191" t="s">
        <v>449</v>
      </c>
      <c r="D1083" s="191"/>
      <c r="E1083" s="191" t="s">
        <v>117</v>
      </c>
      <c r="F1083" s="191">
        <v>1</v>
      </c>
      <c r="G1083" s="191">
        <v>1370.08</v>
      </c>
      <c r="H1083" s="191">
        <v>1370.08</v>
      </c>
      <c r="I1083" s="191">
        <v>1370.08</v>
      </c>
      <c r="J1083" s="191">
        <v>13</v>
      </c>
      <c r="K1083" s="192"/>
      <c r="L1083" s="191">
        <v>1</v>
      </c>
      <c r="M1083" s="191"/>
      <c r="N1083" s="191"/>
      <c r="O1083" s="191"/>
      <c r="P1083" s="191"/>
      <c r="Q1083" s="191"/>
      <c r="R1083" s="191">
        <v>1</v>
      </c>
      <c r="S1083" s="191">
        <v>1370.08</v>
      </c>
      <c r="T1083" s="191">
        <v>1370.08</v>
      </c>
      <c r="V1083" s="11"/>
      <c r="W1083" s="11"/>
      <c r="X1083" s="11"/>
      <c r="Y1083" s="11"/>
      <c r="Z1083" s="11"/>
      <c r="AA1083" s="11"/>
      <c r="AB1083" s="11"/>
      <c r="AC1083" s="11"/>
      <c r="AD1083" s="11"/>
    </row>
    <row r="1084" spans="1:30">
      <c r="A1084" s="56"/>
      <c r="B1084" s="11"/>
      <c r="C1084" s="191" t="s">
        <v>450</v>
      </c>
      <c r="D1084" s="191"/>
      <c r="E1084" s="191" t="s">
        <v>346</v>
      </c>
      <c r="F1084" s="191">
        <v>1</v>
      </c>
      <c r="G1084" s="191"/>
      <c r="H1084" s="191">
        <v>1373.42</v>
      </c>
      <c r="I1084" s="191">
        <v>1373.42</v>
      </c>
      <c r="J1084" s="191">
        <v>13</v>
      </c>
      <c r="K1084" s="192"/>
      <c r="L1084" s="191"/>
      <c r="M1084" s="191">
        <v>1373.42</v>
      </c>
      <c r="N1084" s="191">
        <v>1373.42</v>
      </c>
      <c r="O1084" s="191"/>
      <c r="P1084" s="191"/>
      <c r="Q1084" s="191"/>
      <c r="R1084" s="191">
        <v>1</v>
      </c>
      <c r="S1084" s="191">
        <v>1373.42</v>
      </c>
      <c r="T1084" s="191">
        <v>1373.42</v>
      </c>
      <c r="V1084" s="94"/>
      <c r="W1084" s="94"/>
      <c r="X1084" s="11"/>
      <c r="Y1084" s="11"/>
      <c r="Z1084" s="11"/>
      <c r="AA1084" s="11"/>
      <c r="AB1084" s="11"/>
      <c r="AC1084" s="11"/>
      <c r="AD1084" s="11"/>
    </row>
    <row r="1085" spans="1:30">
      <c r="A1085" s="5"/>
      <c r="B1085" s="95" t="s">
        <v>51</v>
      </c>
      <c r="C1085" s="102"/>
      <c r="D1085" s="102"/>
      <c r="E1085" s="102"/>
      <c r="F1085" s="97"/>
      <c r="G1085" s="197">
        <f>AVERAGE(SUM(G979:G1084))</f>
        <v>317878.29352288588</v>
      </c>
      <c r="H1085" s="201"/>
      <c r="I1085" s="197">
        <f>AVERAGE(SUM(I979:I1084))</f>
        <v>225297.76546476039</v>
      </c>
      <c r="J1085" s="207" t="s">
        <v>52</v>
      </c>
      <c r="K1085" s="202"/>
      <c r="L1085" s="203"/>
      <c r="M1085" s="201"/>
      <c r="N1085" s="197">
        <f>AVERAGE(SUM(N979:N1084))</f>
        <v>137514.78278019858</v>
      </c>
      <c r="O1085" s="201"/>
      <c r="P1085" s="201"/>
      <c r="Q1085" s="197">
        <f>AVERAGE(SUM(Q979:Q1084))</f>
        <v>18825.030000000002</v>
      </c>
      <c r="R1085" s="201"/>
      <c r="S1085" s="201"/>
      <c r="T1085" s="197">
        <f>AVERAGE(SUM(T979:T1084))</f>
        <v>223464.49412422962</v>
      </c>
      <c r="V1085" s="258">
        <v>1968</v>
      </c>
      <c r="W1085" s="255">
        <v>29589.95</v>
      </c>
      <c r="X1085" s="256">
        <f>+W1085/V1085</f>
        <v>15.035543699186992</v>
      </c>
      <c r="Y1085" s="97"/>
      <c r="Z1085" s="97"/>
      <c r="AA1085" s="101" t="s">
        <v>52</v>
      </c>
      <c r="AB1085" s="97"/>
      <c r="AC1085" s="97"/>
      <c r="AD1085" s="104" t="s">
        <v>52</v>
      </c>
    </row>
    <row r="1086" spans="1:30">
      <c r="A1086" s="56"/>
      <c r="B1086" s="11"/>
      <c r="C1086" s="11"/>
      <c r="D1086" s="11"/>
      <c r="E1086" s="11"/>
      <c r="F1086" s="11"/>
      <c r="G1086" s="11"/>
      <c r="H1086" s="11"/>
      <c r="I1086" s="11"/>
      <c r="J1086" s="11"/>
      <c r="L1086" s="11"/>
      <c r="M1086" s="11"/>
      <c r="N1086" s="11"/>
      <c r="O1086" s="11"/>
      <c r="P1086" s="11"/>
      <c r="Q1086" s="11"/>
      <c r="R1086" s="11"/>
      <c r="S1086" s="11"/>
      <c r="T1086" s="11"/>
      <c r="V1086" s="259"/>
      <c r="W1086" s="259"/>
      <c r="X1086" s="11"/>
      <c r="Y1086" s="11"/>
      <c r="Z1086" s="11"/>
      <c r="AA1086" s="11"/>
      <c r="AB1086" s="11"/>
      <c r="AC1086" s="11"/>
      <c r="AD1086" s="11"/>
    </row>
    <row r="1087" spans="1:30">
      <c r="A1087" s="56"/>
      <c r="B1087" s="11"/>
      <c r="C1087" s="11"/>
      <c r="D1087" s="11"/>
      <c r="E1087" s="11"/>
      <c r="F1087" s="11"/>
      <c r="G1087" s="11"/>
      <c r="H1087" s="11"/>
      <c r="I1087" s="11"/>
      <c r="J1087" s="11"/>
      <c r="L1087" s="11"/>
      <c r="M1087" s="11"/>
      <c r="N1087" s="11"/>
      <c r="O1087" s="11"/>
      <c r="P1087" s="11"/>
      <c r="Q1087" s="11"/>
      <c r="R1087" s="11"/>
      <c r="S1087" s="11"/>
      <c r="T1087" s="11"/>
      <c r="V1087" s="11"/>
      <c r="W1087" s="11"/>
      <c r="X1087" s="11"/>
      <c r="Y1087" s="11"/>
      <c r="Z1087" s="11"/>
      <c r="AA1087" s="11"/>
      <c r="AB1087" s="11"/>
      <c r="AC1087" s="11"/>
      <c r="AD1087" s="11"/>
    </row>
    <row r="1088" spans="1:30">
      <c r="A1088" s="56"/>
      <c r="B1088" s="11"/>
      <c r="C1088" s="11"/>
      <c r="D1088" s="11"/>
      <c r="E1088" s="11"/>
      <c r="F1088" s="11"/>
      <c r="G1088" s="11"/>
      <c r="H1088" s="11"/>
      <c r="I1088" s="11"/>
      <c r="J1088" s="11"/>
      <c r="L1088" s="11"/>
      <c r="M1088" s="11"/>
      <c r="N1088" s="11"/>
      <c r="O1088" s="11"/>
      <c r="P1088" s="11"/>
      <c r="Q1088" s="11"/>
      <c r="R1088" s="11"/>
      <c r="S1088" s="11"/>
      <c r="T1088" s="11"/>
      <c r="V1088" s="11"/>
      <c r="W1088" s="11"/>
      <c r="X1088" s="11"/>
      <c r="Y1088" s="11"/>
      <c r="Z1088" s="11"/>
      <c r="AA1088" s="11"/>
      <c r="AB1088" s="11"/>
      <c r="AC1088" s="11"/>
      <c r="AD1088" s="11"/>
    </row>
    <row r="1089" spans="1:30">
      <c r="A1089" s="56"/>
      <c r="B1089" s="11"/>
      <c r="C1089" s="11"/>
      <c r="D1089" s="11"/>
      <c r="E1089" s="11"/>
      <c r="F1089" s="11"/>
      <c r="G1089" s="11"/>
      <c r="H1089" s="11"/>
      <c r="I1089" s="11"/>
      <c r="J1089" s="11"/>
      <c r="L1089" s="11"/>
      <c r="M1089" s="11"/>
      <c r="N1089" s="11"/>
      <c r="O1089" s="11"/>
      <c r="P1089" s="11"/>
      <c r="Q1089" s="11"/>
      <c r="R1089" s="11"/>
      <c r="S1089" s="11"/>
      <c r="T1089" s="11"/>
      <c r="V1089" s="11"/>
      <c r="W1089" s="11"/>
      <c r="X1089" s="11"/>
      <c r="Y1089" s="11"/>
      <c r="Z1089" s="11"/>
      <c r="AA1089" s="11"/>
      <c r="AB1089" s="11"/>
      <c r="AC1089" s="11"/>
      <c r="AD1089" s="11"/>
    </row>
    <row r="1090" spans="1:30">
      <c r="A1090" s="56"/>
      <c r="B1090" s="11"/>
      <c r="C1090" s="11"/>
      <c r="D1090" s="11"/>
      <c r="E1090" s="11"/>
      <c r="F1090" s="11"/>
      <c r="G1090" s="11"/>
      <c r="H1090" s="11"/>
      <c r="I1090" s="11"/>
      <c r="J1090" s="11"/>
      <c r="L1090" s="11"/>
      <c r="M1090" s="11"/>
      <c r="N1090" s="11"/>
      <c r="O1090" s="11"/>
      <c r="P1090" s="11"/>
      <c r="Q1090" s="11"/>
      <c r="R1090" s="11"/>
      <c r="S1090" s="11"/>
      <c r="T1090" s="11"/>
      <c r="V1090" s="11"/>
      <c r="W1090" s="11"/>
      <c r="X1090" s="11"/>
      <c r="Y1090" s="11"/>
      <c r="Z1090" s="11"/>
      <c r="AA1090" s="11"/>
      <c r="AB1090" s="11"/>
      <c r="AC1090" s="11"/>
      <c r="AD1090" s="11"/>
    </row>
    <row r="1091" spans="1:30">
      <c r="A1091" s="56"/>
      <c r="B1091" s="11"/>
      <c r="C1091" s="11"/>
      <c r="D1091" s="11"/>
      <c r="E1091" s="11"/>
      <c r="F1091" s="11"/>
      <c r="G1091" s="11"/>
      <c r="H1091" s="11"/>
      <c r="I1091" s="11"/>
      <c r="J1091" s="11"/>
      <c r="L1091" s="11"/>
      <c r="M1091" s="11"/>
      <c r="N1091" s="11"/>
      <c r="O1091" s="11"/>
      <c r="P1091" s="11"/>
      <c r="Q1091" s="11"/>
      <c r="R1091" s="11"/>
      <c r="S1091" s="11"/>
      <c r="T1091" s="11"/>
      <c r="V1091" s="11"/>
      <c r="W1091" s="11"/>
      <c r="X1091" s="11"/>
      <c r="Y1091" s="11"/>
      <c r="Z1091" s="11"/>
      <c r="AA1091" s="11"/>
      <c r="AB1091" s="11"/>
      <c r="AC1091" s="11"/>
      <c r="AD1091" s="11"/>
    </row>
    <row r="1092" spans="1:30">
      <c r="A1092" s="56"/>
      <c r="B1092" s="11"/>
      <c r="C1092" s="11"/>
      <c r="D1092" s="11"/>
      <c r="E1092" s="11"/>
      <c r="F1092" s="11"/>
      <c r="G1092" s="11"/>
      <c r="H1092" s="11"/>
      <c r="I1092" s="11"/>
      <c r="J1092" s="11"/>
      <c r="L1092" s="11"/>
      <c r="M1092" s="11"/>
      <c r="N1092" s="11"/>
      <c r="O1092" s="11"/>
      <c r="P1092" s="11"/>
      <c r="Q1092" s="11"/>
      <c r="R1092" s="11"/>
      <c r="S1092" s="11"/>
      <c r="T1092" s="11"/>
      <c r="V1092" s="11"/>
      <c r="W1092" s="11"/>
      <c r="X1092" s="11"/>
      <c r="Y1092" s="11"/>
      <c r="Z1092" s="11"/>
      <c r="AA1092" s="11"/>
      <c r="AB1092" s="11"/>
      <c r="AC1092" s="11"/>
      <c r="AD1092" s="11"/>
    </row>
    <row r="1093" spans="1:30">
      <c r="A1093" s="56"/>
      <c r="B1093" s="11"/>
      <c r="C1093" s="11"/>
      <c r="D1093" s="11"/>
      <c r="E1093" s="11"/>
      <c r="F1093" s="11"/>
      <c r="G1093" s="11"/>
      <c r="H1093" s="11"/>
      <c r="I1093" s="11"/>
      <c r="J1093" s="11"/>
      <c r="L1093" s="11"/>
      <c r="M1093" s="11"/>
      <c r="N1093" s="11"/>
      <c r="O1093" s="11"/>
      <c r="P1093" s="11"/>
      <c r="Q1093" s="11"/>
      <c r="R1093" s="11"/>
      <c r="S1093" s="11"/>
      <c r="T1093" s="11"/>
      <c r="V1093" s="11"/>
      <c r="W1093" s="11"/>
      <c r="X1093" s="11"/>
      <c r="Y1093" s="11"/>
      <c r="Z1093" s="11"/>
      <c r="AA1093" s="11"/>
      <c r="AB1093" s="11"/>
      <c r="AC1093" s="11"/>
      <c r="AD1093" s="11"/>
    </row>
    <row r="1094" spans="1:30">
      <c r="A1094" s="56"/>
      <c r="B1094" s="11"/>
      <c r="C1094" s="11"/>
      <c r="D1094" s="11"/>
      <c r="E1094" s="11"/>
      <c r="F1094" s="11"/>
      <c r="G1094" s="11"/>
      <c r="H1094" s="11"/>
      <c r="I1094" s="11"/>
      <c r="J1094" s="11"/>
      <c r="L1094" s="11"/>
      <c r="M1094" s="11"/>
      <c r="N1094" s="11"/>
      <c r="O1094" s="11"/>
      <c r="P1094" s="11"/>
      <c r="Q1094" s="11"/>
      <c r="R1094" s="11"/>
      <c r="S1094" s="11"/>
      <c r="T1094" s="11"/>
      <c r="V1094" s="11"/>
      <c r="W1094" s="11"/>
      <c r="X1094" s="11"/>
      <c r="Y1094" s="11"/>
      <c r="Z1094" s="11"/>
      <c r="AA1094" s="11"/>
      <c r="AB1094" s="11"/>
      <c r="AC1094" s="11"/>
      <c r="AD1094" s="11"/>
    </row>
    <row r="1095" spans="1:30">
      <c r="A1095" s="56"/>
      <c r="B1095" s="11"/>
      <c r="C1095" s="11"/>
      <c r="D1095" s="11"/>
      <c r="E1095" s="11"/>
      <c r="F1095" s="11"/>
      <c r="G1095" s="11"/>
      <c r="H1095" s="11"/>
      <c r="I1095" s="11"/>
      <c r="J1095" s="11"/>
      <c r="L1095" s="11"/>
      <c r="M1095" s="11"/>
      <c r="N1095" s="11"/>
      <c r="O1095" s="11"/>
      <c r="P1095" s="11"/>
      <c r="Q1095" s="11"/>
      <c r="R1095" s="11"/>
      <c r="S1095" s="11"/>
      <c r="T1095" s="11"/>
      <c r="V1095" s="11"/>
      <c r="W1095" s="11"/>
      <c r="X1095" s="11"/>
      <c r="Y1095" s="11"/>
      <c r="Z1095" s="11"/>
      <c r="AA1095" s="11"/>
      <c r="AB1095" s="11"/>
      <c r="AC1095" s="11"/>
      <c r="AD1095" s="11"/>
    </row>
    <row r="1096" spans="1:30">
      <c r="A1096" s="56"/>
      <c r="B1096" s="11"/>
      <c r="C1096" s="11"/>
      <c r="D1096" s="11"/>
      <c r="E1096" s="11"/>
      <c r="F1096" s="11"/>
      <c r="G1096" s="11"/>
      <c r="H1096" s="11"/>
      <c r="I1096" s="11"/>
      <c r="J1096" s="11"/>
      <c r="L1096" s="11"/>
      <c r="M1096" s="11"/>
      <c r="N1096" s="11"/>
      <c r="O1096" s="11"/>
      <c r="P1096" s="11"/>
      <c r="Q1096" s="11"/>
      <c r="R1096" s="11"/>
      <c r="S1096" s="11"/>
      <c r="T1096" s="11"/>
      <c r="V1096" s="11"/>
      <c r="W1096" s="11"/>
      <c r="X1096" s="11"/>
      <c r="Y1096" s="11"/>
      <c r="Z1096" s="11"/>
      <c r="AA1096" s="11"/>
      <c r="AB1096" s="11"/>
      <c r="AC1096" s="11"/>
      <c r="AD1096" s="11"/>
    </row>
    <row r="1097" spans="1:30">
      <c r="A1097" s="56"/>
      <c r="B1097" s="11"/>
      <c r="C1097" s="11"/>
      <c r="D1097" s="11"/>
      <c r="E1097" s="11"/>
      <c r="F1097" s="11"/>
      <c r="G1097" s="11"/>
      <c r="H1097" s="11"/>
      <c r="I1097" s="11"/>
      <c r="J1097" s="11"/>
      <c r="L1097" s="11"/>
      <c r="M1097" s="11"/>
      <c r="N1097" s="11"/>
      <c r="O1097" s="11"/>
      <c r="P1097" s="11"/>
      <c r="Q1097" s="11"/>
      <c r="R1097" s="11"/>
      <c r="S1097" s="11"/>
      <c r="T1097" s="11"/>
      <c r="V1097" s="11"/>
      <c r="W1097" s="11"/>
      <c r="X1097" s="11"/>
      <c r="Y1097" s="11"/>
      <c r="Z1097" s="11"/>
      <c r="AA1097" s="11"/>
      <c r="AB1097" s="11"/>
      <c r="AC1097" s="11"/>
      <c r="AD1097" s="11"/>
    </row>
    <row r="1098" spans="1:30">
      <c r="A1098" s="56"/>
      <c r="B1098" s="11"/>
      <c r="C1098" s="11"/>
      <c r="D1098" s="11"/>
      <c r="E1098" s="11"/>
      <c r="F1098" s="11"/>
      <c r="G1098" s="11"/>
      <c r="H1098" s="11"/>
      <c r="I1098" s="11"/>
      <c r="J1098" s="11"/>
      <c r="L1098" s="11"/>
      <c r="M1098" s="11"/>
      <c r="N1098" s="11"/>
      <c r="O1098" s="11"/>
      <c r="P1098" s="11"/>
      <c r="Q1098" s="11"/>
      <c r="R1098" s="11"/>
      <c r="S1098" s="11"/>
      <c r="T1098" s="11"/>
      <c r="V1098" s="11"/>
      <c r="W1098" s="11"/>
      <c r="X1098" s="11"/>
      <c r="Y1098" s="11"/>
      <c r="Z1098" s="11"/>
      <c r="AA1098" s="11"/>
      <c r="AB1098" s="11"/>
      <c r="AC1098" s="11"/>
      <c r="AD1098" s="11"/>
    </row>
    <row r="1099" spans="1:30">
      <c r="A1099" s="56"/>
      <c r="B1099" s="11"/>
      <c r="C1099" s="11"/>
      <c r="D1099" s="11"/>
      <c r="E1099" s="11"/>
      <c r="F1099" s="11"/>
      <c r="G1099" s="11"/>
      <c r="H1099" s="11"/>
      <c r="I1099" s="11"/>
      <c r="J1099" s="11"/>
      <c r="L1099" s="11"/>
      <c r="M1099" s="11"/>
      <c r="N1099" s="11"/>
      <c r="O1099" s="11"/>
      <c r="P1099" s="11"/>
      <c r="Q1099" s="11"/>
      <c r="R1099" s="11"/>
      <c r="S1099" s="11"/>
      <c r="T1099" s="11"/>
      <c r="V1099" s="11"/>
      <c r="W1099" s="11"/>
      <c r="X1099" s="11"/>
      <c r="Y1099" s="11"/>
      <c r="Z1099" s="11"/>
      <c r="AA1099" s="11"/>
      <c r="AB1099" s="11"/>
      <c r="AC1099" s="11"/>
      <c r="AD1099" s="11"/>
    </row>
    <row r="1100" spans="1:30">
      <c r="A1100" s="56"/>
      <c r="B1100" s="11"/>
      <c r="C1100" s="11"/>
      <c r="D1100" s="11"/>
      <c r="E1100" s="11"/>
      <c r="F1100" s="11"/>
      <c r="G1100" s="11"/>
      <c r="H1100" s="11"/>
      <c r="I1100" s="11"/>
      <c r="J1100" s="11"/>
      <c r="L1100" s="11"/>
      <c r="M1100" s="11"/>
      <c r="N1100" s="11"/>
      <c r="O1100" s="11"/>
      <c r="P1100" s="11"/>
      <c r="Q1100" s="11"/>
      <c r="R1100" s="11"/>
      <c r="S1100" s="11"/>
      <c r="T1100" s="11"/>
      <c r="V1100" s="11"/>
      <c r="W1100" s="11"/>
      <c r="X1100" s="11"/>
      <c r="Y1100" s="11"/>
      <c r="Z1100" s="11"/>
      <c r="AA1100" s="11"/>
      <c r="AB1100" s="11"/>
      <c r="AC1100" s="11"/>
      <c r="AD1100" s="11"/>
    </row>
    <row r="1101" spans="1:30">
      <c r="A1101" s="56"/>
      <c r="B1101" s="11"/>
      <c r="C1101" s="11"/>
      <c r="D1101" s="11"/>
      <c r="E1101" s="11"/>
      <c r="F1101" s="11"/>
      <c r="G1101" s="11"/>
      <c r="H1101" s="11"/>
      <c r="I1101" s="11"/>
      <c r="J1101" s="11"/>
      <c r="L1101" s="11"/>
      <c r="M1101" s="11"/>
      <c r="N1101" s="11"/>
      <c r="O1101" s="11"/>
      <c r="P1101" s="11"/>
      <c r="Q1101" s="11"/>
      <c r="R1101" s="11"/>
      <c r="S1101" s="11"/>
      <c r="T1101" s="11"/>
      <c r="V1101" s="11"/>
      <c r="W1101" s="11"/>
      <c r="X1101" s="11"/>
      <c r="Y1101" s="11"/>
      <c r="Z1101" s="11"/>
      <c r="AA1101" s="11"/>
      <c r="AB1101" s="11"/>
      <c r="AC1101" s="11"/>
      <c r="AD1101" s="11"/>
    </row>
    <row r="1102" spans="1:30">
      <c r="A1102" s="56"/>
      <c r="B1102" s="11"/>
      <c r="C1102" s="11"/>
      <c r="D1102" s="11"/>
      <c r="E1102" s="11"/>
      <c r="F1102" s="11"/>
      <c r="G1102" s="11"/>
      <c r="H1102" s="11"/>
      <c r="I1102" s="11"/>
      <c r="J1102" s="11"/>
      <c r="L1102" s="11"/>
      <c r="M1102" s="11"/>
      <c r="N1102" s="11"/>
      <c r="O1102" s="11"/>
      <c r="P1102" s="11"/>
      <c r="Q1102" s="11"/>
      <c r="R1102" s="11"/>
      <c r="S1102" s="11"/>
      <c r="T1102" s="11"/>
      <c r="V1102" s="11"/>
      <c r="W1102" s="11"/>
      <c r="X1102" s="11"/>
      <c r="Y1102" s="11"/>
      <c r="Z1102" s="11"/>
      <c r="AA1102" s="11"/>
      <c r="AB1102" s="11"/>
      <c r="AC1102" s="11"/>
      <c r="AD1102" s="11"/>
    </row>
    <row r="1103" spans="1:30">
      <c r="A1103" s="56"/>
      <c r="B1103" s="11"/>
      <c r="C1103" s="11"/>
      <c r="D1103" s="11"/>
      <c r="E1103" s="11"/>
      <c r="F1103" s="11"/>
      <c r="G1103" s="11"/>
      <c r="H1103" s="11"/>
      <c r="I1103" s="11"/>
      <c r="J1103" s="11"/>
      <c r="L1103" s="11"/>
      <c r="M1103" s="11"/>
      <c r="N1103" s="11"/>
      <c r="O1103" s="11"/>
      <c r="P1103" s="11"/>
      <c r="Q1103" s="11"/>
      <c r="R1103" s="11"/>
      <c r="S1103" s="11"/>
      <c r="T1103" s="11"/>
      <c r="V1103" s="11"/>
      <c r="W1103" s="11"/>
      <c r="X1103" s="11"/>
      <c r="Y1103" s="11"/>
      <c r="Z1103" s="11"/>
      <c r="AA1103" s="11"/>
      <c r="AB1103" s="11"/>
      <c r="AC1103" s="11"/>
      <c r="AD1103" s="11"/>
    </row>
    <row r="1104" spans="1:30">
      <c r="A1104" s="56"/>
      <c r="B1104" s="11"/>
      <c r="C1104" s="11"/>
      <c r="D1104" s="11"/>
      <c r="E1104" s="11"/>
      <c r="F1104" s="11"/>
      <c r="G1104" s="11"/>
      <c r="H1104" s="11"/>
      <c r="I1104" s="11"/>
      <c r="J1104" s="11"/>
      <c r="L1104" s="11"/>
      <c r="M1104" s="11"/>
      <c r="N1104" s="11"/>
      <c r="O1104" s="11"/>
      <c r="P1104" s="11"/>
      <c r="Q1104" s="11"/>
      <c r="R1104" s="11"/>
      <c r="S1104" s="11"/>
      <c r="T1104" s="11"/>
      <c r="V1104" s="11"/>
      <c r="W1104" s="11"/>
      <c r="X1104" s="11"/>
      <c r="Y1104" s="11"/>
      <c r="Z1104" s="11"/>
      <c r="AA1104" s="11"/>
      <c r="AB1104" s="11"/>
      <c r="AC1104" s="11"/>
      <c r="AD1104" s="11"/>
    </row>
    <row r="1105" spans="1:30">
      <c r="A1105" s="56"/>
      <c r="B1105" s="11"/>
      <c r="C1105" s="11"/>
      <c r="D1105" s="11"/>
      <c r="E1105" s="11"/>
      <c r="F1105" s="11"/>
      <c r="G1105" s="11"/>
      <c r="H1105" s="11"/>
      <c r="I1105" s="11"/>
      <c r="J1105" s="11"/>
      <c r="L1105" s="11"/>
      <c r="M1105" s="11"/>
      <c r="N1105" s="11"/>
      <c r="O1105" s="11"/>
      <c r="P1105" s="11"/>
      <c r="Q1105" s="11"/>
      <c r="R1105" s="11"/>
      <c r="S1105" s="11"/>
      <c r="T1105" s="11"/>
      <c r="V1105" s="11"/>
      <c r="W1105" s="11"/>
      <c r="X1105" s="11"/>
      <c r="Y1105" s="11"/>
      <c r="Z1105" s="11"/>
      <c r="AA1105" s="11"/>
      <c r="AB1105" s="11"/>
      <c r="AC1105" s="11"/>
      <c r="AD1105" s="11"/>
    </row>
    <row r="1106" spans="1:30">
      <c r="A1106" s="56"/>
      <c r="B1106" s="11"/>
      <c r="C1106" s="11"/>
      <c r="D1106" s="11"/>
      <c r="E1106" s="11"/>
      <c r="F1106" s="11"/>
      <c r="G1106" s="11"/>
      <c r="H1106" s="11"/>
      <c r="I1106" s="11"/>
      <c r="J1106" s="11"/>
      <c r="L1106" s="11"/>
      <c r="M1106" s="11"/>
      <c r="N1106" s="11"/>
      <c r="O1106" s="11"/>
      <c r="P1106" s="11"/>
      <c r="Q1106" s="11"/>
      <c r="R1106" s="11"/>
      <c r="S1106" s="11"/>
      <c r="T1106" s="11"/>
      <c r="V1106" s="11"/>
      <c r="W1106" s="11"/>
      <c r="X1106" s="11"/>
      <c r="Y1106" s="11"/>
      <c r="Z1106" s="11"/>
      <c r="AA1106" s="11"/>
      <c r="AB1106" s="11"/>
      <c r="AC1106" s="11"/>
      <c r="AD1106" s="11"/>
    </row>
    <row r="1107" spans="1:30">
      <c r="A1107" s="56"/>
      <c r="B1107" s="11"/>
      <c r="C1107" s="11"/>
      <c r="D1107" s="11"/>
      <c r="E1107" s="11"/>
      <c r="F1107" s="11"/>
      <c r="G1107" s="11"/>
      <c r="H1107" s="11"/>
      <c r="I1107" s="11"/>
      <c r="J1107" s="11"/>
      <c r="L1107" s="11"/>
      <c r="M1107" s="11"/>
      <c r="N1107" s="11"/>
      <c r="O1107" s="11"/>
      <c r="P1107" s="11"/>
      <c r="Q1107" s="11"/>
      <c r="R1107" s="11"/>
      <c r="S1107" s="11"/>
      <c r="T1107" s="11"/>
      <c r="V1107" s="11"/>
      <c r="W1107" s="11"/>
      <c r="X1107" s="11"/>
      <c r="Y1107" s="11"/>
      <c r="Z1107" s="11"/>
      <c r="AA1107" s="11"/>
      <c r="AB1107" s="11"/>
      <c r="AC1107" s="11"/>
      <c r="AD1107" s="11"/>
    </row>
    <row r="1108" spans="1:30">
      <c r="A1108" s="56"/>
      <c r="B1108" s="11"/>
      <c r="C1108" s="11"/>
      <c r="D1108" s="11"/>
      <c r="E1108" s="11"/>
      <c r="F1108" s="11"/>
      <c r="G1108" s="11"/>
      <c r="H1108" s="11"/>
      <c r="I1108" s="11"/>
      <c r="J1108" s="11"/>
      <c r="L1108" s="11"/>
      <c r="M1108" s="11"/>
      <c r="N1108" s="11"/>
      <c r="O1108" s="11"/>
      <c r="P1108" s="11"/>
      <c r="Q1108" s="11"/>
      <c r="R1108" s="11"/>
      <c r="S1108" s="11"/>
      <c r="T1108" s="11"/>
      <c r="V1108" s="11"/>
      <c r="W1108" s="11"/>
      <c r="X1108" s="11"/>
      <c r="Y1108" s="11"/>
      <c r="Z1108" s="11"/>
      <c r="AA1108" s="11"/>
      <c r="AB1108" s="11"/>
      <c r="AC1108" s="11"/>
      <c r="AD1108" s="11"/>
    </row>
    <row r="1109" spans="1:30">
      <c r="A1109" s="56"/>
      <c r="B1109" s="11"/>
      <c r="C1109" s="11"/>
      <c r="D1109" s="11"/>
      <c r="E1109" s="11"/>
      <c r="F1109" s="11"/>
      <c r="G1109" s="11"/>
      <c r="H1109" s="11"/>
      <c r="I1109" s="11"/>
      <c r="J1109" s="11"/>
      <c r="L1109" s="11"/>
      <c r="M1109" s="11"/>
      <c r="N1109" s="11"/>
      <c r="O1109" s="11"/>
      <c r="P1109" s="11"/>
      <c r="Q1109" s="11"/>
      <c r="R1109" s="11"/>
      <c r="S1109" s="11"/>
      <c r="T1109" s="11"/>
      <c r="V1109" s="11"/>
      <c r="W1109" s="11"/>
      <c r="X1109" s="11"/>
      <c r="Y1109" s="11"/>
      <c r="Z1109" s="11"/>
      <c r="AA1109" s="11"/>
      <c r="AB1109" s="11"/>
      <c r="AC1109" s="11"/>
      <c r="AD1109" s="11"/>
    </row>
    <row r="1110" spans="1:30">
      <c r="A1110" s="56"/>
      <c r="B1110" s="11"/>
      <c r="C1110" s="11"/>
      <c r="D1110" s="11"/>
      <c r="E1110" s="11"/>
      <c r="F1110" s="11"/>
      <c r="G1110" s="11"/>
      <c r="H1110" s="11"/>
      <c r="I1110" s="11"/>
      <c r="J1110" s="11"/>
      <c r="L1110" s="11"/>
      <c r="M1110" s="11"/>
      <c r="N1110" s="11"/>
      <c r="O1110" s="11"/>
      <c r="P1110" s="11"/>
      <c r="Q1110" s="11"/>
      <c r="R1110" s="11"/>
      <c r="S1110" s="11"/>
      <c r="T1110" s="11"/>
      <c r="V1110" s="11"/>
      <c r="W1110" s="11"/>
      <c r="X1110" s="11"/>
      <c r="Y1110" s="11"/>
      <c r="Z1110" s="11"/>
      <c r="AA1110" s="11"/>
      <c r="AB1110" s="11"/>
      <c r="AC1110" s="11"/>
      <c r="AD1110" s="11"/>
    </row>
    <row r="1111" spans="1:30">
      <c r="A1111" s="56"/>
      <c r="B1111" s="11"/>
      <c r="C1111" s="11"/>
      <c r="D1111" s="11"/>
      <c r="E1111" s="11"/>
      <c r="F1111" s="11"/>
      <c r="G1111" s="11"/>
      <c r="H1111" s="11"/>
      <c r="I1111" s="11"/>
      <c r="J1111" s="11"/>
      <c r="L1111" s="11"/>
      <c r="M1111" s="11"/>
      <c r="N1111" s="11"/>
      <c r="O1111" s="11"/>
      <c r="P1111" s="11"/>
      <c r="Q1111" s="11"/>
      <c r="R1111" s="11"/>
      <c r="S1111" s="11"/>
      <c r="T1111" s="11"/>
      <c r="V1111" s="11"/>
      <c r="W1111" s="11"/>
      <c r="X1111" s="11"/>
      <c r="Y1111" s="11"/>
      <c r="Z1111" s="11"/>
      <c r="AA1111" s="11"/>
      <c r="AB1111" s="11"/>
      <c r="AC1111" s="11"/>
      <c r="AD1111" s="11"/>
    </row>
    <row r="1112" spans="1:30">
      <c r="A1112" s="56"/>
      <c r="B1112" s="11"/>
      <c r="C1112" s="11"/>
      <c r="D1112" s="11"/>
      <c r="E1112" s="11"/>
      <c r="F1112" s="11"/>
      <c r="G1112" s="11"/>
      <c r="H1112" s="11"/>
      <c r="I1112" s="11"/>
      <c r="J1112" s="11"/>
      <c r="L1112" s="11"/>
      <c r="M1112" s="11"/>
      <c r="N1112" s="11"/>
      <c r="O1112" s="11"/>
      <c r="P1112" s="11"/>
      <c r="Q1112" s="11"/>
      <c r="R1112" s="11"/>
      <c r="S1112" s="11"/>
      <c r="T1112" s="11"/>
      <c r="V1112" s="11"/>
      <c r="W1112" s="11"/>
      <c r="X1112" s="11"/>
      <c r="Y1112" s="11"/>
      <c r="Z1112" s="11"/>
      <c r="AA1112" s="11"/>
      <c r="AB1112" s="11"/>
      <c r="AC1112" s="11"/>
      <c r="AD1112" s="11"/>
    </row>
    <row r="1113" spans="1:30">
      <c r="A1113" s="56"/>
      <c r="B1113" s="11"/>
      <c r="C1113" s="11"/>
      <c r="D1113" s="11"/>
      <c r="E1113" s="11"/>
      <c r="F1113" s="11"/>
      <c r="G1113" s="11"/>
      <c r="H1113" s="11"/>
      <c r="I1113" s="11"/>
      <c r="J1113" s="11"/>
      <c r="L1113" s="11"/>
      <c r="M1113" s="11"/>
      <c r="N1113" s="11"/>
      <c r="O1113" s="11"/>
      <c r="P1113" s="11"/>
      <c r="Q1113" s="11"/>
      <c r="R1113" s="11"/>
      <c r="S1113" s="11"/>
      <c r="T1113" s="11"/>
      <c r="V1113" s="11"/>
      <c r="W1113" s="11"/>
      <c r="X1113" s="11"/>
      <c r="Y1113" s="11"/>
      <c r="Z1113" s="11"/>
      <c r="AA1113" s="11"/>
      <c r="AB1113" s="11"/>
      <c r="AC1113" s="11"/>
      <c r="AD1113" s="11"/>
    </row>
    <row r="1114" spans="1:30">
      <c r="A1114" s="56"/>
      <c r="B1114" s="11"/>
      <c r="C1114" s="11"/>
      <c r="D1114" s="11"/>
      <c r="E1114" s="11"/>
      <c r="F1114" s="11"/>
      <c r="G1114" s="11"/>
      <c r="H1114" s="11"/>
      <c r="I1114" s="11"/>
      <c r="J1114" s="11"/>
      <c r="L1114" s="11"/>
      <c r="M1114" s="11"/>
      <c r="N1114" s="11"/>
      <c r="O1114" s="11"/>
      <c r="P1114" s="11"/>
      <c r="Q1114" s="11"/>
      <c r="R1114" s="11"/>
      <c r="S1114" s="11"/>
      <c r="T1114" s="11"/>
      <c r="V1114" s="11"/>
      <c r="W1114" s="11"/>
      <c r="X1114" s="11"/>
      <c r="Y1114" s="11"/>
      <c r="Z1114" s="11"/>
      <c r="AA1114" s="11"/>
      <c r="AB1114" s="11"/>
      <c r="AC1114" s="11"/>
      <c r="AD1114" s="11"/>
    </row>
    <row r="1115" spans="1:30">
      <c r="A1115" s="56"/>
      <c r="B1115" s="11"/>
      <c r="C1115" s="11"/>
      <c r="D1115" s="11"/>
      <c r="E1115" s="11"/>
      <c r="F1115" s="11"/>
      <c r="G1115" s="11"/>
      <c r="H1115" s="11"/>
      <c r="I1115" s="11"/>
      <c r="J1115" s="11"/>
      <c r="L1115" s="11"/>
      <c r="M1115" s="11"/>
      <c r="N1115" s="11"/>
      <c r="O1115" s="11"/>
      <c r="P1115" s="11"/>
      <c r="Q1115" s="11"/>
      <c r="R1115" s="11"/>
      <c r="S1115" s="11"/>
      <c r="T1115" s="11"/>
      <c r="V1115" s="11"/>
      <c r="W1115" s="11"/>
      <c r="X1115" s="11"/>
      <c r="Y1115" s="11"/>
      <c r="Z1115" s="11"/>
      <c r="AA1115" s="11"/>
      <c r="AB1115" s="11"/>
      <c r="AC1115" s="11"/>
      <c r="AD1115" s="11"/>
    </row>
    <row r="1116" spans="1:30">
      <c r="A1116" s="56"/>
      <c r="B1116" s="11"/>
      <c r="C1116" s="11"/>
      <c r="D1116" s="11"/>
      <c r="E1116" s="11"/>
      <c r="F1116" s="11"/>
      <c r="G1116" s="11"/>
      <c r="H1116" s="11"/>
      <c r="I1116" s="11"/>
      <c r="J1116" s="11"/>
      <c r="L1116" s="11"/>
      <c r="M1116" s="11"/>
      <c r="N1116" s="11"/>
      <c r="O1116" s="11"/>
      <c r="P1116" s="11"/>
      <c r="Q1116" s="11"/>
      <c r="R1116" s="11"/>
      <c r="S1116" s="11"/>
      <c r="T1116" s="11"/>
      <c r="V1116" s="11"/>
      <c r="W1116" s="11"/>
      <c r="X1116" s="11"/>
      <c r="Y1116" s="11"/>
      <c r="Z1116" s="11"/>
      <c r="AA1116" s="11"/>
      <c r="AB1116" s="11"/>
      <c r="AC1116" s="11"/>
      <c r="AD1116" s="11"/>
    </row>
    <row r="1117" spans="1:30">
      <c r="A1117" s="56"/>
      <c r="B1117" s="11"/>
      <c r="C1117" s="11"/>
      <c r="D1117" s="11"/>
      <c r="E1117" s="11"/>
      <c r="F1117" s="11"/>
      <c r="G1117" s="11"/>
      <c r="H1117" s="11"/>
      <c r="I1117" s="11"/>
      <c r="J1117" s="11"/>
      <c r="L1117" s="11"/>
      <c r="M1117" s="11"/>
      <c r="N1117" s="11"/>
      <c r="O1117" s="11"/>
      <c r="P1117" s="11"/>
      <c r="Q1117" s="11"/>
      <c r="R1117" s="11"/>
      <c r="S1117" s="11"/>
      <c r="T1117" s="11"/>
      <c r="V1117" s="11"/>
      <c r="W1117" s="11"/>
      <c r="X1117" s="11"/>
      <c r="Y1117" s="11"/>
      <c r="Z1117" s="11"/>
      <c r="AA1117" s="11"/>
      <c r="AB1117" s="11"/>
      <c r="AC1117" s="11"/>
      <c r="AD1117" s="11"/>
    </row>
    <row r="1118" spans="1:30">
      <c r="A1118" s="56"/>
      <c r="B1118" s="11"/>
      <c r="C1118" s="11"/>
      <c r="D1118" s="11"/>
      <c r="E1118" s="11"/>
      <c r="F1118" s="11"/>
      <c r="G1118" s="11"/>
      <c r="H1118" s="11"/>
      <c r="I1118" s="11"/>
      <c r="J1118" s="11"/>
      <c r="L1118" s="11"/>
      <c r="M1118" s="11"/>
      <c r="N1118" s="11"/>
      <c r="O1118" s="11"/>
      <c r="P1118" s="11"/>
      <c r="Q1118" s="11"/>
      <c r="R1118" s="11"/>
      <c r="S1118" s="11"/>
      <c r="T1118" s="11"/>
      <c r="V1118" s="11"/>
      <c r="W1118" s="11"/>
      <c r="X1118" s="11"/>
      <c r="Y1118" s="11"/>
      <c r="Z1118" s="11"/>
      <c r="AA1118" s="11"/>
      <c r="AB1118" s="11"/>
      <c r="AC1118" s="11"/>
      <c r="AD1118" s="11"/>
    </row>
    <row r="1119" spans="1:30">
      <c r="A1119" s="56"/>
      <c r="B1119" s="11"/>
      <c r="C1119" s="11"/>
      <c r="D1119" s="11"/>
      <c r="E1119" s="11"/>
      <c r="F1119" s="11"/>
      <c r="G1119" s="11"/>
      <c r="H1119" s="11"/>
      <c r="I1119" s="11"/>
      <c r="J1119" s="11"/>
      <c r="L1119" s="11"/>
      <c r="M1119" s="11"/>
      <c r="N1119" s="11"/>
      <c r="O1119" s="11"/>
      <c r="P1119" s="11"/>
      <c r="Q1119" s="11"/>
      <c r="R1119" s="11"/>
      <c r="S1119" s="11"/>
      <c r="T1119" s="11"/>
      <c r="V1119" s="11"/>
      <c r="W1119" s="11"/>
      <c r="X1119" s="11"/>
      <c r="Y1119" s="11"/>
      <c r="Z1119" s="11"/>
      <c r="AA1119" s="11"/>
      <c r="AB1119" s="11"/>
      <c r="AC1119" s="11"/>
      <c r="AD1119" s="11"/>
    </row>
    <row r="1120" spans="1:30">
      <c r="A1120" s="56"/>
      <c r="B1120" s="11"/>
      <c r="C1120" s="11"/>
      <c r="D1120" s="11"/>
      <c r="E1120" s="11"/>
      <c r="F1120" s="11"/>
      <c r="G1120" s="11"/>
      <c r="H1120" s="11"/>
      <c r="I1120" s="11"/>
      <c r="J1120" s="11"/>
      <c r="L1120" s="11"/>
      <c r="M1120" s="11"/>
      <c r="N1120" s="11"/>
      <c r="O1120" s="11"/>
      <c r="P1120" s="11"/>
      <c r="Q1120" s="11"/>
      <c r="R1120" s="11"/>
      <c r="S1120" s="11"/>
      <c r="T1120" s="11"/>
      <c r="V1120" s="11"/>
      <c r="W1120" s="11"/>
      <c r="X1120" s="11"/>
      <c r="Y1120" s="11"/>
      <c r="Z1120" s="11"/>
      <c r="AA1120" s="11"/>
      <c r="AB1120" s="11"/>
      <c r="AC1120" s="11"/>
      <c r="AD1120" s="11"/>
    </row>
    <row r="1121" spans="1:30">
      <c r="A1121" s="56"/>
      <c r="B1121" s="11"/>
      <c r="C1121" s="11"/>
      <c r="D1121" s="11"/>
      <c r="E1121" s="11"/>
      <c r="F1121" s="11"/>
      <c r="G1121" s="11"/>
      <c r="H1121" s="11"/>
      <c r="I1121" s="11"/>
      <c r="J1121" s="11"/>
      <c r="L1121" s="11"/>
      <c r="M1121" s="11"/>
      <c r="N1121" s="11"/>
      <c r="O1121" s="11"/>
      <c r="P1121" s="11"/>
      <c r="Q1121" s="11"/>
      <c r="R1121" s="11"/>
      <c r="S1121" s="11"/>
      <c r="T1121" s="11"/>
      <c r="V1121" s="11"/>
      <c r="W1121" s="11"/>
      <c r="X1121" s="11"/>
      <c r="Y1121" s="11"/>
      <c r="Z1121" s="11"/>
      <c r="AA1121" s="11"/>
      <c r="AB1121" s="11"/>
      <c r="AC1121" s="11"/>
      <c r="AD1121" s="11"/>
    </row>
    <row r="1122" spans="1:30">
      <c r="A1122" s="56"/>
      <c r="B1122" s="11"/>
      <c r="C1122" s="11"/>
      <c r="D1122" s="11"/>
      <c r="E1122" s="11"/>
      <c r="F1122" s="11"/>
      <c r="G1122" s="11"/>
      <c r="H1122" s="11"/>
      <c r="I1122" s="11"/>
      <c r="J1122" s="11"/>
      <c r="L1122" s="11"/>
      <c r="M1122" s="11"/>
      <c r="N1122" s="11"/>
      <c r="O1122" s="11"/>
      <c r="P1122" s="11"/>
      <c r="Q1122" s="11"/>
      <c r="R1122" s="11"/>
      <c r="S1122" s="11"/>
      <c r="T1122" s="11"/>
      <c r="V1122" s="11"/>
      <c r="W1122" s="11"/>
      <c r="X1122" s="11"/>
      <c r="Y1122" s="11"/>
      <c r="Z1122" s="11"/>
      <c r="AA1122" s="11"/>
      <c r="AB1122" s="11"/>
      <c r="AC1122" s="11"/>
      <c r="AD1122" s="11"/>
    </row>
    <row r="1123" spans="1:30">
      <c r="A1123" s="56"/>
      <c r="B1123" s="11"/>
      <c r="C1123" s="11"/>
      <c r="D1123" s="11"/>
      <c r="E1123" s="11"/>
      <c r="F1123" s="11"/>
      <c r="G1123" s="11"/>
      <c r="H1123" s="11"/>
      <c r="I1123" s="11"/>
      <c r="J1123" s="11"/>
      <c r="L1123" s="11"/>
      <c r="M1123" s="11"/>
      <c r="N1123" s="11"/>
      <c r="O1123" s="11"/>
      <c r="P1123" s="11"/>
      <c r="Q1123" s="11"/>
      <c r="R1123" s="11"/>
      <c r="S1123" s="11"/>
      <c r="T1123" s="11"/>
      <c r="V1123" s="11"/>
      <c r="W1123" s="11"/>
      <c r="X1123" s="11"/>
      <c r="Y1123" s="11"/>
      <c r="Z1123" s="11"/>
      <c r="AA1123" s="11"/>
      <c r="AB1123" s="11"/>
      <c r="AC1123" s="11"/>
      <c r="AD1123" s="11"/>
    </row>
    <row r="1124" spans="1:30">
      <c r="A1124" s="56"/>
      <c r="B1124" s="11"/>
      <c r="C1124" s="11"/>
      <c r="D1124" s="11"/>
      <c r="E1124" s="11"/>
      <c r="F1124" s="11"/>
      <c r="G1124" s="11"/>
      <c r="H1124" s="11"/>
      <c r="I1124" s="11"/>
      <c r="J1124" s="11"/>
      <c r="L1124" s="11"/>
      <c r="M1124" s="11"/>
      <c r="N1124" s="11"/>
      <c r="O1124" s="11"/>
      <c r="P1124" s="11"/>
      <c r="Q1124" s="11"/>
      <c r="R1124" s="11"/>
      <c r="S1124" s="11"/>
      <c r="T1124" s="11"/>
      <c r="V1124" s="11"/>
      <c r="W1124" s="11"/>
      <c r="X1124" s="11"/>
      <c r="Y1124" s="11"/>
      <c r="Z1124" s="11"/>
      <c r="AA1124" s="11"/>
      <c r="AB1124" s="11"/>
      <c r="AC1124" s="11"/>
      <c r="AD1124" s="11"/>
    </row>
    <row r="1125" spans="1:30">
      <c r="A1125" s="56"/>
      <c r="B1125" s="11"/>
      <c r="C1125" s="11"/>
      <c r="D1125" s="11"/>
      <c r="E1125" s="11"/>
      <c r="F1125" s="11"/>
      <c r="G1125" s="11"/>
      <c r="H1125" s="11"/>
      <c r="I1125" s="11"/>
      <c r="J1125" s="11"/>
      <c r="L1125" s="11"/>
      <c r="M1125" s="11"/>
      <c r="N1125" s="11"/>
      <c r="O1125" s="11"/>
      <c r="P1125" s="11"/>
      <c r="Q1125" s="11"/>
      <c r="R1125" s="11"/>
      <c r="S1125" s="11"/>
      <c r="T1125" s="11"/>
      <c r="V1125" s="11"/>
      <c r="W1125" s="11"/>
      <c r="X1125" s="11"/>
      <c r="Y1125" s="11"/>
      <c r="Z1125" s="11"/>
      <c r="AA1125" s="11"/>
      <c r="AB1125" s="11"/>
      <c r="AC1125" s="11"/>
      <c r="AD1125" s="11"/>
    </row>
    <row r="1126" spans="1:30">
      <c r="A1126" s="56"/>
      <c r="B1126" s="11"/>
      <c r="C1126" s="11"/>
      <c r="D1126" s="11"/>
      <c r="E1126" s="11"/>
      <c r="F1126" s="11"/>
      <c r="G1126" s="11"/>
      <c r="H1126" s="11"/>
      <c r="I1126" s="11"/>
      <c r="J1126" s="11"/>
      <c r="L1126" s="11"/>
      <c r="M1126" s="11"/>
      <c r="N1126" s="11"/>
      <c r="O1126" s="11"/>
      <c r="P1126" s="11"/>
      <c r="Q1126" s="11"/>
      <c r="R1126" s="11"/>
      <c r="S1126" s="11"/>
      <c r="T1126" s="11"/>
      <c r="V1126" s="11"/>
      <c r="W1126" s="11"/>
      <c r="X1126" s="11"/>
      <c r="Y1126" s="11"/>
      <c r="Z1126" s="11"/>
      <c r="AA1126" s="11"/>
      <c r="AB1126" s="11"/>
      <c r="AC1126" s="11"/>
      <c r="AD1126" s="11"/>
    </row>
    <row r="1127" spans="1:30">
      <c r="A1127" s="56"/>
      <c r="B1127" s="11"/>
      <c r="C1127" s="11"/>
      <c r="D1127" s="11"/>
      <c r="E1127" s="11"/>
      <c r="F1127" s="11"/>
      <c r="G1127" s="11"/>
      <c r="H1127" s="11"/>
      <c r="I1127" s="11"/>
      <c r="J1127" s="11"/>
      <c r="L1127" s="11"/>
      <c r="M1127" s="11"/>
      <c r="N1127" s="11"/>
      <c r="O1127" s="11"/>
      <c r="P1127" s="11"/>
      <c r="Q1127" s="11"/>
      <c r="R1127" s="11"/>
      <c r="S1127" s="11"/>
      <c r="T1127" s="11"/>
      <c r="V1127" s="11"/>
      <c r="W1127" s="11"/>
      <c r="X1127" s="11"/>
      <c r="Y1127" s="11"/>
      <c r="Z1127" s="11"/>
      <c r="AA1127" s="11"/>
      <c r="AB1127" s="11"/>
      <c r="AC1127" s="11"/>
      <c r="AD1127" s="11"/>
    </row>
    <row r="1128" spans="1:30">
      <c r="A1128" s="56"/>
      <c r="B1128" s="11"/>
      <c r="C1128" s="11"/>
      <c r="D1128" s="11"/>
      <c r="E1128" s="11"/>
      <c r="F1128" s="11"/>
      <c r="G1128" s="11"/>
      <c r="H1128" s="11"/>
      <c r="I1128" s="11"/>
      <c r="J1128" s="11"/>
      <c r="L1128" s="11"/>
      <c r="M1128" s="11"/>
      <c r="N1128" s="11"/>
      <c r="O1128" s="11"/>
      <c r="P1128" s="11"/>
      <c r="Q1128" s="11"/>
      <c r="R1128" s="11"/>
      <c r="S1128" s="11"/>
      <c r="T1128" s="11"/>
      <c r="V1128" s="11"/>
      <c r="W1128" s="11"/>
      <c r="X1128" s="11"/>
      <c r="Y1128" s="11"/>
      <c r="Z1128" s="11"/>
      <c r="AA1128" s="11"/>
      <c r="AB1128" s="11"/>
      <c r="AC1128" s="11"/>
      <c r="AD1128" s="11"/>
    </row>
    <row r="1129" spans="1:30">
      <c r="A1129" s="56"/>
      <c r="B1129" s="11"/>
      <c r="C1129" s="11"/>
      <c r="D1129" s="11"/>
      <c r="E1129" s="11"/>
      <c r="F1129" s="11"/>
      <c r="G1129" s="11"/>
      <c r="H1129" s="11"/>
      <c r="I1129" s="11"/>
      <c r="J1129" s="11"/>
      <c r="L1129" s="11"/>
      <c r="M1129" s="11"/>
      <c r="N1129" s="11"/>
      <c r="O1129" s="11"/>
      <c r="P1129" s="11"/>
      <c r="Q1129" s="11"/>
      <c r="R1129" s="11"/>
      <c r="S1129" s="11"/>
      <c r="T1129" s="11"/>
      <c r="V1129" s="11"/>
      <c r="W1129" s="11"/>
      <c r="X1129" s="11"/>
      <c r="Y1129" s="11"/>
      <c r="Z1129" s="11"/>
      <c r="AA1129" s="11"/>
      <c r="AB1129" s="11"/>
      <c r="AC1129" s="11"/>
      <c r="AD1129" s="11"/>
    </row>
    <row r="1130" spans="1:30">
      <c r="A1130" s="56"/>
      <c r="B1130" s="11"/>
      <c r="C1130" s="11"/>
      <c r="D1130" s="11"/>
      <c r="E1130" s="11"/>
      <c r="F1130" s="11"/>
      <c r="G1130" s="11"/>
      <c r="H1130" s="11"/>
      <c r="I1130" s="11"/>
      <c r="J1130" s="11"/>
      <c r="L1130" s="11"/>
      <c r="M1130" s="11"/>
      <c r="N1130" s="11"/>
      <c r="O1130" s="11"/>
      <c r="P1130" s="11"/>
      <c r="Q1130" s="11"/>
      <c r="R1130" s="11"/>
      <c r="S1130" s="11"/>
      <c r="T1130" s="11"/>
      <c r="V1130" s="11"/>
      <c r="W1130" s="11"/>
      <c r="X1130" s="11"/>
      <c r="Y1130" s="11"/>
      <c r="Z1130" s="11"/>
      <c r="AA1130" s="11"/>
      <c r="AB1130" s="11"/>
      <c r="AC1130" s="11"/>
      <c r="AD1130" s="11"/>
    </row>
    <row r="1131" spans="1:30">
      <c r="A1131" s="56"/>
      <c r="B1131" s="11"/>
      <c r="C1131" s="11"/>
      <c r="D1131" s="11"/>
      <c r="E1131" s="11"/>
      <c r="F1131" s="11"/>
      <c r="G1131" s="11"/>
      <c r="H1131" s="11"/>
      <c r="I1131" s="11"/>
      <c r="J1131" s="11"/>
      <c r="L1131" s="11"/>
      <c r="M1131" s="11"/>
      <c r="N1131" s="11"/>
      <c r="O1131" s="11"/>
      <c r="P1131" s="11"/>
      <c r="Q1131" s="11"/>
      <c r="R1131" s="11"/>
      <c r="S1131" s="11"/>
      <c r="T1131" s="11"/>
      <c r="V1131" s="11"/>
      <c r="W1131" s="11"/>
      <c r="X1131" s="11"/>
      <c r="Y1131" s="11"/>
      <c r="Z1131" s="11"/>
      <c r="AA1131" s="11"/>
      <c r="AB1131" s="11"/>
      <c r="AC1131" s="11"/>
      <c r="AD1131" s="11"/>
    </row>
    <row r="1132" spans="1:30">
      <c r="A1132" s="56"/>
      <c r="B1132" s="11"/>
      <c r="C1132" s="11"/>
      <c r="D1132" s="11"/>
      <c r="E1132" s="11"/>
      <c r="F1132" s="11"/>
      <c r="G1132" s="11"/>
      <c r="H1132" s="11"/>
      <c r="I1132" s="11"/>
      <c r="J1132" s="11"/>
      <c r="L1132" s="11"/>
      <c r="M1132" s="11"/>
      <c r="N1132" s="11"/>
      <c r="O1132" s="11"/>
      <c r="P1132" s="11"/>
      <c r="Q1132" s="11"/>
      <c r="R1132" s="11"/>
      <c r="S1132" s="11"/>
      <c r="T1132" s="11"/>
      <c r="V1132" s="11"/>
      <c r="W1132" s="11"/>
      <c r="X1132" s="11"/>
      <c r="Y1132" s="11"/>
      <c r="Z1132" s="11"/>
      <c r="AA1132" s="11"/>
      <c r="AB1132" s="11"/>
      <c r="AC1132" s="11"/>
      <c r="AD1132" s="11"/>
    </row>
    <row r="1133" spans="1:30">
      <c r="A1133" s="56"/>
      <c r="B1133" s="11"/>
      <c r="C1133" s="11"/>
      <c r="D1133" s="11"/>
      <c r="E1133" s="11"/>
      <c r="F1133" s="11"/>
      <c r="G1133" s="11"/>
      <c r="H1133" s="11"/>
      <c r="I1133" s="11"/>
      <c r="J1133" s="11"/>
      <c r="L1133" s="11"/>
      <c r="M1133" s="11"/>
      <c r="N1133" s="11"/>
      <c r="O1133" s="11"/>
      <c r="P1133" s="11"/>
      <c r="Q1133" s="11"/>
      <c r="R1133" s="11"/>
      <c r="S1133" s="11"/>
      <c r="T1133" s="11"/>
      <c r="V1133" s="11"/>
      <c r="W1133" s="11"/>
      <c r="X1133" s="11"/>
      <c r="Y1133" s="11"/>
      <c r="Z1133" s="11"/>
      <c r="AA1133" s="11"/>
      <c r="AB1133" s="11"/>
      <c r="AC1133" s="11"/>
      <c r="AD1133" s="11"/>
    </row>
    <row r="1134" spans="1:30">
      <c r="A1134" s="56"/>
      <c r="B1134" s="11"/>
      <c r="C1134" s="11"/>
      <c r="D1134" s="11"/>
      <c r="E1134" s="11"/>
      <c r="F1134" s="11"/>
      <c r="G1134" s="11"/>
      <c r="H1134" s="11"/>
      <c r="I1134" s="11"/>
      <c r="J1134" s="11"/>
      <c r="L1134" s="11"/>
      <c r="M1134" s="11"/>
      <c r="N1134" s="11"/>
      <c r="O1134" s="11"/>
      <c r="P1134" s="11"/>
      <c r="Q1134" s="11"/>
      <c r="R1134" s="11"/>
      <c r="S1134" s="11"/>
      <c r="T1134" s="11"/>
      <c r="V1134" s="11"/>
      <c r="W1134" s="11"/>
      <c r="X1134" s="11"/>
      <c r="Y1134" s="11"/>
      <c r="Z1134" s="11"/>
      <c r="AA1134" s="11"/>
      <c r="AB1134" s="11"/>
      <c r="AC1134" s="11"/>
      <c r="AD1134" s="11"/>
    </row>
    <row r="1135" spans="1:30">
      <c r="A1135" s="56"/>
      <c r="B1135" s="11"/>
      <c r="C1135" s="11"/>
      <c r="D1135" s="11"/>
      <c r="E1135" s="11"/>
      <c r="F1135" s="11"/>
      <c r="G1135" s="11"/>
      <c r="H1135" s="11"/>
      <c r="I1135" s="11"/>
      <c r="J1135" s="11"/>
      <c r="L1135" s="11"/>
      <c r="M1135" s="11"/>
      <c r="N1135" s="11"/>
      <c r="O1135" s="11"/>
      <c r="P1135" s="11"/>
      <c r="Q1135" s="11"/>
      <c r="R1135" s="11"/>
      <c r="S1135" s="11"/>
      <c r="T1135" s="11"/>
      <c r="V1135" s="11"/>
      <c r="W1135" s="11"/>
      <c r="X1135" s="11"/>
      <c r="Y1135" s="11"/>
      <c r="Z1135" s="11"/>
      <c r="AA1135" s="11"/>
      <c r="AB1135" s="11"/>
      <c r="AC1135" s="11"/>
      <c r="AD1135" s="11"/>
    </row>
    <row r="1136" spans="1:30">
      <c r="A1136" s="56"/>
      <c r="B1136" s="11"/>
      <c r="C1136" s="11"/>
      <c r="D1136" s="11"/>
      <c r="E1136" s="11"/>
      <c r="F1136" s="11"/>
      <c r="G1136" s="11"/>
      <c r="H1136" s="11"/>
      <c r="I1136" s="11"/>
      <c r="J1136" s="11"/>
      <c r="L1136" s="11"/>
      <c r="M1136" s="11"/>
      <c r="N1136" s="11"/>
      <c r="O1136" s="11"/>
      <c r="P1136" s="11"/>
      <c r="Q1136" s="11"/>
      <c r="R1136" s="11"/>
      <c r="S1136" s="11"/>
      <c r="T1136" s="11"/>
      <c r="V1136" s="11"/>
      <c r="W1136" s="11"/>
      <c r="X1136" s="11"/>
      <c r="Y1136" s="11"/>
      <c r="Z1136" s="11"/>
      <c r="AA1136" s="11"/>
      <c r="AB1136" s="11"/>
      <c r="AC1136" s="11"/>
      <c r="AD1136" s="11"/>
    </row>
    <row r="1137" spans="1:30">
      <c r="A1137" s="56"/>
      <c r="B1137" s="11"/>
      <c r="C1137" s="11"/>
      <c r="D1137" s="11"/>
      <c r="E1137" s="11"/>
      <c r="F1137" s="11"/>
      <c r="G1137" s="11"/>
      <c r="H1137" s="11"/>
      <c r="I1137" s="11"/>
      <c r="J1137" s="11"/>
      <c r="L1137" s="11"/>
      <c r="M1137" s="11"/>
      <c r="N1137" s="11"/>
      <c r="O1137" s="11"/>
      <c r="P1137" s="11"/>
      <c r="Q1137" s="11"/>
      <c r="R1137" s="11"/>
      <c r="S1137" s="11"/>
      <c r="T1137" s="11"/>
      <c r="V1137" s="11"/>
      <c r="W1137" s="11"/>
      <c r="X1137" s="11"/>
      <c r="Y1137" s="11"/>
      <c r="Z1137" s="11"/>
      <c r="AA1137" s="11"/>
      <c r="AB1137" s="11"/>
      <c r="AC1137" s="11"/>
      <c r="AD1137" s="11"/>
    </row>
    <row r="1138" spans="1:30">
      <c r="A1138" s="56"/>
      <c r="B1138" s="11"/>
      <c r="C1138" s="11"/>
      <c r="D1138" s="11"/>
      <c r="E1138" s="11"/>
      <c r="F1138" s="11"/>
      <c r="G1138" s="11"/>
      <c r="H1138" s="11"/>
      <c r="I1138" s="11"/>
      <c r="J1138" s="11"/>
      <c r="L1138" s="11"/>
      <c r="M1138" s="11"/>
      <c r="N1138" s="11"/>
      <c r="O1138" s="11"/>
      <c r="P1138" s="11"/>
      <c r="Q1138" s="11"/>
      <c r="R1138" s="11"/>
      <c r="S1138" s="11"/>
      <c r="T1138" s="11"/>
      <c r="V1138" s="11"/>
      <c r="W1138" s="11"/>
      <c r="X1138" s="11"/>
      <c r="Y1138" s="11"/>
      <c r="Z1138" s="11"/>
      <c r="AA1138" s="11"/>
      <c r="AB1138" s="11"/>
      <c r="AC1138" s="11"/>
      <c r="AD1138" s="11"/>
    </row>
    <row r="1139" spans="1:30">
      <c r="A1139" s="56"/>
      <c r="B1139" s="11"/>
      <c r="C1139" s="11"/>
      <c r="D1139" s="11"/>
      <c r="E1139" s="11"/>
      <c r="F1139" s="11"/>
      <c r="G1139" s="11"/>
      <c r="H1139" s="11"/>
      <c r="I1139" s="11"/>
      <c r="J1139" s="11"/>
      <c r="L1139" s="11"/>
      <c r="M1139" s="11"/>
      <c r="N1139" s="11"/>
      <c r="O1139" s="11"/>
      <c r="P1139" s="11"/>
      <c r="Q1139" s="11"/>
      <c r="R1139" s="11"/>
      <c r="S1139" s="11"/>
      <c r="T1139" s="11"/>
      <c r="V1139" s="11"/>
      <c r="W1139" s="11"/>
      <c r="X1139" s="11"/>
      <c r="Y1139" s="11"/>
      <c r="Z1139" s="11"/>
      <c r="AA1139" s="11"/>
      <c r="AB1139" s="11"/>
      <c r="AC1139" s="11"/>
      <c r="AD1139" s="11"/>
    </row>
    <row r="1140" spans="1:30">
      <c r="A1140" s="56"/>
      <c r="B1140" s="11"/>
      <c r="C1140" s="11"/>
      <c r="D1140" s="11"/>
      <c r="E1140" s="11"/>
      <c r="F1140" s="11"/>
      <c r="G1140" s="11"/>
      <c r="H1140" s="11"/>
      <c r="I1140" s="11"/>
      <c r="J1140" s="11"/>
      <c r="L1140" s="11"/>
      <c r="M1140" s="11"/>
      <c r="N1140" s="11"/>
      <c r="O1140" s="11"/>
      <c r="P1140" s="11"/>
      <c r="Q1140" s="11"/>
      <c r="R1140" s="11"/>
      <c r="S1140" s="11"/>
      <c r="T1140" s="11"/>
      <c r="V1140" s="11"/>
      <c r="W1140" s="11"/>
      <c r="X1140" s="11"/>
      <c r="Y1140" s="11"/>
      <c r="Z1140" s="11"/>
      <c r="AA1140" s="11"/>
      <c r="AB1140" s="11"/>
      <c r="AC1140" s="11"/>
      <c r="AD1140" s="11"/>
    </row>
    <row r="1141" spans="1:30">
      <c r="A1141" s="56"/>
      <c r="B1141" s="11"/>
      <c r="C1141" s="11"/>
      <c r="D1141" s="11"/>
      <c r="E1141" s="11"/>
      <c r="F1141" s="11"/>
      <c r="G1141" s="11"/>
      <c r="H1141" s="11"/>
      <c r="I1141" s="11"/>
      <c r="J1141" s="11"/>
      <c r="L1141" s="11"/>
      <c r="M1141" s="11"/>
      <c r="N1141" s="11"/>
      <c r="O1141" s="11"/>
      <c r="P1141" s="11"/>
      <c r="Q1141" s="11"/>
      <c r="R1141" s="11"/>
      <c r="S1141" s="11"/>
      <c r="T1141" s="11"/>
      <c r="V1141" s="11"/>
      <c r="W1141" s="11"/>
      <c r="X1141" s="11"/>
      <c r="Y1141" s="11"/>
      <c r="Z1141" s="11"/>
      <c r="AA1141" s="11"/>
      <c r="AB1141" s="11"/>
      <c r="AC1141" s="11"/>
      <c r="AD1141" s="11"/>
    </row>
    <row r="1142" spans="1:30">
      <c r="A1142" s="56"/>
      <c r="B1142" s="11"/>
      <c r="C1142" s="11"/>
      <c r="D1142" s="11"/>
      <c r="E1142" s="11"/>
      <c r="F1142" s="11"/>
      <c r="G1142" s="11"/>
      <c r="H1142" s="11"/>
      <c r="I1142" s="11"/>
      <c r="J1142" s="11"/>
      <c r="L1142" s="11"/>
      <c r="M1142" s="11"/>
      <c r="N1142" s="11"/>
      <c r="O1142" s="11"/>
      <c r="P1142" s="11"/>
      <c r="Q1142" s="11"/>
      <c r="R1142" s="11"/>
      <c r="S1142" s="11"/>
      <c r="T1142" s="11"/>
      <c r="V1142" s="11"/>
      <c r="W1142" s="11"/>
      <c r="X1142" s="11"/>
      <c r="Y1142" s="11"/>
      <c r="Z1142" s="11"/>
      <c r="AA1142" s="11"/>
      <c r="AB1142" s="11"/>
      <c r="AC1142" s="11"/>
      <c r="AD1142" s="11"/>
    </row>
    <row r="1143" spans="1:30">
      <c r="A1143" s="56"/>
      <c r="B1143" s="11"/>
      <c r="C1143" s="11"/>
      <c r="D1143" s="11"/>
      <c r="E1143" s="11"/>
      <c r="F1143" s="11"/>
      <c r="G1143" s="11"/>
      <c r="H1143" s="11"/>
      <c r="I1143" s="11"/>
      <c r="J1143" s="11"/>
      <c r="L1143" s="11"/>
      <c r="M1143" s="11"/>
      <c r="N1143" s="11"/>
      <c r="O1143" s="11"/>
      <c r="P1143" s="11"/>
      <c r="Q1143" s="11"/>
      <c r="R1143" s="11"/>
      <c r="S1143" s="11"/>
      <c r="T1143" s="11"/>
      <c r="V1143" s="11"/>
      <c r="W1143" s="11"/>
      <c r="X1143" s="11"/>
      <c r="Y1143" s="11"/>
      <c r="Z1143" s="11"/>
      <c r="AA1143" s="11"/>
      <c r="AB1143" s="11"/>
      <c r="AC1143" s="11"/>
      <c r="AD1143" s="11"/>
    </row>
    <row r="1144" spans="1:30">
      <c r="A1144" s="56"/>
      <c r="B1144" s="11"/>
      <c r="C1144" s="11"/>
      <c r="D1144" s="11"/>
      <c r="E1144" s="11"/>
      <c r="F1144" s="11"/>
      <c r="G1144" s="11"/>
      <c r="H1144" s="11"/>
      <c r="I1144" s="11"/>
      <c r="J1144" s="11"/>
      <c r="L1144" s="11"/>
      <c r="M1144" s="11"/>
      <c r="N1144" s="11"/>
      <c r="O1144" s="11"/>
      <c r="P1144" s="11"/>
      <c r="Q1144" s="11"/>
      <c r="R1144" s="11"/>
      <c r="S1144" s="11"/>
      <c r="T1144" s="11"/>
      <c r="V1144" s="11"/>
      <c r="W1144" s="11"/>
      <c r="X1144" s="11"/>
      <c r="Y1144" s="11"/>
      <c r="Z1144" s="11"/>
      <c r="AA1144" s="11"/>
      <c r="AB1144" s="11"/>
      <c r="AC1144" s="11"/>
      <c r="AD1144" s="11"/>
    </row>
    <row r="1145" spans="1:30">
      <c r="A1145" s="56"/>
      <c r="B1145" s="11"/>
      <c r="C1145" s="11"/>
      <c r="D1145" s="11"/>
      <c r="E1145" s="11"/>
      <c r="F1145" s="11"/>
      <c r="G1145" s="11"/>
      <c r="H1145" s="11"/>
      <c r="I1145" s="11"/>
      <c r="J1145" s="11"/>
      <c r="L1145" s="11"/>
      <c r="M1145" s="11"/>
      <c r="N1145" s="11"/>
      <c r="O1145" s="11"/>
      <c r="P1145" s="11"/>
      <c r="Q1145" s="11"/>
      <c r="R1145" s="11"/>
      <c r="S1145" s="11"/>
      <c r="T1145" s="11"/>
      <c r="V1145" s="11"/>
      <c r="W1145" s="11"/>
      <c r="X1145" s="11"/>
      <c r="Y1145" s="11"/>
      <c r="Z1145" s="11"/>
      <c r="AA1145" s="11"/>
      <c r="AB1145" s="11"/>
      <c r="AC1145" s="11"/>
      <c r="AD1145" s="11"/>
    </row>
    <row r="1146" spans="1:30">
      <c r="A1146" s="56"/>
      <c r="B1146" s="11"/>
      <c r="C1146" s="11"/>
      <c r="D1146" s="11"/>
      <c r="E1146" s="11"/>
      <c r="F1146" s="11"/>
      <c r="G1146" s="11"/>
      <c r="H1146" s="11"/>
      <c r="I1146" s="11"/>
      <c r="J1146" s="11"/>
      <c r="L1146" s="11"/>
      <c r="M1146" s="11"/>
      <c r="N1146" s="11"/>
      <c r="O1146" s="11"/>
      <c r="P1146" s="11"/>
      <c r="Q1146" s="11"/>
      <c r="R1146" s="11"/>
      <c r="S1146" s="11"/>
      <c r="T1146" s="11"/>
      <c r="V1146" s="11"/>
      <c r="W1146" s="11"/>
      <c r="X1146" s="11"/>
      <c r="Y1146" s="11"/>
      <c r="Z1146" s="11"/>
      <c r="AA1146" s="11"/>
      <c r="AB1146" s="11"/>
      <c r="AC1146" s="11"/>
      <c r="AD1146" s="11"/>
    </row>
    <row r="1147" spans="1:30">
      <c r="A1147" s="56"/>
      <c r="B1147" s="11"/>
      <c r="C1147" s="11"/>
      <c r="D1147" s="11"/>
      <c r="E1147" s="11"/>
      <c r="F1147" s="11"/>
      <c r="G1147" s="11"/>
      <c r="H1147" s="11"/>
      <c r="I1147" s="11"/>
      <c r="J1147" s="11"/>
      <c r="L1147" s="11"/>
      <c r="M1147" s="11"/>
      <c r="N1147" s="11"/>
      <c r="O1147" s="11"/>
      <c r="P1147" s="11"/>
      <c r="Q1147" s="11"/>
      <c r="R1147" s="11"/>
      <c r="S1147" s="11"/>
      <c r="T1147" s="11"/>
      <c r="V1147" s="11"/>
      <c r="W1147" s="11"/>
      <c r="X1147" s="11"/>
      <c r="Y1147" s="11"/>
      <c r="Z1147" s="11"/>
      <c r="AA1147" s="11"/>
      <c r="AB1147" s="11"/>
      <c r="AC1147" s="11"/>
      <c r="AD1147" s="11"/>
    </row>
    <row r="1148" spans="1:30">
      <c r="A1148" s="56"/>
      <c r="B1148" s="11"/>
      <c r="C1148" s="11"/>
      <c r="D1148" s="11"/>
      <c r="E1148" s="11"/>
      <c r="F1148" s="11"/>
      <c r="G1148" s="11"/>
      <c r="H1148" s="11"/>
      <c r="I1148" s="11"/>
      <c r="J1148" s="11"/>
      <c r="L1148" s="11"/>
      <c r="M1148" s="11"/>
      <c r="N1148" s="11"/>
      <c r="O1148" s="11"/>
      <c r="P1148" s="11"/>
      <c r="Q1148" s="11"/>
      <c r="R1148" s="11"/>
      <c r="S1148" s="11"/>
      <c r="T1148" s="11"/>
      <c r="V1148" s="11"/>
      <c r="W1148" s="11"/>
      <c r="X1148" s="11"/>
      <c r="Y1148" s="11"/>
      <c r="Z1148" s="11"/>
      <c r="AA1148" s="11"/>
      <c r="AB1148" s="11"/>
      <c r="AC1148" s="11"/>
      <c r="AD1148" s="11"/>
    </row>
    <row r="1149" spans="1:30">
      <c r="A1149" s="56"/>
      <c r="B1149" s="11"/>
      <c r="C1149" s="11"/>
      <c r="D1149" s="11"/>
      <c r="E1149" s="11"/>
      <c r="F1149" s="11"/>
      <c r="G1149" s="11"/>
      <c r="H1149" s="11"/>
      <c r="I1149" s="11"/>
      <c r="J1149" s="11"/>
      <c r="L1149" s="11"/>
      <c r="M1149" s="11"/>
      <c r="N1149" s="11"/>
      <c r="O1149" s="11"/>
      <c r="P1149" s="11"/>
      <c r="Q1149" s="11"/>
      <c r="R1149" s="11"/>
      <c r="S1149" s="11"/>
      <c r="T1149" s="11"/>
      <c r="V1149" s="11"/>
      <c r="W1149" s="11"/>
      <c r="X1149" s="11"/>
      <c r="Y1149" s="11"/>
      <c r="Z1149" s="11"/>
      <c r="AA1149" s="11"/>
      <c r="AB1149" s="11"/>
      <c r="AC1149" s="11"/>
      <c r="AD1149" s="11"/>
    </row>
    <row r="1150" spans="1:30">
      <c r="A1150" s="56"/>
      <c r="B1150" s="11"/>
      <c r="C1150" s="11"/>
      <c r="D1150" s="11"/>
      <c r="E1150" s="11"/>
      <c r="F1150" s="11"/>
      <c r="G1150" s="11"/>
      <c r="H1150" s="11"/>
      <c r="I1150" s="11"/>
      <c r="J1150" s="11"/>
      <c r="L1150" s="11"/>
      <c r="M1150" s="11"/>
      <c r="N1150" s="11"/>
      <c r="O1150" s="11"/>
      <c r="P1150" s="11"/>
      <c r="Q1150" s="11"/>
      <c r="R1150" s="11"/>
      <c r="S1150" s="11"/>
      <c r="T1150" s="11"/>
      <c r="V1150" s="11"/>
      <c r="W1150" s="11"/>
      <c r="X1150" s="11"/>
      <c r="Y1150" s="11"/>
      <c r="Z1150" s="11"/>
      <c r="AA1150" s="11"/>
      <c r="AB1150" s="11"/>
      <c r="AC1150" s="11"/>
      <c r="AD1150" s="11"/>
    </row>
    <row r="1151" spans="1:30">
      <c r="A1151" s="56"/>
      <c r="B1151" s="11"/>
      <c r="C1151" s="11"/>
      <c r="D1151" s="11"/>
      <c r="E1151" s="11"/>
      <c r="F1151" s="11"/>
      <c r="G1151" s="11"/>
      <c r="H1151" s="11"/>
      <c r="I1151" s="11"/>
      <c r="J1151" s="11"/>
      <c r="L1151" s="11"/>
      <c r="M1151" s="11"/>
      <c r="N1151" s="11"/>
      <c r="O1151" s="11"/>
      <c r="P1151" s="11"/>
      <c r="Q1151" s="11"/>
      <c r="R1151" s="11"/>
      <c r="S1151" s="11"/>
      <c r="T1151" s="11"/>
      <c r="V1151" s="11"/>
      <c r="W1151" s="11"/>
      <c r="X1151" s="11"/>
      <c r="Y1151" s="11"/>
      <c r="Z1151" s="11"/>
      <c r="AA1151" s="11"/>
      <c r="AB1151" s="11"/>
      <c r="AC1151" s="11"/>
      <c r="AD1151" s="11"/>
    </row>
    <row r="1152" spans="1:30">
      <c r="A1152" s="56"/>
      <c r="B1152" s="11"/>
      <c r="C1152" s="11"/>
      <c r="D1152" s="11"/>
      <c r="E1152" s="11"/>
      <c r="F1152" s="11"/>
      <c r="G1152" s="11"/>
      <c r="H1152" s="11"/>
      <c r="I1152" s="11"/>
      <c r="J1152" s="11"/>
      <c r="L1152" s="11"/>
      <c r="M1152" s="11"/>
      <c r="N1152" s="11"/>
      <c r="O1152" s="11"/>
      <c r="P1152" s="11"/>
      <c r="Q1152" s="11"/>
      <c r="R1152" s="11"/>
      <c r="S1152" s="11"/>
      <c r="T1152" s="11"/>
      <c r="V1152" s="11"/>
      <c r="W1152" s="11"/>
      <c r="X1152" s="11"/>
      <c r="Y1152" s="11"/>
      <c r="Z1152" s="11"/>
      <c r="AA1152" s="11"/>
      <c r="AB1152" s="11"/>
      <c r="AC1152" s="11"/>
      <c r="AD1152" s="11"/>
    </row>
    <row r="1153" spans="1:30">
      <c r="A1153" s="56"/>
      <c r="B1153" s="11"/>
      <c r="C1153" s="11"/>
      <c r="D1153" s="11"/>
      <c r="E1153" s="11"/>
      <c r="F1153" s="11"/>
      <c r="G1153" s="11"/>
      <c r="H1153" s="11"/>
      <c r="I1153" s="11"/>
      <c r="J1153" s="11"/>
      <c r="L1153" s="11"/>
      <c r="M1153" s="11"/>
      <c r="N1153" s="11"/>
      <c r="O1153" s="11"/>
      <c r="P1153" s="11"/>
      <c r="Q1153" s="11"/>
      <c r="R1153" s="11"/>
      <c r="S1153" s="11"/>
      <c r="T1153" s="11"/>
      <c r="V1153" s="11"/>
      <c r="W1153" s="11"/>
      <c r="X1153" s="11"/>
      <c r="Y1153" s="11"/>
      <c r="Z1153" s="11"/>
      <c r="AA1153" s="11"/>
      <c r="AB1153" s="11"/>
      <c r="AC1153" s="11"/>
      <c r="AD1153" s="11"/>
    </row>
    <row r="1154" spans="1:30">
      <c r="A1154" s="56"/>
      <c r="B1154" s="11"/>
      <c r="C1154" s="11"/>
      <c r="D1154" s="11"/>
      <c r="E1154" s="11"/>
      <c r="F1154" s="11"/>
      <c r="G1154" s="11"/>
      <c r="H1154" s="11"/>
      <c r="I1154" s="11"/>
      <c r="J1154" s="11"/>
      <c r="L1154" s="11"/>
      <c r="M1154" s="11"/>
      <c r="N1154" s="11"/>
      <c r="O1154" s="11"/>
      <c r="P1154" s="11"/>
      <c r="Q1154" s="11"/>
      <c r="R1154" s="11"/>
      <c r="S1154" s="11"/>
      <c r="T1154" s="11"/>
      <c r="V1154" s="11"/>
      <c r="W1154" s="11"/>
      <c r="X1154" s="11"/>
      <c r="Y1154" s="11"/>
      <c r="Z1154" s="11"/>
      <c r="AA1154" s="11"/>
      <c r="AB1154" s="11"/>
      <c r="AC1154" s="11"/>
      <c r="AD1154" s="11"/>
    </row>
    <row r="1155" spans="1:30">
      <c r="A1155" s="56"/>
      <c r="B1155" s="11"/>
      <c r="C1155" s="11"/>
      <c r="D1155" s="11"/>
      <c r="E1155" s="11"/>
      <c r="F1155" s="11"/>
      <c r="G1155" s="11"/>
      <c r="H1155" s="11"/>
      <c r="I1155" s="11"/>
      <c r="J1155" s="11"/>
      <c r="L1155" s="11"/>
      <c r="M1155" s="11"/>
      <c r="N1155" s="11"/>
      <c r="O1155" s="11"/>
      <c r="P1155" s="11"/>
      <c r="Q1155" s="11"/>
      <c r="R1155" s="11"/>
      <c r="S1155" s="11"/>
      <c r="T1155" s="11"/>
      <c r="V1155" s="11"/>
      <c r="W1155" s="11"/>
      <c r="X1155" s="11"/>
      <c r="Y1155" s="11"/>
      <c r="Z1155" s="11"/>
      <c r="AA1155" s="11"/>
      <c r="AB1155" s="11"/>
      <c r="AC1155" s="11"/>
      <c r="AD1155" s="11"/>
    </row>
    <row r="1156" spans="1:30">
      <c r="A1156" s="56"/>
      <c r="B1156" s="11"/>
      <c r="C1156" s="11"/>
      <c r="D1156" s="11"/>
      <c r="E1156" s="11"/>
      <c r="F1156" s="11"/>
      <c r="G1156" s="11"/>
      <c r="H1156" s="11"/>
      <c r="I1156" s="11"/>
      <c r="J1156" s="11"/>
      <c r="L1156" s="11"/>
      <c r="M1156" s="11"/>
      <c r="N1156" s="11"/>
      <c r="O1156" s="11"/>
      <c r="P1156" s="11"/>
      <c r="Q1156" s="11"/>
      <c r="R1156" s="11"/>
      <c r="S1156" s="11"/>
      <c r="T1156" s="11"/>
      <c r="V1156" s="11"/>
      <c r="W1156" s="11"/>
      <c r="X1156" s="11"/>
      <c r="Y1156" s="11"/>
      <c r="Z1156" s="11"/>
      <c r="AA1156" s="11"/>
      <c r="AB1156" s="11"/>
      <c r="AC1156" s="11"/>
      <c r="AD1156" s="11"/>
    </row>
    <row r="1157" spans="1:30">
      <c r="A1157" s="56"/>
      <c r="B1157" s="11"/>
      <c r="C1157" s="11"/>
      <c r="D1157" s="11"/>
      <c r="E1157" s="11"/>
      <c r="F1157" s="11"/>
      <c r="G1157" s="11"/>
      <c r="H1157" s="11"/>
      <c r="I1157" s="11"/>
      <c r="J1157" s="11"/>
      <c r="L1157" s="11"/>
      <c r="M1157" s="11"/>
      <c r="N1157" s="11"/>
      <c r="O1157" s="11"/>
      <c r="P1157" s="11"/>
      <c r="Q1157" s="11"/>
      <c r="R1157" s="11"/>
      <c r="S1157" s="11"/>
      <c r="T1157" s="11"/>
      <c r="V1157" s="11"/>
      <c r="W1157" s="11"/>
      <c r="X1157" s="11"/>
      <c r="Y1157" s="11"/>
      <c r="Z1157" s="11"/>
      <c r="AA1157" s="11"/>
      <c r="AB1157" s="11"/>
      <c r="AC1157" s="11"/>
      <c r="AD1157" s="11"/>
    </row>
    <row r="1158" spans="1:30">
      <c r="A1158" s="56"/>
      <c r="B1158" s="11"/>
      <c r="C1158" s="11"/>
      <c r="D1158" s="11"/>
      <c r="E1158" s="11"/>
      <c r="F1158" s="11"/>
      <c r="G1158" s="11"/>
      <c r="H1158" s="11"/>
      <c r="I1158" s="11"/>
      <c r="J1158" s="11"/>
      <c r="L1158" s="11"/>
      <c r="M1158" s="11"/>
      <c r="N1158" s="11"/>
      <c r="O1158" s="11"/>
      <c r="P1158" s="11"/>
      <c r="Q1158" s="11"/>
      <c r="R1158" s="11"/>
      <c r="S1158" s="11"/>
      <c r="T1158" s="11"/>
      <c r="V1158" s="11"/>
      <c r="W1158" s="11"/>
      <c r="X1158" s="11"/>
      <c r="Y1158" s="11"/>
      <c r="Z1158" s="11"/>
      <c r="AA1158" s="11"/>
      <c r="AB1158" s="11"/>
      <c r="AC1158" s="11"/>
      <c r="AD1158" s="11"/>
    </row>
    <row r="1159" spans="1:30">
      <c r="A1159" s="56"/>
      <c r="B1159" s="11"/>
      <c r="C1159" s="11"/>
      <c r="D1159" s="11"/>
      <c r="E1159" s="11"/>
      <c r="F1159" s="11"/>
      <c r="G1159" s="11"/>
      <c r="H1159" s="11"/>
      <c r="I1159" s="11"/>
      <c r="J1159" s="11"/>
      <c r="L1159" s="11"/>
      <c r="M1159" s="11"/>
      <c r="N1159" s="11"/>
      <c r="O1159" s="11"/>
      <c r="P1159" s="11"/>
      <c r="Q1159" s="11"/>
      <c r="R1159" s="11"/>
      <c r="S1159" s="11"/>
      <c r="T1159" s="11"/>
      <c r="V1159" s="11"/>
      <c r="W1159" s="11"/>
      <c r="X1159" s="11"/>
      <c r="Y1159" s="11"/>
      <c r="Z1159" s="11"/>
      <c r="AA1159" s="11"/>
      <c r="AB1159" s="11"/>
      <c r="AC1159" s="11"/>
      <c r="AD1159" s="11"/>
    </row>
    <row r="1160" spans="1:30">
      <c r="A1160" s="56"/>
      <c r="B1160" s="11"/>
      <c r="C1160" s="11"/>
      <c r="D1160" s="11"/>
      <c r="E1160" s="11"/>
      <c r="F1160" s="11"/>
      <c r="G1160" s="11"/>
      <c r="H1160" s="11"/>
      <c r="I1160" s="11"/>
      <c r="J1160" s="11"/>
      <c r="L1160" s="11"/>
      <c r="M1160" s="11"/>
      <c r="N1160" s="11"/>
      <c r="O1160" s="11"/>
      <c r="P1160" s="11"/>
      <c r="Q1160" s="11"/>
      <c r="R1160" s="11"/>
      <c r="S1160" s="11"/>
      <c r="T1160" s="11"/>
      <c r="V1160" s="11"/>
      <c r="W1160" s="11"/>
      <c r="X1160" s="11"/>
      <c r="Y1160" s="11"/>
      <c r="Z1160" s="11"/>
      <c r="AA1160" s="11"/>
      <c r="AB1160" s="11"/>
      <c r="AC1160" s="11"/>
      <c r="AD1160" s="11"/>
    </row>
    <row r="1161" spans="1:30">
      <c r="A1161" s="56"/>
      <c r="B1161" s="11"/>
      <c r="C1161" s="11"/>
      <c r="D1161" s="11"/>
      <c r="E1161" s="11"/>
      <c r="F1161" s="11"/>
      <c r="G1161" s="11"/>
      <c r="H1161" s="11"/>
      <c r="I1161" s="11"/>
      <c r="J1161" s="11"/>
      <c r="L1161" s="11"/>
      <c r="M1161" s="11"/>
      <c r="N1161" s="11"/>
      <c r="O1161" s="11"/>
      <c r="P1161" s="11"/>
      <c r="Q1161" s="11"/>
      <c r="R1161" s="11"/>
      <c r="S1161" s="11"/>
      <c r="T1161" s="11"/>
      <c r="V1161" s="11"/>
      <c r="W1161" s="11"/>
      <c r="X1161" s="11"/>
      <c r="Y1161" s="11"/>
      <c r="Z1161" s="11"/>
      <c r="AA1161" s="11"/>
      <c r="AB1161" s="11"/>
      <c r="AC1161" s="11"/>
      <c r="AD1161" s="11"/>
    </row>
    <row r="1162" spans="1:30">
      <c r="A1162" s="56"/>
      <c r="B1162" s="11"/>
      <c r="C1162" s="11"/>
      <c r="D1162" s="11"/>
      <c r="E1162" s="11"/>
      <c r="F1162" s="11"/>
      <c r="G1162" s="11"/>
      <c r="H1162" s="11"/>
      <c r="I1162" s="11"/>
      <c r="J1162" s="11"/>
      <c r="L1162" s="11"/>
      <c r="M1162" s="11"/>
      <c r="N1162" s="11"/>
      <c r="O1162" s="11"/>
      <c r="P1162" s="11"/>
      <c r="Q1162" s="11"/>
      <c r="R1162" s="11"/>
      <c r="S1162" s="11"/>
      <c r="T1162" s="11"/>
      <c r="V1162" s="11"/>
      <c r="W1162" s="11"/>
      <c r="X1162" s="11"/>
      <c r="Y1162" s="11"/>
      <c r="Z1162" s="11"/>
      <c r="AA1162" s="11"/>
      <c r="AB1162" s="11"/>
      <c r="AC1162" s="11"/>
      <c r="AD1162" s="11"/>
    </row>
    <row r="1163" spans="1:30">
      <c r="A1163" s="56"/>
      <c r="B1163" s="11"/>
      <c r="C1163" s="11"/>
      <c r="D1163" s="11"/>
      <c r="E1163" s="11"/>
      <c r="F1163" s="11"/>
      <c r="G1163" s="11"/>
      <c r="H1163" s="11"/>
      <c r="I1163" s="11"/>
      <c r="J1163" s="11"/>
      <c r="L1163" s="11"/>
      <c r="M1163" s="11"/>
      <c r="N1163" s="11"/>
      <c r="O1163" s="11"/>
      <c r="P1163" s="11"/>
      <c r="Q1163" s="11"/>
      <c r="R1163" s="11"/>
      <c r="S1163" s="11"/>
      <c r="T1163" s="11"/>
      <c r="V1163" s="11"/>
      <c r="W1163" s="11"/>
      <c r="X1163" s="11"/>
      <c r="Y1163" s="11"/>
      <c r="Z1163" s="11"/>
      <c r="AA1163" s="11"/>
      <c r="AB1163" s="11"/>
      <c r="AC1163" s="11"/>
      <c r="AD1163" s="11"/>
    </row>
    <row r="1164" spans="1:30">
      <c r="A1164" s="56"/>
      <c r="B1164" s="11"/>
      <c r="C1164" s="11"/>
      <c r="D1164" s="11"/>
      <c r="E1164" s="11"/>
      <c r="F1164" s="11"/>
      <c r="G1164" s="11"/>
      <c r="H1164" s="11"/>
      <c r="I1164" s="11"/>
      <c r="J1164" s="11"/>
      <c r="L1164" s="11"/>
      <c r="M1164" s="11"/>
      <c r="N1164" s="11"/>
      <c r="O1164" s="11"/>
      <c r="P1164" s="11"/>
      <c r="Q1164" s="11"/>
      <c r="R1164" s="11"/>
      <c r="S1164" s="11"/>
      <c r="T1164" s="11"/>
      <c r="V1164" s="11"/>
      <c r="W1164" s="11"/>
      <c r="X1164" s="11"/>
      <c r="Y1164" s="11"/>
      <c r="Z1164" s="11"/>
      <c r="AA1164" s="11"/>
      <c r="AB1164" s="11"/>
      <c r="AC1164" s="11"/>
      <c r="AD1164" s="11"/>
    </row>
    <row r="1165" spans="1:30">
      <c r="A1165" s="56"/>
      <c r="B1165" s="11"/>
      <c r="C1165" s="11"/>
      <c r="D1165" s="11"/>
      <c r="E1165" s="11"/>
      <c r="F1165" s="11"/>
      <c r="G1165" s="11"/>
      <c r="H1165" s="11"/>
      <c r="I1165" s="11"/>
      <c r="J1165" s="11"/>
      <c r="L1165" s="11"/>
      <c r="M1165" s="11"/>
      <c r="N1165" s="11"/>
      <c r="O1165" s="11"/>
      <c r="P1165" s="11"/>
      <c r="Q1165" s="11"/>
      <c r="R1165" s="11"/>
      <c r="S1165" s="11"/>
      <c r="T1165" s="11"/>
      <c r="V1165" s="11"/>
      <c r="W1165" s="11"/>
      <c r="X1165" s="11"/>
      <c r="Y1165" s="11"/>
      <c r="Z1165" s="11"/>
      <c r="AA1165" s="11"/>
      <c r="AB1165" s="11"/>
      <c r="AC1165" s="11"/>
      <c r="AD1165" s="11"/>
    </row>
    <row r="1166" spans="1:30">
      <c r="A1166" s="56"/>
      <c r="B1166" s="11"/>
      <c r="C1166" s="11"/>
      <c r="D1166" s="11"/>
      <c r="E1166" s="11"/>
      <c r="F1166" s="11"/>
      <c r="G1166" s="11"/>
      <c r="H1166" s="11"/>
      <c r="I1166" s="11"/>
      <c r="J1166" s="11"/>
      <c r="L1166" s="11"/>
      <c r="M1166" s="11"/>
      <c r="N1166" s="11"/>
      <c r="O1166" s="11"/>
      <c r="P1166" s="11"/>
      <c r="Q1166" s="11"/>
      <c r="R1166" s="11"/>
      <c r="S1166" s="11"/>
      <c r="T1166" s="11"/>
      <c r="V1166" s="11"/>
      <c r="W1166" s="11"/>
      <c r="X1166" s="11"/>
      <c r="Y1166" s="11"/>
      <c r="Z1166" s="11"/>
      <c r="AA1166" s="11"/>
      <c r="AB1166" s="11"/>
      <c r="AC1166" s="11"/>
      <c r="AD1166" s="11"/>
    </row>
    <row r="1167" spans="1:30">
      <c r="A1167" s="56"/>
      <c r="B1167" s="11"/>
      <c r="C1167" s="11"/>
      <c r="D1167" s="11"/>
      <c r="E1167" s="11"/>
      <c r="F1167" s="11"/>
      <c r="G1167" s="11"/>
      <c r="H1167" s="11"/>
      <c r="I1167" s="11"/>
      <c r="J1167" s="11"/>
      <c r="L1167" s="11"/>
      <c r="M1167" s="11"/>
      <c r="N1167" s="11"/>
      <c r="O1167" s="11"/>
      <c r="P1167" s="11"/>
      <c r="Q1167" s="11"/>
      <c r="R1167" s="11"/>
      <c r="S1167" s="11"/>
      <c r="T1167" s="11"/>
      <c r="V1167" s="11"/>
      <c r="W1167" s="11"/>
      <c r="X1167" s="11"/>
      <c r="Y1167" s="11"/>
      <c r="Z1167" s="11"/>
      <c r="AA1167" s="11"/>
      <c r="AB1167" s="11"/>
      <c r="AC1167" s="11"/>
      <c r="AD1167" s="11"/>
    </row>
    <row r="1168" spans="1:30">
      <c r="A1168" s="56"/>
      <c r="B1168" s="11"/>
      <c r="C1168" s="11"/>
      <c r="D1168" s="11"/>
      <c r="E1168" s="11"/>
      <c r="F1168" s="11"/>
      <c r="G1168" s="11"/>
      <c r="H1168" s="11"/>
      <c r="I1168" s="11"/>
      <c r="J1168" s="11"/>
      <c r="L1168" s="11"/>
      <c r="M1168" s="11"/>
      <c r="N1168" s="11"/>
      <c r="O1168" s="11"/>
      <c r="P1168" s="11"/>
      <c r="Q1168" s="11"/>
      <c r="R1168" s="11"/>
      <c r="S1168" s="11"/>
      <c r="T1168" s="11"/>
      <c r="V1168" s="11"/>
      <c r="W1168" s="11"/>
      <c r="X1168" s="11"/>
      <c r="Y1168" s="11"/>
      <c r="Z1168" s="11"/>
      <c r="AA1168" s="11"/>
      <c r="AB1168" s="11"/>
      <c r="AC1168" s="11"/>
      <c r="AD1168" s="11"/>
    </row>
    <row r="1169" spans="1:30">
      <c r="A1169" s="56"/>
      <c r="B1169" s="11"/>
      <c r="C1169" s="11"/>
      <c r="D1169" s="11"/>
      <c r="E1169" s="11"/>
      <c r="F1169" s="11"/>
      <c r="G1169" s="11"/>
      <c r="H1169" s="11"/>
      <c r="I1169" s="11"/>
      <c r="J1169" s="11"/>
      <c r="L1169" s="11"/>
      <c r="M1169" s="11"/>
      <c r="N1169" s="11"/>
      <c r="O1169" s="11"/>
      <c r="P1169" s="11"/>
      <c r="Q1169" s="11"/>
      <c r="R1169" s="11"/>
      <c r="S1169" s="11"/>
      <c r="T1169" s="11"/>
      <c r="V1169" s="11"/>
      <c r="W1169" s="11"/>
      <c r="X1169" s="11"/>
      <c r="Y1169" s="11"/>
      <c r="Z1169" s="11"/>
      <c r="AA1169" s="11"/>
      <c r="AB1169" s="11"/>
      <c r="AC1169" s="11"/>
      <c r="AD1169" s="11"/>
    </row>
    <row r="1170" spans="1:30">
      <c r="A1170" s="56"/>
      <c r="B1170" s="11"/>
      <c r="C1170" s="11"/>
      <c r="D1170" s="11"/>
      <c r="E1170" s="11"/>
      <c r="F1170" s="11"/>
      <c r="G1170" s="11"/>
      <c r="H1170" s="11"/>
      <c r="I1170" s="11"/>
      <c r="J1170" s="11"/>
      <c r="L1170" s="11"/>
      <c r="M1170" s="11"/>
      <c r="N1170" s="11"/>
      <c r="O1170" s="11"/>
      <c r="P1170" s="11"/>
      <c r="Q1170" s="11"/>
      <c r="R1170" s="11"/>
      <c r="S1170" s="11"/>
      <c r="T1170" s="11"/>
      <c r="V1170" s="11"/>
      <c r="W1170" s="11"/>
      <c r="X1170" s="11"/>
      <c r="Y1170" s="11"/>
      <c r="Z1170" s="11"/>
      <c r="AA1170" s="11"/>
      <c r="AB1170" s="11"/>
      <c r="AC1170" s="11"/>
      <c r="AD1170" s="11"/>
    </row>
    <row r="1171" spans="1:30">
      <c r="A1171" s="56"/>
      <c r="B1171" s="11"/>
      <c r="C1171" s="11"/>
      <c r="D1171" s="11"/>
      <c r="E1171" s="11"/>
      <c r="F1171" s="11"/>
      <c r="G1171" s="11"/>
      <c r="H1171" s="11"/>
      <c r="I1171" s="11"/>
      <c r="J1171" s="11"/>
      <c r="L1171" s="11"/>
      <c r="M1171" s="11"/>
      <c r="N1171" s="11"/>
      <c r="O1171" s="11"/>
      <c r="P1171" s="11"/>
      <c r="Q1171" s="11"/>
      <c r="R1171" s="11"/>
      <c r="S1171" s="11"/>
      <c r="T1171" s="11"/>
      <c r="V1171" s="11"/>
      <c r="W1171" s="11"/>
      <c r="X1171" s="11"/>
      <c r="Y1171" s="11"/>
      <c r="Z1171" s="11"/>
      <c r="AA1171" s="11"/>
      <c r="AB1171" s="11"/>
      <c r="AC1171" s="11"/>
      <c r="AD1171" s="11"/>
    </row>
    <row r="1172" spans="1:30">
      <c r="A1172" s="56"/>
      <c r="B1172" s="11"/>
      <c r="C1172" s="11"/>
      <c r="D1172" s="11"/>
      <c r="E1172" s="11"/>
      <c r="F1172" s="11"/>
      <c r="G1172" s="11"/>
      <c r="H1172" s="11"/>
      <c r="I1172" s="11"/>
      <c r="J1172" s="11"/>
      <c r="L1172" s="11"/>
      <c r="M1172" s="11"/>
      <c r="N1172" s="11"/>
      <c r="O1172" s="11"/>
      <c r="P1172" s="11"/>
      <c r="Q1172" s="11"/>
      <c r="R1172" s="11"/>
      <c r="S1172" s="11"/>
      <c r="T1172" s="11"/>
      <c r="V1172" s="11"/>
      <c r="W1172" s="11"/>
      <c r="X1172" s="11"/>
      <c r="Y1172" s="11"/>
      <c r="Z1172" s="11"/>
      <c r="AA1172" s="11"/>
      <c r="AB1172" s="11"/>
      <c r="AC1172" s="11"/>
      <c r="AD1172" s="11"/>
    </row>
    <row r="1173" spans="1:30">
      <c r="A1173" s="56"/>
      <c r="B1173" s="11"/>
      <c r="C1173" s="11"/>
      <c r="D1173" s="11"/>
      <c r="E1173" s="11"/>
      <c r="F1173" s="11"/>
      <c r="G1173" s="11"/>
      <c r="H1173" s="11"/>
      <c r="I1173" s="11"/>
      <c r="J1173" s="11"/>
      <c r="L1173" s="11"/>
      <c r="M1173" s="11"/>
      <c r="N1173" s="11"/>
      <c r="O1173" s="11"/>
      <c r="P1173" s="11"/>
      <c r="Q1173" s="11"/>
      <c r="R1173" s="11"/>
      <c r="S1173" s="11"/>
      <c r="T1173" s="11"/>
      <c r="V1173" s="11"/>
      <c r="W1173" s="11"/>
      <c r="X1173" s="11"/>
      <c r="Y1173" s="11"/>
      <c r="Z1173" s="11"/>
      <c r="AA1173" s="11"/>
      <c r="AB1173" s="11"/>
      <c r="AC1173" s="11"/>
      <c r="AD1173" s="11"/>
    </row>
    <row r="1174" spans="1:30">
      <c r="A1174" s="56"/>
      <c r="B1174" s="11"/>
      <c r="C1174" s="11"/>
      <c r="D1174" s="11"/>
      <c r="E1174" s="11"/>
      <c r="F1174" s="11"/>
      <c r="G1174" s="11"/>
      <c r="H1174" s="11"/>
      <c r="I1174" s="11"/>
      <c r="J1174" s="11"/>
      <c r="L1174" s="11"/>
      <c r="M1174" s="11"/>
      <c r="N1174" s="11"/>
      <c r="O1174" s="11"/>
      <c r="P1174" s="11"/>
      <c r="Q1174" s="11"/>
      <c r="R1174" s="11"/>
      <c r="S1174" s="11"/>
      <c r="T1174" s="11"/>
      <c r="V1174" s="11"/>
      <c r="W1174" s="11"/>
      <c r="X1174" s="11"/>
      <c r="Y1174" s="11"/>
      <c r="Z1174" s="11"/>
      <c r="AA1174" s="11"/>
      <c r="AB1174" s="11"/>
      <c r="AC1174" s="11"/>
      <c r="AD1174" s="11"/>
    </row>
    <row r="1175" spans="1:30">
      <c r="A1175" s="56"/>
      <c r="B1175" s="11"/>
      <c r="C1175" s="11"/>
      <c r="D1175" s="11"/>
      <c r="E1175" s="11"/>
      <c r="F1175" s="11"/>
      <c r="G1175" s="11"/>
      <c r="H1175" s="11"/>
      <c r="I1175" s="11"/>
      <c r="J1175" s="11"/>
      <c r="L1175" s="11"/>
      <c r="M1175" s="11"/>
      <c r="N1175" s="11"/>
      <c r="O1175" s="11"/>
      <c r="P1175" s="11"/>
      <c r="Q1175" s="11"/>
      <c r="R1175" s="11"/>
      <c r="S1175" s="11"/>
      <c r="T1175" s="11"/>
      <c r="V1175" s="11"/>
      <c r="W1175" s="11"/>
      <c r="X1175" s="11"/>
      <c r="Y1175" s="11"/>
      <c r="Z1175" s="11"/>
      <c r="AA1175" s="11"/>
      <c r="AB1175" s="11"/>
      <c r="AC1175" s="11"/>
      <c r="AD1175" s="11"/>
    </row>
    <row r="1176" spans="1:30">
      <c r="A1176" s="56"/>
      <c r="B1176" s="11"/>
      <c r="C1176" s="11"/>
      <c r="D1176" s="11"/>
      <c r="E1176" s="11"/>
      <c r="F1176" s="11"/>
      <c r="G1176" s="11"/>
      <c r="H1176" s="11"/>
      <c r="I1176" s="11"/>
      <c r="J1176" s="11"/>
      <c r="L1176" s="11"/>
      <c r="M1176" s="11"/>
      <c r="N1176" s="11"/>
      <c r="O1176" s="11"/>
      <c r="P1176" s="11"/>
      <c r="Q1176" s="11"/>
      <c r="R1176" s="11"/>
      <c r="S1176" s="11"/>
      <c r="T1176" s="11"/>
      <c r="V1176" s="11"/>
      <c r="W1176" s="11"/>
      <c r="X1176" s="11"/>
      <c r="Y1176" s="11"/>
      <c r="Z1176" s="11"/>
      <c r="AA1176" s="11"/>
      <c r="AB1176" s="11"/>
      <c r="AC1176" s="11"/>
      <c r="AD1176" s="11"/>
    </row>
    <row r="1177" spans="1:30">
      <c r="A1177" s="56"/>
      <c r="B1177" s="11"/>
      <c r="C1177" s="11"/>
      <c r="D1177" s="11"/>
      <c r="E1177" s="11"/>
      <c r="F1177" s="11"/>
      <c r="G1177" s="11"/>
      <c r="H1177" s="11"/>
      <c r="I1177" s="11"/>
      <c r="J1177" s="11"/>
      <c r="L1177" s="11"/>
      <c r="M1177" s="11"/>
      <c r="N1177" s="11"/>
      <c r="O1177" s="11"/>
      <c r="P1177" s="11"/>
      <c r="Q1177" s="11"/>
      <c r="R1177" s="11"/>
      <c r="S1177" s="11"/>
      <c r="T1177" s="11"/>
      <c r="V1177" s="11"/>
      <c r="W1177" s="11"/>
      <c r="X1177" s="11"/>
      <c r="Y1177" s="11"/>
      <c r="Z1177" s="11"/>
      <c r="AA1177" s="11"/>
      <c r="AB1177" s="11"/>
      <c r="AC1177" s="11"/>
      <c r="AD1177" s="11"/>
    </row>
    <row r="1178" spans="1:30">
      <c r="A1178" s="56"/>
      <c r="B1178" s="11"/>
      <c r="C1178" s="11"/>
      <c r="D1178" s="11"/>
      <c r="E1178" s="11"/>
      <c r="F1178" s="11"/>
      <c r="G1178" s="11"/>
      <c r="H1178" s="11"/>
      <c r="I1178" s="11"/>
      <c r="J1178" s="11"/>
      <c r="L1178" s="11"/>
      <c r="M1178" s="11"/>
      <c r="N1178" s="11"/>
      <c r="O1178" s="11"/>
      <c r="P1178" s="11"/>
      <c r="Q1178" s="11"/>
      <c r="R1178" s="11"/>
      <c r="S1178" s="11"/>
      <c r="T1178" s="11"/>
      <c r="V1178" s="11"/>
      <c r="W1178" s="11"/>
      <c r="X1178" s="11"/>
      <c r="Y1178" s="11"/>
      <c r="Z1178" s="11"/>
      <c r="AA1178" s="11"/>
      <c r="AB1178" s="11"/>
      <c r="AC1178" s="11"/>
      <c r="AD1178" s="11"/>
    </row>
    <row r="1179" spans="1:30">
      <c r="A1179" s="56"/>
      <c r="B1179" s="11"/>
      <c r="C1179" s="11"/>
      <c r="D1179" s="11"/>
      <c r="E1179" s="11"/>
      <c r="F1179" s="11"/>
      <c r="G1179" s="11"/>
      <c r="H1179" s="11"/>
      <c r="I1179" s="11"/>
      <c r="J1179" s="11"/>
      <c r="L1179" s="11"/>
      <c r="M1179" s="11"/>
      <c r="N1179" s="11"/>
      <c r="O1179" s="11"/>
      <c r="P1179" s="11"/>
      <c r="Q1179" s="11"/>
      <c r="R1179" s="11"/>
      <c r="S1179" s="11"/>
      <c r="T1179" s="11"/>
      <c r="V1179" s="11"/>
      <c r="W1179" s="11"/>
      <c r="X1179" s="11"/>
      <c r="Y1179" s="11"/>
      <c r="Z1179" s="11"/>
      <c r="AA1179" s="11"/>
      <c r="AB1179" s="11"/>
      <c r="AC1179" s="11"/>
      <c r="AD1179" s="11"/>
    </row>
    <row r="1180" spans="1:30">
      <c r="A1180" s="56"/>
      <c r="B1180" s="11"/>
      <c r="C1180" s="11"/>
      <c r="D1180" s="11"/>
      <c r="E1180" s="11"/>
      <c r="F1180" s="11"/>
      <c r="G1180" s="11"/>
      <c r="H1180" s="11"/>
      <c r="I1180" s="11"/>
      <c r="J1180" s="11"/>
      <c r="L1180" s="11"/>
      <c r="M1180" s="11"/>
      <c r="N1180" s="11"/>
      <c r="O1180" s="11"/>
      <c r="P1180" s="11"/>
      <c r="Q1180" s="11"/>
      <c r="R1180" s="11"/>
      <c r="S1180" s="11"/>
      <c r="T1180" s="11"/>
      <c r="V1180" s="11"/>
      <c r="W1180" s="11"/>
      <c r="X1180" s="11"/>
      <c r="Y1180" s="11"/>
      <c r="Z1180" s="11"/>
      <c r="AA1180" s="11"/>
      <c r="AB1180" s="11"/>
      <c r="AC1180" s="11"/>
      <c r="AD1180" s="11"/>
    </row>
    <row r="1181" spans="1:30">
      <c r="A1181" s="56"/>
      <c r="B1181" s="11"/>
      <c r="C1181" s="11"/>
      <c r="D1181" s="11"/>
      <c r="E1181" s="11"/>
      <c r="F1181" s="11"/>
      <c r="G1181" s="11"/>
      <c r="H1181" s="11"/>
      <c r="I1181" s="11"/>
      <c r="J1181" s="11"/>
      <c r="L1181" s="11"/>
      <c r="M1181" s="11"/>
      <c r="N1181" s="11"/>
      <c r="O1181" s="11"/>
      <c r="P1181" s="11"/>
      <c r="Q1181" s="11"/>
      <c r="R1181" s="11"/>
      <c r="S1181" s="11"/>
      <c r="T1181" s="11"/>
      <c r="V1181" s="11"/>
      <c r="W1181" s="11"/>
      <c r="X1181" s="11"/>
      <c r="Y1181" s="11"/>
      <c r="Z1181" s="11"/>
      <c r="AA1181" s="11"/>
      <c r="AB1181" s="11"/>
      <c r="AC1181" s="11"/>
      <c r="AD1181" s="11"/>
    </row>
    <row r="1182" spans="1:30">
      <c r="A1182" s="56"/>
      <c r="B1182" s="11"/>
      <c r="C1182" s="11"/>
      <c r="D1182" s="11"/>
      <c r="E1182" s="11"/>
      <c r="F1182" s="11"/>
      <c r="G1182" s="11"/>
      <c r="H1182" s="11"/>
      <c r="I1182" s="11"/>
      <c r="J1182" s="11"/>
      <c r="L1182" s="11"/>
      <c r="M1182" s="11"/>
      <c r="N1182" s="11"/>
      <c r="O1182" s="11"/>
      <c r="P1182" s="11"/>
      <c r="Q1182" s="11"/>
      <c r="R1182" s="11"/>
      <c r="S1182" s="11"/>
      <c r="T1182" s="11"/>
      <c r="V1182" s="11"/>
      <c r="W1182" s="11"/>
      <c r="X1182" s="11"/>
      <c r="Y1182" s="11"/>
      <c r="Z1182" s="11"/>
      <c r="AA1182" s="11"/>
      <c r="AB1182" s="11"/>
      <c r="AC1182" s="11"/>
      <c r="AD1182" s="11"/>
    </row>
    <row r="1183" spans="1:30">
      <c r="A1183" s="56"/>
      <c r="B1183" s="11"/>
      <c r="C1183" s="11"/>
      <c r="D1183" s="11"/>
      <c r="E1183" s="11"/>
      <c r="F1183" s="11"/>
      <c r="G1183" s="11"/>
      <c r="H1183" s="11"/>
      <c r="I1183" s="11"/>
      <c r="J1183" s="11"/>
      <c r="L1183" s="11"/>
      <c r="M1183" s="11"/>
      <c r="N1183" s="11"/>
      <c r="O1183" s="11"/>
      <c r="P1183" s="11"/>
      <c r="Q1183" s="11"/>
      <c r="R1183" s="11"/>
      <c r="S1183" s="11"/>
      <c r="T1183" s="11"/>
      <c r="V1183" s="11"/>
      <c r="W1183" s="11"/>
      <c r="X1183" s="11"/>
      <c r="Y1183" s="11"/>
      <c r="Z1183" s="11"/>
      <c r="AA1183" s="11"/>
      <c r="AB1183" s="11"/>
      <c r="AC1183" s="11"/>
      <c r="AD1183" s="11"/>
    </row>
    <row r="1184" spans="1:30">
      <c r="A1184" s="56"/>
      <c r="B1184" s="11"/>
      <c r="C1184" s="11"/>
      <c r="D1184" s="11"/>
      <c r="E1184" s="11"/>
      <c r="F1184" s="11"/>
      <c r="G1184" s="11"/>
      <c r="H1184" s="11"/>
      <c r="I1184" s="11"/>
      <c r="J1184" s="11"/>
      <c r="L1184" s="11"/>
      <c r="M1184" s="11"/>
      <c r="N1184" s="11"/>
      <c r="O1184" s="11"/>
      <c r="P1184" s="11"/>
      <c r="Q1184" s="11"/>
      <c r="R1184" s="11"/>
      <c r="S1184" s="11"/>
      <c r="T1184" s="11"/>
      <c r="V1184" s="11"/>
      <c r="W1184" s="11"/>
      <c r="X1184" s="11"/>
      <c r="Y1184" s="11"/>
      <c r="Z1184" s="11"/>
      <c r="AA1184" s="11"/>
      <c r="AB1184" s="11"/>
      <c r="AC1184" s="11"/>
      <c r="AD1184" s="11"/>
    </row>
    <row r="1185" spans="1:30">
      <c r="A1185" s="56"/>
      <c r="B1185" s="11"/>
      <c r="C1185" s="11"/>
      <c r="D1185" s="11"/>
      <c r="E1185" s="11"/>
      <c r="F1185" s="11"/>
      <c r="G1185" s="11"/>
      <c r="H1185" s="11"/>
      <c r="I1185" s="11"/>
      <c r="J1185" s="11"/>
      <c r="L1185" s="11"/>
      <c r="M1185" s="11"/>
      <c r="N1185" s="11"/>
      <c r="O1185" s="11"/>
      <c r="P1185" s="11"/>
      <c r="Q1185" s="11"/>
      <c r="R1185" s="11"/>
      <c r="S1185" s="11"/>
      <c r="T1185" s="11"/>
      <c r="V1185" s="11"/>
      <c r="W1185" s="11"/>
      <c r="X1185" s="11"/>
      <c r="Y1185" s="11"/>
      <c r="Z1185" s="11"/>
      <c r="AA1185" s="11"/>
      <c r="AB1185" s="11"/>
      <c r="AC1185" s="11"/>
      <c r="AD1185" s="11"/>
    </row>
    <row r="1186" spans="1:30">
      <c r="A1186" s="56"/>
      <c r="B1186" s="11"/>
      <c r="C1186" s="11"/>
      <c r="D1186" s="11"/>
      <c r="E1186" s="11"/>
      <c r="F1186" s="11"/>
      <c r="G1186" s="11"/>
      <c r="H1186" s="11"/>
      <c r="I1186" s="11"/>
      <c r="J1186" s="11"/>
      <c r="L1186" s="11"/>
      <c r="M1186" s="11"/>
      <c r="N1186" s="11"/>
      <c r="O1186" s="11"/>
      <c r="P1186" s="11"/>
      <c r="Q1186" s="11"/>
      <c r="R1186" s="11"/>
      <c r="S1186" s="11"/>
      <c r="T1186" s="11"/>
      <c r="V1186" s="11"/>
      <c r="W1186" s="11"/>
      <c r="X1186" s="11"/>
      <c r="Y1186" s="11"/>
      <c r="Z1186" s="11"/>
      <c r="AA1186" s="11"/>
      <c r="AB1186" s="11"/>
      <c r="AC1186" s="11"/>
      <c r="AD1186" s="11"/>
    </row>
    <row r="1187" spans="1:30">
      <c r="A1187" s="56"/>
      <c r="B1187" s="11"/>
      <c r="C1187" s="11"/>
      <c r="D1187" s="11"/>
      <c r="E1187" s="11"/>
      <c r="F1187" s="11"/>
      <c r="G1187" s="11"/>
      <c r="H1187" s="11"/>
      <c r="I1187" s="11"/>
      <c r="J1187" s="11"/>
      <c r="L1187" s="11"/>
      <c r="M1187" s="11"/>
      <c r="N1187" s="11"/>
      <c r="O1187" s="11"/>
      <c r="P1187" s="11"/>
      <c r="Q1187" s="11"/>
      <c r="R1187" s="11"/>
      <c r="S1187" s="11"/>
      <c r="T1187" s="11"/>
      <c r="V1187" s="11"/>
      <c r="W1187" s="11"/>
      <c r="X1187" s="11"/>
      <c r="Y1187" s="11"/>
      <c r="Z1187" s="11"/>
      <c r="AA1187" s="11"/>
      <c r="AB1187" s="11"/>
      <c r="AC1187" s="11"/>
      <c r="AD1187" s="11"/>
    </row>
    <row r="1188" spans="1:30">
      <c r="A1188" s="56"/>
      <c r="B1188" s="11"/>
      <c r="C1188" s="11"/>
      <c r="D1188" s="11"/>
      <c r="E1188" s="11"/>
      <c r="F1188" s="11"/>
      <c r="G1188" s="11"/>
      <c r="H1188" s="11"/>
      <c r="I1188" s="11"/>
      <c r="J1188" s="11"/>
      <c r="L1188" s="11"/>
      <c r="M1188" s="11"/>
      <c r="N1188" s="11"/>
      <c r="O1188" s="11"/>
      <c r="P1188" s="11"/>
      <c r="Q1188" s="11"/>
      <c r="R1188" s="11"/>
      <c r="S1188" s="11"/>
      <c r="T1188" s="11"/>
      <c r="V1188" s="11"/>
      <c r="W1188" s="11"/>
      <c r="X1188" s="11"/>
      <c r="Y1188" s="11"/>
      <c r="Z1188" s="11"/>
      <c r="AA1188" s="11"/>
      <c r="AB1188" s="11"/>
      <c r="AC1188" s="11"/>
      <c r="AD1188" s="11"/>
    </row>
    <row r="1189" spans="1:30">
      <c r="A1189" s="56"/>
      <c r="B1189" s="11"/>
      <c r="C1189" s="11"/>
      <c r="D1189" s="11"/>
      <c r="E1189" s="11"/>
      <c r="F1189" s="11"/>
      <c r="G1189" s="11"/>
      <c r="H1189" s="11"/>
      <c r="I1189" s="11"/>
      <c r="J1189" s="11"/>
      <c r="L1189" s="11"/>
      <c r="M1189" s="11"/>
      <c r="N1189" s="11"/>
      <c r="O1189" s="11"/>
      <c r="P1189" s="11"/>
      <c r="Q1189" s="11"/>
      <c r="R1189" s="11"/>
      <c r="S1189" s="11"/>
      <c r="T1189" s="11"/>
      <c r="V1189" s="11"/>
      <c r="W1189" s="11"/>
      <c r="X1189" s="11"/>
      <c r="Y1189" s="11"/>
      <c r="Z1189" s="11"/>
      <c r="AA1189" s="11"/>
      <c r="AB1189" s="11"/>
      <c r="AC1189" s="11"/>
      <c r="AD1189" s="11"/>
    </row>
    <row r="1190" spans="1:30">
      <c r="A1190" s="56"/>
      <c r="B1190" s="11"/>
      <c r="C1190" s="11"/>
      <c r="D1190" s="11"/>
      <c r="E1190" s="11"/>
      <c r="F1190" s="11"/>
      <c r="G1190" s="11"/>
      <c r="H1190" s="11"/>
      <c r="I1190" s="11"/>
      <c r="J1190" s="11"/>
      <c r="L1190" s="11"/>
      <c r="M1190" s="11"/>
      <c r="N1190" s="11"/>
      <c r="O1190" s="11"/>
      <c r="P1190" s="11"/>
      <c r="Q1190" s="11"/>
      <c r="R1190" s="11"/>
      <c r="S1190" s="11"/>
      <c r="T1190" s="11"/>
      <c r="V1190" s="11"/>
      <c r="W1190" s="11"/>
      <c r="X1190" s="11"/>
      <c r="Y1190" s="11"/>
      <c r="Z1190" s="11"/>
      <c r="AA1190" s="11"/>
      <c r="AB1190" s="11"/>
      <c r="AC1190" s="11"/>
      <c r="AD1190" s="11"/>
    </row>
    <row r="1191" spans="1:30">
      <c r="A1191" s="56"/>
      <c r="B1191" s="11"/>
      <c r="C1191" s="11"/>
      <c r="D1191" s="11"/>
      <c r="E1191" s="11"/>
      <c r="F1191" s="11"/>
      <c r="G1191" s="11"/>
      <c r="H1191" s="11"/>
      <c r="I1191" s="11"/>
      <c r="J1191" s="11"/>
      <c r="L1191" s="11"/>
      <c r="M1191" s="11"/>
      <c r="N1191" s="11"/>
      <c r="O1191" s="11"/>
      <c r="P1191" s="11"/>
      <c r="Q1191" s="11"/>
      <c r="R1191" s="11"/>
      <c r="S1191" s="11"/>
      <c r="T1191" s="11"/>
      <c r="V1191" s="11"/>
      <c r="W1191" s="11"/>
      <c r="X1191" s="11"/>
      <c r="Y1191" s="11"/>
      <c r="Z1191" s="11"/>
      <c r="AA1191" s="11"/>
      <c r="AB1191" s="11"/>
      <c r="AC1191" s="11"/>
      <c r="AD1191" s="11"/>
    </row>
    <row r="1192" spans="1:30">
      <c r="A1192" s="56"/>
      <c r="B1192" s="11"/>
      <c r="C1192" s="11"/>
      <c r="D1192" s="11"/>
      <c r="E1192" s="11"/>
      <c r="F1192" s="11"/>
      <c r="G1192" s="11"/>
      <c r="H1192" s="11"/>
      <c r="I1192" s="11"/>
      <c r="J1192" s="11"/>
      <c r="L1192" s="11"/>
      <c r="M1192" s="11"/>
      <c r="N1192" s="11"/>
      <c r="O1192" s="11"/>
      <c r="P1192" s="11"/>
      <c r="Q1192" s="11"/>
      <c r="R1192" s="11"/>
      <c r="S1192" s="11"/>
      <c r="T1192" s="11"/>
      <c r="V1192" s="11"/>
      <c r="W1192" s="11"/>
      <c r="X1192" s="11"/>
      <c r="Y1192" s="11"/>
      <c r="Z1192" s="11"/>
      <c r="AA1192" s="11"/>
      <c r="AB1192" s="11"/>
      <c r="AC1192" s="11"/>
      <c r="AD1192" s="11"/>
    </row>
    <row r="1193" spans="1:30">
      <c r="A1193" s="56"/>
      <c r="B1193" s="11"/>
      <c r="C1193" s="11"/>
      <c r="D1193" s="11"/>
      <c r="E1193" s="11"/>
      <c r="F1193" s="11"/>
      <c r="G1193" s="11"/>
      <c r="H1193" s="11"/>
      <c r="I1193" s="11"/>
      <c r="J1193" s="11"/>
      <c r="L1193" s="11"/>
      <c r="M1193" s="11"/>
      <c r="N1193" s="11"/>
      <c r="O1193" s="11"/>
      <c r="P1193" s="11"/>
      <c r="Q1193" s="11"/>
      <c r="R1193" s="11"/>
      <c r="S1193" s="11"/>
      <c r="T1193" s="11"/>
      <c r="V1193" s="11"/>
      <c r="W1193" s="11"/>
      <c r="X1193" s="11"/>
      <c r="Y1193" s="11"/>
      <c r="Z1193" s="11"/>
      <c r="AA1193" s="11"/>
      <c r="AB1193" s="11"/>
      <c r="AC1193" s="11"/>
      <c r="AD1193" s="11"/>
    </row>
    <row r="1194" spans="1:30">
      <c r="A1194" s="56"/>
      <c r="B1194" s="11"/>
      <c r="C1194" s="11"/>
      <c r="D1194" s="11"/>
      <c r="E1194" s="11"/>
      <c r="F1194" s="11"/>
      <c r="G1194" s="11"/>
      <c r="H1194" s="11"/>
      <c r="I1194" s="11"/>
      <c r="J1194" s="11"/>
      <c r="L1194" s="11"/>
      <c r="M1194" s="11"/>
      <c r="N1194" s="11"/>
      <c r="O1194" s="11"/>
      <c r="P1194" s="11"/>
      <c r="Q1194" s="11"/>
      <c r="R1194" s="11"/>
      <c r="S1194" s="11"/>
      <c r="T1194" s="11"/>
      <c r="V1194" s="11"/>
      <c r="W1194" s="11"/>
      <c r="X1194" s="11"/>
      <c r="Y1194" s="11"/>
      <c r="Z1194" s="11"/>
      <c r="AA1194" s="11"/>
      <c r="AB1194" s="11"/>
      <c r="AC1194" s="11"/>
      <c r="AD1194" s="11"/>
    </row>
    <row r="1195" spans="1:30">
      <c r="A1195" s="56"/>
      <c r="B1195" s="11"/>
      <c r="C1195" s="11"/>
      <c r="D1195" s="11"/>
      <c r="E1195" s="11"/>
      <c r="F1195" s="11"/>
      <c r="G1195" s="11"/>
      <c r="H1195" s="11"/>
      <c r="I1195" s="11"/>
      <c r="J1195" s="11"/>
      <c r="L1195" s="11"/>
      <c r="M1195" s="11"/>
      <c r="N1195" s="11"/>
      <c r="O1195" s="11"/>
      <c r="P1195" s="11"/>
      <c r="Q1195" s="11"/>
      <c r="R1195" s="11"/>
      <c r="S1195" s="11"/>
      <c r="T1195" s="11"/>
      <c r="V1195" s="11"/>
      <c r="W1195" s="11"/>
      <c r="X1195" s="11"/>
      <c r="Y1195" s="11"/>
      <c r="Z1195" s="11"/>
      <c r="AA1195" s="11"/>
      <c r="AB1195" s="11"/>
      <c r="AC1195" s="11"/>
      <c r="AD1195" s="11"/>
    </row>
    <row r="1196" spans="1:30">
      <c r="A1196" s="56"/>
      <c r="B1196" s="11"/>
      <c r="C1196" s="11"/>
      <c r="D1196" s="11"/>
      <c r="E1196" s="11"/>
      <c r="F1196" s="11"/>
      <c r="G1196" s="11"/>
      <c r="H1196" s="11"/>
      <c r="I1196" s="11"/>
      <c r="J1196" s="11"/>
      <c r="L1196" s="11"/>
      <c r="M1196" s="11"/>
      <c r="N1196" s="11"/>
      <c r="O1196" s="11"/>
      <c r="P1196" s="11"/>
      <c r="Q1196" s="11"/>
      <c r="R1196" s="11"/>
      <c r="S1196" s="11"/>
      <c r="T1196" s="11"/>
      <c r="V1196" s="11"/>
      <c r="W1196" s="11"/>
      <c r="X1196" s="11"/>
      <c r="Y1196" s="11"/>
      <c r="Z1196" s="11"/>
      <c r="AA1196" s="11"/>
      <c r="AB1196" s="11"/>
      <c r="AC1196" s="11"/>
      <c r="AD1196" s="11"/>
    </row>
    <row r="1197" spans="1:30">
      <c r="A1197" s="56"/>
      <c r="B1197" s="11"/>
      <c r="C1197" s="11"/>
      <c r="D1197" s="11"/>
      <c r="E1197" s="11"/>
      <c r="F1197" s="11"/>
      <c r="G1197" s="11"/>
      <c r="H1197" s="11"/>
      <c r="I1197" s="11"/>
      <c r="J1197" s="11"/>
      <c r="L1197" s="11"/>
      <c r="M1197" s="11"/>
      <c r="N1197" s="11"/>
      <c r="O1197" s="11"/>
      <c r="P1197" s="11"/>
      <c r="Q1197" s="11"/>
      <c r="R1197" s="11"/>
      <c r="S1197" s="11"/>
      <c r="T1197" s="11"/>
      <c r="V1197" s="11"/>
      <c r="W1197" s="11"/>
      <c r="X1197" s="11"/>
      <c r="Y1197" s="11"/>
      <c r="Z1197" s="11"/>
      <c r="AA1197" s="11"/>
      <c r="AB1197" s="11"/>
      <c r="AC1197" s="11"/>
      <c r="AD1197" s="11"/>
    </row>
    <row r="1198" spans="1:30">
      <c r="A1198" s="56"/>
      <c r="B1198" s="11"/>
      <c r="C1198" s="11"/>
      <c r="D1198" s="11"/>
      <c r="E1198" s="11"/>
      <c r="F1198" s="11"/>
      <c r="G1198" s="11"/>
      <c r="H1198" s="11"/>
      <c r="I1198" s="11"/>
      <c r="J1198" s="11"/>
      <c r="L1198" s="11"/>
      <c r="M1198" s="11"/>
      <c r="N1198" s="11"/>
      <c r="O1198" s="11"/>
      <c r="P1198" s="11"/>
      <c r="Q1198" s="11"/>
      <c r="R1198" s="11"/>
      <c r="S1198" s="11"/>
      <c r="T1198" s="11"/>
      <c r="V1198" s="11"/>
      <c r="W1198" s="11"/>
      <c r="X1198" s="11"/>
      <c r="Y1198" s="11"/>
      <c r="Z1198" s="11"/>
      <c r="AA1198" s="11"/>
      <c r="AB1198" s="11"/>
      <c r="AC1198" s="11"/>
      <c r="AD1198" s="11"/>
    </row>
    <row r="1199" spans="1:30">
      <c r="A1199" s="56"/>
      <c r="B1199" s="11"/>
      <c r="C1199" s="11"/>
      <c r="D1199" s="11"/>
      <c r="E1199" s="11"/>
      <c r="F1199" s="11"/>
      <c r="G1199" s="11"/>
      <c r="H1199" s="11"/>
      <c r="I1199" s="11"/>
      <c r="J1199" s="11"/>
      <c r="L1199" s="11"/>
      <c r="M1199" s="11"/>
      <c r="N1199" s="11"/>
      <c r="O1199" s="11"/>
      <c r="P1199" s="11"/>
      <c r="Q1199" s="11"/>
      <c r="R1199" s="11"/>
      <c r="S1199" s="11"/>
      <c r="T1199" s="11"/>
      <c r="V1199" s="11"/>
      <c r="W1199" s="11"/>
      <c r="X1199" s="11"/>
      <c r="Y1199" s="11"/>
      <c r="Z1199" s="11"/>
      <c r="AA1199" s="11"/>
      <c r="AB1199" s="11"/>
      <c r="AC1199" s="11"/>
      <c r="AD1199" s="11"/>
    </row>
    <row r="1200" spans="1:30">
      <c r="A1200" s="56"/>
      <c r="B1200" s="11"/>
      <c r="C1200" s="11"/>
      <c r="D1200" s="11"/>
      <c r="E1200" s="11"/>
      <c r="F1200" s="11"/>
      <c r="G1200" s="11"/>
      <c r="H1200" s="11"/>
      <c r="I1200" s="11"/>
      <c r="J1200" s="11"/>
      <c r="L1200" s="11"/>
      <c r="M1200" s="11"/>
      <c r="N1200" s="11"/>
      <c r="O1200" s="11"/>
      <c r="P1200" s="11"/>
      <c r="Q1200" s="11"/>
      <c r="R1200" s="11"/>
      <c r="S1200" s="11"/>
      <c r="T1200" s="11"/>
      <c r="V1200" s="11"/>
      <c r="W1200" s="11"/>
      <c r="X1200" s="11"/>
      <c r="Y1200" s="11"/>
      <c r="Z1200" s="11"/>
      <c r="AA1200" s="11"/>
      <c r="AB1200" s="11"/>
      <c r="AC1200" s="11"/>
      <c r="AD1200" s="11"/>
    </row>
    <row r="1201" spans="1:30">
      <c r="A1201" s="56"/>
      <c r="B1201" s="11"/>
      <c r="C1201" s="11"/>
      <c r="D1201" s="11"/>
      <c r="E1201" s="11"/>
      <c r="F1201" s="11"/>
      <c r="G1201" s="11"/>
      <c r="H1201" s="11"/>
      <c r="I1201" s="11"/>
      <c r="J1201" s="11"/>
      <c r="L1201" s="11"/>
      <c r="M1201" s="11"/>
      <c r="N1201" s="11"/>
      <c r="O1201" s="11"/>
      <c r="P1201" s="11"/>
      <c r="Q1201" s="11"/>
      <c r="R1201" s="11"/>
      <c r="S1201" s="11"/>
      <c r="T1201" s="11"/>
      <c r="V1201" s="11"/>
      <c r="W1201" s="11"/>
      <c r="X1201" s="11"/>
      <c r="Y1201" s="11"/>
      <c r="Z1201" s="11"/>
      <c r="AA1201" s="11"/>
      <c r="AB1201" s="11"/>
      <c r="AC1201" s="11"/>
      <c r="AD1201" s="11"/>
    </row>
    <row r="1202" spans="1:30">
      <c r="A1202" s="56"/>
      <c r="B1202" s="11"/>
      <c r="C1202" s="11"/>
      <c r="D1202" s="11"/>
      <c r="E1202" s="11"/>
      <c r="F1202" s="11"/>
      <c r="G1202" s="11"/>
      <c r="H1202" s="11"/>
      <c r="I1202" s="11"/>
      <c r="J1202" s="11"/>
      <c r="L1202" s="11"/>
      <c r="M1202" s="11"/>
      <c r="N1202" s="11"/>
      <c r="O1202" s="11"/>
      <c r="P1202" s="11"/>
      <c r="Q1202" s="11"/>
      <c r="R1202" s="11"/>
      <c r="S1202" s="11"/>
      <c r="T1202" s="11"/>
      <c r="V1202" s="11"/>
      <c r="W1202" s="11"/>
      <c r="X1202" s="11"/>
      <c r="Y1202" s="11"/>
      <c r="Z1202" s="11"/>
      <c r="AA1202" s="11"/>
      <c r="AB1202" s="11"/>
      <c r="AC1202" s="11"/>
      <c r="AD1202" s="11"/>
    </row>
    <row r="1203" spans="1:30">
      <c r="A1203" s="56"/>
      <c r="B1203" s="11"/>
      <c r="C1203" s="11"/>
      <c r="D1203" s="11"/>
      <c r="E1203" s="11"/>
      <c r="F1203" s="11"/>
      <c r="G1203" s="11"/>
      <c r="H1203" s="11"/>
      <c r="I1203" s="11"/>
      <c r="J1203" s="11"/>
      <c r="L1203" s="11"/>
      <c r="M1203" s="11"/>
      <c r="N1203" s="11"/>
      <c r="O1203" s="11"/>
      <c r="P1203" s="11"/>
      <c r="Q1203" s="11"/>
      <c r="R1203" s="11"/>
      <c r="S1203" s="11"/>
      <c r="T1203" s="11"/>
      <c r="V1203" s="11"/>
      <c r="W1203" s="11"/>
      <c r="X1203" s="11"/>
      <c r="Y1203" s="11"/>
      <c r="Z1203" s="11"/>
      <c r="AA1203" s="11"/>
      <c r="AB1203" s="11"/>
      <c r="AC1203" s="11"/>
      <c r="AD1203" s="11"/>
    </row>
    <row r="1204" spans="1:30">
      <c r="A1204" s="56"/>
      <c r="B1204" s="11"/>
      <c r="C1204" s="11"/>
      <c r="D1204" s="11"/>
      <c r="E1204" s="11"/>
      <c r="F1204" s="11"/>
      <c r="G1204" s="11"/>
      <c r="H1204" s="11"/>
      <c r="I1204" s="11"/>
      <c r="J1204" s="11"/>
      <c r="L1204" s="11"/>
      <c r="M1204" s="11"/>
      <c r="N1204" s="11"/>
      <c r="O1204" s="11"/>
      <c r="P1204" s="11"/>
      <c r="Q1204" s="11"/>
      <c r="R1204" s="11"/>
      <c r="S1204" s="11"/>
      <c r="T1204" s="11"/>
      <c r="V1204" s="11"/>
      <c r="W1204" s="11"/>
      <c r="X1204" s="11"/>
      <c r="Y1204" s="11"/>
      <c r="Z1204" s="11"/>
      <c r="AA1204" s="11"/>
      <c r="AB1204" s="11"/>
      <c r="AC1204" s="11"/>
      <c r="AD1204" s="11"/>
    </row>
    <row r="1205" spans="1:30">
      <c r="A1205" s="56"/>
      <c r="B1205" s="11"/>
      <c r="C1205" s="11"/>
      <c r="D1205" s="11"/>
      <c r="E1205" s="11"/>
      <c r="F1205" s="11"/>
      <c r="G1205" s="11"/>
      <c r="H1205" s="11"/>
      <c r="I1205" s="11"/>
      <c r="J1205" s="11"/>
      <c r="L1205" s="11"/>
      <c r="M1205" s="11"/>
      <c r="N1205" s="11"/>
      <c r="O1205" s="11"/>
      <c r="P1205" s="11"/>
      <c r="Q1205" s="11"/>
      <c r="R1205" s="11"/>
      <c r="S1205" s="11"/>
      <c r="T1205" s="11"/>
      <c r="V1205" s="11"/>
      <c r="W1205" s="11"/>
      <c r="X1205" s="11"/>
      <c r="Y1205" s="11"/>
      <c r="Z1205" s="11"/>
      <c r="AA1205" s="11"/>
      <c r="AB1205" s="11"/>
      <c r="AC1205" s="11"/>
      <c r="AD1205" s="11"/>
    </row>
    <row r="1206" spans="1:30">
      <c r="A1206" s="56"/>
      <c r="B1206" s="11"/>
      <c r="C1206" s="11"/>
      <c r="D1206" s="11"/>
      <c r="E1206" s="11"/>
      <c r="F1206" s="11"/>
      <c r="G1206" s="11"/>
      <c r="H1206" s="11"/>
      <c r="I1206" s="11"/>
      <c r="J1206" s="11"/>
      <c r="L1206" s="11"/>
      <c r="M1206" s="11"/>
      <c r="N1206" s="11"/>
      <c r="O1206" s="11"/>
      <c r="P1206" s="11"/>
      <c r="Q1206" s="11"/>
      <c r="R1206" s="11"/>
      <c r="S1206" s="11"/>
      <c r="T1206" s="11"/>
      <c r="V1206" s="11"/>
      <c r="W1206" s="11"/>
      <c r="X1206" s="11"/>
      <c r="Y1206" s="11"/>
      <c r="Z1206" s="11"/>
      <c r="AA1206" s="11"/>
      <c r="AB1206" s="11"/>
      <c r="AC1206" s="11"/>
      <c r="AD1206" s="11"/>
    </row>
    <row r="1207" spans="1:30">
      <c r="A1207" s="56"/>
      <c r="B1207" s="11"/>
      <c r="C1207" s="11"/>
      <c r="D1207" s="11"/>
      <c r="E1207" s="11"/>
      <c r="F1207" s="11"/>
      <c r="G1207" s="11"/>
      <c r="H1207" s="11"/>
      <c r="I1207" s="11"/>
      <c r="J1207" s="11"/>
      <c r="L1207" s="11"/>
      <c r="M1207" s="11"/>
      <c r="N1207" s="11"/>
      <c r="O1207" s="11"/>
      <c r="P1207" s="11"/>
      <c r="Q1207" s="11"/>
      <c r="R1207" s="11"/>
      <c r="S1207" s="11"/>
      <c r="T1207" s="11"/>
      <c r="V1207" s="11"/>
      <c r="W1207" s="11"/>
      <c r="X1207" s="11"/>
      <c r="Y1207" s="11"/>
      <c r="Z1207" s="11"/>
      <c r="AA1207" s="11"/>
      <c r="AB1207" s="11"/>
      <c r="AC1207" s="11"/>
      <c r="AD1207" s="11"/>
    </row>
    <row r="1208" spans="1:30">
      <c r="A1208" s="56"/>
      <c r="B1208" s="11"/>
      <c r="C1208" s="11"/>
      <c r="D1208" s="11"/>
      <c r="E1208" s="11"/>
      <c r="F1208" s="11"/>
      <c r="G1208" s="11"/>
      <c r="H1208" s="11"/>
      <c r="I1208" s="11"/>
      <c r="J1208" s="11"/>
      <c r="L1208" s="11"/>
      <c r="M1208" s="11"/>
      <c r="N1208" s="11"/>
      <c r="O1208" s="11"/>
      <c r="P1208" s="11"/>
      <c r="Q1208" s="11"/>
      <c r="R1208" s="11"/>
      <c r="S1208" s="11"/>
      <c r="T1208" s="11"/>
      <c r="V1208" s="11"/>
      <c r="W1208" s="11"/>
      <c r="X1208" s="11"/>
      <c r="Y1208" s="11"/>
      <c r="Z1208" s="11"/>
      <c r="AA1208" s="11"/>
      <c r="AB1208" s="11"/>
      <c r="AC1208" s="11"/>
      <c r="AD1208" s="11"/>
    </row>
    <row r="1209" spans="1:30">
      <c r="A1209" s="56"/>
      <c r="B1209" s="11"/>
      <c r="C1209" s="11"/>
      <c r="D1209" s="11"/>
      <c r="E1209" s="11"/>
      <c r="F1209" s="11"/>
      <c r="G1209" s="11"/>
      <c r="H1209" s="11"/>
      <c r="I1209" s="11"/>
      <c r="J1209" s="11"/>
      <c r="L1209" s="11"/>
      <c r="M1209" s="11"/>
      <c r="N1209" s="11"/>
      <c r="O1209" s="11"/>
      <c r="P1209" s="11"/>
      <c r="Q1209" s="11"/>
      <c r="R1209" s="11"/>
      <c r="S1209" s="11"/>
      <c r="T1209" s="11"/>
      <c r="V1209" s="11"/>
      <c r="W1209" s="11"/>
      <c r="X1209" s="11"/>
      <c r="Y1209" s="11"/>
      <c r="Z1209" s="11"/>
      <c r="AA1209" s="11"/>
      <c r="AB1209" s="11"/>
      <c r="AC1209" s="11"/>
      <c r="AD1209" s="11"/>
    </row>
    <row r="1210" spans="1:30">
      <c r="A1210" s="56"/>
      <c r="B1210" s="11"/>
      <c r="C1210" s="11"/>
      <c r="D1210" s="11"/>
      <c r="E1210" s="11"/>
      <c r="F1210" s="11"/>
      <c r="G1210" s="11"/>
      <c r="H1210" s="11"/>
      <c r="I1210" s="11"/>
      <c r="J1210" s="11"/>
      <c r="L1210" s="11"/>
      <c r="M1210" s="11"/>
      <c r="N1210" s="11"/>
      <c r="O1210" s="11"/>
      <c r="P1210" s="11"/>
      <c r="Q1210" s="11"/>
      <c r="R1210" s="11"/>
      <c r="S1210" s="11"/>
      <c r="T1210" s="11"/>
      <c r="V1210" s="11"/>
      <c r="W1210" s="11"/>
      <c r="X1210" s="11"/>
      <c r="Y1210" s="11"/>
      <c r="Z1210" s="11"/>
      <c r="AA1210" s="11"/>
      <c r="AB1210" s="11"/>
      <c r="AC1210" s="11"/>
      <c r="AD1210" s="11"/>
    </row>
    <row r="1211" spans="1:30">
      <c r="A1211" s="56"/>
      <c r="B1211" s="11"/>
      <c r="C1211" s="11"/>
      <c r="D1211" s="11"/>
      <c r="E1211" s="11"/>
      <c r="F1211" s="11"/>
      <c r="G1211" s="11"/>
      <c r="H1211" s="11"/>
      <c r="I1211" s="11"/>
      <c r="J1211" s="11"/>
      <c r="L1211" s="11"/>
      <c r="M1211" s="11"/>
      <c r="N1211" s="11"/>
      <c r="O1211" s="11"/>
      <c r="P1211" s="11"/>
      <c r="Q1211" s="11"/>
      <c r="R1211" s="11"/>
      <c r="S1211" s="11"/>
      <c r="T1211" s="11"/>
      <c r="V1211" s="11"/>
      <c r="W1211" s="11"/>
      <c r="X1211" s="11"/>
      <c r="Y1211" s="11"/>
      <c r="Z1211" s="11"/>
      <c r="AA1211" s="11"/>
      <c r="AB1211" s="11"/>
      <c r="AC1211" s="11"/>
      <c r="AD1211" s="11"/>
    </row>
    <row r="1212" spans="1:30">
      <c r="A1212" s="56"/>
      <c r="B1212" s="11"/>
      <c r="C1212" s="11"/>
      <c r="D1212" s="11"/>
      <c r="E1212" s="11"/>
      <c r="F1212" s="11"/>
      <c r="G1212" s="11"/>
      <c r="H1212" s="11"/>
      <c r="I1212" s="11"/>
      <c r="J1212" s="11"/>
      <c r="L1212" s="11"/>
      <c r="M1212" s="11"/>
      <c r="N1212" s="11"/>
      <c r="O1212" s="11"/>
      <c r="P1212" s="11"/>
      <c r="Q1212" s="11"/>
      <c r="R1212" s="11"/>
      <c r="S1212" s="11"/>
      <c r="T1212" s="11"/>
      <c r="V1212" s="11"/>
      <c r="W1212" s="11"/>
      <c r="X1212" s="11"/>
      <c r="Y1212" s="11"/>
      <c r="Z1212" s="11"/>
      <c r="AA1212" s="11"/>
      <c r="AB1212" s="11"/>
      <c r="AC1212" s="11"/>
      <c r="AD1212" s="11"/>
    </row>
    <row r="1213" spans="1:30">
      <c r="A1213" s="56"/>
      <c r="B1213" s="11"/>
      <c r="C1213" s="11"/>
      <c r="D1213" s="11"/>
      <c r="E1213" s="11"/>
      <c r="F1213" s="11"/>
      <c r="G1213" s="11"/>
      <c r="H1213" s="11"/>
      <c r="I1213" s="11"/>
      <c r="J1213" s="11"/>
      <c r="L1213" s="11"/>
      <c r="M1213" s="11"/>
      <c r="N1213" s="11"/>
      <c r="O1213" s="11"/>
      <c r="P1213" s="11"/>
      <c r="Q1213" s="11"/>
      <c r="R1213" s="11"/>
      <c r="S1213" s="11"/>
      <c r="T1213" s="11"/>
      <c r="V1213" s="11"/>
      <c r="W1213" s="11"/>
      <c r="X1213" s="11"/>
      <c r="Y1213" s="11"/>
      <c r="Z1213" s="11"/>
      <c r="AA1213" s="11"/>
      <c r="AB1213" s="11"/>
      <c r="AC1213" s="11"/>
      <c r="AD1213" s="11"/>
    </row>
    <row r="1214" spans="1:30">
      <c r="A1214" s="56"/>
      <c r="B1214" s="11"/>
      <c r="C1214" s="11"/>
      <c r="D1214" s="11"/>
      <c r="E1214" s="11"/>
      <c r="F1214" s="11"/>
      <c r="G1214" s="11"/>
      <c r="H1214" s="11"/>
      <c r="I1214" s="11"/>
      <c r="J1214" s="11"/>
      <c r="L1214" s="11"/>
      <c r="M1214" s="11"/>
      <c r="N1214" s="11"/>
      <c r="O1214" s="11"/>
      <c r="P1214" s="11"/>
      <c r="Q1214" s="11"/>
      <c r="R1214" s="11"/>
      <c r="S1214" s="11"/>
      <c r="T1214" s="11"/>
      <c r="V1214" s="11"/>
      <c r="W1214" s="11"/>
      <c r="X1214" s="11"/>
      <c r="Y1214" s="11"/>
      <c r="Z1214" s="11"/>
      <c r="AA1214" s="11"/>
      <c r="AB1214" s="11"/>
      <c r="AC1214" s="11"/>
      <c r="AD1214" s="11"/>
    </row>
    <row r="1215" spans="1:30">
      <c r="A1215" s="56"/>
      <c r="B1215" s="11"/>
      <c r="C1215" s="11"/>
      <c r="D1215" s="11"/>
      <c r="E1215" s="11"/>
      <c r="F1215" s="11"/>
      <c r="G1215" s="11"/>
      <c r="H1215" s="11"/>
      <c r="I1215" s="11"/>
      <c r="J1215" s="11"/>
      <c r="L1215" s="11"/>
      <c r="M1215" s="11"/>
      <c r="N1215" s="11"/>
      <c r="O1215" s="11"/>
      <c r="P1215" s="11"/>
      <c r="Q1215" s="11"/>
      <c r="R1215" s="11"/>
      <c r="S1215" s="11"/>
      <c r="T1215" s="11"/>
      <c r="V1215" s="11"/>
      <c r="W1215" s="11"/>
      <c r="X1215" s="11"/>
      <c r="Y1215" s="11"/>
      <c r="Z1215" s="11"/>
      <c r="AA1215" s="11"/>
      <c r="AB1215" s="11"/>
      <c r="AC1215" s="11"/>
      <c r="AD1215" s="11"/>
    </row>
    <row r="1216" spans="1:30">
      <c r="A1216" s="56"/>
      <c r="B1216" s="11"/>
      <c r="C1216" s="11"/>
      <c r="D1216" s="11"/>
      <c r="E1216" s="11"/>
      <c r="F1216" s="11"/>
      <c r="G1216" s="11"/>
      <c r="H1216" s="11"/>
      <c r="I1216" s="11"/>
      <c r="J1216" s="11"/>
      <c r="L1216" s="11"/>
      <c r="M1216" s="11"/>
      <c r="N1216" s="11"/>
      <c r="O1216" s="11"/>
      <c r="P1216" s="11"/>
      <c r="Q1216" s="11"/>
      <c r="R1216" s="11"/>
      <c r="S1216" s="11"/>
      <c r="T1216" s="11"/>
      <c r="V1216" s="11"/>
      <c r="W1216" s="11"/>
      <c r="X1216" s="11"/>
      <c r="Y1216" s="11"/>
      <c r="Z1216" s="11"/>
      <c r="AA1216" s="11"/>
      <c r="AB1216" s="11"/>
      <c r="AC1216" s="11"/>
      <c r="AD1216" s="11"/>
    </row>
    <row r="1217" spans="1:30">
      <c r="A1217" s="56"/>
      <c r="B1217" s="11"/>
      <c r="C1217" s="11"/>
      <c r="D1217" s="11"/>
      <c r="E1217" s="11"/>
      <c r="F1217" s="11"/>
      <c r="G1217" s="11"/>
      <c r="H1217" s="11"/>
      <c r="I1217" s="11"/>
      <c r="J1217" s="11"/>
      <c r="L1217" s="11"/>
      <c r="M1217" s="11"/>
      <c r="N1217" s="11"/>
      <c r="O1217" s="11"/>
      <c r="P1217" s="11"/>
      <c r="Q1217" s="11"/>
      <c r="R1217" s="11"/>
      <c r="S1217" s="11"/>
      <c r="T1217" s="11"/>
      <c r="V1217" s="11"/>
      <c r="W1217" s="11"/>
      <c r="X1217" s="11"/>
      <c r="Y1217" s="11"/>
      <c r="Z1217" s="11"/>
      <c r="AA1217" s="11"/>
      <c r="AB1217" s="11"/>
      <c r="AC1217" s="11"/>
      <c r="AD1217" s="11"/>
    </row>
    <row r="1218" spans="1:30">
      <c r="A1218" s="56"/>
      <c r="B1218" s="11"/>
      <c r="C1218" s="11"/>
      <c r="D1218" s="11"/>
      <c r="E1218" s="11"/>
      <c r="F1218" s="11"/>
      <c r="G1218" s="11"/>
      <c r="H1218" s="11"/>
      <c r="I1218" s="11"/>
      <c r="J1218" s="11"/>
      <c r="L1218" s="11"/>
      <c r="M1218" s="11"/>
      <c r="N1218" s="11"/>
      <c r="O1218" s="11"/>
      <c r="P1218" s="11"/>
      <c r="Q1218" s="11"/>
      <c r="R1218" s="11"/>
      <c r="S1218" s="11"/>
      <c r="T1218" s="11"/>
      <c r="V1218" s="11"/>
      <c r="W1218" s="11"/>
      <c r="X1218" s="11"/>
      <c r="Y1218" s="11"/>
      <c r="Z1218" s="11"/>
      <c r="AA1218" s="11"/>
      <c r="AB1218" s="11"/>
      <c r="AC1218" s="11"/>
      <c r="AD1218" s="11"/>
    </row>
    <row r="1219" spans="1:30">
      <c r="A1219" s="56"/>
      <c r="B1219" s="11"/>
      <c r="C1219" s="11"/>
      <c r="D1219" s="11"/>
      <c r="E1219" s="11"/>
      <c r="F1219" s="11"/>
      <c r="G1219" s="11"/>
      <c r="H1219" s="11"/>
      <c r="I1219" s="11"/>
      <c r="J1219" s="11"/>
      <c r="L1219" s="11"/>
      <c r="M1219" s="11"/>
      <c r="N1219" s="11"/>
      <c r="O1219" s="11"/>
      <c r="P1219" s="11"/>
      <c r="Q1219" s="11"/>
      <c r="R1219" s="11"/>
      <c r="S1219" s="11"/>
      <c r="T1219" s="11"/>
      <c r="V1219" s="11"/>
      <c r="W1219" s="11"/>
      <c r="X1219" s="11"/>
      <c r="Y1219" s="11"/>
      <c r="Z1219" s="11"/>
      <c r="AA1219" s="11"/>
      <c r="AB1219" s="11"/>
      <c r="AC1219" s="11"/>
      <c r="AD1219" s="11"/>
    </row>
    <row r="1220" spans="1:30">
      <c r="A1220" s="56"/>
      <c r="B1220" s="11"/>
      <c r="C1220" s="11"/>
      <c r="D1220" s="11"/>
      <c r="E1220" s="11"/>
      <c r="F1220" s="11"/>
      <c r="G1220" s="11"/>
      <c r="H1220" s="11"/>
      <c r="I1220" s="11"/>
      <c r="J1220" s="11"/>
      <c r="L1220" s="11"/>
      <c r="M1220" s="11"/>
      <c r="N1220" s="11"/>
      <c r="O1220" s="11"/>
      <c r="P1220" s="11"/>
      <c r="Q1220" s="11"/>
      <c r="R1220" s="11"/>
      <c r="S1220" s="11"/>
      <c r="T1220" s="11"/>
      <c r="V1220" s="11"/>
      <c r="W1220" s="11"/>
      <c r="X1220" s="11"/>
      <c r="Y1220" s="11"/>
      <c r="Z1220" s="11"/>
      <c r="AA1220" s="11"/>
      <c r="AB1220" s="11"/>
      <c r="AC1220" s="11"/>
      <c r="AD1220" s="11"/>
    </row>
    <row r="1221" spans="1:30">
      <c r="A1221" s="56"/>
      <c r="B1221" s="11"/>
      <c r="C1221" s="11"/>
      <c r="D1221" s="11"/>
      <c r="E1221" s="11"/>
      <c r="F1221" s="11"/>
      <c r="G1221" s="11"/>
      <c r="H1221" s="11"/>
      <c r="I1221" s="11"/>
      <c r="J1221" s="11"/>
      <c r="L1221" s="11"/>
      <c r="M1221" s="11"/>
      <c r="N1221" s="11"/>
      <c r="O1221" s="11"/>
      <c r="P1221" s="11"/>
      <c r="Q1221" s="11"/>
      <c r="R1221" s="11"/>
      <c r="S1221" s="11"/>
      <c r="T1221" s="11"/>
      <c r="V1221" s="11"/>
      <c r="W1221" s="11"/>
      <c r="X1221" s="11"/>
      <c r="Y1221" s="11"/>
      <c r="Z1221" s="11"/>
      <c r="AA1221" s="11"/>
      <c r="AB1221" s="11"/>
      <c r="AC1221" s="11"/>
      <c r="AD1221" s="11"/>
    </row>
    <row r="1222" spans="1:30">
      <c r="A1222" s="56"/>
      <c r="B1222" s="11"/>
      <c r="C1222" s="11"/>
      <c r="D1222" s="11"/>
      <c r="E1222" s="11"/>
      <c r="F1222" s="11"/>
      <c r="G1222" s="11"/>
      <c r="H1222" s="11"/>
      <c r="I1222" s="11"/>
      <c r="J1222" s="11"/>
      <c r="L1222" s="11"/>
      <c r="M1222" s="11"/>
      <c r="N1222" s="11"/>
      <c r="O1222" s="11"/>
      <c r="P1222" s="11"/>
      <c r="Q1222" s="11"/>
      <c r="R1222" s="11"/>
      <c r="S1222" s="11"/>
      <c r="T1222" s="11"/>
      <c r="V1222" s="11"/>
      <c r="W1222" s="11"/>
      <c r="X1222" s="11"/>
      <c r="Y1222" s="11"/>
      <c r="Z1222" s="11"/>
      <c r="AA1222" s="11"/>
      <c r="AB1222" s="11"/>
      <c r="AC1222" s="11"/>
      <c r="AD1222" s="11"/>
    </row>
    <row r="1223" spans="1:30">
      <c r="A1223" s="56"/>
      <c r="B1223" s="11"/>
      <c r="C1223" s="11"/>
      <c r="D1223" s="11"/>
      <c r="E1223" s="11"/>
      <c r="F1223" s="11"/>
      <c r="G1223" s="11"/>
      <c r="H1223" s="11"/>
      <c r="I1223" s="11"/>
      <c r="J1223" s="11"/>
      <c r="L1223" s="11"/>
      <c r="M1223" s="11"/>
      <c r="N1223" s="11"/>
      <c r="O1223" s="11"/>
      <c r="P1223" s="11"/>
      <c r="Q1223" s="11"/>
      <c r="R1223" s="11"/>
      <c r="S1223" s="11"/>
      <c r="T1223" s="11"/>
      <c r="V1223" s="11"/>
      <c r="W1223" s="11"/>
      <c r="X1223" s="11"/>
      <c r="Y1223" s="11"/>
      <c r="Z1223" s="11"/>
      <c r="AA1223" s="11"/>
      <c r="AB1223" s="11"/>
      <c r="AC1223" s="11"/>
      <c r="AD1223" s="11"/>
    </row>
    <row r="1224" spans="1:30">
      <c r="A1224" s="56"/>
      <c r="B1224" s="11"/>
      <c r="C1224" s="11"/>
      <c r="D1224" s="11"/>
      <c r="E1224" s="11"/>
      <c r="F1224" s="11"/>
      <c r="G1224" s="11"/>
      <c r="H1224" s="11"/>
      <c r="I1224" s="11"/>
      <c r="J1224" s="11"/>
      <c r="L1224" s="11"/>
      <c r="M1224" s="11"/>
      <c r="N1224" s="11"/>
      <c r="O1224" s="11"/>
      <c r="P1224" s="11"/>
      <c r="Q1224" s="11"/>
      <c r="R1224" s="11"/>
      <c r="S1224" s="11"/>
      <c r="T1224" s="11"/>
      <c r="V1224" s="11"/>
      <c r="W1224" s="11"/>
      <c r="X1224" s="11"/>
      <c r="Y1224" s="11"/>
      <c r="Z1224" s="11"/>
      <c r="AA1224" s="11"/>
      <c r="AB1224" s="11"/>
      <c r="AC1224" s="11"/>
      <c r="AD1224" s="11"/>
    </row>
    <row r="1225" spans="1:30">
      <c r="A1225" s="56"/>
      <c r="B1225" s="11"/>
      <c r="C1225" s="11"/>
      <c r="D1225" s="11"/>
      <c r="E1225" s="11"/>
      <c r="F1225" s="11"/>
      <c r="G1225" s="11"/>
      <c r="H1225" s="11"/>
      <c r="I1225" s="11"/>
      <c r="J1225" s="11"/>
      <c r="L1225" s="11"/>
      <c r="M1225" s="11"/>
      <c r="N1225" s="11"/>
      <c r="O1225" s="11"/>
      <c r="P1225" s="11"/>
      <c r="Q1225" s="11"/>
      <c r="R1225" s="11"/>
      <c r="S1225" s="11"/>
      <c r="T1225" s="11"/>
      <c r="V1225" s="11"/>
      <c r="W1225" s="11"/>
      <c r="X1225" s="11"/>
      <c r="Y1225" s="11"/>
      <c r="Z1225" s="11"/>
      <c r="AA1225" s="11"/>
      <c r="AB1225" s="11"/>
      <c r="AC1225" s="11"/>
      <c r="AD1225" s="11"/>
    </row>
    <row r="1226" spans="1:30">
      <c r="A1226" s="56"/>
      <c r="B1226" s="11"/>
      <c r="C1226" s="11"/>
      <c r="D1226" s="11"/>
      <c r="E1226" s="11"/>
      <c r="F1226" s="11"/>
      <c r="G1226" s="11"/>
      <c r="H1226" s="11"/>
      <c r="I1226" s="11"/>
      <c r="J1226" s="11"/>
      <c r="L1226" s="11"/>
      <c r="M1226" s="11"/>
      <c r="N1226" s="11"/>
      <c r="O1226" s="11"/>
      <c r="P1226" s="11"/>
      <c r="Q1226" s="11"/>
      <c r="R1226" s="11"/>
      <c r="S1226" s="11"/>
      <c r="T1226" s="11"/>
      <c r="V1226" s="11"/>
      <c r="W1226" s="11"/>
      <c r="X1226" s="11"/>
      <c r="Y1226" s="11"/>
      <c r="Z1226" s="11"/>
      <c r="AA1226" s="11"/>
      <c r="AB1226" s="11"/>
      <c r="AC1226" s="11"/>
      <c r="AD1226" s="11"/>
    </row>
    <row r="1227" spans="1:30">
      <c r="A1227" s="56"/>
      <c r="B1227" s="11"/>
      <c r="C1227" s="11"/>
      <c r="D1227" s="11"/>
      <c r="E1227" s="11"/>
      <c r="F1227" s="11"/>
      <c r="G1227" s="11"/>
      <c r="H1227" s="11"/>
      <c r="I1227" s="11"/>
      <c r="J1227" s="11"/>
      <c r="L1227" s="11"/>
      <c r="M1227" s="11"/>
      <c r="N1227" s="11"/>
      <c r="O1227" s="11"/>
      <c r="P1227" s="11"/>
      <c r="Q1227" s="11"/>
      <c r="R1227" s="11"/>
      <c r="S1227" s="11"/>
      <c r="T1227" s="11"/>
      <c r="V1227" s="11"/>
      <c r="W1227" s="11"/>
      <c r="X1227" s="11"/>
      <c r="Y1227" s="11"/>
      <c r="Z1227" s="11"/>
      <c r="AA1227" s="11"/>
      <c r="AB1227" s="11"/>
      <c r="AC1227" s="11"/>
      <c r="AD1227" s="11"/>
    </row>
    <row r="1228" spans="1:30">
      <c r="A1228" s="56"/>
      <c r="B1228" s="11"/>
      <c r="C1228" s="11"/>
      <c r="D1228" s="11"/>
      <c r="E1228" s="11"/>
      <c r="F1228" s="11"/>
      <c r="G1228" s="11"/>
      <c r="H1228" s="11"/>
      <c r="I1228" s="11"/>
      <c r="J1228" s="11"/>
      <c r="L1228" s="11"/>
      <c r="M1228" s="11"/>
      <c r="N1228" s="11"/>
      <c r="O1228" s="11"/>
      <c r="P1228" s="11"/>
      <c r="Q1228" s="11"/>
      <c r="R1228" s="11"/>
      <c r="S1228" s="11"/>
      <c r="T1228" s="11"/>
      <c r="V1228" s="11"/>
      <c r="W1228" s="11"/>
      <c r="X1228" s="11"/>
      <c r="Y1228" s="11"/>
      <c r="Z1228" s="11"/>
      <c r="AA1228" s="11"/>
      <c r="AB1228" s="11"/>
      <c r="AC1228" s="11"/>
      <c r="AD1228" s="11"/>
    </row>
    <row r="1229" spans="1:30">
      <c r="A1229" s="56"/>
      <c r="B1229" s="11"/>
      <c r="C1229" s="11"/>
      <c r="D1229" s="11"/>
      <c r="E1229" s="11"/>
      <c r="F1229" s="11"/>
      <c r="G1229" s="11"/>
      <c r="H1229" s="11"/>
      <c r="I1229" s="11"/>
      <c r="J1229" s="11"/>
      <c r="L1229" s="11"/>
      <c r="M1229" s="11"/>
      <c r="N1229" s="11"/>
      <c r="O1229" s="11"/>
      <c r="P1229" s="11"/>
      <c r="Q1229" s="11"/>
      <c r="R1229" s="11"/>
      <c r="S1229" s="11"/>
      <c r="T1229" s="11"/>
      <c r="V1229" s="11"/>
      <c r="W1229" s="11"/>
      <c r="X1229" s="11"/>
      <c r="Y1229" s="11"/>
      <c r="Z1229" s="11"/>
      <c r="AA1229" s="11"/>
      <c r="AB1229" s="11"/>
      <c r="AC1229" s="11"/>
      <c r="AD1229" s="11"/>
    </row>
    <row r="1230" spans="1:30">
      <c r="A1230" s="56"/>
      <c r="B1230" s="11"/>
      <c r="C1230" s="11"/>
      <c r="D1230" s="11"/>
      <c r="E1230" s="11"/>
      <c r="F1230" s="11"/>
      <c r="G1230" s="11"/>
      <c r="H1230" s="11"/>
      <c r="I1230" s="11"/>
      <c r="J1230" s="11"/>
      <c r="L1230" s="11"/>
      <c r="M1230" s="11"/>
      <c r="N1230" s="11"/>
      <c r="O1230" s="11"/>
      <c r="P1230" s="11"/>
      <c r="Q1230" s="11"/>
      <c r="R1230" s="11"/>
      <c r="S1230" s="11"/>
      <c r="T1230" s="11"/>
      <c r="V1230" s="11"/>
      <c r="W1230" s="11"/>
      <c r="X1230" s="11"/>
      <c r="Y1230" s="11"/>
      <c r="Z1230" s="11"/>
      <c r="AA1230" s="11"/>
      <c r="AB1230" s="11"/>
      <c r="AC1230" s="11"/>
      <c r="AD1230" s="11"/>
    </row>
    <row r="1231" spans="1:30">
      <c r="A1231" s="56"/>
      <c r="B1231" s="11"/>
      <c r="C1231" s="11"/>
      <c r="D1231" s="11"/>
      <c r="E1231" s="11"/>
      <c r="F1231" s="11"/>
      <c r="G1231" s="11"/>
      <c r="H1231" s="11"/>
      <c r="I1231" s="11"/>
      <c r="J1231" s="11"/>
      <c r="L1231" s="11"/>
      <c r="M1231" s="11"/>
      <c r="N1231" s="11"/>
      <c r="O1231" s="11"/>
      <c r="P1231" s="11"/>
      <c r="Q1231" s="11"/>
      <c r="R1231" s="11"/>
      <c r="S1231" s="11"/>
      <c r="T1231" s="11"/>
      <c r="V1231" s="11"/>
      <c r="W1231" s="11"/>
      <c r="X1231" s="11"/>
      <c r="Y1231" s="11"/>
      <c r="Z1231" s="11"/>
      <c r="AA1231" s="11"/>
      <c r="AB1231" s="11"/>
      <c r="AC1231" s="11"/>
      <c r="AD1231" s="11"/>
    </row>
    <row r="1232" spans="1:30">
      <c r="A1232" s="56"/>
      <c r="B1232" s="11"/>
      <c r="C1232" s="11"/>
      <c r="D1232" s="11"/>
      <c r="E1232" s="11"/>
      <c r="F1232" s="11"/>
      <c r="G1232" s="11"/>
      <c r="H1232" s="11"/>
      <c r="I1232" s="11"/>
      <c r="J1232" s="11"/>
      <c r="L1232" s="11"/>
      <c r="M1232" s="11"/>
      <c r="N1232" s="11"/>
      <c r="O1232" s="11"/>
      <c r="P1232" s="11"/>
      <c r="Q1232" s="11"/>
      <c r="R1232" s="11"/>
      <c r="S1232" s="11"/>
      <c r="T1232" s="11"/>
      <c r="V1232" s="11"/>
      <c r="W1232" s="11"/>
      <c r="X1232" s="11"/>
      <c r="Y1232" s="11"/>
      <c r="Z1232" s="11"/>
      <c r="AA1232" s="11"/>
      <c r="AB1232" s="11"/>
      <c r="AC1232" s="11"/>
      <c r="AD1232" s="11"/>
    </row>
    <row r="1233" spans="1:30">
      <c r="A1233" s="56"/>
      <c r="B1233" s="11"/>
      <c r="C1233" s="11"/>
      <c r="D1233" s="11"/>
      <c r="E1233" s="11"/>
      <c r="F1233" s="11"/>
      <c r="G1233" s="11"/>
      <c r="H1233" s="11"/>
      <c r="I1233" s="11"/>
      <c r="J1233" s="11"/>
      <c r="L1233" s="11"/>
      <c r="M1233" s="11"/>
      <c r="N1233" s="11"/>
      <c r="O1233" s="11"/>
      <c r="P1233" s="11"/>
      <c r="Q1233" s="11"/>
      <c r="R1233" s="11"/>
      <c r="S1233" s="11"/>
      <c r="T1233" s="11"/>
      <c r="V1233" s="11"/>
      <c r="W1233" s="11"/>
      <c r="X1233" s="11"/>
      <c r="Y1233" s="11"/>
      <c r="Z1233" s="11"/>
      <c r="AA1233" s="11"/>
      <c r="AB1233" s="11"/>
      <c r="AC1233" s="11"/>
      <c r="AD1233" s="11"/>
    </row>
    <row r="1234" spans="1:30">
      <c r="A1234" s="56"/>
      <c r="B1234" s="11"/>
      <c r="C1234" s="11"/>
      <c r="D1234" s="11"/>
      <c r="E1234" s="11"/>
      <c r="F1234" s="11"/>
      <c r="G1234" s="11"/>
      <c r="H1234" s="11"/>
      <c r="I1234" s="11"/>
      <c r="J1234" s="11"/>
      <c r="L1234" s="11"/>
      <c r="M1234" s="11"/>
      <c r="N1234" s="11"/>
      <c r="O1234" s="11"/>
      <c r="P1234" s="11"/>
      <c r="Q1234" s="11"/>
      <c r="R1234" s="11"/>
      <c r="S1234" s="11"/>
      <c r="T1234" s="11"/>
      <c r="V1234" s="11"/>
      <c r="W1234" s="11"/>
      <c r="X1234" s="11"/>
      <c r="Y1234" s="11"/>
      <c r="Z1234" s="11"/>
      <c r="AA1234" s="11"/>
      <c r="AB1234" s="11"/>
      <c r="AC1234" s="11"/>
      <c r="AD1234" s="11"/>
    </row>
    <row r="1235" spans="1:30">
      <c r="A1235" s="56"/>
      <c r="B1235" s="11"/>
      <c r="C1235" s="11"/>
      <c r="D1235" s="11"/>
      <c r="E1235" s="11"/>
      <c r="F1235" s="11"/>
      <c r="G1235" s="11"/>
      <c r="H1235" s="11"/>
      <c r="I1235" s="11"/>
      <c r="J1235" s="11"/>
      <c r="L1235" s="11"/>
      <c r="M1235" s="11"/>
      <c r="N1235" s="11"/>
      <c r="O1235" s="11"/>
      <c r="P1235" s="11"/>
      <c r="Q1235" s="11"/>
      <c r="R1235" s="11"/>
      <c r="S1235" s="11"/>
      <c r="T1235" s="11"/>
      <c r="V1235" s="11"/>
      <c r="W1235" s="11"/>
      <c r="X1235" s="11"/>
      <c r="Y1235" s="11"/>
      <c r="Z1235" s="11"/>
      <c r="AA1235" s="11"/>
      <c r="AB1235" s="11"/>
      <c r="AC1235" s="11"/>
      <c r="AD1235" s="11"/>
    </row>
    <row r="1236" spans="1:30">
      <c r="A1236" s="56"/>
      <c r="B1236" s="11"/>
      <c r="C1236" s="11"/>
      <c r="D1236" s="11"/>
      <c r="E1236" s="11"/>
      <c r="F1236" s="11"/>
      <c r="G1236" s="11"/>
      <c r="H1236" s="11"/>
      <c r="I1236" s="11"/>
      <c r="J1236" s="11"/>
      <c r="L1236" s="11"/>
      <c r="M1236" s="11"/>
      <c r="N1236" s="11"/>
      <c r="O1236" s="11"/>
      <c r="P1236" s="11"/>
      <c r="Q1236" s="11"/>
      <c r="R1236" s="11"/>
      <c r="S1236" s="11"/>
      <c r="T1236" s="11"/>
      <c r="V1236" s="11"/>
      <c r="W1236" s="11"/>
      <c r="X1236" s="11"/>
      <c r="Y1236" s="11"/>
      <c r="Z1236" s="11"/>
      <c r="AA1236" s="11"/>
      <c r="AB1236" s="11"/>
      <c r="AC1236" s="11"/>
      <c r="AD1236" s="11"/>
    </row>
    <row r="1237" spans="1:30">
      <c r="A1237" s="56"/>
      <c r="B1237" s="11"/>
      <c r="C1237" s="11"/>
      <c r="D1237" s="11"/>
      <c r="E1237" s="11"/>
      <c r="F1237" s="11"/>
      <c r="G1237" s="11"/>
      <c r="H1237" s="11"/>
      <c r="I1237" s="11"/>
      <c r="J1237" s="11"/>
      <c r="L1237" s="11"/>
      <c r="M1237" s="11"/>
      <c r="N1237" s="11"/>
      <c r="O1237" s="11"/>
      <c r="P1237" s="11"/>
      <c r="Q1237" s="11"/>
      <c r="R1237" s="11"/>
      <c r="S1237" s="11"/>
      <c r="T1237" s="11"/>
      <c r="V1237" s="11"/>
      <c r="W1237" s="11"/>
      <c r="X1237" s="11"/>
      <c r="Y1237" s="11"/>
      <c r="Z1237" s="11"/>
      <c r="AA1237" s="11"/>
      <c r="AB1237" s="11"/>
      <c r="AC1237" s="11"/>
      <c r="AD1237" s="11"/>
    </row>
    <row r="1238" spans="1:30">
      <c r="A1238" s="56"/>
      <c r="B1238" s="11"/>
      <c r="C1238" s="11"/>
      <c r="D1238" s="11"/>
      <c r="E1238" s="11"/>
      <c r="F1238" s="11"/>
      <c r="G1238" s="11"/>
      <c r="H1238" s="11"/>
      <c r="I1238" s="11"/>
      <c r="J1238" s="11"/>
      <c r="L1238" s="11"/>
      <c r="M1238" s="11"/>
      <c r="N1238" s="11"/>
      <c r="O1238" s="11"/>
      <c r="P1238" s="11"/>
      <c r="Q1238" s="11"/>
      <c r="R1238" s="11"/>
      <c r="S1238" s="11"/>
      <c r="T1238" s="11"/>
      <c r="V1238" s="11"/>
      <c r="W1238" s="11"/>
      <c r="X1238" s="11"/>
      <c r="Y1238" s="11"/>
      <c r="Z1238" s="11"/>
      <c r="AA1238" s="11"/>
      <c r="AB1238" s="11"/>
      <c r="AC1238" s="11"/>
      <c r="AD1238" s="11"/>
    </row>
    <row r="1239" spans="1:30">
      <c r="A1239" s="56"/>
      <c r="B1239" s="11"/>
      <c r="C1239" s="11"/>
      <c r="D1239" s="11"/>
      <c r="E1239" s="11"/>
      <c r="F1239" s="11"/>
      <c r="G1239" s="11"/>
      <c r="H1239" s="11"/>
      <c r="I1239" s="11"/>
      <c r="J1239" s="11"/>
      <c r="L1239" s="11"/>
      <c r="M1239" s="11"/>
      <c r="N1239" s="11"/>
      <c r="O1239" s="11"/>
      <c r="P1239" s="11"/>
      <c r="Q1239" s="11"/>
      <c r="R1239" s="11"/>
      <c r="S1239" s="11"/>
      <c r="T1239" s="11"/>
      <c r="V1239" s="11"/>
      <c r="W1239" s="11"/>
      <c r="X1239" s="11"/>
      <c r="Y1239" s="11"/>
      <c r="Z1239" s="11"/>
      <c r="AA1239" s="11"/>
      <c r="AB1239" s="11"/>
      <c r="AC1239" s="11"/>
      <c r="AD1239" s="11"/>
    </row>
    <row r="1240" spans="1:30">
      <c r="A1240" s="56"/>
      <c r="B1240" s="11"/>
      <c r="C1240" s="11"/>
      <c r="D1240" s="11"/>
      <c r="E1240" s="11"/>
      <c r="F1240" s="11"/>
      <c r="G1240" s="11"/>
      <c r="H1240" s="11"/>
      <c r="I1240" s="11"/>
      <c r="J1240" s="11"/>
      <c r="L1240" s="11"/>
      <c r="M1240" s="11"/>
      <c r="N1240" s="11"/>
      <c r="O1240" s="11"/>
      <c r="P1240" s="11"/>
      <c r="Q1240" s="11"/>
      <c r="R1240" s="11"/>
      <c r="S1240" s="11"/>
      <c r="T1240" s="11"/>
      <c r="V1240" s="11"/>
      <c r="W1240" s="11"/>
      <c r="X1240" s="11"/>
      <c r="Y1240" s="11"/>
      <c r="Z1240" s="11"/>
      <c r="AA1240" s="11"/>
      <c r="AB1240" s="11"/>
      <c r="AC1240" s="11"/>
      <c r="AD1240" s="11"/>
    </row>
    <row r="1241" spans="1:30">
      <c r="A1241" s="56"/>
      <c r="B1241" s="11"/>
      <c r="C1241" s="11"/>
      <c r="D1241" s="11"/>
      <c r="E1241" s="11"/>
      <c r="F1241" s="11"/>
      <c r="G1241" s="11"/>
      <c r="H1241" s="11"/>
      <c r="I1241" s="11"/>
      <c r="J1241" s="11"/>
      <c r="L1241" s="11"/>
      <c r="M1241" s="11"/>
      <c r="N1241" s="11"/>
      <c r="O1241" s="11"/>
      <c r="P1241" s="11"/>
      <c r="Q1241" s="11"/>
      <c r="R1241" s="11"/>
      <c r="S1241" s="11"/>
      <c r="T1241" s="11"/>
      <c r="V1241" s="11"/>
      <c r="W1241" s="11"/>
      <c r="X1241" s="11"/>
      <c r="Y1241" s="11"/>
      <c r="Z1241" s="11"/>
      <c r="AA1241" s="11"/>
      <c r="AB1241" s="11"/>
      <c r="AC1241" s="11"/>
      <c r="AD1241" s="11"/>
    </row>
    <row r="1242" spans="1:30">
      <c r="A1242" s="56"/>
      <c r="B1242" s="11"/>
      <c r="C1242" s="11"/>
      <c r="D1242" s="11"/>
      <c r="E1242" s="11"/>
      <c r="F1242" s="11"/>
      <c r="G1242" s="11"/>
      <c r="H1242" s="11"/>
      <c r="I1242" s="11"/>
      <c r="J1242" s="11"/>
      <c r="L1242" s="11"/>
      <c r="M1242" s="11"/>
      <c r="N1242" s="11"/>
      <c r="O1242" s="11"/>
      <c r="P1242" s="11"/>
      <c r="Q1242" s="11"/>
      <c r="R1242" s="11"/>
      <c r="S1242" s="11"/>
      <c r="T1242" s="11"/>
      <c r="V1242" s="11"/>
      <c r="W1242" s="11"/>
      <c r="X1242" s="11"/>
      <c r="Y1242" s="11"/>
      <c r="Z1242" s="11"/>
      <c r="AA1242" s="11"/>
      <c r="AB1242" s="11"/>
      <c r="AC1242" s="11"/>
      <c r="AD1242" s="11"/>
    </row>
    <row r="1243" spans="1:30">
      <c r="A1243" s="56"/>
      <c r="B1243" s="11"/>
      <c r="C1243" s="11"/>
      <c r="D1243" s="11"/>
      <c r="E1243" s="11"/>
      <c r="F1243" s="11"/>
      <c r="G1243" s="11"/>
      <c r="H1243" s="11"/>
      <c r="I1243" s="11"/>
      <c r="J1243" s="11"/>
      <c r="L1243" s="11"/>
      <c r="M1243" s="11"/>
      <c r="N1243" s="11"/>
      <c r="O1243" s="11"/>
      <c r="P1243" s="11"/>
      <c r="Q1243" s="11"/>
      <c r="R1243" s="11"/>
      <c r="S1243" s="11"/>
      <c r="T1243" s="11"/>
      <c r="V1243" s="11"/>
      <c r="W1243" s="11"/>
      <c r="X1243" s="11"/>
      <c r="Y1243" s="11"/>
      <c r="Z1243" s="11"/>
      <c r="AA1243" s="11"/>
      <c r="AB1243" s="11"/>
      <c r="AC1243" s="11"/>
      <c r="AD1243" s="11"/>
    </row>
    <row r="1244" spans="1:30">
      <c r="A1244" s="56"/>
      <c r="B1244" s="11"/>
      <c r="C1244" s="11"/>
      <c r="D1244" s="11"/>
      <c r="E1244" s="11"/>
      <c r="F1244" s="11"/>
      <c r="G1244" s="11"/>
      <c r="H1244" s="11"/>
      <c r="I1244" s="11"/>
      <c r="J1244" s="11"/>
      <c r="L1244" s="11"/>
      <c r="M1244" s="11"/>
      <c r="N1244" s="11"/>
      <c r="O1244" s="11"/>
      <c r="P1244" s="11"/>
      <c r="Q1244" s="11"/>
      <c r="R1244" s="11"/>
      <c r="S1244" s="11"/>
      <c r="T1244" s="11"/>
      <c r="V1244" s="11"/>
      <c r="W1244" s="11"/>
      <c r="X1244" s="11"/>
      <c r="Y1244" s="11"/>
      <c r="Z1244" s="11"/>
      <c r="AA1244" s="11"/>
      <c r="AB1244" s="11"/>
      <c r="AC1244" s="11"/>
      <c r="AD1244" s="11"/>
    </row>
    <row r="1245" spans="1:30">
      <c r="A1245" s="56"/>
      <c r="B1245" s="11"/>
      <c r="C1245" s="11"/>
      <c r="D1245" s="11"/>
      <c r="E1245" s="11"/>
      <c r="F1245" s="11"/>
      <c r="G1245" s="11"/>
      <c r="H1245" s="11"/>
      <c r="I1245" s="11"/>
      <c r="J1245" s="11"/>
      <c r="L1245" s="11"/>
      <c r="M1245" s="11"/>
      <c r="N1245" s="11"/>
      <c r="O1245" s="11"/>
      <c r="P1245" s="11"/>
      <c r="Q1245" s="11"/>
      <c r="R1245" s="11"/>
      <c r="S1245" s="11"/>
      <c r="T1245" s="11"/>
      <c r="V1245" s="11"/>
      <c r="W1245" s="11"/>
      <c r="X1245" s="11"/>
      <c r="Y1245" s="11"/>
      <c r="Z1245" s="11"/>
      <c r="AA1245" s="11"/>
      <c r="AB1245" s="11"/>
      <c r="AC1245" s="11"/>
      <c r="AD1245" s="11"/>
    </row>
    <row r="1246" spans="1:30">
      <c r="A1246" s="56"/>
      <c r="B1246" s="11"/>
      <c r="C1246" s="11"/>
      <c r="D1246" s="11"/>
      <c r="E1246" s="11"/>
      <c r="F1246" s="11"/>
      <c r="G1246" s="11"/>
      <c r="H1246" s="11"/>
      <c r="I1246" s="11"/>
      <c r="J1246" s="11"/>
      <c r="L1246" s="11"/>
      <c r="M1246" s="11"/>
      <c r="N1246" s="11"/>
      <c r="O1246" s="11"/>
      <c r="P1246" s="11"/>
      <c r="Q1246" s="11"/>
      <c r="R1246" s="11"/>
      <c r="S1246" s="11"/>
      <c r="T1246" s="11"/>
      <c r="V1246" s="11"/>
      <c r="W1246" s="11"/>
      <c r="X1246" s="11"/>
      <c r="Y1246" s="11"/>
      <c r="Z1246" s="11"/>
      <c r="AA1246" s="11"/>
      <c r="AB1246" s="11"/>
      <c r="AC1246" s="11"/>
      <c r="AD1246" s="11"/>
    </row>
    <row r="1247" spans="1:30">
      <c r="A1247" s="56"/>
      <c r="B1247" s="11"/>
      <c r="C1247" s="11"/>
      <c r="D1247" s="11"/>
      <c r="E1247" s="11"/>
      <c r="F1247" s="11"/>
      <c r="G1247" s="11"/>
      <c r="H1247" s="11"/>
      <c r="I1247" s="11"/>
      <c r="J1247" s="11"/>
      <c r="L1247" s="11"/>
      <c r="M1247" s="11"/>
      <c r="N1247" s="11"/>
      <c r="O1247" s="11"/>
      <c r="P1247" s="11"/>
      <c r="Q1247" s="11"/>
      <c r="R1247" s="11"/>
      <c r="S1247" s="11"/>
      <c r="T1247" s="11"/>
      <c r="V1247" s="11"/>
      <c r="W1247" s="11"/>
      <c r="X1247" s="11"/>
      <c r="Y1247" s="11"/>
      <c r="Z1247" s="11"/>
      <c r="AA1247" s="11"/>
      <c r="AB1247" s="11"/>
      <c r="AC1247" s="11"/>
      <c r="AD1247" s="11"/>
    </row>
    <row r="1248" spans="1:30">
      <c r="A1248" s="56"/>
      <c r="B1248" s="11"/>
      <c r="C1248" s="11"/>
      <c r="D1248" s="11"/>
      <c r="E1248" s="11"/>
      <c r="F1248" s="11"/>
      <c r="G1248" s="11"/>
      <c r="H1248" s="11"/>
      <c r="I1248" s="11"/>
      <c r="J1248" s="11"/>
      <c r="L1248" s="11"/>
      <c r="M1248" s="11"/>
      <c r="N1248" s="11"/>
      <c r="O1248" s="11"/>
      <c r="P1248" s="11"/>
      <c r="Q1248" s="11"/>
      <c r="R1248" s="11"/>
      <c r="S1248" s="11"/>
      <c r="T1248" s="11"/>
      <c r="V1248" s="11"/>
      <c r="W1248" s="11"/>
      <c r="X1248" s="11"/>
      <c r="Y1248" s="11"/>
      <c r="Z1248" s="11"/>
      <c r="AA1248" s="11"/>
      <c r="AB1248" s="11"/>
      <c r="AC1248" s="11"/>
      <c r="AD1248" s="11"/>
    </row>
    <row r="1249" spans="1:30">
      <c r="A1249" s="56"/>
      <c r="B1249" s="11"/>
      <c r="C1249" s="11"/>
      <c r="D1249" s="11"/>
      <c r="E1249" s="11"/>
      <c r="F1249" s="11"/>
      <c r="G1249" s="11"/>
      <c r="H1249" s="11"/>
      <c r="I1249" s="11"/>
      <c r="J1249" s="11"/>
      <c r="L1249" s="11"/>
      <c r="M1249" s="11"/>
      <c r="N1249" s="11"/>
      <c r="O1249" s="11"/>
      <c r="P1249" s="11"/>
      <c r="Q1249" s="11"/>
      <c r="R1249" s="11"/>
      <c r="S1249" s="11"/>
      <c r="T1249" s="11"/>
      <c r="V1249" s="11"/>
      <c r="W1249" s="11"/>
      <c r="X1249" s="11"/>
      <c r="Y1249" s="11"/>
      <c r="Z1249" s="11"/>
      <c r="AA1249" s="11"/>
      <c r="AB1249" s="11"/>
      <c r="AC1249" s="11"/>
      <c r="AD1249" s="11"/>
    </row>
    <row r="1250" spans="1:30">
      <c r="A1250" s="56"/>
      <c r="B1250" s="11"/>
      <c r="C1250" s="11"/>
      <c r="D1250" s="11"/>
      <c r="E1250" s="11"/>
      <c r="F1250" s="11"/>
      <c r="G1250" s="11"/>
      <c r="H1250" s="11"/>
      <c r="I1250" s="11"/>
      <c r="J1250" s="11"/>
      <c r="L1250" s="11"/>
      <c r="M1250" s="11"/>
      <c r="N1250" s="11"/>
      <c r="O1250" s="11"/>
      <c r="P1250" s="11"/>
      <c r="Q1250" s="11"/>
      <c r="R1250" s="11"/>
      <c r="S1250" s="11"/>
      <c r="T1250" s="11"/>
      <c r="V1250" s="11"/>
      <c r="W1250" s="11"/>
      <c r="X1250" s="11"/>
      <c r="Y1250" s="11"/>
      <c r="Z1250" s="11"/>
      <c r="AA1250" s="11"/>
      <c r="AB1250" s="11"/>
      <c r="AC1250" s="11"/>
      <c r="AD1250" s="11"/>
    </row>
    <row r="1251" spans="1:30">
      <c r="A1251" s="56"/>
      <c r="B1251" s="11"/>
      <c r="C1251" s="11"/>
      <c r="D1251" s="11"/>
      <c r="E1251" s="11"/>
      <c r="F1251" s="11"/>
      <c r="G1251" s="11"/>
      <c r="H1251" s="11"/>
      <c r="I1251" s="11"/>
      <c r="J1251" s="11"/>
      <c r="L1251" s="11"/>
      <c r="M1251" s="11"/>
      <c r="N1251" s="11"/>
      <c r="O1251" s="11"/>
      <c r="P1251" s="11"/>
      <c r="Q1251" s="11"/>
      <c r="R1251" s="11"/>
      <c r="S1251" s="11"/>
      <c r="T1251" s="11"/>
      <c r="V1251" s="11"/>
      <c r="W1251" s="11"/>
      <c r="X1251" s="11"/>
      <c r="Y1251" s="11"/>
      <c r="Z1251" s="11"/>
      <c r="AA1251" s="11"/>
      <c r="AB1251" s="11"/>
      <c r="AC1251" s="11"/>
      <c r="AD1251" s="11"/>
    </row>
    <row r="1252" spans="1:30">
      <c r="A1252" s="56"/>
      <c r="B1252" s="11"/>
      <c r="C1252" s="11"/>
      <c r="D1252" s="11"/>
      <c r="E1252" s="11"/>
      <c r="F1252" s="11"/>
      <c r="G1252" s="11"/>
      <c r="H1252" s="11"/>
      <c r="I1252" s="11"/>
      <c r="J1252" s="11"/>
      <c r="L1252" s="11"/>
      <c r="M1252" s="11"/>
      <c r="N1252" s="11"/>
      <c r="O1252" s="11"/>
      <c r="P1252" s="11"/>
      <c r="Q1252" s="11"/>
      <c r="R1252" s="11"/>
      <c r="S1252" s="11"/>
      <c r="T1252" s="11"/>
      <c r="V1252" s="11"/>
      <c r="W1252" s="11"/>
      <c r="X1252" s="11"/>
      <c r="Y1252" s="11"/>
      <c r="Z1252" s="11"/>
      <c r="AA1252" s="11"/>
      <c r="AB1252" s="11"/>
      <c r="AC1252" s="11"/>
      <c r="AD1252" s="11"/>
    </row>
    <row r="1253" spans="1:30">
      <c r="A1253" s="56"/>
      <c r="B1253" s="11"/>
      <c r="C1253" s="11"/>
      <c r="D1253" s="11"/>
      <c r="E1253" s="11"/>
      <c r="F1253" s="11"/>
      <c r="G1253" s="11"/>
      <c r="H1253" s="11"/>
      <c r="I1253" s="11"/>
      <c r="J1253" s="11"/>
      <c r="L1253" s="11"/>
      <c r="M1253" s="11"/>
      <c r="N1253" s="11"/>
      <c r="O1253" s="11"/>
      <c r="P1253" s="11"/>
      <c r="Q1253" s="11"/>
      <c r="R1253" s="11"/>
      <c r="S1253" s="11"/>
      <c r="T1253" s="11"/>
      <c r="V1253" s="11"/>
      <c r="W1253" s="11"/>
      <c r="X1253" s="11"/>
      <c r="Y1253" s="11"/>
      <c r="Z1253" s="11"/>
      <c r="AA1253" s="11"/>
      <c r="AB1253" s="11"/>
      <c r="AC1253" s="11"/>
      <c r="AD1253" s="11"/>
    </row>
    <row r="1254" spans="1:30">
      <c r="A1254" s="56"/>
      <c r="B1254" s="11"/>
      <c r="C1254" s="11"/>
      <c r="D1254" s="11"/>
      <c r="E1254" s="11"/>
      <c r="F1254" s="11"/>
      <c r="G1254" s="11"/>
      <c r="H1254" s="11"/>
      <c r="I1254" s="11"/>
      <c r="J1254" s="11"/>
      <c r="L1254" s="11"/>
      <c r="M1254" s="11"/>
      <c r="N1254" s="11"/>
      <c r="O1254" s="11"/>
      <c r="P1254" s="11"/>
      <c r="Q1254" s="11"/>
      <c r="R1254" s="11"/>
      <c r="S1254" s="11"/>
      <c r="T1254" s="11"/>
      <c r="V1254" s="11"/>
      <c r="W1254" s="11"/>
      <c r="X1254" s="11"/>
      <c r="Y1254" s="11"/>
      <c r="Z1254" s="11"/>
      <c r="AA1254" s="11"/>
      <c r="AB1254" s="11"/>
      <c r="AC1254" s="11"/>
      <c r="AD1254" s="11"/>
    </row>
    <row r="1255" spans="1:30">
      <c r="A1255" s="56"/>
      <c r="B1255" s="11"/>
      <c r="C1255" s="11"/>
      <c r="D1255" s="11"/>
      <c r="E1255" s="11"/>
      <c r="F1255" s="11"/>
      <c r="G1255" s="11"/>
      <c r="H1255" s="11"/>
      <c r="I1255" s="11"/>
      <c r="J1255" s="11"/>
      <c r="L1255" s="11"/>
      <c r="M1255" s="11"/>
      <c r="N1255" s="11"/>
      <c r="O1255" s="11"/>
      <c r="P1255" s="11"/>
      <c r="Q1255" s="11"/>
      <c r="R1255" s="11"/>
      <c r="S1255" s="11"/>
      <c r="T1255" s="11"/>
      <c r="V1255" s="11"/>
      <c r="W1255" s="11"/>
      <c r="X1255" s="11"/>
      <c r="Y1255" s="11"/>
      <c r="Z1255" s="11"/>
      <c r="AA1255" s="11"/>
      <c r="AB1255" s="11"/>
      <c r="AC1255" s="11"/>
      <c r="AD1255" s="11"/>
    </row>
    <row r="1256" spans="1:30">
      <c r="A1256" s="56"/>
      <c r="B1256" s="11"/>
      <c r="C1256" s="11"/>
      <c r="D1256" s="11"/>
      <c r="E1256" s="11"/>
      <c r="F1256" s="11"/>
      <c r="G1256" s="11"/>
      <c r="H1256" s="11"/>
      <c r="I1256" s="11"/>
      <c r="J1256" s="11"/>
      <c r="L1256" s="11"/>
      <c r="M1256" s="11"/>
      <c r="N1256" s="11"/>
      <c r="O1256" s="11"/>
      <c r="P1256" s="11"/>
      <c r="Q1256" s="11"/>
      <c r="R1256" s="11"/>
      <c r="S1256" s="11"/>
      <c r="T1256" s="11"/>
      <c r="V1256" s="11"/>
      <c r="W1256" s="11"/>
      <c r="X1256" s="11"/>
      <c r="Y1256" s="11"/>
      <c r="Z1256" s="11"/>
      <c r="AA1256" s="11"/>
      <c r="AB1256" s="11"/>
      <c r="AC1256" s="11"/>
      <c r="AD1256" s="11"/>
    </row>
    <row r="1257" spans="1:30">
      <c r="A1257" s="56"/>
      <c r="B1257" s="11"/>
      <c r="C1257" s="11"/>
      <c r="D1257" s="11"/>
      <c r="E1257" s="11"/>
      <c r="F1257" s="11"/>
      <c r="G1257" s="11"/>
      <c r="H1257" s="11"/>
      <c r="I1257" s="11"/>
      <c r="J1257" s="11"/>
      <c r="L1257" s="11"/>
      <c r="M1257" s="11"/>
      <c r="N1257" s="11"/>
      <c r="O1257" s="11"/>
      <c r="P1257" s="11"/>
      <c r="Q1257" s="11"/>
      <c r="R1257" s="11"/>
      <c r="S1257" s="11"/>
      <c r="T1257" s="11"/>
      <c r="V1257" s="11"/>
      <c r="W1257" s="11"/>
      <c r="X1257" s="11"/>
      <c r="Y1257" s="11"/>
      <c r="Z1257" s="11"/>
      <c r="AA1257" s="11"/>
      <c r="AB1257" s="11"/>
      <c r="AC1257" s="11"/>
      <c r="AD1257" s="11"/>
    </row>
    <row r="1258" spans="1:30">
      <c r="A1258" s="56"/>
      <c r="B1258" s="11"/>
      <c r="C1258" s="11"/>
      <c r="D1258" s="11"/>
      <c r="E1258" s="11"/>
      <c r="F1258" s="11"/>
      <c r="G1258" s="11"/>
      <c r="H1258" s="11"/>
      <c r="I1258" s="11"/>
      <c r="J1258" s="11"/>
      <c r="L1258" s="11"/>
      <c r="M1258" s="11"/>
      <c r="N1258" s="11"/>
      <c r="O1258" s="11"/>
      <c r="P1258" s="11"/>
      <c r="Q1258" s="11"/>
      <c r="R1258" s="11"/>
      <c r="S1258" s="11"/>
      <c r="T1258" s="11"/>
      <c r="V1258" s="11"/>
      <c r="W1258" s="11"/>
      <c r="X1258" s="11"/>
      <c r="Y1258" s="11"/>
      <c r="Z1258" s="11"/>
      <c r="AA1258" s="11"/>
      <c r="AB1258" s="11"/>
      <c r="AC1258" s="11"/>
      <c r="AD1258" s="11"/>
    </row>
    <row r="1259" spans="1:30">
      <c r="A1259" s="56"/>
      <c r="B1259" s="11"/>
      <c r="C1259" s="11"/>
      <c r="D1259" s="11"/>
      <c r="E1259" s="11"/>
      <c r="F1259" s="11"/>
      <c r="G1259" s="11"/>
      <c r="H1259" s="11"/>
      <c r="I1259" s="11"/>
      <c r="J1259" s="11"/>
      <c r="L1259" s="11"/>
      <c r="M1259" s="11"/>
      <c r="N1259" s="11"/>
      <c r="O1259" s="11"/>
      <c r="P1259" s="11"/>
      <c r="Q1259" s="11"/>
      <c r="R1259" s="11"/>
      <c r="S1259" s="11"/>
      <c r="T1259" s="11"/>
      <c r="V1259" s="11"/>
      <c r="W1259" s="11"/>
      <c r="X1259" s="11"/>
      <c r="Y1259" s="11"/>
      <c r="Z1259" s="11"/>
      <c r="AA1259" s="11"/>
      <c r="AB1259" s="11"/>
      <c r="AC1259" s="11"/>
      <c r="AD1259" s="11"/>
    </row>
    <row r="1260" spans="1:30">
      <c r="A1260" s="56"/>
      <c r="B1260" s="11"/>
      <c r="C1260" s="11"/>
      <c r="D1260" s="11"/>
      <c r="E1260" s="11"/>
      <c r="F1260" s="11"/>
      <c r="G1260" s="11"/>
      <c r="H1260" s="11"/>
      <c r="I1260" s="11"/>
      <c r="J1260" s="11"/>
      <c r="L1260" s="11"/>
      <c r="M1260" s="11"/>
      <c r="N1260" s="11"/>
      <c r="O1260" s="11"/>
      <c r="P1260" s="11"/>
      <c r="Q1260" s="11"/>
      <c r="R1260" s="11"/>
      <c r="S1260" s="11"/>
      <c r="T1260" s="11"/>
      <c r="V1260" s="11"/>
      <c r="W1260" s="11"/>
      <c r="X1260" s="11"/>
      <c r="Y1260" s="11"/>
      <c r="Z1260" s="11"/>
      <c r="AA1260" s="11"/>
      <c r="AB1260" s="11"/>
      <c r="AC1260" s="11"/>
      <c r="AD1260" s="11"/>
    </row>
    <row r="1261" spans="1:30">
      <c r="A1261" s="56"/>
      <c r="B1261" s="11"/>
      <c r="C1261" s="11"/>
      <c r="D1261" s="11"/>
      <c r="E1261" s="11"/>
      <c r="F1261" s="11"/>
      <c r="G1261" s="11"/>
      <c r="H1261" s="11"/>
      <c r="I1261" s="11"/>
      <c r="J1261" s="11"/>
      <c r="L1261" s="11"/>
      <c r="M1261" s="11"/>
      <c r="N1261" s="11"/>
      <c r="O1261" s="11"/>
      <c r="P1261" s="11"/>
      <c r="Q1261" s="11"/>
      <c r="R1261" s="11"/>
      <c r="S1261" s="11"/>
      <c r="T1261" s="11"/>
      <c r="V1261" s="11"/>
      <c r="W1261" s="11"/>
      <c r="X1261" s="11"/>
      <c r="Y1261" s="11"/>
      <c r="Z1261" s="11"/>
      <c r="AA1261" s="11"/>
      <c r="AB1261" s="11"/>
      <c r="AC1261" s="11"/>
      <c r="AD1261" s="11"/>
    </row>
    <row r="1262" spans="1:30">
      <c r="A1262" s="56"/>
      <c r="B1262" s="11"/>
      <c r="C1262" s="11"/>
      <c r="D1262" s="11"/>
      <c r="E1262" s="11"/>
      <c r="F1262" s="11"/>
      <c r="G1262" s="11"/>
      <c r="H1262" s="11"/>
      <c r="I1262" s="11"/>
      <c r="J1262" s="11"/>
      <c r="L1262" s="11"/>
      <c r="M1262" s="11"/>
      <c r="N1262" s="11"/>
      <c r="O1262" s="11"/>
      <c r="P1262" s="11"/>
      <c r="Q1262" s="11"/>
      <c r="R1262" s="11"/>
      <c r="S1262" s="11"/>
      <c r="T1262" s="11"/>
      <c r="V1262" s="11"/>
      <c r="W1262" s="11"/>
      <c r="X1262" s="11"/>
      <c r="Y1262" s="11"/>
      <c r="Z1262" s="11"/>
      <c r="AA1262" s="11"/>
      <c r="AB1262" s="11"/>
      <c r="AC1262" s="11"/>
      <c r="AD1262" s="11"/>
    </row>
    <row r="1263" spans="1:30">
      <c r="A1263" s="56"/>
      <c r="B1263" s="11"/>
      <c r="C1263" s="11"/>
      <c r="D1263" s="11"/>
      <c r="E1263" s="11"/>
      <c r="F1263" s="11"/>
      <c r="G1263" s="11"/>
      <c r="H1263" s="11"/>
      <c r="I1263" s="11"/>
      <c r="J1263" s="11"/>
      <c r="L1263" s="11"/>
      <c r="M1263" s="11"/>
      <c r="N1263" s="11"/>
      <c r="O1263" s="11"/>
      <c r="P1263" s="11"/>
      <c r="Q1263" s="11"/>
      <c r="R1263" s="11"/>
      <c r="S1263" s="11"/>
      <c r="T1263" s="11"/>
      <c r="V1263" s="11"/>
      <c r="W1263" s="11"/>
      <c r="X1263" s="11"/>
      <c r="Y1263" s="11"/>
      <c r="Z1263" s="11"/>
      <c r="AA1263" s="11"/>
      <c r="AB1263" s="11"/>
      <c r="AC1263" s="11"/>
      <c r="AD1263" s="11"/>
    </row>
    <row r="1264" spans="1:30">
      <c r="A1264" s="56"/>
      <c r="B1264" s="11"/>
      <c r="C1264" s="11"/>
      <c r="D1264" s="11"/>
      <c r="E1264" s="11"/>
      <c r="F1264" s="11"/>
      <c r="G1264" s="11"/>
      <c r="H1264" s="11"/>
      <c r="I1264" s="11"/>
      <c r="J1264" s="11"/>
      <c r="L1264" s="11"/>
      <c r="M1264" s="11"/>
      <c r="N1264" s="11"/>
      <c r="O1264" s="11"/>
      <c r="P1264" s="11"/>
      <c r="Q1264" s="11"/>
      <c r="R1264" s="11"/>
      <c r="S1264" s="11"/>
      <c r="T1264" s="11"/>
      <c r="V1264" s="11"/>
      <c r="W1264" s="11"/>
      <c r="X1264" s="11"/>
      <c r="Y1264" s="11"/>
      <c r="Z1264" s="11"/>
      <c r="AA1264" s="11"/>
      <c r="AB1264" s="11"/>
      <c r="AC1264" s="11"/>
      <c r="AD1264" s="11"/>
    </row>
    <row r="1265" spans="1:30">
      <c r="A1265" s="56"/>
      <c r="B1265" s="11"/>
      <c r="C1265" s="11"/>
      <c r="D1265" s="11"/>
      <c r="E1265" s="11"/>
      <c r="F1265" s="11"/>
      <c r="G1265" s="11"/>
      <c r="H1265" s="11"/>
      <c r="I1265" s="11"/>
      <c r="J1265" s="11"/>
      <c r="L1265" s="11"/>
      <c r="M1265" s="11"/>
      <c r="N1265" s="11"/>
      <c r="O1265" s="11"/>
      <c r="P1265" s="11"/>
      <c r="Q1265" s="11"/>
      <c r="R1265" s="11"/>
      <c r="S1265" s="11"/>
      <c r="T1265" s="11"/>
      <c r="V1265" s="11"/>
      <c r="W1265" s="11"/>
      <c r="X1265" s="11"/>
      <c r="Y1265" s="11"/>
      <c r="Z1265" s="11"/>
      <c r="AA1265" s="11"/>
      <c r="AB1265" s="11"/>
      <c r="AC1265" s="11"/>
      <c r="AD1265" s="11"/>
    </row>
    <row r="1266" spans="1:30">
      <c r="A1266" s="56"/>
      <c r="B1266" s="11"/>
      <c r="C1266" s="11"/>
      <c r="D1266" s="11"/>
      <c r="E1266" s="11"/>
      <c r="F1266" s="11"/>
      <c r="G1266" s="11"/>
      <c r="H1266" s="11"/>
      <c r="I1266" s="11"/>
      <c r="J1266" s="11"/>
      <c r="L1266" s="11"/>
      <c r="M1266" s="11"/>
      <c r="N1266" s="11"/>
      <c r="O1266" s="11"/>
      <c r="P1266" s="11"/>
      <c r="Q1266" s="11"/>
      <c r="R1266" s="11"/>
      <c r="S1266" s="11"/>
      <c r="T1266" s="11"/>
      <c r="V1266" s="11"/>
      <c r="W1266" s="11"/>
      <c r="X1266" s="11"/>
      <c r="Y1266" s="11"/>
      <c r="Z1266" s="11"/>
      <c r="AA1266" s="11"/>
      <c r="AB1266" s="11"/>
      <c r="AC1266" s="11"/>
      <c r="AD1266" s="11"/>
    </row>
    <row r="1267" spans="1:30">
      <c r="A1267" s="56"/>
      <c r="B1267" s="11"/>
      <c r="C1267" s="11"/>
      <c r="D1267" s="11"/>
      <c r="E1267" s="11"/>
      <c r="F1267" s="11"/>
      <c r="G1267" s="11"/>
      <c r="H1267" s="11"/>
      <c r="I1267" s="11"/>
      <c r="J1267" s="11"/>
      <c r="L1267" s="11"/>
      <c r="M1267" s="11"/>
      <c r="N1267" s="11"/>
      <c r="O1267" s="11"/>
      <c r="P1267" s="11"/>
      <c r="Q1267" s="11"/>
      <c r="R1267" s="11"/>
      <c r="S1267" s="11"/>
      <c r="T1267" s="11"/>
      <c r="V1267" s="11"/>
      <c r="W1267" s="11"/>
      <c r="X1267" s="11"/>
      <c r="Y1267" s="11"/>
      <c r="Z1267" s="11"/>
      <c r="AA1267" s="11"/>
      <c r="AB1267" s="11"/>
      <c r="AC1267" s="11"/>
      <c r="AD1267" s="11"/>
    </row>
    <row r="1268" spans="1:30">
      <c r="A1268" s="56"/>
      <c r="B1268" s="11"/>
      <c r="C1268" s="11"/>
      <c r="D1268" s="11"/>
      <c r="E1268" s="11"/>
      <c r="F1268" s="11"/>
      <c r="G1268" s="11"/>
      <c r="H1268" s="11"/>
      <c r="I1268" s="11"/>
      <c r="J1268" s="11"/>
      <c r="L1268" s="11"/>
      <c r="M1268" s="11"/>
      <c r="N1268" s="11"/>
      <c r="O1268" s="11"/>
      <c r="P1268" s="11"/>
      <c r="Q1268" s="11"/>
      <c r="R1268" s="11"/>
      <c r="S1268" s="11"/>
      <c r="T1268" s="11"/>
      <c r="V1268" s="11"/>
      <c r="W1268" s="11"/>
      <c r="X1268" s="11"/>
      <c r="Y1268" s="11"/>
      <c r="Z1268" s="11"/>
      <c r="AA1268" s="11"/>
      <c r="AB1268" s="11"/>
      <c r="AC1268" s="11"/>
      <c r="AD1268" s="11"/>
    </row>
    <row r="1269" spans="1:30">
      <c r="A1269" s="56"/>
      <c r="B1269" s="11"/>
      <c r="C1269" s="11"/>
      <c r="D1269" s="11"/>
      <c r="E1269" s="11"/>
      <c r="F1269" s="11"/>
      <c r="G1269" s="11"/>
      <c r="H1269" s="11"/>
      <c r="I1269" s="11"/>
      <c r="J1269" s="11"/>
      <c r="L1269" s="11"/>
      <c r="M1269" s="11"/>
      <c r="N1269" s="11"/>
      <c r="O1269" s="11"/>
      <c r="P1269" s="11"/>
      <c r="Q1269" s="11"/>
      <c r="R1269" s="11"/>
      <c r="S1269" s="11"/>
      <c r="T1269" s="11"/>
      <c r="V1269" s="11"/>
      <c r="W1269" s="11"/>
      <c r="X1269" s="11"/>
      <c r="Y1269" s="11"/>
      <c r="Z1269" s="11"/>
      <c r="AA1269" s="11"/>
      <c r="AB1269" s="11"/>
      <c r="AC1269" s="11"/>
      <c r="AD1269" s="11"/>
    </row>
    <row r="1270" spans="1:30">
      <c r="A1270" s="56"/>
      <c r="B1270" s="11"/>
      <c r="C1270" s="11"/>
      <c r="D1270" s="11"/>
      <c r="E1270" s="11"/>
      <c r="F1270" s="11"/>
      <c r="G1270" s="11"/>
      <c r="H1270" s="11"/>
      <c r="I1270" s="11"/>
      <c r="J1270" s="11"/>
      <c r="L1270" s="11"/>
      <c r="M1270" s="11"/>
      <c r="N1270" s="11"/>
      <c r="O1270" s="11"/>
      <c r="P1270" s="11"/>
      <c r="Q1270" s="11"/>
      <c r="R1270" s="11"/>
      <c r="S1270" s="11"/>
      <c r="T1270" s="11"/>
      <c r="V1270" s="11"/>
      <c r="W1270" s="11"/>
      <c r="X1270" s="11"/>
      <c r="Y1270" s="11"/>
      <c r="Z1270" s="11"/>
      <c r="AA1270" s="11"/>
      <c r="AB1270" s="11"/>
      <c r="AC1270" s="11"/>
      <c r="AD1270" s="11"/>
    </row>
    <row r="1271" spans="1:30">
      <c r="A1271" s="56"/>
      <c r="B1271" s="11"/>
      <c r="C1271" s="11"/>
      <c r="D1271" s="11"/>
      <c r="E1271" s="11"/>
      <c r="F1271" s="11"/>
      <c r="G1271" s="11"/>
      <c r="H1271" s="11"/>
      <c r="I1271" s="11"/>
      <c r="J1271" s="11"/>
      <c r="L1271" s="11"/>
      <c r="M1271" s="11"/>
      <c r="N1271" s="11"/>
      <c r="O1271" s="11"/>
      <c r="P1271" s="11"/>
      <c r="Q1271" s="11"/>
      <c r="R1271" s="11"/>
      <c r="S1271" s="11"/>
      <c r="T1271" s="11"/>
      <c r="V1271" s="11"/>
      <c r="W1271" s="11"/>
      <c r="X1271" s="11"/>
      <c r="Y1271" s="11"/>
      <c r="Z1271" s="11"/>
      <c r="AA1271" s="11"/>
      <c r="AB1271" s="11"/>
      <c r="AC1271" s="11"/>
      <c r="AD1271" s="11"/>
    </row>
    <row r="1272" spans="1:30">
      <c r="A1272" s="56"/>
      <c r="B1272" s="11"/>
      <c r="C1272" s="11"/>
      <c r="D1272" s="11"/>
      <c r="E1272" s="11"/>
      <c r="F1272" s="11"/>
      <c r="G1272" s="11"/>
      <c r="H1272" s="11"/>
      <c r="I1272" s="11"/>
      <c r="J1272" s="11"/>
      <c r="L1272" s="11"/>
      <c r="M1272" s="11"/>
      <c r="N1272" s="11"/>
      <c r="O1272" s="11"/>
      <c r="P1272" s="11"/>
      <c r="Q1272" s="11"/>
      <c r="R1272" s="11"/>
      <c r="S1272" s="11"/>
      <c r="T1272" s="11"/>
      <c r="V1272" s="11"/>
      <c r="W1272" s="11"/>
      <c r="X1272" s="11"/>
      <c r="Y1272" s="11"/>
      <c r="Z1272" s="11"/>
      <c r="AA1272" s="11"/>
      <c r="AB1272" s="11"/>
      <c r="AC1272" s="11"/>
      <c r="AD1272" s="11"/>
    </row>
    <row r="1273" spans="1:30">
      <c r="A1273" s="56"/>
      <c r="B1273" s="11"/>
      <c r="C1273" s="11"/>
      <c r="D1273" s="11"/>
      <c r="E1273" s="11"/>
      <c r="F1273" s="11"/>
      <c r="G1273" s="11"/>
      <c r="H1273" s="11"/>
      <c r="I1273" s="11"/>
      <c r="J1273" s="11"/>
      <c r="L1273" s="11"/>
      <c r="M1273" s="11"/>
      <c r="N1273" s="11"/>
      <c r="O1273" s="11"/>
      <c r="P1273" s="11"/>
      <c r="Q1273" s="11"/>
      <c r="R1273" s="11"/>
      <c r="S1273" s="11"/>
      <c r="T1273" s="11"/>
      <c r="V1273" s="11"/>
      <c r="W1273" s="11"/>
      <c r="X1273" s="11"/>
      <c r="Y1273" s="11"/>
      <c r="Z1273" s="11"/>
      <c r="AA1273" s="11"/>
      <c r="AB1273" s="11"/>
      <c r="AC1273" s="11"/>
      <c r="AD1273" s="11"/>
    </row>
    <row r="1274" spans="1:30">
      <c r="A1274" s="56"/>
      <c r="B1274" s="11"/>
      <c r="C1274" s="11"/>
      <c r="D1274" s="11"/>
      <c r="E1274" s="11"/>
      <c r="F1274" s="11"/>
      <c r="G1274" s="11"/>
      <c r="H1274" s="11"/>
      <c r="I1274" s="11"/>
      <c r="J1274" s="11"/>
      <c r="L1274" s="11"/>
      <c r="M1274" s="11"/>
      <c r="N1274" s="11"/>
      <c r="O1274" s="11"/>
      <c r="P1274" s="11"/>
      <c r="Q1274" s="11"/>
      <c r="R1274" s="11"/>
      <c r="S1274" s="11"/>
      <c r="T1274" s="11"/>
      <c r="V1274" s="11"/>
      <c r="W1274" s="11"/>
      <c r="X1274" s="11"/>
      <c r="Y1274" s="11"/>
      <c r="Z1274" s="11"/>
      <c r="AA1274" s="11"/>
      <c r="AB1274" s="11"/>
      <c r="AC1274" s="11"/>
      <c r="AD1274" s="11"/>
    </row>
    <row r="1275" spans="1:30">
      <c r="A1275" s="56"/>
      <c r="B1275" s="11"/>
      <c r="C1275" s="11"/>
      <c r="D1275" s="11"/>
      <c r="E1275" s="11"/>
      <c r="F1275" s="11"/>
      <c r="G1275" s="11"/>
      <c r="H1275" s="11"/>
      <c r="I1275" s="11"/>
      <c r="J1275" s="11"/>
      <c r="L1275" s="11"/>
      <c r="M1275" s="11"/>
      <c r="N1275" s="11"/>
      <c r="O1275" s="11"/>
      <c r="P1275" s="11"/>
      <c r="Q1275" s="11"/>
      <c r="R1275" s="11"/>
      <c r="S1275" s="11"/>
      <c r="T1275" s="11"/>
      <c r="V1275" s="11"/>
      <c r="W1275" s="11"/>
      <c r="X1275" s="11"/>
      <c r="Y1275" s="11"/>
      <c r="Z1275" s="11"/>
      <c r="AA1275" s="11"/>
      <c r="AB1275" s="11"/>
      <c r="AC1275" s="11"/>
      <c r="AD1275" s="11"/>
    </row>
    <row r="1276" spans="1:30">
      <c r="A1276" s="56"/>
      <c r="B1276" s="11"/>
      <c r="C1276" s="11"/>
      <c r="D1276" s="11"/>
      <c r="E1276" s="11"/>
      <c r="F1276" s="11"/>
      <c r="G1276" s="11"/>
      <c r="H1276" s="11"/>
      <c r="I1276" s="11"/>
      <c r="J1276" s="11"/>
      <c r="L1276" s="11"/>
      <c r="M1276" s="11"/>
      <c r="N1276" s="11"/>
      <c r="O1276" s="11"/>
      <c r="P1276" s="11"/>
      <c r="Q1276" s="11"/>
      <c r="R1276" s="11"/>
      <c r="S1276" s="11"/>
      <c r="T1276" s="11"/>
      <c r="V1276" s="11"/>
      <c r="W1276" s="11"/>
      <c r="X1276" s="11"/>
      <c r="Y1276" s="11"/>
      <c r="Z1276" s="11"/>
      <c r="AA1276" s="11"/>
      <c r="AB1276" s="11"/>
      <c r="AC1276" s="11"/>
      <c r="AD1276" s="11"/>
    </row>
    <row r="1277" spans="1:30">
      <c r="A1277" s="56"/>
      <c r="B1277" s="11"/>
      <c r="C1277" s="11"/>
      <c r="D1277" s="11"/>
      <c r="E1277" s="11"/>
      <c r="F1277" s="11"/>
      <c r="G1277" s="11"/>
      <c r="H1277" s="11"/>
      <c r="I1277" s="11"/>
      <c r="J1277" s="11"/>
      <c r="L1277" s="11"/>
      <c r="M1277" s="11"/>
      <c r="N1277" s="11"/>
      <c r="O1277" s="11"/>
      <c r="P1277" s="11"/>
      <c r="Q1277" s="11"/>
      <c r="R1277" s="11"/>
      <c r="S1277" s="11"/>
      <c r="T1277" s="11"/>
      <c r="V1277" s="11"/>
      <c r="W1277" s="11"/>
      <c r="X1277" s="11"/>
      <c r="Y1277" s="11"/>
      <c r="Z1277" s="11"/>
      <c r="AA1277" s="11"/>
      <c r="AB1277" s="11"/>
      <c r="AC1277" s="11"/>
      <c r="AD1277" s="11"/>
    </row>
    <row r="1278" spans="1:30">
      <c r="A1278" s="56"/>
      <c r="B1278" s="11"/>
      <c r="C1278" s="11"/>
      <c r="D1278" s="11"/>
      <c r="E1278" s="11"/>
      <c r="F1278" s="11"/>
      <c r="G1278" s="11"/>
      <c r="H1278" s="11"/>
      <c r="I1278" s="11"/>
      <c r="J1278" s="11"/>
      <c r="L1278" s="11"/>
      <c r="M1278" s="11"/>
      <c r="N1278" s="11"/>
      <c r="O1278" s="11"/>
      <c r="P1278" s="11"/>
      <c r="Q1278" s="11"/>
      <c r="R1278" s="11"/>
      <c r="S1278" s="11"/>
      <c r="T1278" s="11"/>
      <c r="V1278" s="11"/>
      <c r="W1278" s="11"/>
      <c r="X1278" s="11"/>
      <c r="Y1278" s="11"/>
      <c r="Z1278" s="11"/>
      <c r="AA1278" s="11"/>
      <c r="AB1278" s="11"/>
      <c r="AC1278" s="11"/>
      <c r="AD1278" s="11"/>
    </row>
    <row r="1279" spans="1:30">
      <c r="A1279" s="56"/>
      <c r="B1279" s="11"/>
      <c r="C1279" s="11"/>
      <c r="D1279" s="11"/>
      <c r="E1279" s="11"/>
      <c r="F1279" s="11"/>
      <c r="G1279" s="11"/>
      <c r="H1279" s="11"/>
      <c r="I1279" s="11"/>
      <c r="J1279" s="11"/>
      <c r="L1279" s="11"/>
      <c r="M1279" s="11"/>
      <c r="N1279" s="11"/>
      <c r="O1279" s="11"/>
      <c r="P1279" s="11"/>
      <c r="Q1279" s="11"/>
      <c r="R1279" s="11"/>
      <c r="S1279" s="11"/>
      <c r="T1279" s="11"/>
      <c r="V1279" s="11"/>
      <c r="W1279" s="11"/>
      <c r="X1279" s="11"/>
      <c r="Y1279" s="11"/>
      <c r="Z1279" s="11"/>
      <c r="AA1279" s="11"/>
      <c r="AB1279" s="11"/>
      <c r="AC1279" s="11"/>
      <c r="AD1279" s="11"/>
    </row>
    <row r="1280" spans="1:30">
      <c r="A1280" s="56"/>
      <c r="B1280" s="11"/>
      <c r="C1280" s="11"/>
      <c r="D1280" s="11"/>
      <c r="E1280" s="11"/>
      <c r="F1280" s="11"/>
      <c r="G1280" s="11"/>
      <c r="H1280" s="11"/>
      <c r="I1280" s="11"/>
      <c r="J1280" s="11"/>
      <c r="L1280" s="11"/>
      <c r="M1280" s="11"/>
      <c r="N1280" s="11"/>
      <c r="O1280" s="11"/>
      <c r="P1280" s="11"/>
      <c r="Q1280" s="11"/>
      <c r="R1280" s="11"/>
      <c r="S1280" s="11"/>
      <c r="T1280" s="11"/>
      <c r="V1280" s="11"/>
      <c r="W1280" s="11"/>
      <c r="X1280" s="11"/>
      <c r="Y1280" s="11"/>
      <c r="Z1280" s="11"/>
      <c r="AA1280" s="11"/>
      <c r="AB1280" s="11"/>
      <c r="AC1280" s="11"/>
      <c r="AD1280" s="11"/>
    </row>
    <row r="1281" spans="1:30">
      <c r="A1281" s="56"/>
      <c r="B1281" s="11"/>
      <c r="C1281" s="11"/>
      <c r="D1281" s="11"/>
      <c r="E1281" s="11"/>
      <c r="F1281" s="11"/>
      <c r="G1281" s="11"/>
      <c r="H1281" s="11"/>
      <c r="I1281" s="11"/>
      <c r="J1281" s="11"/>
      <c r="L1281" s="11"/>
      <c r="M1281" s="11"/>
      <c r="N1281" s="11"/>
      <c r="O1281" s="11"/>
      <c r="P1281" s="11"/>
      <c r="Q1281" s="11"/>
      <c r="R1281" s="11"/>
      <c r="S1281" s="11"/>
      <c r="T1281" s="11"/>
      <c r="V1281" s="11"/>
      <c r="W1281" s="11"/>
      <c r="X1281" s="11"/>
      <c r="Y1281" s="11"/>
      <c r="Z1281" s="11"/>
      <c r="AA1281" s="11"/>
      <c r="AB1281" s="11"/>
      <c r="AC1281" s="11"/>
      <c r="AD1281" s="11"/>
    </row>
    <row r="1282" spans="1:30">
      <c r="A1282" s="56"/>
      <c r="B1282" s="11"/>
      <c r="C1282" s="11"/>
      <c r="D1282" s="11"/>
      <c r="E1282" s="11"/>
      <c r="F1282" s="11"/>
      <c r="G1282" s="11"/>
      <c r="H1282" s="11"/>
      <c r="I1282" s="11"/>
      <c r="J1282" s="11"/>
      <c r="L1282" s="11"/>
      <c r="M1282" s="11"/>
      <c r="N1282" s="11"/>
      <c r="O1282" s="11"/>
      <c r="P1282" s="11"/>
      <c r="Q1282" s="11"/>
      <c r="R1282" s="11"/>
      <c r="S1282" s="11"/>
      <c r="T1282" s="11"/>
      <c r="V1282" s="11"/>
      <c r="W1282" s="11"/>
      <c r="X1282" s="11"/>
      <c r="Y1282" s="11"/>
      <c r="Z1282" s="11"/>
      <c r="AA1282" s="11"/>
      <c r="AB1282" s="11"/>
      <c r="AC1282" s="11"/>
      <c r="AD1282" s="11"/>
    </row>
    <row r="1283" spans="1:30">
      <c r="A1283" s="56"/>
      <c r="B1283" s="11"/>
      <c r="C1283" s="11"/>
      <c r="D1283" s="11"/>
      <c r="E1283" s="11"/>
      <c r="F1283" s="11"/>
      <c r="G1283" s="11"/>
      <c r="H1283" s="11"/>
      <c r="I1283" s="11"/>
      <c r="J1283" s="11"/>
      <c r="L1283" s="11"/>
      <c r="M1283" s="11"/>
      <c r="N1283" s="11"/>
      <c r="O1283" s="11"/>
      <c r="P1283" s="11"/>
      <c r="Q1283" s="11"/>
      <c r="R1283" s="11"/>
      <c r="S1283" s="11"/>
      <c r="T1283" s="11"/>
      <c r="V1283" s="11"/>
      <c r="W1283" s="11"/>
      <c r="X1283" s="11"/>
      <c r="Y1283" s="11"/>
      <c r="Z1283" s="11"/>
      <c r="AA1283" s="11"/>
      <c r="AB1283" s="11"/>
      <c r="AC1283" s="11"/>
      <c r="AD1283" s="11"/>
    </row>
    <row r="1284" spans="1:30">
      <c r="A1284" s="56"/>
      <c r="B1284" s="11"/>
      <c r="C1284" s="11"/>
      <c r="D1284" s="11"/>
      <c r="E1284" s="11"/>
      <c r="F1284" s="11"/>
      <c r="G1284" s="11"/>
      <c r="H1284" s="11"/>
      <c r="I1284" s="11"/>
      <c r="J1284" s="11"/>
      <c r="L1284" s="11"/>
      <c r="M1284" s="11"/>
      <c r="N1284" s="11"/>
      <c r="O1284" s="11"/>
      <c r="P1284" s="11"/>
      <c r="Q1284" s="11"/>
      <c r="R1284" s="11"/>
      <c r="S1284" s="11"/>
      <c r="T1284" s="11"/>
      <c r="V1284" s="11"/>
      <c r="W1284" s="11"/>
      <c r="X1284" s="11"/>
      <c r="Y1284" s="11"/>
      <c r="Z1284" s="11"/>
      <c r="AA1284" s="11"/>
      <c r="AB1284" s="11"/>
      <c r="AC1284" s="11"/>
      <c r="AD1284" s="11"/>
    </row>
    <row r="1285" spans="1:30">
      <c r="A1285" s="56"/>
      <c r="B1285" s="11"/>
      <c r="C1285" s="11"/>
      <c r="D1285" s="11"/>
      <c r="E1285" s="11"/>
      <c r="F1285" s="11"/>
      <c r="G1285" s="11"/>
      <c r="H1285" s="11"/>
      <c r="I1285" s="11"/>
      <c r="J1285" s="11"/>
      <c r="L1285" s="11"/>
      <c r="M1285" s="11"/>
      <c r="N1285" s="11"/>
      <c r="O1285" s="11"/>
      <c r="P1285" s="11"/>
      <c r="Q1285" s="11"/>
      <c r="R1285" s="11"/>
      <c r="S1285" s="11"/>
      <c r="T1285" s="11"/>
      <c r="V1285" s="11"/>
      <c r="W1285" s="11"/>
      <c r="X1285" s="11"/>
      <c r="Y1285" s="11"/>
      <c r="Z1285" s="11"/>
      <c r="AA1285" s="11"/>
      <c r="AB1285" s="11"/>
      <c r="AC1285" s="11"/>
      <c r="AD1285" s="11"/>
    </row>
    <row r="1286" spans="1:30">
      <c r="A1286" s="56"/>
      <c r="B1286" s="11"/>
      <c r="C1286" s="11"/>
      <c r="D1286" s="11"/>
      <c r="E1286" s="11"/>
      <c r="F1286" s="11"/>
      <c r="G1286" s="11"/>
      <c r="H1286" s="11"/>
      <c r="I1286" s="11"/>
      <c r="J1286" s="11"/>
      <c r="L1286" s="11"/>
      <c r="M1286" s="11"/>
      <c r="N1286" s="11"/>
      <c r="O1286" s="11"/>
      <c r="P1286" s="11"/>
      <c r="Q1286" s="11"/>
      <c r="R1286" s="11"/>
      <c r="S1286" s="11"/>
      <c r="T1286" s="11"/>
      <c r="V1286" s="11"/>
      <c r="W1286" s="11"/>
      <c r="X1286" s="11"/>
      <c r="Y1286" s="11"/>
      <c r="Z1286" s="11"/>
      <c r="AA1286" s="11"/>
      <c r="AB1286" s="11"/>
      <c r="AC1286" s="11"/>
      <c r="AD1286" s="11"/>
    </row>
    <row r="1287" spans="1:30">
      <c r="A1287" s="56"/>
      <c r="B1287" s="11"/>
      <c r="C1287" s="11"/>
      <c r="D1287" s="11"/>
      <c r="E1287" s="11"/>
      <c r="F1287" s="11"/>
      <c r="G1287" s="11"/>
      <c r="H1287" s="11"/>
      <c r="I1287" s="11"/>
      <c r="J1287" s="11"/>
      <c r="L1287" s="11"/>
      <c r="M1287" s="11"/>
      <c r="N1287" s="11"/>
      <c r="O1287" s="11"/>
      <c r="P1287" s="11"/>
      <c r="Q1287" s="11"/>
      <c r="R1287" s="11"/>
      <c r="S1287" s="11"/>
      <c r="T1287" s="11"/>
      <c r="V1287" s="11"/>
      <c r="W1287" s="11"/>
      <c r="X1287" s="11"/>
      <c r="Y1287" s="11"/>
      <c r="Z1287" s="11"/>
      <c r="AA1287" s="11"/>
      <c r="AB1287" s="11"/>
      <c r="AC1287" s="11"/>
      <c r="AD1287" s="11"/>
    </row>
    <row r="1288" spans="1:30">
      <c r="A1288" s="56"/>
      <c r="B1288" s="11"/>
      <c r="C1288" s="11"/>
      <c r="D1288" s="11"/>
      <c r="E1288" s="11"/>
      <c r="F1288" s="11"/>
      <c r="G1288" s="11"/>
      <c r="H1288" s="11"/>
      <c r="I1288" s="11"/>
      <c r="J1288" s="11"/>
      <c r="L1288" s="11"/>
      <c r="M1288" s="11"/>
      <c r="N1288" s="11"/>
      <c r="O1288" s="11"/>
      <c r="P1288" s="11"/>
      <c r="Q1288" s="11"/>
      <c r="R1288" s="11"/>
      <c r="S1288" s="11"/>
      <c r="T1288" s="11"/>
      <c r="V1288" s="11"/>
      <c r="W1288" s="11"/>
      <c r="X1288" s="11"/>
      <c r="Y1288" s="11"/>
      <c r="Z1288" s="11"/>
      <c r="AA1288" s="11"/>
      <c r="AB1288" s="11"/>
      <c r="AC1288" s="11"/>
      <c r="AD1288" s="11"/>
    </row>
    <row r="1289" spans="1:30">
      <c r="A1289" s="56"/>
      <c r="B1289" s="11"/>
      <c r="C1289" s="11"/>
      <c r="D1289" s="11"/>
      <c r="E1289" s="11"/>
      <c r="F1289" s="11"/>
      <c r="G1289" s="11"/>
      <c r="H1289" s="11"/>
      <c r="I1289" s="11"/>
      <c r="J1289" s="11"/>
      <c r="L1289" s="11"/>
      <c r="M1289" s="11"/>
      <c r="N1289" s="11"/>
      <c r="O1289" s="11"/>
      <c r="P1289" s="11"/>
      <c r="Q1289" s="11"/>
      <c r="R1289" s="11"/>
      <c r="S1289" s="11"/>
      <c r="T1289" s="11"/>
      <c r="V1289" s="11"/>
      <c r="W1289" s="11"/>
      <c r="X1289" s="11"/>
      <c r="Y1289" s="11"/>
      <c r="Z1289" s="11"/>
      <c r="AA1289" s="11"/>
      <c r="AB1289" s="11"/>
      <c r="AC1289" s="11"/>
      <c r="AD1289" s="11"/>
    </row>
    <row r="1290" spans="1:30">
      <c r="A1290" s="56"/>
      <c r="B1290" s="11"/>
      <c r="C1290" s="11"/>
      <c r="D1290" s="11"/>
      <c r="E1290" s="11"/>
      <c r="F1290" s="11"/>
      <c r="G1290" s="11"/>
      <c r="H1290" s="11"/>
      <c r="I1290" s="11"/>
      <c r="J1290" s="11"/>
      <c r="L1290" s="11"/>
      <c r="M1290" s="11"/>
      <c r="N1290" s="11"/>
      <c r="O1290" s="11"/>
      <c r="P1290" s="11"/>
      <c r="Q1290" s="11"/>
      <c r="R1290" s="11"/>
      <c r="S1290" s="11"/>
      <c r="T1290" s="11"/>
      <c r="V1290" s="11"/>
      <c r="W1290" s="11"/>
      <c r="X1290" s="11"/>
      <c r="Y1290" s="11"/>
      <c r="Z1290" s="11"/>
      <c r="AA1290" s="11"/>
      <c r="AB1290" s="11"/>
      <c r="AC1290" s="11"/>
      <c r="AD1290" s="11"/>
    </row>
    <row r="1291" spans="1:30">
      <c r="A1291" s="56"/>
      <c r="B1291" s="11"/>
      <c r="C1291" s="11"/>
      <c r="D1291" s="11"/>
      <c r="E1291" s="11"/>
      <c r="F1291" s="11"/>
      <c r="G1291" s="11"/>
      <c r="H1291" s="11"/>
      <c r="I1291" s="11"/>
      <c r="J1291" s="11"/>
      <c r="L1291" s="11"/>
      <c r="M1291" s="11"/>
      <c r="N1291" s="11"/>
      <c r="O1291" s="11"/>
      <c r="P1291" s="11"/>
      <c r="Q1291" s="11"/>
      <c r="R1291" s="11"/>
      <c r="S1291" s="11"/>
      <c r="T1291" s="11"/>
      <c r="V1291" s="11"/>
      <c r="W1291" s="11"/>
      <c r="X1291" s="11"/>
      <c r="Y1291" s="11"/>
      <c r="Z1291" s="11"/>
      <c r="AA1291" s="11"/>
      <c r="AB1291" s="11"/>
      <c r="AC1291" s="11"/>
      <c r="AD1291" s="11"/>
    </row>
    <row r="1292" spans="1:30">
      <c r="A1292" s="56"/>
      <c r="B1292" s="11"/>
      <c r="C1292" s="11"/>
      <c r="D1292" s="11"/>
      <c r="E1292" s="11"/>
      <c r="F1292" s="11"/>
      <c r="G1292" s="11"/>
      <c r="H1292" s="11"/>
      <c r="I1292" s="11"/>
      <c r="J1292" s="11"/>
      <c r="L1292" s="11"/>
      <c r="M1292" s="11"/>
      <c r="N1292" s="11"/>
      <c r="O1292" s="11"/>
      <c r="P1292" s="11"/>
      <c r="Q1292" s="11"/>
      <c r="R1292" s="11"/>
      <c r="S1292" s="11"/>
      <c r="T1292" s="11"/>
      <c r="V1292" s="11"/>
      <c r="W1292" s="11"/>
      <c r="X1292" s="11"/>
      <c r="Y1292" s="11"/>
      <c r="Z1292" s="11"/>
      <c r="AA1292" s="11"/>
      <c r="AB1292" s="11"/>
      <c r="AC1292" s="11"/>
      <c r="AD1292" s="11"/>
    </row>
    <row r="1293" spans="1:30">
      <c r="A1293" s="56"/>
      <c r="B1293" s="11"/>
      <c r="C1293" s="11"/>
      <c r="D1293" s="11"/>
      <c r="E1293" s="11"/>
      <c r="F1293" s="11"/>
      <c r="G1293" s="11"/>
      <c r="H1293" s="11"/>
      <c r="I1293" s="11"/>
      <c r="J1293" s="11"/>
      <c r="L1293" s="11"/>
      <c r="M1293" s="11"/>
      <c r="N1293" s="11"/>
      <c r="O1293" s="11"/>
      <c r="P1293" s="11"/>
      <c r="Q1293" s="11"/>
      <c r="R1293" s="11"/>
      <c r="S1293" s="11"/>
      <c r="T1293" s="11"/>
      <c r="V1293" s="11"/>
      <c r="W1293" s="11"/>
      <c r="X1293" s="11"/>
      <c r="Y1293" s="11"/>
      <c r="Z1293" s="11"/>
      <c r="AA1293" s="11"/>
      <c r="AB1293" s="11"/>
      <c r="AC1293" s="11"/>
      <c r="AD1293" s="11"/>
    </row>
    <row r="1294" spans="1:30">
      <c r="A1294" s="56"/>
      <c r="B1294" s="11"/>
      <c r="C1294" s="11"/>
      <c r="D1294" s="11"/>
      <c r="E1294" s="11"/>
      <c r="F1294" s="11"/>
      <c r="G1294" s="11"/>
      <c r="H1294" s="11"/>
      <c r="I1294" s="11"/>
      <c r="J1294" s="11"/>
      <c r="L1294" s="11"/>
      <c r="M1294" s="11"/>
      <c r="N1294" s="11"/>
      <c r="O1294" s="11"/>
      <c r="P1294" s="11"/>
      <c r="Q1294" s="11"/>
      <c r="R1294" s="11"/>
      <c r="S1294" s="11"/>
      <c r="T1294" s="11"/>
      <c r="V1294" s="11"/>
      <c r="W1294" s="11"/>
      <c r="X1294" s="11"/>
      <c r="Y1294" s="11"/>
      <c r="Z1294" s="11"/>
      <c r="AA1294" s="11"/>
      <c r="AB1294" s="11"/>
      <c r="AC1294" s="11"/>
      <c r="AD1294" s="11"/>
    </row>
    <row r="1295" spans="1:30">
      <c r="A1295" s="56"/>
      <c r="B1295" s="11"/>
      <c r="C1295" s="11"/>
      <c r="D1295" s="11"/>
      <c r="E1295" s="11"/>
      <c r="F1295" s="11"/>
      <c r="G1295" s="11"/>
      <c r="H1295" s="11"/>
      <c r="I1295" s="11"/>
      <c r="J1295" s="11"/>
      <c r="L1295" s="11"/>
      <c r="M1295" s="11"/>
      <c r="N1295" s="11"/>
      <c r="O1295" s="11"/>
      <c r="P1295" s="11"/>
      <c r="Q1295" s="11"/>
      <c r="R1295" s="11"/>
      <c r="S1295" s="11"/>
      <c r="T1295" s="11"/>
      <c r="V1295" s="11"/>
      <c r="W1295" s="11"/>
      <c r="X1295" s="11"/>
      <c r="Y1295" s="11"/>
      <c r="Z1295" s="11"/>
      <c r="AA1295" s="11"/>
      <c r="AB1295" s="11"/>
      <c r="AC1295" s="11"/>
      <c r="AD1295" s="11"/>
    </row>
    <row r="1296" spans="1:30">
      <c r="A1296" s="56"/>
      <c r="B1296" s="11"/>
      <c r="C1296" s="11"/>
      <c r="D1296" s="11"/>
      <c r="E1296" s="11"/>
      <c r="F1296" s="11"/>
      <c r="G1296" s="11"/>
      <c r="H1296" s="11"/>
      <c r="I1296" s="11"/>
      <c r="J1296" s="11"/>
      <c r="L1296" s="11"/>
      <c r="M1296" s="11"/>
      <c r="N1296" s="11"/>
      <c r="O1296" s="11"/>
      <c r="P1296" s="11"/>
      <c r="Q1296" s="11"/>
      <c r="R1296" s="11"/>
      <c r="S1296" s="11"/>
      <c r="T1296" s="11"/>
      <c r="V1296" s="11"/>
      <c r="W1296" s="11"/>
      <c r="X1296" s="11"/>
      <c r="Y1296" s="11"/>
      <c r="Z1296" s="11"/>
      <c r="AA1296" s="11"/>
      <c r="AB1296" s="11"/>
      <c r="AC1296" s="11"/>
      <c r="AD1296" s="11"/>
    </row>
    <row r="1297" spans="1:30">
      <c r="A1297" s="56"/>
      <c r="B1297" s="11"/>
      <c r="C1297" s="11"/>
      <c r="D1297" s="11"/>
      <c r="E1297" s="11"/>
      <c r="F1297" s="11"/>
      <c r="G1297" s="11"/>
      <c r="H1297" s="11"/>
      <c r="I1297" s="11"/>
      <c r="J1297" s="11"/>
      <c r="L1297" s="11"/>
      <c r="M1297" s="11"/>
      <c r="N1297" s="11"/>
      <c r="O1297" s="11"/>
      <c r="P1297" s="11"/>
      <c r="Q1297" s="11"/>
      <c r="R1297" s="11"/>
      <c r="S1297" s="11"/>
      <c r="T1297" s="11"/>
      <c r="V1297" s="11"/>
      <c r="W1297" s="11"/>
      <c r="X1297" s="11"/>
      <c r="Y1297" s="11"/>
      <c r="Z1297" s="11"/>
      <c r="AA1297" s="11"/>
      <c r="AB1297" s="11"/>
      <c r="AC1297" s="11"/>
      <c r="AD1297" s="11"/>
    </row>
    <row r="1298" spans="1:30">
      <c r="A1298" s="56"/>
      <c r="B1298" s="11"/>
      <c r="C1298" s="11"/>
      <c r="D1298" s="11"/>
      <c r="E1298" s="11"/>
      <c r="F1298" s="11"/>
      <c r="G1298" s="11"/>
      <c r="H1298" s="11"/>
      <c r="I1298" s="11"/>
      <c r="J1298" s="11"/>
      <c r="L1298" s="11"/>
      <c r="M1298" s="11"/>
      <c r="N1298" s="11"/>
      <c r="O1298" s="11"/>
      <c r="P1298" s="11"/>
      <c r="Q1298" s="11"/>
      <c r="R1298" s="11"/>
      <c r="S1298" s="11"/>
      <c r="T1298" s="11"/>
      <c r="V1298" s="11"/>
      <c r="W1298" s="11"/>
      <c r="X1298" s="11"/>
      <c r="Y1298" s="11"/>
      <c r="Z1298" s="11"/>
      <c r="AA1298" s="11"/>
      <c r="AB1298" s="11"/>
      <c r="AC1298" s="11"/>
      <c r="AD1298" s="11"/>
    </row>
    <row r="1299" spans="1:30">
      <c r="A1299" s="56"/>
      <c r="B1299" s="11"/>
      <c r="C1299" s="11"/>
      <c r="D1299" s="11"/>
      <c r="E1299" s="11"/>
      <c r="F1299" s="11"/>
      <c r="G1299" s="11"/>
      <c r="H1299" s="11"/>
      <c r="I1299" s="11"/>
      <c r="J1299" s="11"/>
      <c r="L1299" s="11"/>
      <c r="M1299" s="11"/>
      <c r="N1299" s="11"/>
      <c r="O1299" s="11"/>
      <c r="P1299" s="11"/>
      <c r="Q1299" s="11"/>
      <c r="R1299" s="11"/>
      <c r="S1299" s="11"/>
      <c r="T1299" s="11"/>
      <c r="V1299" s="11"/>
      <c r="W1299" s="11"/>
      <c r="X1299" s="11"/>
      <c r="Y1299" s="11"/>
      <c r="Z1299" s="11"/>
      <c r="AA1299" s="11"/>
      <c r="AB1299" s="11"/>
      <c r="AC1299" s="11"/>
      <c r="AD1299" s="11"/>
    </row>
    <row r="1300" spans="1:30">
      <c r="A1300" s="56"/>
      <c r="B1300" s="11"/>
      <c r="C1300" s="11"/>
      <c r="D1300" s="11"/>
      <c r="E1300" s="11"/>
      <c r="F1300" s="11"/>
      <c r="G1300" s="11"/>
      <c r="H1300" s="11"/>
      <c r="I1300" s="11"/>
      <c r="J1300" s="11"/>
      <c r="L1300" s="11"/>
      <c r="M1300" s="11"/>
      <c r="N1300" s="11"/>
      <c r="O1300" s="11"/>
      <c r="P1300" s="11"/>
      <c r="Q1300" s="11"/>
      <c r="R1300" s="11"/>
      <c r="S1300" s="11"/>
      <c r="T1300" s="11"/>
      <c r="V1300" s="11"/>
      <c r="W1300" s="11"/>
      <c r="X1300" s="11"/>
      <c r="Y1300" s="11"/>
      <c r="Z1300" s="11"/>
      <c r="AA1300" s="11"/>
      <c r="AB1300" s="11"/>
      <c r="AC1300" s="11"/>
      <c r="AD1300" s="11"/>
    </row>
    <row r="1301" spans="1:30">
      <c r="A1301" s="56"/>
      <c r="B1301" s="11"/>
      <c r="C1301" s="11"/>
      <c r="D1301" s="11"/>
      <c r="E1301" s="11"/>
      <c r="F1301" s="11"/>
      <c r="G1301" s="11"/>
      <c r="H1301" s="11"/>
      <c r="I1301" s="11"/>
      <c r="J1301" s="11"/>
      <c r="L1301" s="11"/>
      <c r="M1301" s="11"/>
      <c r="N1301" s="11"/>
      <c r="O1301" s="11"/>
      <c r="P1301" s="11"/>
      <c r="Q1301" s="11"/>
      <c r="R1301" s="11"/>
      <c r="S1301" s="11"/>
      <c r="T1301" s="11"/>
      <c r="V1301" s="11"/>
      <c r="W1301" s="11"/>
      <c r="X1301" s="11"/>
      <c r="Y1301" s="11"/>
      <c r="Z1301" s="11"/>
      <c r="AA1301" s="11"/>
      <c r="AB1301" s="11"/>
      <c r="AC1301" s="11"/>
      <c r="AD1301" s="11"/>
    </row>
    <row r="1302" spans="1:30">
      <c r="A1302" s="56"/>
      <c r="B1302" s="11"/>
      <c r="C1302" s="11"/>
      <c r="D1302" s="11"/>
      <c r="E1302" s="11"/>
      <c r="F1302" s="11"/>
      <c r="G1302" s="11"/>
      <c r="H1302" s="11"/>
      <c r="I1302" s="11"/>
      <c r="J1302" s="11"/>
      <c r="L1302" s="11"/>
      <c r="M1302" s="11"/>
      <c r="N1302" s="11"/>
      <c r="O1302" s="11"/>
      <c r="P1302" s="11"/>
      <c r="Q1302" s="11"/>
      <c r="R1302" s="11"/>
      <c r="S1302" s="11"/>
      <c r="T1302" s="11"/>
      <c r="V1302" s="11"/>
      <c r="W1302" s="11"/>
      <c r="X1302" s="11"/>
      <c r="Y1302" s="11"/>
      <c r="Z1302" s="11"/>
      <c r="AA1302" s="11"/>
      <c r="AB1302" s="11"/>
      <c r="AC1302" s="11"/>
      <c r="AD1302" s="11"/>
    </row>
    <row r="1303" spans="1:30">
      <c r="A1303" s="56"/>
      <c r="B1303" s="11"/>
      <c r="C1303" s="11"/>
      <c r="D1303" s="11"/>
      <c r="E1303" s="11"/>
      <c r="F1303" s="11"/>
      <c r="G1303" s="11"/>
      <c r="H1303" s="11"/>
      <c r="I1303" s="11"/>
      <c r="J1303" s="11"/>
      <c r="L1303" s="11"/>
      <c r="M1303" s="11"/>
      <c r="N1303" s="11"/>
      <c r="O1303" s="11"/>
      <c r="P1303" s="11"/>
      <c r="Q1303" s="11"/>
      <c r="R1303" s="11"/>
      <c r="S1303" s="11"/>
      <c r="T1303" s="11"/>
      <c r="V1303" s="11"/>
      <c r="W1303" s="11"/>
      <c r="X1303" s="11"/>
      <c r="Y1303" s="11"/>
      <c r="Z1303" s="11"/>
      <c r="AA1303" s="11"/>
      <c r="AB1303" s="11"/>
      <c r="AC1303" s="11"/>
      <c r="AD1303" s="11"/>
    </row>
    <row r="1304" spans="1:30">
      <c r="A1304" s="56"/>
      <c r="B1304" s="11"/>
      <c r="C1304" s="11"/>
      <c r="D1304" s="11"/>
      <c r="E1304" s="11"/>
      <c r="F1304" s="11"/>
      <c r="G1304" s="11"/>
      <c r="H1304" s="11"/>
      <c r="I1304" s="11"/>
      <c r="J1304" s="11"/>
      <c r="L1304" s="11"/>
      <c r="M1304" s="11"/>
      <c r="N1304" s="11"/>
      <c r="O1304" s="11"/>
      <c r="P1304" s="11"/>
      <c r="Q1304" s="11"/>
      <c r="R1304" s="11"/>
      <c r="S1304" s="11"/>
      <c r="T1304" s="11"/>
      <c r="V1304" s="11"/>
      <c r="W1304" s="11"/>
      <c r="X1304" s="11"/>
      <c r="Y1304" s="11"/>
      <c r="Z1304" s="11"/>
      <c r="AA1304" s="11"/>
      <c r="AB1304" s="11"/>
      <c r="AC1304" s="11"/>
      <c r="AD1304" s="11"/>
    </row>
    <row r="1305" spans="1:30" ht="15" thickBot="1">
      <c r="A1305" s="56"/>
      <c r="B1305" s="11"/>
      <c r="C1305" s="11"/>
      <c r="D1305" s="11"/>
      <c r="E1305" s="11"/>
      <c r="F1305" s="11"/>
      <c r="G1305" s="11"/>
      <c r="H1305" s="11"/>
      <c r="I1305" s="11"/>
      <c r="J1305" s="11"/>
      <c r="L1305" s="11"/>
      <c r="M1305" s="11"/>
      <c r="N1305" s="11"/>
      <c r="O1305" s="11"/>
      <c r="P1305" s="11"/>
      <c r="Q1305" s="11"/>
      <c r="R1305" s="11"/>
      <c r="S1305" s="11"/>
      <c r="T1305" s="11"/>
      <c r="V1305" s="11"/>
      <c r="W1305" s="11"/>
      <c r="X1305" s="11"/>
      <c r="Y1305" s="11"/>
      <c r="Z1305" s="11"/>
      <c r="AA1305" s="11"/>
      <c r="AB1305" s="11"/>
      <c r="AC1305" s="11"/>
      <c r="AD1305" s="11"/>
    </row>
    <row r="1306" spans="1:30" ht="15" thickBot="1">
      <c r="A1306" s="56"/>
      <c r="B1306" s="168"/>
      <c r="C1306" s="167"/>
      <c r="D1306" s="102"/>
      <c r="E1306" s="102"/>
      <c r="F1306" s="97"/>
      <c r="G1306" s="101"/>
      <c r="H1306" s="97"/>
      <c r="I1306" s="101"/>
      <c r="J1306" s="101"/>
      <c r="L1306" s="141"/>
      <c r="M1306" s="155"/>
      <c r="N1306" s="101"/>
      <c r="O1306" s="97"/>
      <c r="P1306" s="97"/>
      <c r="Q1306" s="101"/>
      <c r="R1306" s="97"/>
      <c r="S1306" s="97"/>
      <c r="T1306" s="101"/>
      <c r="V1306" s="141"/>
      <c r="W1306" s="141"/>
      <c r="X1306" s="169"/>
      <c r="Y1306" s="97"/>
      <c r="Z1306" s="97"/>
      <c r="AA1306" s="101"/>
      <c r="AB1306" s="97"/>
      <c r="AC1306" s="97"/>
      <c r="AD1306" s="104"/>
    </row>
    <row r="1307" spans="1:30" s="4" customFormat="1" ht="12.5">
      <c r="A1307" s="56"/>
    </row>
    <row r="1308" spans="1:30"/>
    <row r="1309" spans="1:30"/>
    <row r="1310" spans="1:30"/>
    <row r="1311" spans="1:30"/>
    <row r="1312" spans="1:30"/>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27"/>
  <sheetViews>
    <sheetView zoomScale="70" zoomScaleNormal="70" zoomScalePageLayoutView="60" workbookViewId="0">
      <selection activeCell="P11" sqref="P11"/>
    </sheetView>
  </sheetViews>
  <sheetFormatPr defaultColWidth="0" defaultRowHeight="0" customHeight="1" zeroHeight="1"/>
  <cols>
    <col min="1" max="1" width="26.26953125" style="4" customWidth="1"/>
    <col min="2" max="2" width="61.7265625" style="4" bestFit="1" customWidth="1"/>
    <col min="3" max="3" width="11.54296875" style="4" bestFit="1" customWidth="1"/>
    <col min="4" max="4" width="14.26953125" style="4" customWidth="1"/>
    <col min="5" max="5" width="20.7265625" style="4" customWidth="1"/>
    <col min="6" max="6" width="20.26953125" style="4" customWidth="1"/>
    <col min="7" max="7" width="51.54296875" style="4" customWidth="1"/>
    <col min="8" max="8" width="2.7265625" style="4" customWidth="1"/>
    <col min="9" max="9" width="18.7265625" style="51" customWidth="1"/>
    <col min="10" max="10" width="18.7265625" style="4" customWidth="1"/>
    <col min="11" max="11" width="23.54296875" style="4" customWidth="1"/>
    <col min="12" max="12" width="2.26953125" style="4" customWidth="1"/>
    <col min="13" max="13" width="25.54296875" style="51" customWidth="1"/>
    <col min="14" max="14" width="30.26953125" style="4" bestFit="1" customWidth="1"/>
    <col min="15" max="15" width="2.26953125" style="4" customWidth="1"/>
    <col min="16" max="16" width="23.453125" style="4" bestFit="1" customWidth="1"/>
    <col min="17" max="17" width="30.26953125" style="4" bestFit="1" customWidth="1"/>
    <col min="18" max="18" width="1.7265625" style="4" customWidth="1"/>
    <col min="19" max="19" width="25.26953125" style="4" bestFit="1" customWidth="1"/>
    <col min="20" max="20" width="30.26953125" style="4" bestFit="1" customWidth="1"/>
    <col min="21" max="21" width="2.54296875" style="4" customWidth="1"/>
    <col min="22" max="22" width="19.7265625" style="59" bestFit="1" customWidth="1"/>
    <col min="23" max="23" width="70.54296875" style="5" bestFit="1" customWidth="1"/>
    <col min="24" max="24" width="27.7265625" style="5" customWidth="1"/>
    <col min="25" max="25" width="21.453125" style="5" customWidth="1"/>
    <col min="26" max="26" width="78.7265625" style="5" customWidth="1"/>
    <col min="27" max="27" width="8.7265625" style="5" customWidth="1"/>
    <col min="28" max="28" width="8.7265625" style="5" hidden="1" customWidth="1"/>
    <col min="29" max="16384" width="8.7265625" style="5" hidden="1"/>
  </cols>
  <sheetData>
    <row r="1" spans="1:39" s="4" customFormat="1" ht="13.5" thickBot="1">
      <c r="A1" s="60" t="s">
        <v>577</v>
      </c>
      <c r="B1" s="17"/>
      <c r="C1" s="17"/>
      <c r="D1" s="17"/>
      <c r="I1" s="60" t="s">
        <v>578</v>
      </c>
      <c r="J1" s="17"/>
      <c r="K1" s="17"/>
      <c r="M1" s="60" t="s">
        <v>579</v>
      </c>
      <c r="N1" s="17"/>
      <c r="O1" s="17"/>
      <c r="V1" s="144" t="s">
        <v>580</v>
      </c>
      <c r="W1" s="144"/>
      <c r="X1" s="65"/>
      <c r="Y1" s="65"/>
      <c r="Z1" s="65"/>
      <c r="AA1" s="65"/>
      <c r="AB1" s="5"/>
      <c r="AC1" s="5"/>
      <c r="AD1" s="5"/>
      <c r="AE1" s="5"/>
      <c r="AF1" s="5"/>
      <c r="AG1" s="5"/>
      <c r="AH1" s="5"/>
      <c r="AI1" s="5"/>
      <c r="AJ1" s="5"/>
      <c r="AK1" s="5"/>
      <c r="AL1" s="5"/>
      <c r="AM1" s="5"/>
    </row>
    <row r="2" spans="1:39" s="4" customFormat="1" ht="68.650000000000006" customHeight="1" thickBot="1">
      <c r="A2" s="423" t="s">
        <v>581</v>
      </c>
      <c r="B2" s="424"/>
      <c r="C2" s="65"/>
      <c r="D2" s="65"/>
      <c r="I2" s="420" t="s">
        <v>582</v>
      </c>
      <c r="J2" s="421"/>
      <c r="K2" s="422"/>
      <c r="M2" s="423" t="s">
        <v>583</v>
      </c>
      <c r="N2" s="424"/>
      <c r="O2" s="83"/>
      <c r="P2" s="81"/>
      <c r="Q2" s="83"/>
      <c r="R2" s="83"/>
      <c r="S2" s="83"/>
      <c r="T2" s="83"/>
      <c r="V2" s="423" t="s">
        <v>584</v>
      </c>
      <c r="W2" s="424"/>
      <c r="X2" s="65"/>
      <c r="Y2" s="65"/>
      <c r="Z2" s="65"/>
      <c r="AA2" s="65"/>
      <c r="AB2" s="5"/>
      <c r="AC2" s="5"/>
      <c r="AD2" s="5"/>
      <c r="AE2" s="5"/>
      <c r="AF2" s="5"/>
      <c r="AG2" s="5"/>
      <c r="AH2" s="5"/>
      <c r="AI2" s="5"/>
      <c r="AJ2" s="5"/>
      <c r="AK2" s="5"/>
      <c r="AL2" s="5"/>
      <c r="AM2" s="5"/>
    </row>
    <row r="3" spans="1:39" s="4" customFormat="1" ht="13">
      <c r="B3" s="170"/>
      <c r="C3" s="171"/>
      <c r="D3" s="171"/>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3">
      <c r="A4" s="6" t="s">
        <v>10</v>
      </c>
      <c r="B4" s="6"/>
      <c r="C4" s="6"/>
      <c r="D4" s="6"/>
      <c r="E4" s="172"/>
      <c r="F4" s="172"/>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
      <c r="A5" s="74" t="s">
        <v>585</v>
      </c>
      <c r="B5" s="6"/>
      <c r="C5" s="6"/>
      <c r="D5" s="6"/>
      <c r="E5" s="64"/>
      <c r="F5" s="64"/>
      <c r="I5" s="51" t="s">
        <v>73</v>
      </c>
      <c r="M5" s="51" t="s">
        <v>73</v>
      </c>
      <c r="N5" s="65"/>
      <c r="O5" s="65"/>
      <c r="P5" s="65"/>
      <c r="Q5" s="65"/>
      <c r="R5" s="65"/>
      <c r="S5" s="65"/>
      <c r="T5" s="65"/>
      <c r="V5" s="51" t="s">
        <v>73</v>
      </c>
      <c r="W5" s="65"/>
      <c r="X5" s="65"/>
      <c r="Y5" s="65"/>
      <c r="Z5" s="65"/>
      <c r="AA5" s="65"/>
      <c r="AB5" s="5"/>
      <c r="AC5" s="5"/>
      <c r="AD5" s="5"/>
      <c r="AE5" s="5"/>
      <c r="AF5" s="5"/>
      <c r="AG5" s="5"/>
      <c r="AH5" s="5"/>
      <c r="AI5" s="5"/>
      <c r="AJ5" s="5"/>
      <c r="AK5" s="5"/>
      <c r="AL5" s="5"/>
      <c r="AM5" s="5"/>
    </row>
    <row r="6" spans="1:39" s="4" customFormat="1" ht="13">
      <c r="A6" s="4" t="s">
        <v>586</v>
      </c>
      <c r="I6" s="370" t="s">
        <v>587</v>
      </c>
      <c r="J6" s="370"/>
      <c r="K6" s="370"/>
      <c r="M6" s="221" t="s">
        <v>586</v>
      </c>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
      <c r="A7" s="4" t="s">
        <v>588</v>
      </c>
      <c r="I7" s="370"/>
      <c r="J7" s="370"/>
      <c r="K7" s="370"/>
      <c r="M7" s="221" t="s">
        <v>588</v>
      </c>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
      <c r="A8" s="4" t="s">
        <v>589</v>
      </c>
      <c r="I8" s="51"/>
      <c r="M8" s="221" t="s">
        <v>589</v>
      </c>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
      <c r="A9" s="220" t="s">
        <v>590</v>
      </c>
      <c r="B9" s="65"/>
      <c r="C9" s="65"/>
      <c r="D9" s="65"/>
      <c r="E9" s="64"/>
      <c r="F9" s="64"/>
      <c r="G9" s="127" t="s">
        <v>27</v>
      </c>
      <c r="I9" s="51"/>
      <c r="M9" s="221" t="s">
        <v>591</v>
      </c>
      <c r="O9" s="65"/>
      <c r="P9" s="65"/>
      <c r="Q9" s="65"/>
      <c r="R9" s="65"/>
      <c r="S9" s="65"/>
      <c r="T9" s="127" t="s">
        <v>27</v>
      </c>
      <c r="V9" s="66"/>
      <c r="W9" s="65"/>
      <c r="X9" s="65"/>
      <c r="Y9" s="65"/>
      <c r="Z9" s="65"/>
      <c r="AA9" s="65"/>
      <c r="AB9" s="5"/>
      <c r="AC9" s="5"/>
      <c r="AD9" s="5"/>
      <c r="AE9" s="5"/>
      <c r="AF9" s="5"/>
      <c r="AG9" s="5"/>
      <c r="AH9" s="5"/>
      <c r="AI9" s="5"/>
      <c r="AJ9" s="5"/>
      <c r="AK9" s="5"/>
      <c r="AL9" s="5"/>
      <c r="AM9" s="5"/>
    </row>
    <row r="10" spans="1:39" s="4" customFormat="1" ht="13">
      <c r="A10" s="145" t="s">
        <v>592</v>
      </c>
      <c r="I10" s="51"/>
      <c r="J10" s="81"/>
      <c r="K10" s="127"/>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3.150000000000006" customHeight="1">
      <c r="A11" s="80" t="s">
        <v>593</v>
      </c>
      <c r="B11" s="67" t="s">
        <v>34</v>
      </c>
      <c r="C11" s="67" t="s">
        <v>35</v>
      </c>
      <c r="D11" s="67" t="s">
        <v>36</v>
      </c>
      <c r="E11" s="67" t="s">
        <v>594</v>
      </c>
      <c r="F11" s="67" t="s">
        <v>595</v>
      </c>
      <c r="G11" s="80" t="s">
        <v>596</v>
      </c>
      <c r="I11" s="112" t="s">
        <v>597</v>
      </c>
      <c r="J11" s="113" t="s">
        <v>598</v>
      </c>
      <c r="K11" s="114" t="s">
        <v>599</v>
      </c>
      <c r="M11" s="112" t="s">
        <v>600</v>
      </c>
      <c r="N11" s="113" t="s">
        <v>601</v>
      </c>
      <c r="O11" s="71"/>
      <c r="P11" s="68" t="s">
        <v>602</v>
      </c>
      <c r="Q11" s="113" t="s">
        <v>601</v>
      </c>
      <c r="R11" s="71"/>
      <c r="S11" s="68" t="s">
        <v>603</v>
      </c>
      <c r="T11" s="113" t="s">
        <v>601</v>
      </c>
      <c r="V11" s="112" t="s">
        <v>604</v>
      </c>
      <c r="W11" s="113" t="s">
        <v>605</v>
      </c>
      <c r="X11" s="113" t="s">
        <v>606</v>
      </c>
      <c r="Y11" s="113" t="s">
        <v>607</v>
      </c>
      <c r="Z11" s="113" t="s">
        <v>608</v>
      </c>
      <c r="AA11" s="65"/>
      <c r="AB11" s="5"/>
      <c r="AC11" s="5"/>
      <c r="AD11" s="5"/>
      <c r="AE11" s="5"/>
      <c r="AF11" s="5"/>
      <c r="AG11" s="5"/>
      <c r="AH11" s="5"/>
      <c r="AI11" s="5"/>
      <c r="AJ11" s="5"/>
      <c r="AK11" s="5"/>
      <c r="AL11" s="5"/>
      <c r="AM11" s="5"/>
    </row>
    <row r="12" spans="1:39" s="4" customFormat="1" ht="14.5">
      <c r="A12" s="63"/>
      <c r="B12" s="63"/>
      <c r="C12" s="63"/>
      <c r="D12" s="63"/>
      <c r="E12" s="11"/>
      <c r="F12" s="11"/>
      <c r="G12" s="8"/>
      <c r="I12" s="63"/>
      <c r="J12" s="48"/>
      <c r="K12" s="111"/>
      <c r="M12" s="63"/>
      <c r="N12" s="115"/>
      <c r="P12" s="116"/>
      <c r="Q12" s="48"/>
      <c r="S12" s="116"/>
      <c r="T12" s="48"/>
      <c r="V12" s="84" t="s">
        <v>609</v>
      </c>
      <c r="W12" s="222" t="s">
        <v>610</v>
      </c>
      <c r="X12" s="84" t="s">
        <v>611</v>
      </c>
      <c r="Y12" s="84" t="s">
        <v>612</v>
      </c>
      <c r="Z12" s="84" t="s">
        <v>613</v>
      </c>
      <c r="AA12" s="65"/>
      <c r="AB12" s="5"/>
      <c r="AC12" s="5"/>
      <c r="AD12" s="5"/>
      <c r="AE12" s="5"/>
      <c r="AF12" s="5"/>
      <c r="AG12" s="5"/>
      <c r="AH12" s="5"/>
      <c r="AI12" s="5"/>
      <c r="AJ12" s="5"/>
      <c r="AK12" s="5"/>
      <c r="AL12" s="5"/>
      <c r="AM12" s="5"/>
    </row>
    <row r="13" spans="1:39" s="4" customFormat="1" ht="14.5">
      <c r="A13" s="63"/>
      <c r="B13" s="63"/>
      <c r="C13" s="63"/>
      <c r="D13" s="63"/>
      <c r="E13" s="11"/>
      <c r="F13" s="11"/>
      <c r="G13" s="8"/>
      <c r="I13" s="63"/>
      <c r="J13" s="48"/>
      <c r="K13" s="111"/>
      <c r="M13" s="63"/>
      <c r="N13" s="115"/>
      <c r="P13" s="116"/>
      <c r="Q13" s="48"/>
      <c r="S13" s="116"/>
      <c r="T13" s="48"/>
      <c r="V13" s="84" t="s">
        <v>614</v>
      </c>
      <c r="W13" s="222" t="s">
        <v>610</v>
      </c>
      <c r="X13" s="84" t="s">
        <v>611</v>
      </c>
      <c r="Y13" s="84" t="s">
        <v>612</v>
      </c>
      <c r="Z13" s="84" t="s">
        <v>613</v>
      </c>
      <c r="AA13" s="65"/>
      <c r="AB13" s="5"/>
      <c r="AC13" s="5"/>
      <c r="AD13" s="5"/>
      <c r="AE13" s="5"/>
      <c r="AF13" s="5"/>
      <c r="AG13" s="5"/>
      <c r="AH13" s="5"/>
      <c r="AI13" s="5"/>
      <c r="AJ13" s="5"/>
      <c r="AK13" s="5"/>
      <c r="AL13" s="5"/>
      <c r="AM13" s="5"/>
    </row>
    <row r="14" spans="1:39" s="4" customFormat="1" ht="14.5">
      <c r="A14" s="63"/>
      <c r="B14" s="63"/>
      <c r="C14" s="63"/>
      <c r="D14" s="63"/>
      <c r="E14" s="11"/>
      <c r="F14" s="11"/>
      <c r="G14" s="8"/>
      <c r="I14" s="63"/>
      <c r="J14" s="48"/>
      <c r="K14" s="111"/>
      <c r="M14" s="63"/>
      <c r="N14" s="115"/>
      <c r="P14" s="116"/>
      <c r="Q14" s="48"/>
      <c r="S14" s="116"/>
      <c r="T14" s="48"/>
      <c r="V14" s="84" t="s">
        <v>614</v>
      </c>
      <c r="W14" s="222" t="s">
        <v>615</v>
      </c>
      <c r="X14" s="84" t="s">
        <v>616</v>
      </c>
      <c r="Y14" s="84"/>
      <c r="Z14" s="84" t="s">
        <v>613</v>
      </c>
      <c r="AA14" s="65"/>
      <c r="AB14" s="5"/>
      <c r="AC14" s="5"/>
      <c r="AD14" s="5"/>
      <c r="AE14" s="5"/>
      <c r="AF14" s="5"/>
      <c r="AG14" s="5"/>
      <c r="AH14" s="5"/>
      <c r="AI14" s="5"/>
      <c r="AJ14" s="5"/>
      <c r="AK14" s="5"/>
      <c r="AL14" s="5"/>
      <c r="AM14" s="5"/>
    </row>
    <row r="15" spans="1:39" s="4" customFormat="1" ht="14.5">
      <c r="A15" s="63"/>
      <c r="B15" s="63"/>
      <c r="C15" s="63"/>
      <c r="D15" s="63"/>
      <c r="E15" s="11"/>
      <c r="F15" s="11"/>
      <c r="G15" s="8"/>
      <c r="I15" s="63"/>
      <c r="J15" s="48"/>
      <c r="K15" s="111"/>
      <c r="M15" s="63"/>
      <c r="N15" s="115"/>
      <c r="P15" s="116"/>
      <c r="Q15" s="48"/>
      <c r="S15" s="116"/>
      <c r="T15" s="48"/>
      <c r="V15" s="84" t="s">
        <v>609</v>
      </c>
      <c r="W15" s="222" t="s">
        <v>617</v>
      </c>
      <c r="X15" s="84" t="s">
        <v>616</v>
      </c>
      <c r="Y15" s="84"/>
      <c r="Z15" s="84" t="s">
        <v>613</v>
      </c>
      <c r="AA15" s="65"/>
      <c r="AB15" s="5"/>
      <c r="AC15" s="5"/>
      <c r="AD15" s="5"/>
      <c r="AE15" s="5"/>
      <c r="AF15" s="5"/>
      <c r="AG15" s="5"/>
      <c r="AH15" s="5"/>
      <c r="AI15" s="5"/>
      <c r="AJ15" s="5"/>
      <c r="AK15" s="5"/>
      <c r="AL15" s="5"/>
      <c r="AM15" s="5"/>
    </row>
    <row r="16" spans="1:39" s="4" customFormat="1" ht="14.5">
      <c r="A16" s="63"/>
      <c r="B16" s="63"/>
      <c r="C16" s="63"/>
      <c r="D16" s="63"/>
      <c r="E16" s="11"/>
      <c r="F16" s="11"/>
      <c r="G16" s="8"/>
      <c r="I16" s="63"/>
      <c r="J16" s="48"/>
      <c r="K16" s="111"/>
      <c r="M16" s="63"/>
      <c r="N16" s="115"/>
      <c r="P16" s="116"/>
      <c r="Q16" s="48"/>
      <c r="S16" s="116"/>
      <c r="T16" s="48"/>
      <c r="V16" s="84" t="s">
        <v>614</v>
      </c>
      <c r="W16" s="222" t="s">
        <v>618</v>
      </c>
      <c r="X16" s="84"/>
      <c r="Y16" s="84"/>
      <c r="Z16" s="84"/>
      <c r="AA16" s="65"/>
      <c r="AB16" s="5"/>
      <c r="AC16" s="5"/>
      <c r="AD16" s="5"/>
      <c r="AE16" s="5"/>
      <c r="AF16" s="5"/>
      <c r="AG16" s="5"/>
      <c r="AH16" s="5"/>
      <c r="AI16" s="5"/>
      <c r="AJ16" s="5"/>
      <c r="AK16" s="5"/>
      <c r="AL16" s="5"/>
      <c r="AM16" s="5"/>
    </row>
    <row r="17" spans="1:39" s="4" customFormat="1" ht="72.5">
      <c r="A17" s="63"/>
      <c r="B17" s="63"/>
      <c r="C17" s="63"/>
      <c r="D17" s="63"/>
      <c r="E17" s="11"/>
      <c r="F17" s="11"/>
      <c r="G17" s="8"/>
      <c r="I17" s="63"/>
      <c r="J17" s="48"/>
      <c r="K17" s="111"/>
      <c r="M17" s="63"/>
      <c r="N17" s="115"/>
      <c r="P17" s="116"/>
      <c r="Q17" s="48"/>
      <c r="S17" s="116"/>
      <c r="T17" s="48"/>
      <c r="V17" s="84" t="s">
        <v>619</v>
      </c>
      <c r="W17" s="222" t="s">
        <v>620</v>
      </c>
      <c r="X17" s="84"/>
      <c r="Y17" s="84"/>
      <c r="Z17" s="84"/>
      <c r="AA17" s="65"/>
      <c r="AB17" s="5"/>
      <c r="AC17" s="5"/>
      <c r="AD17" s="5"/>
      <c r="AE17" s="5"/>
      <c r="AF17" s="5"/>
      <c r="AG17" s="5"/>
      <c r="AH17" s="5"/>
      <c r="AI17" s="5"/>
      <c r="AJ17" s="5"/>
      <c r="AK17" s="5"/>
      <c r="AL17" s="5"/>
      <c r="AM17" s="5"/>
    </row>
    <row r="18" spans="1:39" s="4" customFormat="1" ht="101.5">
      <c r="A18" s="63"/>
      <c r="B18" s="63"/>
      <c r="C18" s="63"/>
      <c r="D18" s="63"/>
      <c r="E18" s="11"/>
      <c r="F18" s="11"/>
      <c r="G18" s="8"/>
      <c r="I18" s="63"/>
      <c r="J18" s="48"/>
      <c r="K18" s="111"/>
      <c r="M18" s="63"/>
      <c r="N18" s="115"/>
      <c r="P18" s="116"/>
      <c r="Q18" s="48"/>
      <c r="S18" s="116"/>
      <c r="T18" s="48"/>
      <c r="V18" s="84" t="s">
        <v>619</v>
      </c>
      <c r="W18" s="222" t="s">
        <v>621</v>
      </c>
      <c r="X18" s="84"/>
      <c r="Y18" s="84"/>
      <c r="Z18" s="84"/>
      <c r="AA18" s="65"/>
      <c r="AB18" s="5"/>
      <c r="AC18" s="5"/>
      <c r="AD18" s="5"/>
      <c r="AE18" s="5"/>
      <c r="AF18" s="5"/>
      <c r="AG18" s="5"/>
      <c r="AH18" s="5"/>
      <c r="AI18" s="5"/>
      <c r="AJ18" s="5"/>
      <c r="AK18" s="5"/>
      <c r="AL18" s="5"/>
      <c r="AM18" s="5"/>
    </row>
    <row r="19" spans="1:39" s="4" customFormat="1" ht="29">
      <c r="A19" s="63"/>
      <c r="B19" s="63"/>
      <c r="C19" s="63"/>
      <c r="D19" s="63"/>
      <c r="E19" s="11"/>
      <c r="F19" s="11"/>
      <c r="G19" s="8"/>
      <c r="I19" s="63"/>
      <c r="J19" s="48"/>
      <c r="K19" s="111"/>
      <c r="M19" s="63"/>
      <c r="N19" s="115"/>
      <c r="P19" s="116"/>
      <c r="Q19" s="48"/>
      <c r="S19" s="116"/>
      <c r="T19" s="48"/>
      <c r="V19" s="84" t="s">
        <v>619</v>
      </c>
      <c r="W19" s="222" t="s">
        <v>622</v>
      </c>
      <c r="X19" s="84"/>
      <c r="Y19" s="84"/>
      <c r="Z19" s="84"/>
      <c r="AA19" s="65"/>
      <c r="AB19" s="5"/>
      <c r="AC19" s="5"/>
      <c r="AD19" s="5"/>
      <c r="AE19" s="5"/>
      <c r="AF19" s="5"/>
      <c r="AG19" s="5"/>
      <c r="AH19" s="5"/>
      <c r="AI19" s="5"/>
      <c r="AJ19" s="5"/>
      <c r="AK19" s="5"/>
      <c r="AL19" s="5"/>
      <c r="AM19" s="5"/>
    </row>
    <row r="20" spans="1:39" s="4" customFormat="1" ht="14.5">
      <c r="A20" s="63"/>
      <c r="B20" s="63"/>
      <c r="C20" s="63"/>
      <c r="D20" s="63"/>
      <c r="E20" s="11"/>
      <c r="F20" s="11"/>
      <c r="G20" s="8"/>
      <c r="I20" s="63"/>
      <c r="J20" s="48"/>
      <c r="K20" s="111"/>
      <c r="M20" s="63"/>
      <c r="N20" s="115"/>
      <c r="P20" s="116"/>
      <c r="Q20" s="48"/>
      <c r="S20" s="116"/>
      <c r="T20" s="48"/>
      <c r="V20" s="84" t="s">
        <v>623</v>
      </c>
      <c r="W20" s="222" t="s">
        <v>610</v>
      </c>
      <c r="X20" s="84"/>
      <c r="Y20" s="84"/>
      <c r="Z20" s="335" t="s">
        <v>624</v>
      </c>
      <c r="AA20" s="65"/>
      <c r="AB20" s="5"/>
      <c r="AC20" s="5"/>
      <c r="AD20" s="5"/>
      <c r="AE20" s="5"/>
      <c r="AF20" s="5"/>
      <c r="AG20" s="5"/>
      <c r="AH20" s="5"/>
      <c r="AI20" s="5"/>
      <c r="AJ20" s="5"/>
      <c r="AK20" s="5"/>
      <c r="AL20" s="5"/>
      <c r="AM20" s="5"/>
    </row>
    <row r="21" spans="1:39" s="4" customFormat="1" ht="14.5">
      <c r="A21" s="63"/>
      <c r="B21" s="63"/>
      <c r="C21" s="63"/>
      <c r="D21" s="63"/>
      <c r="E21" s="11"/>
      <c r="F21" s="11"/>
      <c r="G21" s="8"/>
      <c r="I21" s="63"/>
      <c r="J21" s="48"/>
      <c r="K21" s="111"/>
      <c r="M21" s="63"/>
      <c r="N21" s="115"/>
      <c r="P21" s="116"/>
      <c r="Q21" s="48"/>
      <c r="S21" s="116"/>
      <c r="T21" s="48"/>
      <c r="V21" s="84" t="s">
        <v>623</v>
      </c>
      <c r="W21" s="222" t="s">
        <v>625</v>
      </c>
      <c r="X21" s="84"/>
      <c r="Y21" s="84"/>
      <c r="Z21" s="335" t="s">
        <v>626</v>
      </c>
      <c r="AA21" s="65"/>
      <c r="AB21" s="5"/>
      <c r="AC21" s="5"/>
      <c r="AD21" s="5"/>
      <c r="AE21" s="5"/>
      <c r="AF21" s="5"/>
      <c r="AG21" s="5"/>
      <c r="AH21" s="5"/>
      <c r="AI21" s="5"/>
      <c r="AJ21" s="5"/>
      <c r="AK21" s="5"/>
      <c r="AL21" s="5"/>
      <c r="AM21" s="5"/>
    </row>
    <row r="22" spans="1:39" s="4" customFormat="1" ht="14.5">
      <c r="A22" s="63"/>
      <c r="B22" s="63"/>
      <c r="C22" s="63"/>
      <c r="D22" s="63"/>
      <c r="E22" s="11"/>
      <c r="F22" s="11"/>
      <c r="G22" s="8"/>
      <c r="I22" s="63"/>
      <c r="J22" s="48"/>
      <c r="K22" s="111"/>
      <c r="M22" s="63"/>
      <c r="N22" s="115"/>
      <c r="P22" s="116"/>
      <c r="Q22" s="48"/>
      <c r="S22" s="116"/>
      <c r="T22" s="48"/>
      <c r="V22" s="84" t="s">
        <v>627</v>
      </c>
      <c r="W22" s="222" t="s">
        <v>628</v>
      </c>
      <c r="X22" s="84"/>
      <c r="Y22" s="84"/>
      <c r="Z22" s="335" t="s">
        <v>629</v>
      </c>
      <c r="AA22" s="65"/>
      <c r="AB22" s="5"/>
      <c r="AC22" s="5"/>
      <c r="AD22" s="5"/>
      <c r="AE22" s="5"/>
      <c r="AF22" s="5"/>
      <c r="AG22" s="5"/>
      <c r="AH22" s="5"/>
      <c r="AI22" s="5"/>
      <c r="AJ22" s="5"/>
      <c r="AK22" s="5"/>
      <c r="AL22" s="5"/>
      <c r="AM22" s="5"/>
    </row>
    <row r="23" spans="1:39" s="4" customFormat="1" ht="14.5">
      <c r="A23" s="63"/>
      <c r="B23" s="63"/>
      <c r="C23" s="63"/>
      <c r="D23" s="63"/>
      <c r="E23" s="11"/>
      <c r="F23" s="11"/>
      <c r="G23" s="8"/>
      <c r="I23" s="63"/>
      <c r="J23" s="48"/>
      <c r="K23" s="111"/>
      <c r="M23" s="63"/>
      <c r="N23" s="115"/>
      <c r="P23" s="116"/>
      <c r="Q23" s="48"/>
      <c r="S23" s="116"/>
      <c r="T23" s="48"/>
      <c r="V23" s="84"/>
      <c r="W23" s="84"/>
      <c r="X23" s="84"/>
      <c r="Y23" s="84"/>
      <c r="Z23" s="84"/>
      <c r="AA23" s="65"/>
      <c r="AB23" s="5"/>
      <c r="AC23" s="5"/>
      <c r="AD23" s="5"/>
      <c r="AE23" s="5"/>
      <c r="AF23" s="5"/>
      <c r="AG23" s="5"/>
      <c r="AH23" s="5"/>
      <c r="AI23" s="5"/>
      <c r="AJ23" s="5"/>
      <c r="AK23" s="5"/>
      <c r="AL23" s="5"/>
      <c r="AM23" s="5"/>
    </row>
    <row r="24" spans="1:39" s="4" customFormat="1" ht="14.5">
      <c r="A24" s="63" t="s">
        <v>630</v>
      </c>
      <c r="B24" s="63" t="s">
        <v>631</v>
      </c>
      <c r="C24" s="63"/>
      <c r="D24" s="63" t="s">
        <v>631</v>
      </c>
      <c r="E24" s="11"/>
      <c r="F24" s="11"/>
      <c r="G24" s="8"/>
      <c r="I24" s="63"/>
      <c r="J24" s="48"/>
      <c r="K24" s="111"/>
      <c r="M24" s="63"/>
      <c r="N24" s="224"/>
      <c r="P24" s="116">
        <v>3</v>
      </c>
      <c r="Q24" s="223">
        <v>562.5</v>
      </c>
      <c r="S24" s="116">
        <v>13</v>
      </c>
      <c r="T24" s="223">
        <v>1729.17</v>
      </c>
      <c r="V24" s="84"/>
      <c r="W24" s="84"/>
      <c r="X24" s="84"/>
      <c r="Y24" s="84"/>
      <c r="Z24" s="84"/>
      <c r="AA24" s="65"/>
      <c r="AB24" s="5"/>
      <c r="AC24" s="5"/>
      <c r="AD24" s="5"/>
      <c r="AE24" s="5"/>
      <c r="AF24" s="5"/>
      <c r="AG24" s="5"/>
      <c r="AH24" s="5"/>
      <c r="AI24" s="5"/>
      <c r="AJ24" s="5"/>
      <c r="AK24" s="5"/>
      <c r="AL24" s="5"/>
      <c r="AM24" s="5"/>
    </row>
    <row r="25" spans="1:39" s="4" customFormat="1" ht="14.5">
      <c r="A25" s="63" t="s">
        <v>630</v>
      </c>
      <c r="B25" s="63" t="s">
        <v>83</v>
      </c>
      <c r="C25" s="63"/>
      <c r="D25" s="63" t="s">
        <v>84</v>
      </c>
      <c r="E25" s="11"/>
      <c r="F25" s="11"/>
      <c r="G25" s="8"/>
      <c r="I25" s="63"/>
      <c r="J25" s="48"/>
      <c r="K25" s="111"/>
      <c r="M25" s="63"/>
      <c r="N25" s="224"/>
      <c r="P25" s="116">
        <v>15</v>
      </c>
      <c r="Q25" s="223">
        <v>1687.5</v>
      </c>
      <c r="S25" s="116">
        <v>7</v>
      </c>
      <c r="T25" s="223">
        <v>787.5</v>
      </c>
      <c r="V25" s="84"/>
      <c r="W25" s="84"/>
      <c r="X25" s="84"/>
      <c r="Y25" s="84"/>
      <c r="Z25" s="84"/>
      <c r="AA25" s="65"/>
      <c r="AB25" s="5"/>
      <c r="AC25" s="5"/>
      <c r="AD25" s="5"/>
      <c r="AE25" s="5"/>
      <c r="AF25" s="5"/>
      <c r="AG25" s="5"/>
      <c r="AH25" s="5"/>
      <c r="AI25" s="5"/>
      <c r="AJ25" s="5"/>
      <c r="AK25" s="5"/>
      <c r="AL25" s="5"/>
      <c r="AM25" s="5"/>
    </row>
    <row r="26" spans="1:39" s="4" customFormat="1" ht="14.5">
      <c r="A26" s="63" t="s">
        <v>630</v>
      </c>
      <c r="B26" s="63" t="s">
        <v>83</v>
      </c>
      <c r="C26" s="63"/>
      <c r="D26" s="63" t="s">
        <v>85</v>
      </c>
      <c r="E26" s="11"/>
      <c r="F26" s="11"/>
      <c r="G26" s="8"/>
      <c r="I26" s="63"/>
      <c r="J26" s="48"/>
      <c r="K26" s="111"/>
      <c r="M26" s="63"/>
      <c r="N26" s="224"/>
      <c r="P26" s="116">
        <v>22</v>
      </c>
      <c r="Q26" s="223">
        <v>2925</v>
      </c>
      <c r="S26" s="116">
        <v>13</v>
      </c>
      <c r="T26" s="223">
        <v>1800</v>
      </c>
      <c r="V26" s="84"/>
      <c r="W26" s="84"/>
      <c r="X26" s="84"/>
      <c r="Y26" s="84"/>
      <c r="Z26" s="84"/>
      <c r="AA26" s="65"/>
      <c r="AB26" s="5"/>
      <c r="AC26" s="5"/>
      <c r="AD26" s="5"/>
      <c r="AE26" s="5"/>
      <c r="AF26" s="5"/>
      <c r="AG26" s="5"/>
      <c r="AH26" s="5"/>
      <c r="AI26" s="5"/>
      <c r="AJ26" s="5"/>
      <c r="AK26" s="5"/>
      <c r="AL26" s="5"/>
      <c r="AM26" s="5"/>
    </row>
    <row r="27" spans="1:39" s="4" customFormat="1" ht="14.5">
      <c r="A27" s="63" t="s">
        <v>630</v>
      </c>
      <c r="B27" s="63" t="s">
        <v>632</v>
      </c>
      <c r="C27" s="63"/>
      <c r="D27" s="63" t="s">
        <v>84</v>
      </c>
      <c r="E27" s="11"/>
      <c r="F27" s="11"/>
      <c r="G27" s="8"/>
      <c r="I27" s="63"/>
      <c r="J27" s="48"/>
      <c r="K27" s="111"/>
      <c r="M27" s="63"/>
      <c r="N27" s="224"/>
      <c r="P27" s="116"/>
      <c r="Q27" s="223"/>
      <c r="S27" s="116">
        <v>1</v>
      </c>
      <c r="T27" s="223">
        <v>225</v>
      </c>
      <c r="V27" s="84"/>
      <c r="W27" s="84"/>
      <c r="X27" s="84"/>
      <c r="Y27" s="84"/>
      <c r="Z27" s="84"/>
      <c r="AA27" s="65"/>
      <c r="AB27" s="5"/>
      <c r="AC27" s="5"/>
      <c r="AD27" s="5"/>
      <c r="AE27" s="5"/>
      <c r="AF27" s="5"/>
      <c r="AG27" s="5"/>
      <c r="AH27" s="5"/>
      <c r="AI27" s="5"/>
      <c r="AJ27" s="5"/>
      <c r="AK27" s="5"/>
      <c r="AL27" s="5"/>
      <c r="AM27" s="5"/>
    </row>
    <row r="28" spans="1:39" s="4" customFormat="1" ht="14.5">
      <c r="A28" s="63" t="s">
        <v>630</v>
      </c>
      <c r="B28" s="63" t="s">
        <v>633</v>
      </c>
      <c r="C28" s="63"/>
      <c r="D28" s="63" t="s">
        <v>85</v>
      </c>
      <c r="E28" s="11"/>
      <c r="F28" s="11"/>
      <c r="G28" s="8"/>
      <c r="I28" s="63"/>
      <c r="J28" s="48"/>
      <c r="K28" s="111"/>
      <c r="M28" s="63"/>
      <c r="N28" s="224"/>
      <c r="P28" s="116">
        <v>1</v>
      </c>
      <c r="Q28" s="223">
        <v>112.5</v>
      </c>
      <c r="S28" s="116"/>
      <c r="T28" s="223"/>
      <c r="V28" s="84"/>
      <c r="W28" s="84"/>
      <c r="X28" s="84"/>
      <c r="Y28" s="84"/>
      <c r="Z28" s="84"/>
      <c r="AA28" s="65"/>
      <c r="AB28" s="5"/>
      <c r="AC28" s="5"/>
      <c r="AD28" s="5"/>
      <c r="AE28" s="5"/>
      <c r="AF28" s="5"/>
      <c r="AG28" s="5"/>
      <c r="AH28" s="5"/>
      <c r="AI28" s="5"/>
      <c r="AJ28" s="5"/>
      <c r="AK28" s="5"/>
      <c r="AL28" s="5"/>
      <c r="AM28" s="5"/>
    </row>
    <row r="29" spans="1:39" s="4" customFormat="1" ht="14.5">
      <c r="A29" s="63" t="s">
        <v>630</v>
      </c>
      <c r="B29" s="63" t="s">
        <v>86</v>
      </c>
      <c r="C29" s="63"/>
      <c r="D29" s="63" t="s">
        <v>87</v>
      </c>
      <c r="E29" s="11"/>
      <c r="F29" s="11"/>
      <c r="G29" s="8"/>
      <c r="I29" s="63"/>
      <c r="J29" s="48"/>
      <c r="K29" s="111"/>
      <c r="M29" s="63"/>
      <c r="N29" s="224"/>
      <c r="P29" s="116">
        <v>1</v>
      </c>
      <c r="Q29" s="223">
        <v>225</v>
      </c>
      <c r="S29" s="116"/>
      <c r="T29" s="223"/>
      <c r="V29" s="84"/>
      <c r="W29" s="84"/>
      <c r="X29" s="84"/>
      <c r="Y29" s="84"/>
      <c r="Z29" s="84"/>
      <c r="AA29" s="65"/>
      <c r="AB29" s="5"/>
      <c r="AC29" s="5"/>
      <c r="AD29" s="5"/>
      <c r="AE29" s="5"/>
      <c r="AF29" s="5"/>
      <c r="AG29" s="5"/>
      <c r="AH29" s="5"/>
      <c r="AI29" s="5"/>
      <c r="AJ29" s="5"/>
      <c r="AK29" s="5"/>
      <c r="AL29" s="5"/>
      <c r="AM29" s="5"/>
    </row>
    <row r="30" spans="1:39" s="4" customFormat="1" ht="14.5">
      <c r="A30" s="63" t="s">
        <v>630</v>
      </c>
      <c r="B30" s="63" t="s">
        <v>92</v>
      </c>
      <c r="C30" s="63"/>
      <c r="D30" s="63" t="s">
        <v>93</v>
      </c>
      <c r="E30" s="11"/>
      <c r="F30" s="11"/>
      <c r="G30" s="8"/>
      <c r="I30" s="63"/>
      <c r="J30" s="48"/>
      <c r="K30" s="111"/>
      <c r="M30" s="63"/>
      <c r="N30" s="224"/>
      <c r="P30" s="116">
        <v>11</v>
      </c>
      <c r="Q30" s="223">
        <v>1687.5</v>
      </c>
      <c r="S30" s="116">
        <v>4</v>
      </c>
      <c r="T30" s="223">
        <v>675</v>
      </c>
      <c r="V30" s="84"/>
      <c r="W30" s="84"/>
      <c r="X30" s="84"/>
      <c r="Y30" s="84"/>
      <c r="Z30" s="84"/>
      <c r="AA30" s="65"/>
      <c r="AB30" s="5"/>
      <c r="AC30" s="5"/>
      <c r="AD30" s="5"/>
      <c r="AE30" s="5"/>
      <c r="AF30" s="5"/>
      <c r="AG30" s="5"/>
      <c r="AH30" s="5"/>
      <c r="AI30" s="5"/>
      <c r="AJ30" s="5"/>
      <c r="AK30" s="5"/>
      <c r="AL30" s="5"/>
      <c r="AM30" s="5"/>
    </row>
    <row r="31" spans="1:39" s="4" customFormat="1" ht="14.5">
      <c r="A31" s="63" t="s">
        <v>630</v>
      </c>
      <c r="B31" s="63" t="s">
        <v>94</v>
      </c>
      <c r="C31" s="63"/>
      <c r="D31" s="63" t="s">
        <v>96</v>
      </c>
      <c r="E31" s="11"/>
      <c r="F31" s="11"/>
      <c r="G31" s="8"/>
      <c r="I31" s="63"/>
      <c r="J31" s="48"/>
      <c r="K31" s="111"/>
      <c r="M31" s="63"/>
      <c r="N31" s="224"/>
      <c r="P31" s="116">
        <v>46</v>
      </c>
      <c r="Q31" s="223">
        <v>8550</v>
      </c>
      <c r="S31" s="116">
        <v>62</v>
      </c>
      <c r="T31" s="223">
        <v>10854.3</v>
      </c>
      <c r="V31" s="84"/>
      <c r="W31" s="84"/>
      <c r="X31" s="84"/>
      <c r="Y31" s="84"/>
      <c r="Z31" s="84"/>
      <c r="AA31" s="65"/>
      <c r="AB31" s="5"/>
      <c r="AC31" s="5"/>
      <c r="AD31" s="5"/>
      <c r="AE31" s="5"/>
      <c r="AF31" s="5"/>
      <c r="AG31" s="5"/>
      <c r="AH31" s="5"/>
      <c r="AI31" s="5"/>
      <c r="AJ31" s="5"/>
      <c r="AK31" s="5"/>
      <c r="AL31" s="5"/>
      <c r="AM31" s="5"/>
    </row>
    <row r="32" spans="1:39" s="4" customFormat="1" ht="14.5">
      <c r="A32" s="63" t="s">
        <v>630</v>
      </c>
      <c r="B32" s="63" t="s">
        <v>102</v>
      </c>
      <c r="C32" s="63"/>
      <c r="D32" s="63" t="s">
        <v>103</v>
      </c>
      <c r="E32" s="11"/>
      <c r="F32" s="11"/>
      <c r="G32" s="8"/>
      <c r="I32" s="63"/>
      <c r="J32" s="48"/>
      <c r="K32" s="111"/>
      <c r="M32" s="63"/>
      <c r="N32" s="224"/>
      <c r="P32" s="116">
        <v>2</v>
      </c>
      <c r="Q32" s="223">
        <v>225</v>
      </c>
      <c r="S32" s="116">
        <v>1</v>
      </c>
      <c r="T32" s="223">
        <v>112.5</v>
      </c>
      <c r="V32" s="84"/>
      <c r="W32" s="84"/>
      <c r="X32" s="84"/>
      <c r="Y32" s="84"/>
      <c r="Z32" s="84"/>
      <c r="AA32" s="65"/>
      <c r="AB32" s="5"/>
      <c r="AC32" s="5"/>
      <c r="AD32" s="5"/>
      <c r="AE32" s="5"/>
      <c r="AF32" s="5"/>
      <c r="AG32" s="5"/>
      <c r="AH32" s="5"/>
      <c r="AI32" s="5"/>
      <c r="AJ32" s="5"/>
      <c r="AK32" s="5"/>
      <c r="AL32" s="5"/>
      <c r="AM32" s="5"/>
    </row>
    <row r="33" spans="1:39" s="4" customFormat="1" ht="14.5">
      <c r="A33" s="63" t="s">
        <v>630</v>
      </c>
      <c r="B33" s="63" t="s">
        <v>634</v>
      </c>
      <c r="C33" s="63"/>
      <c r="D33" s="63" t="s">
        <v>105</v>
      </c>
      <c r="E33" s="11"/>
      <c r="F33" s="11"/>
      <c r="G33" s="8"/>
      <c r="I33" s="63"/>
      <c r="J33" s="48"/>
      <c r="K33" s="111"/>
      <c r="M33" s="63"/>
      <c r="N33" s="224"/>
      <c r="P33" s="116">
        <v>12</v>
      </c>
      <c r="Q33" s="223">
        <v>1575</v>
      </c>
      <c r="S33" s="116">
        <v>10</v>
      </c>
      <c r="T33" s="223">
        <v>1350</v>
      </c>
      <c r="V33" s="84"/>
      <c r="W33" s="84"/>
      <c r="X33" s="84"/>
      <c r="Y33" s="84"/>
      <c r="Z33" s="84"/>
      <c r="AA33" s="65"/>
      <c r="AB33" s="5"/>
      <c r="AC33" s="5"/>
      <c r="AD33" s="5"/>
      <c r="AE33" s="5"/>
      <c r="AF33" s="5"/>
      <c r="AG33" s="5"/>
      <c r="AH33" s="5"/>
      <c r="AI33" s="5"/>
      <c r="AJ33" s="5"/>
      <c r="AK33" s="5"/>
      <c r="AL33" s="5"/>
      <c r="AM33" s="5"/>
    </row>
    <row r="34" spans="1:39" s="4" customFormat="1" ht="14.5">
      <c r="A34" s="63" t="s">
        <v>630</v>
      </c>
      <c r="B34" s="63" t="s">
        <v>106</v>
      </c>
      <c r="C34" s="63"/>
      <c r="D34" s="63" t="s">
        <v>107</v>
      </c>
      <c r="E34" s="11"/>
      <c r="F34" s="11"/>
      <c r="G34" s="8"/>
      <c r="I34" s="63"/>
      <c r="J34" s="48"/>
      <c r="K34" s="111"/>
      <c r="M34" s="63"/>
      <c r="N34" s="224"/>
      <c r="P34" s="116">
        <v>12</v>
      </c>
      <c r="Q34" s="223">
        <v>2137.5</v>
      </c>
      <c r="S34" s="116">
        <v>5</v>
      </c>
      <c r="T34" s="223">
        <v>900</v>
      </c>
      <c r="V34" s="84"/>
      <c r="W34" s="84"/>
      <c r="X34" s="84"/>
      <c r="Y34" s="84"/>
      <c r="Z34" s="84"/>
      <c r="AA34" s="65"/>
      <c r="AB34" s="5"/>
      <c r="AC34" s="5"/>
      <c r="AD34" s="5"/>
      <c r="AE34" s="5"/>
      <c r="AF34" s="5"/>
      <c r="AG34" s="5"/>
      <c r="AH34" s="5"/>
      <c r="AI34" s="5"/>
      <c r="AJ34" s="5"/>
      <c r="AK34" s="5"/>
      <c r="AL34" s="5"/>
      <c r="AM34" s="5"/>
    </row>
    <row r="35" spans="1:39" s="4" customFormat="1" ht="14.5">
      <c r="A35" s="63" t="s">
        <v>630</v>
      </c>
      <c r="B35" s="63" t="s">
        <v>109</v>
      </c>
      <c r="C35" s="63"/>
      <c r="D35" s="63" t="s">
        <v>110</v>
      </c>
      <c r="E35" s="11"/>
      <c r="F35" s="11"/>
      <c r="G35" s="8"/>
      <c r="I35" s="63"/>
      <c r="J35" s="48"/>
      <c r="K35" s="111"/>
      <c r="M35" s="63"/>
      <c r="N35" s="224"/>
      <c r="P35" s="116">
        <v>1</v>
      </c>
      <c r="Q35" s="223">
        <v>225</v>
      </c>
      <c r="S35" s="116">
        <v>1</v>
      </c>
      <c r="T35" s="223">
        <v>225</v>
      </c>
      <c r="V35" s="84"/>
      <c r="W35" s="84"/>
      <c r="X35" s="84"/>
      <c r="Y35" s="84"/>
      <c r="Z35" s="84"/>
      <c r="AA35" s="65"/>
      <c r="AB35" s="5"/>
      <c r="AC35" s="5"/>
      <c r="AD35" s="5"/>
      <c r="AE35" s="5"/>
      <c r="AF35" s="5"/>
      <c r="AG35" s="5"/>
      <c r="AH35" s="5"/>
      <c r="AI35" s="5"/>
      <c r="AJ35" s="5"/>
      <c r="AK35" s="5"/>
      <c r="AL35" s="5"/>
      <c r="AM35" s="5"/>
    </row>
    <row r="36" spans="1:39" s="4" customFormat="1" ht="14.5">
      <c r="A36" s="63" t="s">
        <v>630</v>
      </c>
      <c r="B36" s="63" t="s">
        <v>111</v>
      </c>
      <c r="C36" s="63"/>
      <c r="D36" s="63" t="s">
        <v>112</v>
      </c>
      <c r="E36" s="11"/>
      <c r="F36" s="11"/>
      <c r="G36" s="8"/>
      <c r="I36" s="63"/>
      <c r="J36" s="48"/>
      <c r="K36" s="111"/>
      <c r="M36" s="63"/>
      <c r="N36" s="224"/>
      <c r="P36" s="116"/>
      <c r="Q36" s="223"/>
      <c r="S36" s="116">
        <v>1</v>
      </c>
      <c r="T36" s="223">
        <v>112.5</v>
      </c>
      <c r="V36" s="84"/>
      <c r="W36" s="84"/>
      <c r="X36" s="84"/>
      <c r="Y36" s="84"/>
      <c r="Z36" s="84"/>
      <c r="AA36" s="65"/>
      <c r="AB36" s="5"/>
      <c r="AC36" s="5"/>
      <c r="AD36" s="5"/>
      <c r="AE36" s="5"/>
      <c r="AF36" s="5"/>
      <c r="AG36" s="5"/>
      <c r="AH36" s="5"/>
      <c r="AI36" s="5"/>
      <c r="AJ36" s="5"/>
      <c r="AK36" s="5"/>
      <c r="AL36" s="5"/>
      <c r="AM36" s="5"/>
    </row>
    <row r="37" spans="1:39" s="4" customFormat="1" ht="14.5">
      <c r="A37" s="63" t="s">
        <v>630</v>
      </c>
      <c r="B37" s="63" t="s">
        <v>635</v>
      </c>
      <c r="C37" s="63"/>
      <c r="D37" s="63" t="s">
        <v>113</v>
      </c>
      <c r="E37" s="11"/>
      <c r="F37" s="11"/>
      <c r="G37" s="8"/>
      <c r="I37" s="63"/>
      <c r="J37" s="48"/>
      <c r="K37" s="111"/>
      <c r="M37" s="63"/>
      <c r="N37" s="224"/>
      <c r="P37" s="116">
        <v>1</v>
      </c>
      <c r="Q37" s="223">
        <v>112.5</v>
      </c>
      <c r="S37" s="116"/>
      <c r="T37" s="223"/>
      <c r="V37" s="84"/>
      <c r="W37" s="84"/>
      <c r="X37" s="84"/>
      <c r="Y37" s="84"/>
      <c r="Z37" s="84"/>
      <c r="AA37" s="65"/>
      <c r="AB37" s="5"/>
      <c r="AC37" s="5"/>
      <c r="AD37" s="5"/>
      <c r="AE37" s="5"/>
      <c r="AF37" s="5"/>
      <c r="AG37" s="5"/>
      <c r="AH37" s="5"/>
      <c r="AI37" s="5"/>
      <c r="AJ37" s="5"/>
      <c r="AK37" s="5"/>
      <c r="AL37" s="5"/>
      <c r="AM37" s="5"/>
    </row>
    <row r="38" spans="1:39" s="4" customFormat="1" ht="14.5">
      <c r="A38" s="63" t="s">
        <v>630</v>
      </c>
      <c r="B38" s="63" t="s">
        <v>114</v>
      </c>
      <c r="C38" s="63"/>
      <c r="D38" s="63" t="s">
        <v>115</v>
      </c>
      <c r="E38" s="11"/>
      <c r="F38" s="11"/>
      <c r="G38" s="8"/>
      <c r="I38" s="63"/>
      <c r="J38" s="48"/>
      <c r="K38" s="111"/>
      <c r="M38" s="63"/>
      <c r="N38" s="224"/>
      <c r="P38" s="116"/>
      <c r="Q38" s="223"/>
      <c r="S38" s="116">
        <v>1</v>
      </c>
      <c r="T38" s="223">
        <v>225</v>
      </c>
      <c r="V38" s="84"/>
      <c r="W38" s="84"/>
      <c r="X38" s="84"/>
      <c r="Y38" s="84"/>
      <c r="Z38" s="84"/>
      <c r="AA38" s="65"/>
      <c r="AB38" s="5"/>
      <c r="AC38" s="5"/>
      <c r="AD38" s="5"/>
      <c r="AE38" s="5"/>
      <c r="AF38" s="5"/>
      <c r="AG38" s="5"/>
      <c r="AH38" s="5"/>
      <c r="AI38" s="5"/>
      <c r="AJ38" s="5"/>
      <c r="AK38" s="5"/>
      <c r="AL38" s="5"/>
      <c r="AM38" s="5"/>
    </row>
    <row r="39" spans="1:39" s="4" customFormat="1" ht="14.5">
      <c r="A39" s="63" t="s">
        <v>630</v>
      </c>
      <c r="B39" s="63" t="s">
        <v>116</v>
      </c>
      <c r="C39" s="63"/>
      <c r="D39" s="63" t="s">
        <v>117</v>
      </c>
      <c r="E39" s="11"/>
      <c r="F39" s="11"/>
      <c r="G39" s="8"/>
      <c r="I39" s="63"/>
      <c r="J39" s="48"/>
      <c r="K39" s="111"/>
      <c r="M39" s="63"/>
      <c r="N39" s="224"/>
      <c r="P39" s="116">
        <v>2</v>
      </c>
      <c r="Q39" s="223">
        <v>450</v>
      </c>
      <c r="S39" s="116">
        <v>2</v>
      </c>
      <c r="T39" s="223">
        <v>450</v>
      </c>
      <c r="V39" s="84"/>
      <c r="W39" s="84"/>
      <c r="X39" s="84"/>
      <c r="Y39" s="84"/>
      <c r="Z39" s="84"/>
      <c r="AA39" s="65"/>
      <c r="AB39" s="5"/>
      <c r="AC39" s="5"/>
      <c r="AD39" s="5"/>
      <c r="AE39" s="5"/>
      <c r="AF39" s="5"/>
      <c r="AG39" s="5"/>
      <c r="AH39" s="5"/>
      <c r="AI39" s="5"/>
      <c r="AJ39" s="5"/>
      <c r="AK39" s="5"/>
      <c r="AL39" s="5"/>
      <c r="AM39" s="5"/>
    </row>
    <row r="40" spans="1:39" s="4" customFormat="1" ht="14.5">
      <c r="A40" s="63" t="s">
        <v>630</v>
      </c>
      <c r="B40" s="63" t="s">
        <v>118</v>
      </c>
      <c r="C40" s="63"/>
      <c r="D40" s="63" t="s">
        <v>87</v>
      </c>
      <c r="E40" s="11"/>
      <c r="F40" s="11"/>
      <c r="G40" s="8"/>
      <c r="I40" s="63"/>
      <c r="J40" s="48"/>
      <c r="K40" s="111"/>
      <c r="M40" s="63"/>
      <c r="N40" s="224"/>
      <c r="P40" s="116">
        <v>5</v>
      </c>
      <c r="Q40" s="223">
        <v>900</v>
      </c>
      <c r="S40" s="116">
        <v>9</v>
      </c>
      <c r="T40" s="223">
        <v>1462.5</v>
      </c>
      <c r="V40" s="84"/>
      <c r="W40" s="84"/>
      <c r="X40" s="84"/>
      <c r="Y40" s="84"/>
      <c r="Z40" s="84"/>
      <c r="AA40" s="65"/>
      <c r="AB40" s="5"/>
      <c r="AC40" s="5"/>
      <c r="AD40" s="5"/>
      <c r="AE40" s="5"/>
      <c r="AF40" s="5"/>
      <c r="AG40" s="5"/>
      <c r="AH40" s="5"/>
      <c r="AI40" s="5"/>
      <c r="AJ40" s="5"/>
      <c r="AK40" s="5"/>
      <c r="AL40" s="5"/>
      <c r="AM40" s="5"/>
    </row>
    <row r="41" spans="1:39" s="4" customFormat="1" ht="14.5">
      <c r="A41" s="63" t="s">
        <v>630</v>
      </c>
      <c r="B41" s="63" t="s">
        <v>119</v>
      </c>
      <c r="C41" s="63"/>
      <c r="D41" s="63" t="s">
        <v>120</v>
      </c>
      <c r="E41" s="11"/>
      <c r="F41" s="11"/>
      <c r="G41" s="8"/>
      <c r="I41" s="63"/>
      <c r="J41" s="48"/>
      <c r="K41" s="111"/>
      <c r="M41" s="63"/>
      <c r="N41" s="224"/>
      <c r="P41" s="116">
        <v>4</v>
      </c>
      <c r="Q41" s="223">
        <v>562.5</v>
      </c>
      <c r="S41" s="116">
        <v>5</v>
      </c>
      <c r="T41" s="223">
        <v>787.5</v>
      </c>
      <c r="V41" s="84"/>
      <c r="W41" s="84"/>
      <c r="X41" s="84"/>
      <c r="Y41" s="84"/>
      <c r="Z41" s="84"/>
      <c r="AA41" s="65"/>
      <c r="AB41" s="5"/>
      <c r="AC41" s="5"/>
      <c r="AD41" s="5"/>
      <c r="AE41" s="5"/>
      <c r="AF41" s="5"/>
      <c r="AG41" s="5"/>
      <c r="AH41" s="5"/>
      <c r="AI41" s="5"/>
      <c r="AJ41" s="5"/>
      <c r="AK41" s="5"/>
      <c r="AL41" s="5"/>
      <c r="AM41" s="5"/>
    </row>
    <row r="42" spans="1:39" s="4" customFormat="1" ht="14.5">
      <c r="A42" s="63" t="s">
        <v>630</v>
      </c>
      <c r="B42" s="63" t="s">
        <v>121</v>
      </c>
      <c r="C42" s="63"/>
      <c r="D42" s="63" t="s">
        <v>91</v>
      </c>
      <c r="E42" s="11"/>
      <c r="F42" s="11"/>
      <c r="G42" s="8"/>
      <c r="I42" s="63"/>
      <c r="J42" s="48"/>
      <c r="K42" s="111"/>
      <c r="M42" s="63"/>
      <c r="N42" s="224"/>
      <c r="P42" s="116">
        <v>1</v>
      </c>
      <c r="Q42" s="223">
        <v>112.5</v>
      </c>
      <c r="S42" s="116">
        <v>3</v>
      </c>
      <c r="T42" s="223">
        <v>337.5</v>
      </c>
      <c r="V42" s="84"/>
      <c r="W42" s="84"/>
      <c r="X42" s="84"/>
      <c r="Y42" s="84"/>
      <c r="Z42" s="84"/>
      <c r="AA42" s="65"/>
      <c r="AB42" s="5"/>
      <c r="AC42" s="5"/>
      <c r="AD42" s="5"/>
      <c r="AE42" s="5"/>
      <c r="AF42" s="5"/>
      <c r="AG42" s="5"/>
      <c r="AH42" s="5"/>
      <c r="AI42" s="5"/>
      <c r="AJ42" s="5"/>
      <c r="AK42" s="5"/>
      <c r="AL42" s="5"/>
      <c r="AM42" s="5"/>
    </row>
    <row r="43" spans="1:39" s="4" customFormat="1" ht="14.5">
      <c r="A43" s="63" t="s">
        <v>630</v>
      </c>
      <c r="B43" s="63" t="s">
        <v>122</v>
      </c>
      <c r="C43" s="63"/>
      <c r="D43" s="63" t="s">
        <v>91</v>
      </c>
      <c r="E43" s="11"/>
      <c r="F43" s="11"/>
      <c r="G43" s="8"/>
      <c r="I43" s="63"/>
      <c r="J43" s="48"/>
      <c r="K43" s="111"/>
      <c r="M43" s="63"/>
      <c r="N43" s="224"/>
      <c r="P43" s="116">
        <v>1</v>
      </c>
      <c r="Q43" s="223">
        <v>225</v>
      </c>
      <c r="S43" s="116">
        <v>2</v>
      </c>
      <c r="T43" s="223">
        <v>337.5</v>
      </c>
      <c r="V43" s="84"/>
      <c r="W43" s="84"/>
      <c r="X43" s="84"/>
      <c r="Y43" s="84"/>
      <c r="Z43" s="84"/>
      <c r="AA43" s="65"/>
      <c r="AB43" s="5"/>
      <c r="AC43" s="5"/>
      <c r="AD43" s="5"/>
      <c r="AE43" s="5"/>
      <c r="AF43" s="5"/>
      <c r="AG43" s="5"/>
      <c r="AH43" s="5"/>
      <c r="AI43" s="5"/>
      <c r="AJ43" s="5"/>
      <c r="AK43" s="5"/>
      <c r="AL43" s="5"/>
      <c r="AM43" s="5"/>
    </row>
    <row r="44" spans="1:39" s="4" customFormat="1" ht="14.5">
      <c r="A44" s="63" t="s">
        <v>630</v>
      </c>
      <c r="B44" s="63" t="s">
        <v>126</v>
      </c>
      <c r="C44" s="63"/>
      <c r="D44" s="63" t="s">
        <v>127</v>
      </c>
      <c r="E44" s="11"/>
      <c r="F44" s="11"/>
      <c r="G44" s="8"/>
      <c r="I44" s="63"/>
      <c r="J44" s="48"/>
      <c r="K44" s="111"/>
      <c r="M44" s="63">
        <v>1</v>
      </c>
      <c r="N44" s="224">
        <v>37.94</v>
      </c>
      <c r="P44" s="116">
        <v>51</v>
      </c>
      <c r="Q44" s="223">
        <v>9337.5</v>
      </c>
      <c r="S44" s="116">
        <v>55</v>
      </c>
      <c r="T44" s="223">
        <v>10800</v>
      </c>
      <c r="V44" s="84"/>
      <c r="W44" s="84"/>
      <c r="X44" s="84"/>
      <c r="Y44" s="84"/>
      <c r="Z44" s="84"/>
      <c r="AA44" s="65"/>
      <c r="AB44" s="5"/>
      <c r="AC44" s="5"/>
      <c r="AD44" s="5"/>
      <c r="AE44" s="5"/>
      <c r="AF44" s="5"/>
      <c r="AG44" s="5"/>
      <c r="AH44" s="5"/>
      <c r="AI44" s="5"/>
      <c r="AJ44" s="5"/>
      <c r="AK44" s="5"/>
      <c r="AL44" s="5"/>
      <c r="AM44" s="5"/>
    </row>
    <row r="45" spans="1:39" s="4" customFormat="1" ht="14.5">
      <c r="A45" s="63" t="s">
        <v>630</v>
      </c>
      <c r="B45" s="63" t="s">
        <v>636</v>
      </c>
      <c r="C45" s="63"/>
      <c r="D45" s="63" t="s">
        <v>127</v>
      </c>
      <c r="E45" s="11"/>
      <c r="F45" s="11"/>
      <c r="G45" s="8"/>
      <c r="I45" s="63"/>
      <c r="J45" s="48"/>
      <c r="K45" s="111"/>
      <c r="M45" s="63"/>
      <c r="N45" s="224"/>
      <c r="P45" s="116">
        <v>1</v>
      </c>
      <c r="Q45" s="223">
        <v>14.48</v>
      </c>
      <c r="S45" s="116"/>
      <c r="T45" s="223"/>
      <c r="V45" s="84"/>
      <c r="W45" s="84"/>
      <c r="X45" s="84"/>
      <c r="Y45" s="84"/>
      <c r="Z45" s="84"/>
      <c r="AA45" s="65"/>
      <c r="AB45" s="5"/>
      <c r="AC45" s="5"/>
      <c r="AD45" s="5"/>
      <c r="AE45" s="5"/>
      <c r="AF45" s="5"/>
      <c r="AG45" s="5"/>
      <c r="AH45" s="5"/>
      <c r="AI45" s="5"/>
      <c r="AJ45" s="5"/>
      <c r="AK45" s="5"/>
      <c r="AL45" s="5"/>
      <c r="AM45" s="5"/>
    </row>
    <row r="46" spans="1:39" s="4" customFormat="1" ht="14.5">
      <c r="A46" s="63" t="s">
        <v>630</v>
      </c>
      <c r="B46" s="63" t="s">
        <v>128</v>
      </c>
      <c r="C46" s="63"/>
      <c r="D46" s="63" t="s">
        <v>129</v>
      </c>
      <c r="E46" s="11"/>
      <c r="F46" s="11"/>
      <c r="G46" s="8"/>
      <c r="I46" s="63"/>
      <c r="J46" s="48"/>
      <c r="K46" s="111"/>
      <c r="M46" s="63"/>
      <c r="N46" s="224"/>
      <c r="P46" s="116">
        <v>10</v>
      </c>
      <c r="Q46" s="223">
        <v>1575</v>
      </c>
      <c r="S46" s="116">
        <v>9</v>
      </c>
      <c r="T46" s="223">
        <v>1350</v>
      </c>
      <c r="V46" s="84"/>
      <c r="W46" s="84"/>
      <c r="X46" s="84"/>
      <c r="Y46" s="84"/>
      <c r="Z46" s="84"/>
      <c r="AA46" s="65"/>
      <c r="AB46" s="5"/>
      <c r="AC46" s="5"/>
      <c r="AD46" s="5"/>
      <c r="AE46" s="5"/>
      <c r="AF46" s="5"/>
      <c r="AG46" s="5"/>
      <c r="AH46" s="5"/>
      <c r="AI46" s="5"/>
      <c r="AJ46" s="5"/>
      <c r="AK46" s="5"/>
      <c r="AL46" s="5"/>
      <c r="AM46" s="5"/>
    </row>
    <row r="47" spans="1:39" s="4" customFormat="1" ht="14.5">
      <c r="A47" s="63" t="s">
        <v>630</v>
      </c>
      <c r="B47" s="63" t="s">
        <v>131</v>
      </c>
      <c r="C47" s="63"/>
      <c r="D47" s="63" t="s">
        <v>132</v>
      </c>
      <c r="E47" s="11"/>
      <c r="F47" s="11"/>
      <c r="G47" s="8"/>
      <c r="I47" s="63"/>
      <c r="J47" s="48"/>
      <c r="K47" s="111"/>
      <c r="M47" s="63"/>
      <c r="N47" s="224"/>
      <c r="P47" s="116">
        <v>5</v>
      </c>
      <c r="Q47" s="223">
        <v>562.5</v>
      </c>
      <c r="S47" s="116">
        <v>3</v>
      </c>
      <c r="T47" s="223">
        <v>450</v>
      </c>
      <c r="V47" s="84"/>
      <c r="W47" s="84"/>
      <c r="X47" s="84"/>
      <c r="Y47" s="84"/>
      <c r="Z47" s="84"/>
      <c r="AA47" s="65"/>
      <c r="AB47" s="5"/>
      <c r="AC47" s="5"/>
      <c r="AD47" s="5"/>
      <c r="AE47" s="5"/>
      <c r="AF47" s="5"/>
      <c r="AG47" s="5"/>
      <c r="AH47" s="5"/>
      <c r="AI47" s="5"/>
      <c r="AJ47" s="5"/>
      <c r="AK47" s="5"/>
      <c r="AL47" s="5"/>
      <c r="AM47" s="5"/>
    </row>
    <row r="48" spans="1:39" s="4" customFormat="1" ht="14.5">
      <c r="A48" s="63" t="s">
        <v>630</v>
      </c>
      <c r="B48" s="63" t="s">
        <v>133</v>
      </c>
      <c r="C48" s="63"/>
      <c r="D48" s="63" t="s">
        <v>134</v>
      </c>
      <c r="E48" s="11"/>
      <c r="F48" s="11"/>
      <c r="G48" s="8"/>
      <c r="I48" s="63"/>
      <c r="J48" s="48"/>
      <c r="K48" s="111"/>
      <c r="M48" s="63"/>
      <c r="N48" s="224"/>
      <c r="P48" s="116">
        <v>6</v>
      </c>
      <c r="Q48" s="223">
        <v>787.5</v>
      </c>
      <c r="S48" s="116">
        <v>7</v>
      </c>
      <c r="T48" s="223">
        <v>1012.5</v>
      </c>
      <c r="V48" s="84"/>
      <c r="W48" s="84"/>
      <c r="X48" s="84"/>
      <c r="Y48" s="84"/>
      <c r="Z48" s="84"/>
      <c r="AA48" s="65"/>
      <c r="AB48" s="5"/>
      <c r="AC48" s="5"/>
      <c r="AD48" s="5"/>
      <c r="AE48" s="5"/>
      <c r="AF48" s="5"/>
      <c r="AG48" s="5"/>
      <c r="AH48" s="5"/>
      <c r="AI48" s="5"/>
      <c r="AJ48" s="5"/>
      <c r="AK48" s="5"/>
      <c r="AL48" s="5"/>
      <c r="AM48" s="5"/>
    </row>
    <row r="49" spans="1:39" s="4" customFormat="1" ht="14.5">
      <c r="A49" s="63" t="s">
        <v>630</v>
      </c>
      <c r="B49" s="63" t="s">
        <v>637</v>
      </c>
      <c r="C49" s="63"/>
      <c r="D49" s="63" t="s">
        <v>136</v>
      </c>
      <c r="E49" s="11"/>
      <c r="F49" s="11"/>
      <c r="G49" s="8"/>
      <c r="I49" s="63"/>
      <c r="J49" s="48"/>
      <c r="K49" s="111"/>
      <c r="M49" s="63"/>
      <c r="N49" s="224"/>
      <c r="P49" s="116">
        <v>22</v>
      </c>
      <c r="Q49" s="223">
        <v>4275</v>
      </c>
      <c r="S49" s="116">
        <v>19</v>
      </c>
      <c r="T49" s="223">
        <v>3937.5</v>
      </c>
      <c r="V49" s="84"/>
      <c r="W49" s="84"/>
      <c r="X49" s="84"/>
      <c r="Y49" s="84"/>
      <c r="Z49" s="84"/>
      <c r="AA49" s="65"/>
      <c r="AB49" s="5"/>
      <c r="AC49" s="5"/>
      <c r="AD49" s="5"/>
      <c r="AE49" s="5"/>
      <c r="AF49" s="5"/>
      <c r="AG49" s="5"/>
      <c r="AH49" s="5"/>
      <c r="AI49" s="5"/>
      <c r="AJ49" s="5"/>
      <c r="AK49" s="5"/>
      <c r="AL49" s="5"/>
      <c r="AM49" s="5"/>
    </row>
    <row r="50" spans="1:39" s="4" customFormat="1" ht="14.5">
      <c r="A50" s="63" t="s">
        <v>630</v>
      </c>
      <c r="B50" s="63" t="s">
        <v>135</v>
      </c>
      <c r="C50" s="63"/>
      <c r="D50" s="63" t="s">
        <v>134</v>
      </c>
      <c r="E50" s="11"/>
      <c r="F50" s="11"/>
      <c r="G50" s="8"/>
      <c r="I50" s="63"/>
      <c r="J50" s="48"/>
      <c r="K50" s="111"/>
      <c r="M50" s="63"/>
      <c r="N50" s="224"/>
      <c r="P50" s="116">
        <v>10</v>
      </c>
      <c r="Q50" s="223">
        <v>1237.5</v>
      </c>
      <c r="S50" s="116">
        <v>12</v>
      </c>
      <c r="T50" s="223">
        <v>1575</v>
      </c>
      <c r="V50" s="84"/>
      <c r="W50" s="84"/>
      <c r="X50" s="84"/>
      <c r="Y50" s="84"/>
      <c r="Z50" s="84"/>
      <c r="AA50" s="65"/>
      <c r="AB50" s="5"/>
      <c r="AC50" s="5"/>
      <c r="AD50" s="5"/>
      <c r="AE50" s="5"/>
      <c r="AF50" s="5"/>
      <c r="AG50" s="5"/>
      <c r="AH50" s="5"/>
      <c r="AI50" s="5"/>
      <c r="AJ50" s="5"/>
      <c r="AK50" s="5"/>
      <c r="AL50" s="5"/>
      <c r="AM50" s="5"/>
    </row>
    <row r="51" spans="1:39" s="4" customFormat="1" ht="14.5">
      <c r="A51" s="63" t="s">
        <v>630</v>
      </c>
      <c r="B51" s="63" t="s">
        <v>638</v>
      </c>
      <c r="C51" s="63"/>
      <c r="D51" s="63" t="s">
        <v>136</v>
      </c>
      <c r="E51" s="11"/>
      <c r="F51" s="11"/>
      <c r="G51" s="8"/>
      <c r="I51" s="63"/>
      <c r="J51" s="48"/>
      <c r="K51" s="111"/>
      <c r="M51" s="63"/>
      <c r="N51" s="224"/>
      <c r="P51" s="116">
        <v>1</v>
      </c>
      <c r="Q51" s="223">
        <v>225</v>
      </c>
      <c r="S51" s="116"/>
      <c r="T51" s="223"/>
      <c r="V51" s="84"/>
      <c r="W51" s="84"/>
      <c r="X51" s="84"/>
      <c r="Y51" s="84"/>
      <c r="Z51" s="84"/>
      <c r="AA51" s="65"/>
      <c r="AB51" s="5"/>
      <c r="AC51" s="5"/>
      <c r="AD51" s="5"/>
      <c r="AE51" s="5"/>
      <c r="AF51" s="5"/>
      <c r="AG51" s="5"/>
      <c r="AH51" s="5"/>
      <c r="AI51" s="5"/>
      <c r="AJ51" s="5"/>
      <c r="AK51" s="5"/>
      <c r="AL51" s="5"/>
      <c r="AM51" s="5"/>
    </row>
    <row r="52" spans="1:39" s="4" customFormat="1" ht="14.5">
      <c r="A52" s="63" t="s">
        <v>630</v>
      </c>
      <c r="B52" s="63" t="s">
        <v>138</v>
      </c>
      <c r="C52" s="63"/>
      <c r="D52" s="63" t="s">
        <v>95</v>
      </c>
      <c r="E52" s="11"/>
      <c r="F52" s="11"/>
      <c r="G52" s="8"/>
      <c r="I52" s="63"/>
      <c r="J52" s="48"/>
      <c r="K52" s="111"/>
      <c r="M52" s="63"/>
      <c r="N52" s="224"/>
      <c r="P52" s="116">
        <v>2</v>
      </c>
      <c r="Q52" s="223">
        <v>225</v>
      </c>
      <c r="S52" s="116">
        <v>1</v>
      </c>
      <c r="T52" s="223">
        <v>225</v>
      </c>
      <c r="V52" s="84"/>
      <c r="W52" s="84"/>
      <c r="X52" s="84"/>
      <c r="Y52" s="84"/>
      <c r="Z52" s="84"/>
      <c r="AA52" s="65"/>
      <c r="AB52" s="5"/>
      <c r="AC52" s="5"/>
      <c r="AD52" s="5"/>
      <c r="AE52" s="5"/>
      <c r="AF52" s="5"/>
      <c r="AG52" s="5"/>
      <c r="AH52" s="5"/>
      <c r="AI52" s="5"/>
      <c r="AJ52" s="5"/>
      <c r="AK52" s="5"/>
      <c r="AL52" s="5"/>
      <c r="AM52" s="5"/>
    </row>
    <row r="53" spans="1:39" s="4" customFormat="1" ht="14.5">
      <c r="A53" s="63" t="s">
        <v>630</v>
      </c>
      <c r="B53" s="63" t="s">
        <v>138</v>
      </c>
      <c r="C53" s="63"/>
      <c r="D53" s="63" t="s">
        <v>105</v>
      </c>
      <c r="E53" s="11"/>
      <c r="F53" s="11"/>
      <c r="G53" s="8"/>
      <c r="I53" s="63"/>
      <c r="J53" s="48"/>
      <c r="K53" s="111"/>
      <c r="M53" s="63"/>
      <c r="N53" s="224"/>
      <c r="P53" s="116">
        <v>2</v>
      </c>
      <c r="Q53" s="223">
        <v>225</v>
      </c>
      <c r="S53" s="116">
        <v>2</v>
      </c>
      <c r="T53" s="223">
        <v>337.5</v>
      </c>
      <c r="V53" s="84"/>
      <c r="W53" s="84"/>
      <c r="X53" s="84"/>
      <c r="Y53" s="84"/>
      <c r="Z53" s="84"/>
      <c r="AA53" s="65"/>
      <c r="AB53" s="5"/>
      <c r="AC53" s="5"/>
      <c r="AD53" s="5"/>
      <c r="AE53" s="5"/>
      <c r="AF53" s="5"/>
      <c r="AG53" s="5"/>
      <c r="AH53" s="5"/>
      <c r="AI53" s="5"/>
      <c r="AJ53" s="5"/>
      <c r="AK53" s="5"/>
      <c r="AL53" s="5"/>
      <c r="AM53" s="5"/>
    </row>
    <row r="54" spans="1:39" s="4" customFormat="1" ht="14.5">
      <c r="A54" s="63" t="s">
        <v>630</v>
      </c>
      <c r="B54" s="63" t="s">
        <v>141</v>
      </c>
      <c r="C54" s="63"/>
      <c r="D54" s="63" t="s">
        <v>142</v>
      </c>
      <c r="E54" s="11"/>
      <c r="F54" s="11"/>
      <c r="G54" s="8"/>
      <c r="I54" s="63"/>
      <c r="J54" s="48"/>
      <c r="K54" s="111"/>
      <c r="M54" s="63"/>
      <c r="N54" s="224"/>
      <c r="P54" s="116">
        <v>4</v>
      </c>
      <c r="Q54" s="223">
        <v>562.5</v>
      </c>
      <c r="S54" s="116">
        <v>1</v>
      </c>
      <c r="T54" s="223">
        <v>112.5</v>
      </c>
      <c r="V54" s="84"/>
      <c r="W54" s="84"/>
      <c r="X54" s="84"/>
      <c r="Y54" s="84"/>
      <c r="Z54" s="84"/>
      <c r="AA54" s="65"/>
      <c r="AB54" s="5"/>
      <c r="AC54" s="5"/>
      <c r="AD54" s="5"/>
      <c r="AE54" s="5"/>
      <c r="AF54" s="5"/>
      <c r="AG54" s="5"/>
      <c r="AH54" s="5"/>
      <c r="AI54" s="5"/>
      <c r="AJ54" s="5"/>
      <c r="AK54" s="5"/>
      <c r="AL54" s="5"/>
      <c r="AM54" s="5"/>
    </row>
    <row r="55" spans="1:39" s="4" customFormat="1" ht="14.5">
      <c r="A55" s="63" t="s">
        <v>630</v>
      </c>
      <c r="B55" s="63" t="s">
        <v>143</v>
      </c>
      <c r="C55" s="63"/>
      <c r="D55" s="63" t="s">
        <v>144</v>
      </c>
      <c r="E55" s="11"/>
      <c r="F55" s="11"/>
      <c r="G55" s="8"/>
      <c r="I55" s="63"/>
      <c r="J55" s="48"/>
      <c r="K55" s="111"/>
      <c r="M55" s="63"/>
      <c r="N55" s="224"/>
      <c r="P55" s="116"/>
      <c r="Q55" s="223"/>
      <c r="S55" s="116">
        <v>1</v>
      </c>
      <c r="T55" s="223">
        <v>112.5</v>
      </c>
      <c r="V55" s="84"/>
      <c r="W55" s="84"/>
      <c r="X55" s="84"/>
      <c r="Y55" s="84"/>
      <c r="Z55" s="84"/>
      <c r="AA55" s="65"/>
      <c r="AB55" s="5"/>
      <c r="AC55" s="5"/>
      <c r="AD55" s="5"/>
      <c r="AE55" s="5"/>
      <c r="AF55" s="5"/>
      <c r="AG55" s="5"/>
      <c r="AH55" s="5"/>
      <c r="AI55" s="5"/>
      <c r="AJ55" s="5"/>
      <c r="AK55" s="5"/>
      <c r="AL55" s="5"/>
      <c r="AM55" s="5"/>
    </row>
    <row r="56" spans="1:39" s="4" customFormat="1" ht="14.5">
      <c r="A56" s="63" t="s">
        <v>630</v>
      </c>
      <c r="B56" s="63" t="s">
        <v>145</v>
      </c>
      <c r="C56" s="63"/>
      <c r="D56" s="63" t="s">
        <v>146</v>
      </c>
      <c r="E56" s="11"/>
      <c r="F56" s="11"/>
      <c r="G56" s="8"/>
      <c r="I56" s="63"/>
      <c r="J56" s="48"/>
      <c r="K56" s="111"/>
      <c r="M56" s="63"/>
      <c r="N56" s="224"/>
      <c r="P56" s="116">
        <v>2</v>
      </c>
      <c r="Q56" s="223">
        <v>337.5</v>
      </c>
      <c r="S56" s="116"/>
      <c r="T56" s="223"/>
      <c r="V56" s="84"/>
      <c r="W56" s="84"/>
      <c r="X56" s="84"/>
      <c r="Y56" s="84"/>
      <c r="Z56" s="84"/>
      <c r="AA56" s="65"/>
      <c r="AB56" s="5"/>
      <c r="AC56" s="5"/>
      <c r="AD56" s="5"/>
      <c r="AE56" s="5"/>
      <c r="AF56" s="5"/>
      <c r="AG56" s="5"/>
      <c r="AH56" s="5"/>
      <c r="AI56" s="5"/>
      <c r="AJ56" s="5"/>
      <c r="AK56" s="5"/>
      <c r="AL56" s="5"/>
      <c r="AM56" s="5"/>
    </row>
    <row r="57" spans="1:39" s="4" customFormat="1" ht="14.5">
      <c r="A57" s="63" t="s">
        <v>630</v>
      </c>
      <c r="B57" s="63" t="s">
        <v>149</v>
      </c>
      <c r="C57" s="63"/>
      <c r="D57" s="63" t="s">
        <v>150</v>
      </c>
      <c r="E57" s="11"/>
      <c r="F57" s="11"/>
      <c r="G57" s="8"/>
      <c r="I57" s="63"/>
      <c r="J57" s="48"/>
      <c r="K57" s="111"/>
      <c r="M57" s="63"/>
      <c r="N57" s="224"/>
      <c r="P57" s="116">
        <v>3</v>
      </c>
      <c r="Q57" s="223">
        <v>562.5</v>
      </c>
      <c r="S57" s="116">
        <v>4</v>
      </c>
      <c r="T57" s="223">
        <v>787.5</v>
      </c>
      <c r="V57" s="84"/>
      <c r="W57" s="84"/>
      <c r="X57" s="84"/>
      <c r="Y57" s="84"/>
      <c r="Z57" s="84"/>
      <c r="AA57" s="65"/>
      <c r="AB57" s="5"/>
      <c r="AC57" s="5"/>
      <c r="AD57" s="5"/>
      <c r="AE57" s="5"/>
      <c r="AF57" s="5"/>
      <c r="AG57" s="5"/>
      <c r="AH57" s="5"/>
      <c r="AI57" s="5"/>
      <c r="AJ57" s="5"/>
      <c r="AK57" s="5"/>
      <c r="AL57" s="5"/>
      <c r="AM57" s="5"/>
    </row>
    <row r="58" spans="1:39" s="4" customFormat="1" ht="14.5">
      <c r="A58" s="63" t="s">
        <v>630</v>
      </c>
      <c r="B58" s="63" t="s">
        <v>151</v>
      </c>
      <c r="C58" s="63"/>
      <c r="D58" s="63" t="s">
        <v>152</v>
      </c>
      <c r="E58" s="11"/>
      <c r="F58" s="11"/>
      <c r="G58" s="8"/>
      <c r="I58" s="63"/>
      <c r="J58" s="48"/>
      <c r="K58" s="111"/>
      <c r="M58" s="63"/>
      <c r="N58" s="224"/>
      <c r="P58" s="116">
        <v>1</v>
      </c>
      <c r="Q58" s="223">
        <v>112.5</v>
      </c>
      <c r="S58" s="116">
        <v>1</v>
      </c>
      <c r="T58" s="223">
        <v>225</v>
      </c>
      <c r="V58" s="84"/>
      <c r="W58" s="84"/>
      <c r="X58" s="84"/>
      <c r="Y58" s="84"/>
      <c r="Z58" s="84"/>
      <c r="AA58" s="65"/>
      <c r="AB58" s="5"/>
      <c r="AC58" s="5"/>
      <c r="AD58" s="5"/>
      <c r="AE58" s="5"/>
      <c r="AF58" s="5"/>
      <c r="AG58" s="5"/>
      <c r="AH58" s="5"/>
      <c r="AI58" s="5"/>
      <c r="AJ58" s="5"/>
      <c r="AK58" s="5"/>
      <c r="AL58" s="5"/>
      <c r="AM58" s="5"/>
    </row>
    <row r="59" spans="1:39" s="4" customFormat="1" ht="14.5">
      <c r="A59" s="63" t="s">
        <v>630</v>
      </c>
      <c r="B59" s="63" t="s">
        <v>153</v>
      </c>
      <c r="C59" s="63"/>
      <c r="D59" s="63" t="s">
        <v>154</v>
      </c>
      <c r="E59" s="11"/>
      <c r="F59" s="11"/>
      <c r="G59" s="8"/>
      <c r="I59" s="63"/>
      <c r="J59" s="48"/>
      <c r="K59" s="111"/>
      <c r="M59" s="63"/>
      <c r="N59" s="224"/>
      <c r="P59" s="116">
        <v>1</v>
      </c>
      <c r="Q59" s="223">
        <v>225</v>
      </c>
      <c r="S59" s="116"/>
      <c r="T59" s="223"/>
      <c r="V59" s="84"/>
      <c r="W59" s="84"/>
      <c r="X59" s="84"/>
      <c r="Y59" s="84"/>
      <c r="Z59" s="84"/>
      <c r="AA59" s="65"/>
      <c r="AB59" s="5"/>
      <c r="AC59" s="5"/>
      <c r="AD59" s="5"/>
      <c r="AE59" s="5"/>
      <c r="AF59" s="5"/>
      <c r="AG59" s="5"/>
      <c r="AH59" s="5"/>
      <c r="AI59" s="5"/>
      <c r="AJ59" s="5"/>
      <c r="AK59" s="5"/>
      <c r="AL59" s="5"/>
      <c r="AM59" s="5"/>
    </row>
    <row r="60" spans="1:39" s="4" customFormat="1" ht="14.5">
      <c r="A60" s="63" t="s">
        <v>630</v>
      </c>
      <c r="B60" s="63" t="s">
        <v>155</v>
      </c>
      <c r="C60" s="63"/>
      <c r="D60" s="63" t="s">
        <v>156</v>
      </c>
      <c r="E60" s="11"/>
      <c r="F60" s="11"/>
      <c r="G60" s="8"/>
      <c r="I60" s="63"/>
      <c r="J60" s="48"/>
      <c r="K60" s="111"/>
      <c r="M60" s="63"/>
      <c r="N60" s="224"/>
      <c r="P60" s="116">
        <v>3</v>
      </c>
      <c r="Q60" s="223">
        <v>562.5</v>
      </c>
      <c r="S60" s="116">
        <v>2</v>
      </c>
      <c r="T60" s="223">
        <v>450</v>
      </c>
      <c r="V60" s="84"/>
      <c r="W60" s="84"/>
      <c r="X60" s="84"/>
      <c r="Y60" s="84"/>
      <c r="Z60" s="84"/>
      <c r="AA60" s="65"/>
      <c r="AB60" s="5"/>
      <c r="AC60" s="5"/>
      <c r="AD60" s="5"/>
      <c r="AE60" s="5"/>
      <c r="AF60" s="5"/>
      <c r="AG60" s="5"/>
      <c r="AH60" s="5"/>
      <c r="AI60" s="5"/>
      <c r="AJ60" s="5"/>
      <c r="AK60" s="5"/>
      <c r="AL60" s="5"/>
      <c r="AM60" s="5"/>
    </row>
    <row r="61" spans="1:39" s="4" customFormat="1" ht="14.5">
      <c r="A61" s="63" t="s">
        <v>630</v>
      </c>
      <c r="B61" s="63" t="s">
        <v>157</v>
      </c>
      <c r="C61" s="63"/>
      <c r="D61" s="63" t="s">
        <v>158</v>
      </c>
      <c r="E61" s="11"/>
      <c r="F61" s="11"/>
      <c r="G61" s="8"/>
      <c r="I61" s="63"/>
      <c r="J61" s="48"/>
      <c r="K61" s="111"/>
      <c r="M61" s="63"/>
      <c r="N61" s="224"/>
      <c r="P61" s="116">
        <v>1</v>
      </c>
      <c r="Q61" s="223">
        <v>112.5</v>
      </c>
      <c r="S61" s="116">
        <v>2</v>
      </c>
      <c r="T61" s="223">
        <v>225</v>
      </c>
      <c r="V61" s="84"/>
      <c r="W61" s="84"/>
      <c r="X61" s="84"/>
      <c r="Y61" s="84"/>
      <c r="Z61" s="84"/>
      <c r="AA61" s="65"/>
      <c r="AB61" s="5"/>
      <c r="AC61" s="5"/>
      <c r="AD61" s="5"/>
      <c r="AE61" s="5"/>
      <c r="AF61" s="5"/>
      <c r="AG61" s="5"/>
      <c r="AH61" s="5"/>
      <c r="AI61" s="5"/>
      <c r="AJ61" s="5"/>
      <c r="AK61" s="5"/>
      <c r="AL61" s="5"/>
      <c r="AM61" s="5"/>
    </row>
    <row r="62" spans="1:39" s="4" customFormat="1" ht="14.5">
      <c r="A62" s="63" t="s">
        <v>630</v>
      </c>
      <c r="B62" s="63" t="s">
        <v>159</v>
      </c>
      <c r="C62" s="63"/>
      <c r="D62" s="63" t="s">
        <v>160</v>
      </c>
      <c r="E62" s="11"/>
      <c r="F62" s="11"/>
      <c r="G62" s="8"/>
      <c r="I62" s="63"/>
      <c r="J62" s="48"/>
      <c r="K62" s="111"/>
      <c r="M62" s="63"/>
      <c r="N62" s="224"/>
      <c r="P62" s="116">
        <v>10</v>
      </c>
      <c r="Q62" s="223">
        <v>1912.5</v>
      </c>
      <c r="S62" s="116">
        <v>9</v>
      </c>
      <c r="T62" s="223">
        <v>1602.65</v>
      </c>
      <c r="V62" s="84"/>
      <c r="W62" s="84"/>
      <c r="X62" s="84"/>
      <c r="Y62" s="84"/>
      <c r="Z62" s="84"/>
      <c r="AA62" s="65"/>
      <c r="AB62" s="5"/>
      <c r="AC62" s="5"/>
      <c r="AD62" s="5"/>
      <c r="AE62" s="5"/>
      <c r="AF62" s="5"/>
      <c r="AG62" s="5"/>
      <c r="AH62" s="5"/>
      <c r="AI62" s="5"/>
      <c r="AJ62" s="5"/>
      <c r="AK62" s="5"/>
      <c r="AL62" s="5"/>
      <c r="AM62" s="5"/>
    </row>
    <row r="63" spans="1:39" s="4" customFormat="1" ht="14.5">
      <c r="A63" s="63" t="s">
        <v>630</v>
      </c>
      <c r="B63" s="63" t="s">
        <v>161</v>
      </c>
      <c r="C63" s="63"/>
      <c r="D63" s="63" t="s">
        <v>162</v>
      </c>
      <c r="E63" s="11"/>
      <c r="F63" s="11"/>
      <c r="G63" s="8"/>
      <c r="I63" s="63"/>
      <c r="J63" s="48"/>
      <c r="K63" s="111"/>
      <c r="M63" s="63"/>
      <c r="N63" s="224"/>
      <c r="P63" s="116">
        <v>9</v>
      </c>
      <c r="Q63" s="223">
        <v>1575</v>
      </c>
      <c r="S63" s="116">
        <v>9</v>
      </c>
      <c r="T63" s="223">
        <v>1800</v>
      </c>
      <c r="V63" s="84"/>
      <c r="W63" s="84"/>
      <c r="X63" s="84"/>
      <c r="Y63" s="84"/>
      <c r="Z63" s="84"/>
      <c r="AA63" s="65"/>
      <c r="AB63" s="5"/>
      <c r="AC63" s="5"/>
      <c r="AD63" s="5"/>
      <c r="AE63" s="5"/>
      <c r="AF63" s="5"/>
      <c r="AG63" s="5"/>
      <c r="AH63" s="5"/>
      <c r="AI63" s="5"/>
      <c r="AJ63" s="5"/>
      <c r="AK63" s="5"/>
      <c r="AL63" s="5"/>
      <c r="AM63" s="5"/>
    </row>
    <row r="64" spans="1:39" s="4" customFormat="1" ht="14.5">
      <c r="A64" s="63" t="s">
        <v>630</v>
      </c>
      <c r="B64" s="63" t="s">
        <v>639</v>
      </c>
      <c r="C64" s="63"/>
      <c r="D64" s="63" t="s">
        <v>162</v>
      </c>
      <c r="E64" s="11"/>
      <c r="F64" s="11"/>
      <c r="G64" s="8"/>
      <c r="I64" s="63"/>
      <c r="J64" s="48"/>
      <c r="K64" s="111"/>
      <c r="M64" s="63"/>
      <c r="N64" s="224"/>
      <c r="P64" s="116">
        <v>1</v>
      </c>
      <c r="Q64" s="223">
        <v>225</v>
      </c>
      <c r="S64" s="116">
        <v>3</v>
      </c>
      <c r="T64" s="223">
        <v>675</v>
      </c>
      <c r="V64" s="84"/>
      <c r="W64" s="84"/>
      <c r="X64" s="84"/>
      <c r="Y64" s="84"/>
      <c r="Z64" s="84"/>
      <c r="AA64" s="65"/>
      <c r="AB64" s="5"/>
      <c r="AC64" s="5"/>
      <c r="AD64" s="5"/>
      <c r="AE64" s="5"/>
      <c r="AF64" s="5"/>
      <c r="AG64" s="5"/>
      <c r="AH64" s="5"/>
      <c r="AI64" s="5"/>
      <c r="AJ64" s="5"/>
      <c r="AK64" s="5"/>
      <c r="AL64" s="5"/>
      <c r="AM64" s="5"/>
    </row>
    <row r="65" spans="1:39" s="4" customFormat="1" ht="14.5">
      <c r="A65" s="63" t="s">
        <v>630</v>
      </c>
      <c r="B65" s="63" t="s">
        <v>164</v>
      </c>
      <c r="C65" s="63"/>
      <c r="D65" s="63" t="s">
        <v>136</v>
      </c>
      <c r="E65" s="11"/>
      <c r="F65" s="11"/>
      <c r="G65" s="8"/>
      <c r="I65" s="63"/>
      <c r="J65" s="48"/>
      <c r="K65" s="111"/>
      <c r="M65" s="63"/>
      <c r="N65" s="224"/>
      <c r="P65" s="116"/>
      <c r="Q65" s="223"/>
      <c r="S65" s="116">
        <v>1</v>
      </c>
      <c r="T65" s="223">
        <v>112.5</v>
      </c>
      <c r="V65" s="84"/>
      <c r="W65" s="84"/>
      <c r="X65" s="84"/>
      <c r="Y65" s="84"/>
      <c r="Z65" s="84"/>
      <c r="AA65" s="65"/>
      <c r="AB65" s="5"/>
      <c r="AC65" s="5"/>
      <c r="AD65" s="5"/>
      <c r="AE65" s="5"/>
      <c r="AF65" s="5"/>
      <c r="AG65" s="5"/>
      <c r="AH65" s="5"/>
      <c r="AI65" s="5"/>
      <c r="AJ65" s="5"/>
      <c r="AK65" s="5"/>
      <c r="AL65" s="5"/>
      <c r="AM65" s="5"/>
    </row>
    <row r="66" spans="1:39" s="4" customFormat="1" ht="14.5">
      <c r="A66" s="63" t="s">
        <v>630</v>
      </c>
      <c r="B66" s="63" t="s">
        <v>165</v>
      </c>
      <c r="C66" s="63"/>
      <c r="D66" s="63" t="s">
        <v>144</v>
      </c>
      <c r="E66" s="11"/>
      <c r="F66" s="11"/>
      <c r="G66" s="8"/>
      <c r="I66" s="63"/>
      <c r="J66" s="48"/>
      <c r="K66" s="111"/>
      <c r="M66" s="63"/>
      <c r="N66" s="224"/>
      <c r="P66" s="116">
        <v>2</v>
      </c>
      <c r="Q66" s="223">
        <v>225</v>
      </c>
      <c r="S66" s="116">
        <v>3</v>
      </c>
      <c r="T66" s="223">
        <v>450</v>
      </c>
      <c r="V66" s="84"/>
      <c r="W66" s="84"/>
      <c r="X66" s="84"/>
      <c r="Y66" s="84"/>
      <c r="Z66" s="84"/>
      <c r="AA66" s="65"/>
      <c r="AB66" s="5"/>
      <c r="AC66" s="5"/>
      <c r="AD66" s="5"/>
      <c r="AE66" s="5"/>
      <c r="AF66" s="5"/>
      <c r="AG66" s="5"/>
      <c r="AH66" s="5"/>
      <c r="AI66" s="5"/>
      <c r="AJ66" s="5"/>
      <c r="AK66" s="5"/>
      <c r="AL66" s="5"/>
      <c r="AM66" s="5"/>
    </row>
    <row r="67" spans="1:39" s="4" customFormat="1" ht="14.5">
      <c r="A67" s="63" t="s">
        <v>630</v>
      </c>
      <c r="B67" s="63" t="s">
        <v>166</v>
      </c>
      <c r="C67" s="63"/>
      <c r="D67" s="63" t="s">
        <v>167</v>
      </c>
      <c r="E67" s="11"/>
      <c r="F67" s="11"/>
      <c r="G67" s="8"/>
      <c r="I67" s="63"/>
      <c r="J67" s="48"/>
      <c r="K67" s="111"/>
      <c r="M67" s="63"/>
      <c r="N67" s="224"/>
      <c r="P67" s="116">
        <v>2</v>
      </c>
      <c r="Q67" s="223">
        <v>450</v>
      </c>
      <c r="S67" s="116">
        <v>2</v>
      </c>
      <c r="T67" s="223">
        <v>450</v>
      </c>
      <c r="V67" s="84"/>
      <c r="W67" s="84"/>
      <c r="X67" s="84"/>
      <c r="Y67" s="84"/>
      <c r="Z67" s="84"/>
      <c r="AA67" s="65"/>
      <c r="AB67" s="5"/>
      <c r="AC67" s="5"/>
      <c r="AD67" s="5"/>
      <c r="AE67" s="5"/>
      <c r="AF67" s="5"/>
      <c r="AG67" s="5"/>
      <c r="AH67" s="5"/>
      <c r="AI67" s="5"/>
      <c r="AJ67" s="5"/>
      <c r="AK67" s="5"/>
      <c r="AL67" s="5"/>
      <c r="AM67" s="5"/>
    </row>
    <row r="68" spans="1:39" s="4" customFormat="1" ht="14.5">
      <c r="A68" s="63" t="s">
        <v>630</v>
      </c>
      <c r="B68" s="63" t="s">
        <v>454</v>
      </c>
      <c r="C68" s="63"/>
      <c r="D68" s="63" t="s">
        <v>152</v>
      </c>
      <c r="E68" s="11"/>
      <c r="F68" s="11"/>
      <c r="G68" s="8"/>
      <c r="I68" s="63"/>
      <c r="J68" s="48"/>
      <c r="K68" s="111"/>
      <c r="M68" s="63"/>
      <c r="N68" s="224"/>
      <c r="P68" s="116">
        <v>1</v>
      </c>
      <c r="Q68" s="223">
        <v>225</v>
      </c>
      <c r="S68" s="116">
        <v>1</v>
      </c>
      <c r="T68" s="223">
        <v>225</v>
      </c>
      <c r="V68" s="84"/>
      <c r="W68" s="84"/>
      <c r="X68" s="84"/>
      <c r="Y68" s="84"/>
      <c r="Z68" s="84"/>
      <c r="AA68" s="65"/>
      <c r="AB68" s="5"/>
      <c r="AC68" s="5"/>
      <c r="AD68" s="5"/>
      <c r="AE68" s="5"/>
      <c r="AF68" s="5"/>
      <c r="AG68" s="5"/>
      <c r="AH68" s="5"/>
      <c r="AI68" s="5"/>
      <c r="AJ68" s="5"/>
      <c r="AK68" s="5"/>
      <c r="AL68" s="5"/>
      <c r="AM68" s="5"/>
    </row>
    <row r="69" spans="1:39" s="4" customFormat="1" ht="14.5">
      <c r="A69" s="63" t="s">
        <v>630</v>
      </c>
      <c r="B69" s="63" t="s">
        <v>172</v>
      </c>
      <c r="C69" s="63"/>
      <c r="D69" s="63" t="s">
        <v>173</v>
      </c>
      <c r="E69" s="11"/>
      <c r="F69" s="11"/>
      <c r="G69" s="8"/>
      <c r="I69" s="63"/>
      <c r="J69" s="48"/>
      <c r="K69" s="111"/>
      <c r="M69" s="63"/>
      <c r="N69" s="224"/>
      <c r="P69" s="116">
        <v>1</v>
      </c>
      <c r="Q69" s="223">
        <v>225</v>
      </c>
      <c r="S69" s="116">
        <v>1</v>
      </c>
      <c r="T69" s="223">
        <v>225</v>
      </c>
      <c r="V69" s="84"/>
      <c r="W69" s="84"/>
      <c r="X69" s="84"/>
      <c r="Y69" s="84"/>
      <c r="Z69" s="84"/>
      <c r="AA69" s="65"/>
      <c r="AB69" s="5"/>
      <c r="AC69" s="5"/>
      <c r="AD69" s="5"/>
      <c r="AE69" s="5"/>
      <c r="AF69" s="5"/>
      <c r="AG69" s="5"/>
      <c r="AH69" s="5"/>
      <c r="AI69" s="5"/>
      <c r="AJ69" s="5"/>
      <c r="AK69" s="5"/>
      <c r="AL69" s="5"/>
      <c r="AM69" s="5"/>
    </row>
    <row r="70" spans="1:39" s="4" customFormat="1" ht="14.5">
      <c r="A70" s="63" t="s">
        <v>630</v>
      </c>
      <c r="B70" s="63" t="s">
        <v>174</v>
      </c>
      <c r="C70" s="63"/>
      <c r="D70" s="63" t="s">
        <v>175</v>
      </c>
      <c r="E70" s="11"/>
      <c r="F70" s="11"/>
      <c r="G70" s="8"/>
      <c r="I70" s="63"/>
      <c r="J70" s="48"/>
      <c r="K70" s="111"/>
      <c r="M70" s="63"/>
      <c r="N70" s="224"/>
      <c r="P70" s="116">
        <v>2</v>
      </c>
      <c r="Q70" s="223">
        <v>337.5</v>
      </c>
      <c r="S70" s="116">
        <v>5</v>
      </c>
      <c r="T70" s="223">
        <v>900</v>
      </c>
      <c r="V70" s="84"/>
      <c r="W70" s="84"/>
      <c r="X70" s="84"/>
      <c r="Y70" s="84"/>
      <c r="Z70" s="84"/>
      <c r="AA70" s="65"/>
      <c r="AB70" s="5"/>
      <c r="AC70" s="5"/>
      <c r="AD70" s="5"/>
      <c r="AE70" s="5"/>
      <c r="AF70" s="5"/>
      <c r="AG70" s="5"/>
      <c r="AH70" s="5"/>
      <c r="AI70" s="5"/>
      <c r="AJ70" s="5"/>
      <c r="AK70" s="5"/>
      <c r="AL70" s="5"/>
      <c r="AM70" s="5"/>
    </row>
    <row r="71" spans="1:39" s="4" customFormat="1" ht="14.5">
      <c r="A71" s="63" t="s">
        <v>630</v>
      </c>
      <c r="B71" s="63" t="s">
        <v>178</v>
      </c>
      <c r="C71" s="63"/>
      <c r="D71" s="63" t="s">
        <v>179</v>
      </c>
      <c r="E71" s="11"/>
      <c r="F71" s="11"/>
      <c r="G71" s="8"/>
      <c r="I71" s="63"/>
      <c r="J71" s="48"/>
      <c r="K71" s="111"/>
      <c r="M71" s="63"/>
      <c r="N71" s="224"/>
      <c r="P71" s="116">
        <v>2</v>
      </c>
      <c r="Q71" s="223">
        <v>450</v>
      </c>
      <c r="S71" s="116">
        <v>1</v>
      </c>
      <c r="T71" s="223">
        <v>225</v>
      </c>
      <c r="V71" s="84"/>
      <c r="W71" s="84"/>
      <c r="X71" s="84"/>
      <c r="Y71" s="84"/>
      <c r="Z71" s="84"/>
      <c r="AA71" s="65"/>
      <c r="AB71" s="5"/>
      <c r="AC71" s="5"/>
      <c r="AD71" s="5"/>
      <c r="AE71" s="5"/>
      <c r="AF71" s="5"/>
      <c r="AG71" s="5"/>
      <c r="AH71" s="5"/>
      <c r="AI71" s="5"/>
      <c r="AJ71" s="5"/>
      <c r="AK71" s="5"/>
      <c r="AL71" s="5"/>
      <c r="AM71" s="5"/>
    </row>
    <row r="72" spans="1:39" s="4" customFormat="1" ht="14.5">
      <c r="A72" s="63" t="s">
        <v>630</v>
      </c>
      <c r="B72" s="63" t="s">
        <v>182</v>
      </c>
      <c r="C72" s="63"/>
      <c r="D72" s="63" t="s">
        <v>183</v>
      </c>
      <c r="E72" s="11"/>
      <c r="F72" s="11"/>
      <c r="G72" s="8"/>
      <c r="I72" s="63"/>
      <c r="J72" s="48"/>
      <c r="K72" s="111"/>
      <c r="M72" s="63"/>
      <c r="N72" s="224"/>
      <c r="P72" s="116">
        <v>4</v>
      </c>
      <c r="Q72" s="223">
        <v>675</v>
      </c>
      <c r="S72" s="116">
        <v>4</v>
      </c>
      <c r="T72" s="223">
        <v>562.5</v>
      </c>
      <c r="V72" s="84"/>
      <c r="W72" s="84"/>
      <c r="X72" s="84"/>
      <c r="Y72" s="84"/>
      <c r="Z72" s="84"/>
      <c r="AA72" s="65"/>
      <c r="AB72" s="5"/>
      <c r="AC72" s="5"/>
      <c r="AD72" s="5"/>
      <c r="AE72" s="5"/>
      <c r="AF72" s="5"/>
      <c r="AG72" s="5"/>
      <c r="AH72" s="5"/>
      <c r="AI72" s="5"/>
      <c r="AJ72" s="5"/>
      <c r="AK72" s="5"/>
      <c r="AL72" s="5"/>
      <c r="AM72" s="5"/>
    </row>
    <row r="73" spans="1:39" s="4" customFormat="1" ht="14.5">
      <c r="A73" s="63" t="s">
        <v>630</v>
      </c>
      <c r="B73" s="63" t="s">
        <v>188</v>
      </c>
      <c r="C73" s="63"/>
      <c r="D73" s="63" t="s">
        <v>189</v>
      </c>
      <c r="E73" s="11"/>
      <c r="F73" s="11"/>
      <c r="G73" s="8"/>
      <c r="I73" s="63"/>
      <c r="J73" s="48"/>
      <c r="K73" s="111"/>
      <c r="M73" s="63"/>
      <c r="N73" s="224"/>
      <c r="P73" s="116">
        <v>5</v>
      </c>
      <c r="Q73" s="223">
        <v>675</v>
      </c>
      <c r="S73" s="116">
        <v>3</v>
      </c>
      <c r="T73" s="223">
        <v>450</v>
      </c>
      <c r="V73" s="84"/>
      <c r="W73" s="84"/>
      <c r="X73" s="84"/>
      <c r="Y73" s="84"/>
      <c r="Z73" s="84"/>
      <c r="AA73" s="65"/>
      <c r="AB73" s="5"/>
      <c r="AC73" s="5"/>
      <c r="AD73" s="5"/>
      <c r="AE73" s="5"/>
      <c r="AF73" s="5"/>
      <c r="AG73" s="5"/>
      <c r="AH73" s="5"/>
      <c r="AI73" s="5"/>
      <c r="AJ73" s="5"/>
      <c r="AK73" s="5"/>
      <c r="AL73" s="5"/>
      <c r="AM73" s="5"/>
    </row>
    <row r="74" spans="1:39" s="4" customFormat="1" ht="14.5">
      <c r="A74" s="63" t="s">
        <v>630</v>
      </c>
      <c r="B74" s="63" t="s">
        <v>640</v>
      </c>
      <c r="C74" s="63"/>
      <c r="D74" s="63" t="s">
        <v>183</v>
      </c>
      <c r="E74" s="11"/>
      <c r="F74" s="11"/>
      <c r="G74" s="8"/>
      <c r="I74" s="63"/>
      <c r="J74" s="48"/>
      <c r="K74" s="111"/>
      <c r="M74" s="63"/>
      <c r="N74" s="224"/>
      <c r="P74" s="116">
        <v>19</v>
      </c>
      <c r="Q74" s="223">
        <v>3037.5</v>
      </c>
      <c r="S74" s="116">
        <v>15</v>
      </c>
      <c r="T74" s="223">
        <v>2587.5</v>
      </c>
      <c r="V74" s="84"/>
      <c r="W74" s="84"/>
      <c r="X74" s="84"/>
      <c r="Y74" s="84"/>
      <c r="Z74" s="84"/>
      <c r="AA74" s="65"/>
      <c r="AB74" s="5"/>
      <c r="AC74" s="5"/>
      <c r="AD74" s="5"/>
      <c r="AE74" s="5"/>
      <c r="AF74" s="5"/>
      <c r="AG74" s="5"/>
      <c r="AH74" s="5"/>
      <c r="AI74" s="5"/>
      <c r="AJ74" s="5"/>
      <c r="AK74" s="5"/>
      <c r="AL74" s="5"/>
      <c r="AM74" s="5"/>
    </row>
    <row r="75" spans="1:39" s="4" customFormat="1" ht="14.5">
      <c r="A75" s="63" t="s">
        <v>630</v>
      </c>
      <c r="B75" s="63" t="s">
        <v>641</v>
      </c>
      <c r="C75" s="63"/>
      <c r="D75" s="63" t="s">
        <v>105</v>
      </c>
      <c r="E75" s="11"/>
      <c r="F75" s="11"/>
      <c r="G75" s="8"/>
      <c r="I75" s="63"/>
      <c r="J75" s="48"/>
      <c r="K75" s="111"/>
      <c r="M75" s="63"/>
      <c r="N75" s="224"/>
      <c r="P75" s="116">
        <v>16</v>
      </c>
      <c r="Q75" s="223">
        <v>2573.3200000000002</v>
      </c>
      <c r="S75" s="116">
        <v>10</v>
      </c>
      <c r="T75" s="223">
        <v>1462.5</v>
      </c>
      <c r="V75" s="84"/>
      <c r="W75" s="84"/>
      <c r="X75" s="84"/>
      <c r="Y75" s="84"/>
      <c r="Z75" s="84"/>
      <c r="AA75" s="65"/>
      <c r="AB75" s="5"/>
      <c r="AC75" s="5"/>
      <c r="AD75" s="5"/>
      <c r="AE75" s="5"/>
      <c r="AF75" s="5"/>
      <c r="AG75" s="5"/>
      <c r="AH75" s="5"/>
      <c r="AI75" s="5"/>
      <c r="AJ75" s="5"/>
      <c r="AK75" s="5"/>
      <c r="AL75" s="5"/>
      <c r="AM75" s="5"/>
    </row>
    <row r="76" spans="1:39" s="4" customFormat="1" ht="14.5">
      <c r="A76" s="63" t="s">
        <v>630</v>
      </c>
      <c r="B76" s="63" t="s">
        <v>195</v>
      </c>
      <c r="C76" s="63"/>
      <c r="D76" s="63" t="s">
        <v>117</v>
      </c>
      <c r="E76" s="11"/>
      <c r="F76" s="11"/>
      <c r="G76" s="8"/>
      <c r="I76" s="63"/>
      <c r="J76" s="48"/>
      <c r="K76" s="111"/>
      <c r="M76" s="63"/>
      <c r="N76" s="224"/>
      <c r="P76" s="116">
        <v>1</v>
      </c>
      <c r="Q76" s="223">
        <v>225</v>
      </c>
      <c r="S76" s="116">
        <v>1</v>
      </c>
      <c r="T76" s="223">
        <v>225</v>
      </c>
      <c r="V76" s="84"/>
      <c r="W76" s="84"/>
      <c r="X76" s="84"/>
      <c r="Y76" s="84"/>
      <c r="Z76" s="84"/>
      <c r="AA76" s="65"/>
      <c r="AB76" s="5"/>
      <c r="AC76" s="5"/>
      <c r="AD76" s="5"/>
      <c r="AE76" s="5"/>
      <c r="AF76" s="5"/>
      <c r="AG76" s="5"/>
      <c r="AH76" s="5"/>
      <c r="AI76" s="5"/>
      <c r="AJ76" s="5"/>
      <c r="AK76" s="5"/>
      <c r="AL76" s="5"/>
      <c r="AM76" s="5"/>
    </row>
    <row r="77" spans="1:39" s="4" customFormat="1" ht="14.5">
      <c r="A77" s="63" t="s">
        <v>630</v>
      </c>
      <c r="B77" s="63" t="s">
        <v>196</v>
      </c>
      <c r="C77" s="63"/>
      <c r="D77" s="63" t="s">
        <v>91</v>
      </c>
      <c r="E77" s="11"/>
      <c r="F77" s="11"/>
      <c r="G77" s="8"/>
      <c r="I77" s="63"/>
      <c r="J77" s="48"/>
      <c r="K77" s="111"/>
      <c r="M77" s="63"/>
      <c r="N77" s="224"/>
      <c r="P77" s="116">
        <v>1</v>
      </c>
      <c r="Q77" s="223">
        <v>225</v>
      </c>
      <c r="S77" s="116">
        <v>3</v>
      </c>
      <c r="T77" s="223">
        <v>562.5</v>
      </c>
      <c r="V77" s="84"/>
      <c r="W77" s="84"/>
      <c r="X77" s="84"/>
      <c r="Y77" s="84"/>
      <c r="Z77" s="84"/>
      <c r="AA77" s="65"/>
      <c r="AB77" s="5"/>
      <c r="AC77" s="5"/>
      <c r="AD77" s="5"/>
      <c r="AE77" s="5"/>
      <c r="AF77" s="5"/>
      <c r="AG77" s="5"/>
      <c r="AH77" s="5"/>
      <c r="AI77" s="5"/>
      <c r="AJ77" s="5"/>
      <c r="AK77" s="5"/>
      <c r="AL77" s="5"/>
      <c r="AM77" s="5"/>
    </row>
    <row r="78" spans="1:39" s="4" customFormat="1" ht="14.5">
      <c r="A78" s="63" t="s">
        <v>630</v>
      </c>
      <c r="B78" s="63" t="s">
        <v>197</v>
      </c>
      <c r="C78" s="63"/>
      <c r="D78" s="63" t="s">
        <v>152</v>
      </c>
      <c r="E78" s="11"/>
      <c r="F78" s="11"/>
      <c r="G78" s="8"/>
      <c r="I78" s="63"/>
      <c r="J78" s="48"/>
      <c r="K78" s="111"/>
      <c r="M78" s="63"/>
      <c r="N78" s="224"/>
      <c r="P78" s="116">
        <v>5</v>
      </c>
      <c r="Q78" s="223">
        <v>1012.5</v>
      </c>
      <c r="S78" s="116">
        <v>5</v>
      </c>
      <c r="T78" s="223">
        <v>1012.5</v>
      </c>
      <c r="V78" s="84"/>
      <c r="W78" s="84"/>
      <c r="X78" s="84"/>
      <c r="Y78" s="84"/>
      <c r="Z78" s="84"/>
      <c r="AA78" s="65"/>
      <c r="AB78" s="5"/>
      <c r="AC78" s="5"/>
      <c r="AD78" s="5"/>
      <c r="AE78" s="5"/>
      <c r="AF78" s="5"/>
      <c r="AG78" s="5"/>
      <c r="AH78" s="5"/>
      <c r="AI78" s="5"/>
      <c r="AJ78" s="5"/>
      <c r="AK78" s="5"/>
      <c r="AL78" s="5"/>
      <c r="AM78" s="5"/>
    </row>
    <row r="79" spans="1:39" s="4" customFormat="1" ht="14.5">
      <c r="A79" s="63" t="s">
        <v>630</v>
      </c>
      <c r="B79" s="63" t="s">
        <v>198</v>
      </c>
      <c r="C79" s="63"/>
      <c r="D79" s="63" t="s">
        <v>199</v>
      </c>
      <c r="E79" s="11"/>
      <c r="F79" s="11"/>
      <c r="G79" s="8"/>
      <c r="I79" s="63"/>
      <c r="J79" s="48"/>
      <c r="K79" s="111"/>
      <c r="M79" s="63"/>
      <c r="N79" s="224"/>
      <c r="P79" s="116">
        <v>2</v>
      </c>
      <c r="Q79" s="223">
        <v>337.5</v>
      </c>
      <c r="S79" s="116">
        <v>1</v>
      </c>
      <c r="T79" s="223">
        <v>112.5</v>
      </c>
      <c r="V79" s="84"/>
      <c r="W79" s="84"/>
      <c r="X79" s="84"/>
      <c r="Y79" s="84"/>
      <c r="Z79" s="84"/>
      <c r="AA79" s="65"/>
      <c r="AB79" s="5"/>
      <c r="AC79" s="5"/>
      <c r="AD79" s="5"/>
      <c r="AE79" s="5"/>
      <c r="AF79" s="5"/>
      <c r="AG79" s="5"/>
      <c r="AH79" s="5"/>
      <c r="AI79" s="5"/>
      <c r="AJ79" s="5"/>
      <c r="AK79" s="5"/>
      <c r="AL79" s="5"/>
      <c r="AM79" s="5"/>
    </row>
    <row r="80" spans="1:39" s="4" customFormat="1" ht="14.5">
      <c r="A80" s="63" t="s">
        <v>630</v>
      </c>
      <c r="B80" s="63" t="s">
        <v>200</v>
      </c>
      <c r="C80" s="63"/>
      <c r="D80" s="63" t="s">
        <v>105</v>
      </c>
      <c r="E80" s="11"/>
      <c r="F80" s="11"/>
      <c r="G80" s="8"/>
      <c r="I80" s="63"/>
      <c r="J80" s="48"/>
      <c r="K80" s="111"/>
      <c r="M80" s="63"/>
      <c r="N80" s="224"/>
      <c r="P80" s="116">
        <v>1</v>
      </c>
      <c r="Q80" s="223">
        <v>112.5</v>
      </c>
      <c r="S80" s="116"/>
      <c r="T80" s="223"/>
      <c r="V80" s="84"/>
      <c r="W80" s="84"/>
      <c r="X80" s="84"/>
      <c r="Y80" s="84"/>
      <c r="Z80" s="84"/>
      <c r="AA80" s="65"/>
      <c r="AB80" s="5"/>
      <c r="AC80" s="5"/>
      <c r="AD80" s="5"/>
      <c r="AE80" s="5"/>
      <c r="AF80" s="5"/>
      <c r="AG80" s="5"/>
      <c r="AH80" s="5"/>
      <c r="AI80" s="5"/>
      <c r="AJ80" s="5"/>
      <c r="AK80" s="5"/>
      <c r="AL80" s="5"/>
      <c r="AM80" s="5"/>
    </row>
    <row r="81" spans="1:39" s="4" customFormat="1" ht="14.5">
      <c r="A81" s="63" t="s">
        <v>630</v>
      </c>
      <c r="B81" s="63" t="s">
        <v>200</v>
      </c>
      <c r="C81" s="63"/>
      <c r="D81" s="63" t="s">
        <v>115</v>
      </c>
      <c r="E81" s="11"/>
      <c r="F81" s="11"/>
      <c r="G81" s="8"/>
      <c r="I81" s="63"/>
      <c r="J81" s="48"/>
      <c r="K81" s="111"/>
      <c r="M81" s="63"/>
      <c r="N81" s="224"/>
      <c r="P81" s="116"/>
      <c r="Q81" s="223"/>
      <c r="S81" s="116">
        <v>1</v>
      </c>
      <c r="T81" s="223">
        <v>225</v>
      </c>
      <c r="V81" s="84"/>
      <c r="W81" s="84"/>
      <c r="X81" s="84"/>
      <c r="Y81" s="84"/>
      <c r="Z81" s="84"/>
      <c r="AA81" s="65"/>
      <c r="AB81" s="5"/>
      <c r="AC81" s="5"/>
      <c r="AD81" s="5"/>
      <c r="AE81" s="5"/>
      <c r="AF81" s="5"/>
      <c r="AG81" s="5"/>
      <c r="AH81" s="5"/>
      <c r="AI81" s="5"/>
      <c r="AJ81" s="5"/>
      <c r="AK81" s="5"/>
      <c r="AL81" s="5"/>
      <c r="AM81" s="5"/>
    </row>
    <row r="82" spans="1:39" s="4" customFormat="1" ht="14.5">
      <c r="A82" s="63" t="s">
        <v>630</v>
      </c>
      <c r="B82" s="63" t="s">
        <v>201</v>
      </c>
      <c r="C82" s="63"/>
      <c r="D82" s="63" t="s">
        <v>202</v>
      </c>
      <c r="E82" s="11"/>
      <c r="F82" s="11"/>
      <c r="G82" s="8"/>
      <c r="I82" s="63"/>
      <c r="J82" s="48"/>
      <c r="K82" s="111"/>
      <c r="M82" s="63">
        <v>1</v>
      </c>
      <c r="N82" s="224">
        <v>225</v>
      </c>
      <c r="P82" s="116">
        <v>6</v>
      </c>
      <c r="Q82" s="223">
        <v>900</v>
      </c>
      <c r="S82" s="116">
        <v>8</v>
      </c>
      <c r="T82" s="223">
        <v>1125</v>
      </c>
      <c r="V82" s="84"/>
      <c r="W82" s="84"/>
      <c r="X82" s="84"/>
      <c r="Y82" s="84"/>
      <c r="Z82" s="84"/>
      <c r="AA82" s="65"/>
      <c r="AB82" s="5"/>
      <c r="AC82" s="5"/>
      <c r="AD82" s="5"/>
      <c r="AE82" s="5"/>
      <c r="AF82" s="5"/>
      <c r="AG82" s="5"/>
      <c r="AH82" s="5"/>
      <c r="AI82" s="5"/>
      <c r="AJ82" s="5"/>
      <c r="AK82" s="5"/>
      <c r="AL82" s="5"/>
      <c r="AM82" s="5"/>
    </row>
    <row r="83" spans="1:39" s="4" customFormat="1" ht="14.5">
      <c r="A83" s="63" t="s">
        <v>630</v>
      </c>
      <c r="B83" s="63" t="s">
        <v>642</v>
      </c>
      <c r="C83" s="63"/>
      <c r="D83" s="63" t="s">
        <v>202</v>
      </c>
      <c r="E83" s="11"/>
      <c r="F83" s="11"/>
      <c r="G83" s="8"/>
      <c r="I83" s="63"/>
      <c r="J83" s="48"/>
      <c r="K83" s="111"/>
      <c r="M83" s="63"/>
      <c r="N83" s="224"/>
      <c r="P83" s="116"/>
      <c r="Q83" s="223"/>
      <c r="S83" s="116">
        <v>1</v>
      </c>
      <c r="T83" s="223">
        <v>112.5</v>
      </c>
      <c r="V83" s="84"/>
      <c r="W83" s="84"/>
      <c r="X83" s="84"/>
      <c r="Y83" s="84"/>
      <c r="Z83" s="84"/>
      <c r="AA83" s="65"/>
      <c r="AB83" s="5"/>
      <c r="AC83" s="5"/>
      <c r="AD83" s="5"/>
      <c r="AE83" s="5"/>
      <c r="AF83" s="5"/>
      <c r="AG83" s="5"/>
      <c r="AH83" s="5"/>
      <c r="AI83" s="5"/>
      <c r="AJ83" s="5"/>
      <c r="AK83" s="5"/>
      <c r="AL83" s="5"/>
      <c r="AM83" s="5"/>
    </row>
    <row r="84" spans="1:39" s="4" customFormat="1" ht="14.5">
      <c r="A84" s="63" t="s">
        <v>630</v>
      </c>
      <c r="B84" s="63" t="s">
        <v>203</v>
      </c>
      <c r="C84" s="63"/>
      <c r="D84" s="63" t="s">
        <v>136</v>
      </c>
      <c r="E84" s="11"/>
      <c r="F84" s="11"/>
      <c r="G84" s="8"/>
      <c r="I84" s="63"/>
      <c r="J84" s="48"/>
      <c r="K84" s="111"/>
      <c r="M84" s="63"/>
      <c r="N84" s="224"/>
      <c r="P84" s="116">
        <v>7</v>
      </c>
      <c r="Q84" s="223">
        <v>1125</v>
      </c>
      <c r="S84" s="116">
        <v>4</v>
      </c>
      <c r="T84" s="223">
        <v>675</v>
      </c>
      <c r="V84" s="84"/>
      <c r="W84" s="84"/>
      <c r="X84" s="84"/>
      <c r="Y84" s="84"/>
      <c r="Z84" s="84"/>
      <c r="AA84" s="65"/>
      <c r="AB84" s="5"/>
      <c r="AC84" s="5"/>
      <c r="AD84" s="5"/>
      <c r="AE84" s="5"/>
      <c r="AF84" s="5"/>
      <c r="AG84" s="5"/>
      <c r="AH84" s="5"/>
      <c r="AI84" s="5"/>
      <c r="AJ84" s="5"/>
      <c r="AK84" s="5"/>
      <c r="AL84" s="5"/>
      <c r="AM84" s="5"/>
    </row>
    <row r="85" spans="1:39" s="4" customFormat="1" ht="14.5">
      <c r="A85" s="63" t="s">
        <v>630</v>
      </c>
      <c r="B85" s="63" t="s">
        <v>208</v>
      </c>
      <c r="C85" s="63"/>
      <c r="D85" s="63" t="s">
        <v>127</v>
      </c>
      <c r="E85" s="11"/>
      <c r="F85" s="11"/>
      <c r="G85" s="8"/>
      <c r="I85" s="63"/>
      <c r="J85" s="48"/>
      <c r="K85" s="111"/>
      <c r="M85" s="63"/>
      <c r="N85" s="224"/>
      <c r="P85" s="116">
        <v>1</v>
      </c>
      <c r="Q85" s="223">
        <v>225</v>
      </c>
      <c r="S85" s="116"/>
      <c r="T85" s="223"/>
      <c r="V85" s="84"/>
      <c r="W85" s="84"/>
      <c r="X85" s="84"/>
      <c r="Y85" s="84"/>
      <c r="Z85" s="84"/>
      <c r="AA85" s="65"/>
      <c r="AB85" s="5"/>
      <c r="AC85" s="5"/>
      <c r="AD85" s="5"/>
      <c r="AE85" s="5"/>
      <c r="AF85" s="5"/>
      <c r="AG85" s="5"/>
      <c r="AH85" s="5"/>
      <c r="AI85" s="5"/>
      <c r="AJ85" s="5"/>
      <c r="AK85" s="5"/>
      <c r="AL85" s="5"/>
      <c r="AM85" s="5"/>
    </row>
    <row r="86" spans="1:39" s="4" customFormat="1" ht="14.5">
      <c r="A86" s="63" t="s">
        <v>630</v>
      </c>
      <c r="B86" s="63" t="s">
        <v>209</v>
      </c>
      <c r="C86" s="63"/>
      <c r="D86" s="63" t="s">
        <v>210</v>
      </c>
      <c r="E86" s="11"/>
      <c r="F86" s="11"/>
      <c r="G86" s="8"/>
      <c r="I86" s="63"/>
      <c r="J86" s="48"/>
      <c r="K86" s="111"/>
      <c r="M86" s="63"/>
      <c r="N86" s="224"/>
      <c r="P86" s="116"/>
      <c r="Q86" s="223"/>
      <c r="S86" s="116">
        <v>1</v>
      </c>
      <c r="T86" s="223">
        <v>225</v>
      </c>
      <c r="V86" s="84"/>
      <c r="W86" s="84"/>
      <c r="X86" s="84"/>
      <c r="Y86" s="84"/>
      <c r="Z86" s="84"/>
      <c r="AA86" s="65"/>
      <c r="AB86" s="5"/>
      <c r="AC86" s="5"/>
      <c r="AD86" s="5"/>
      <c r="AE86" s="5"/>
      <c r="AF86" s="5"/>
      <c r="AG86" s="5"/>
      <c r="AH86" s="5"/>
      <c r="AI86" s="5"/>
      <c r="AJ86" s="5"/>
      <c r="AK86" s="5"/>
      <c r="AL86" s="5"/>
      <c r="AM86" s="5"/>
    </row>
    <row r="87" spans="1:39" s="4" customFormat="1" ht="14.5">
      <c r="A87" s="63" t="s">
        <v>630</v>
      </c>
      <c r="B87" s="63" t="s">
        <v>462</v>
      </c>
      <c r="C87" s="63"/>
      <c r="D87" s="63" t="s">
        <v>463</v>
      </c>
      <c r="E87" s="11"/>
      <c r="F87" s="11"/>
      <c r="G87" s="8"/>
      <c r="I87" s="63"/>
      <c r="J87" s="48"/>
      <c r="K87" s="111"/>
      <c r="M87" s="63"/>
      <c r="N87" s="224"/>
      <c r="P87" s="116"/>
      <c r="Q87" s="223"/>
      <c r="S87" s="116">
        <v>1</v>
      </c>
      <c r="T87" s="223">
        <v>112.5</v>
      </c>
      <c r="V87" s="84"/>
      <c r="W87" s="84"/>
      <c r="X87" s="84"/>
      <c r="Y87" s="84"/>
      <c r="Z87" s="84"/>
      <c r="AA87" s="65"/>
      <c r="AB87" s="5"/>
      <c r="AC87" s="5"/>
      <c r="AD87" s="5"/>
      <c r="AE87" s="5"/>
      <c r="AF87" s="5"/>
      <c r="AG87" s="5"/>
      <c r="AH87" s="5"/>
      <c r="AI87" s="5"/>
      <c r="AJ87" s="5"/>
      <c r="AK87" s="5"/>
      <c r="AL87" s="5"/>
      <c r="AM87" s="5"/>
    </row>
    <row r="88" spans="1:39" s="4" customFormat="1" ht="14.5">
      <c r="A88" s="63" t="s">
        <v>630</v>
      </c>
      <c r="B88" s="63" t="s">
        <v>213</v>
      </c>
      <c r="C88" s="63"/>
      <c r="D88" s="63" t="s">
        <v>136</v>
      </c>
      <c r="E88" s="11"/>
      <c r="F88" s="11"/>
      <c r="G88" s="8"/>
      <c r="I88" s="63"/>
      <c r="J88" s="48"/>
      <c r="K88" s="111"/>
      <c r="M88" s="63"/>
      <c r="N88" s="224"/>
      <c r="P88" s="116">
        <v>3</v>
      </c>
      <c r="Q88" s="223">
        <v>450</v>
      </c>
      <c r="S88" s="116">
        <v>3</v>
      </c>
      <c r="T88" s="223">
        <v>562.5</v>
      </c>
      <c r="V88" s="84"/>
      <c r="W88" s="84"/>
      <c r="X88" s="84"/>
      <c r="Y88" s="84"/>
      <c r="Z88" s="84"/>
      <c r="AA88" s="65"/>
      <c r="AB88" s="5"/>
      <c r="AC88" s="5"/>
      <c r="AD88" s="5"/>
      <c r="AE88" s="5"/>
      <c r="AF88" s="5"/>
      <c r="AG88" s="5"/>
      <c r="AH88" s="5"/>
      <c r="AI88" s="5"/>
      <c r="AJ88" s="5"/>
      <c r="AK88" s="5"/>
      <c r="AL88" s="5"/>
      <c r="AM88" s="5"/>
    </row>
    <row r="89" spans="1:39" s="4" customFormat="1" ht="14.5">
      <c r="A89" s="63" t="s">
        <v>630</v>
      </c>
      <c r="B89" s="63" t="s">
        <v>213</v>
      </c>
      <c r="C89" s="63"/>
      <c r="D89" s="63" t="s">
        <v>175</v>
      </c>
      <c r="E89" s="11"/>
      <c r="F89" s="11"/>
      <c r="G89" s="8"/>
      <c r="I89" s="63"/>
      <c r="J89" s="48"/>
      <c r="K89" s="111"/>
      <c r="M89" s="63"/>
      <c r="N89" s="224"/>
      <c r="P89" s="116">
        <v>1</v>
      </c>
      <c r="Q89" s="223">
        <v>112.5</v>
      </c>
      <c r="S89" s="116"/>
      <c r="T89" s="223"/>
      <c r="V89" s="84"/>
      <c r="W89" s="84"/>
      <c r="X89" s="84"/>
      <c r="Y89" s="84"/>
      <c r="Z89" s="84"/>
      <c r="AA89" s="65"/>
      <c r="AB89" s="5"/>
      <c r="AC89" s="5"/>
      <c r="AD89" s="5"/>
      <c r="AE89" s="5"/>
      <c r="AF89" s="5"/>
      <c r="AG89" s="5"/>
      <c r="AH89" s="5"/>
      <c r="AI89" s="5"/>
      <c r="AJ89" s="5"/>
      <c r="AK89" s="5"/>
      <c r="AL89" s="5"/>
      <c r="AM89" s="5"/>
    </row>
    <row r="90" spans="1:39" s="4" customFormat="1" ht="14.5">
      <c r="A90" s="63" t="s">
        <v>630</v>
      </c>
      <c r="B90" s="63" t="s">
        <v>214</v>
      </c>
      <c r="C90" s="63"/>
      <c r="D90" s="63" t="s">
        <v>91</v>
      </c>
      <c r="E90" s="11"/>
      <c r="F90" s="11"/>
      <c r="G90" s="8"/>
      <c r="I90" s="63"/>
      <c r="J90" s="48"/>
      <c r="K90" s="111"/>
      <c r="M90" s="63"/>
      <c r="N90" s="224"/>
      <c r="P90" s="116">
        <v>1</v>
      </c>
      <c r="Q90" s="223">
        <v>112.5</v>
      </c>
      <c r="S90" s="116">
        <v>2</v>
      </c>
      <c r="T90" s="223">
        <v>225</v>
      </c>
      <c r="V90" s="84"/>
      <c r="W90" s="84"/>
      <c r="X90" s="84"/>
      <c r="Y90" s="84"/>
      <c r="Z90" s="84"/>
      <c r="AA90" s="65"/>
      <c r="AB90" s="5"/>
      <c r="AC90" s="5"/>
      <c r="AD90" s="5"/>
      <c r="AE90" s="5"/>
      <c r="AF90" s="5"/>
      <c r="AG90" s="5"/>
      <c r="AH90" s="5"/>
      <c r="AI90" s="5"/>
      <c r="AJ90" s="5"/>
      <c r="AK90" s="5"/>
      <c r="AL90" s="5"/>
      <c r="AM90" s="5"/>
    </row>
    <row r="91" spans="1:39" s="4" customFormat="1" ht="14.5">
      <c r="A91" s="63" t="s">
        <v>630</v>
      </c>
      <c r="B91" s="63" t="s">
        <v>219</v>
      </c>
      <c r="C91" s="63"/>
      <c r="D91" s="63" t="s">
        <v>220</v>
      </c>
      <c r="E91" s="11"/>
      <c r="F91" s="11"/>
      <c r="G91" s="8"/>
      <c r="I91" s="63"/>
      <c r="J91" s="48"/>
      <c r="K91" s="111"/>
      <c r="M91" s="63"/>
      <c r="N91" s="224"/>
      <c r="P91" s="116">
        <v>7</v>
      </c>
      <c r="Q91" s="223">
        <v>1237.5</v>
      </c>
      <c r="S91" s="116">
        <v>8</v>
      </c>
      <c r="T91" s="223">
        <v>1350</v>
      </c>
      <c r="V91" s="84"/>
      <c r="W91" s="84"/>
      <c r="X91" s="84"/>
      <c r="Y91" s="84"/>
      <c r="Z91" s="84"/>
      <c r="AA91" s="65"/>
      <c r="AB91" s="5"/>
      <c r="AC91" s="5"/>
      <c r="AD91" s="5"/>
      <c r="AE91" s="5"/>
      <c r="AF91" s="5"/>
      <c r="AG91" s="5"/>
      <c r="AH91" s="5"/>
      <c r="AI91" s="5"/>
      <c r="AJ91" s="5"/>
      <c r="AK91" s="5"/>
      <c r="AL91" s="5"/>
      <c r="AM91" s="5"/>
    </row>
    <row r="92" spans="1:39" s="4" customFormat="1" ht="14.5">
      <c r="A92" s="63" t="s">
        <v>630</v>
      </c>
      <c r="B92" s="63" t="s">
        <v>643</v>
      </c>
      <c r="C92" s="63"/>
      <c r="D92" s="63" t="s">
        <v>85</v>
      </c>
      <c r="E92" s="11"/>
      <c r="F92" s="11"/>
      <c r="G92" s="8"/>
      <c r="I92" s="63"/>
      <c r="J92" s="48"/>
      <c r="K92" s="111"/>
      <c r="M92" s="63">
        <v>1</v>
      </c>
      <c r="N92" s="224">
        <v>77.319999999999993</v>
      </c>
      <c r="P92" s="116"/>
      <c r="Q92" s="223"/>
      <c r="S92" s="116">
        <v>1</v>
      </c>
      <c r="T92" s="223">
        <v>112.5</v>
      </c>
      <c r="V92" s="84"/>
      <c r="W92" s="84"/>
      <c r="X92" s="84"/>
      <c r="Y92" s="84"/>
      <c r="Z92" s="84"/>
      <c r="AA92" s="65"/>
      <c r="AB92" s="5"/>
      <c r="AC92" s="5"/>
      <c r="AD92" s="5"/>
      <c r="AE92" s="5"/>
      <c r="AF92" s="5"/>
      <c r="AG92" s="5"/>
      <c r="AH92" s="5"/>
      <c r="AI92" s="5"/>
      <c r="AJ92" s="5"/>
      <c r="AK92" s="5"/>
      <c r="AL92" s="5"/>
      <c r="AM92" s="5"/>
    </row>
    <row r="93" spans="1:39" s="4" customFormat="1" ht="14.5">
      <c r="A93" s="63" t="s">
        <v>630</v>
      </c>
      <c r="B93" s="63" t="s">
        <v>224</v>
      </c>
      <c r="C93" s="63"/>
      <c r="D93" s="63" t="s">
        <v>183</v>
      </c>
      <c r="E93" s="11"/>
      <c r="F93" s="11"/>
      <c r="G93" s="8"/>
      <c r="I93" s="63"/>
      <c r="J93" s="48"/>
      <c r="K93" s="111"/>
      <c r="M93" s="63"/>
      <c r="N93" s="224"/>
      <c r="P93" s="116">
        <v>1</v>
      </c>
      <c r="Q93" s="223">
        <v>225</v>
      </c>
      <c r="S93" s="116"/>
      <c r="T93" s="223"/>
      <c r="V93" s="84"/>
      <c r="W93" s="84"/>
      <c r="X93" s="84"/>
      <c r="Y93" s="84"/>
      <c r="Z93" s="84"/>
      <c r="AA93" s="65"/>
      <c r="AB93" s="5"/>
      <c r="AC93" s="5"/>
      <c r="AD93" s="5"/>
      <c r="AE93" s="5"/>
      <c r="AF93" s="5"/>
      <c r="AG93" s="5"/>
      <c r="AH93" s="5"/>
      <c r="AI93" s="5"/>
      <c r="AJ93" s="5"/>
      <c r="AK93" s="5"/>
      <c r="AL93" s="5"/>
      <c r="AM93" s="5"/>
    </row>
    <row r="94" spans="1:39" s="4" customFormat="1" ht="14.5">
      <c r="A94" s="63" t="s">
        <v>630</v>
      </c>
      <c r="B94" s="63" t="s">
        <v>225</v>
      </c>
      <c r="C94" s="63"/>
      <c r="D94" s="63" t="s">
        <v>226</v>
      </c>
      <c r="E94" s="11"/>
      <c r="F94" s="11"/>
      <c r="G94" s="8"/>
      <c r="I94" s="63"/>
      <c r="J94" s="48"/>
      <c r="K94" s="111"/>
      <c r="M94" s="63"/>
      <c r="N94" s="224"/>
      <c r="P94" s="116">
        <v>1</v>
      </c>
      <c r="Q94" s="223">
        <v>112.5</v>
      </c>
      <c r="S94" s="116"/>
      <c r="T94" s="223"/>
      <c r="V94" s="84"/>
      <c r="W94" s="84"/>
      <c r="X94" s="84"/>
      <c r="Y94" s="84"/>
      <c r="Z94" s="84"/>
      <c r="AA94" s="65"/>
      <c r="AB94" s="5"/>
      <c r="AC94" s="5"/>
      <c r="AD94" s="5"/>
      <c r="AE94" s="5"/>
      <c r="AF94" s="5"/>
      <c r="AG94" s="5"/>
      <c r="AH94" s="5"/>
      <c r="AI94" s="5"/>
      <c r="AJ94" s="5"/>
      <c r="AK94" s="5"/>
      <c r="AL94" s="5"/>
      <c r="AM94" s="5"/>
    </row>
    <row r="95" spans="1:39" s="4" customFormat="1" ht="14.5">
      <c r="A95" s="63" t="s">
        <v>630</v>
      </c>
      <c r="B95" s="63" t="s">
        <v>227</v>
      </c>
      <c r="C95" s="63"/>
      <c r="D95" s="63" t="s">
        <v>228</v>
      </c>
      <c r="E95" s="11"/>
      <c r="F95" s="11"/>
      <c r="G95" s="8"/>
      <c r="I95" s="63"/>
      <c r="J95" s="48"/>
      <c r="K95" s="111"/>
      <c r="M95" s="63"/>
      <c r="N95" s="224"/>
      <c r="P95" s="116">
        <v>2</v>
      </c>
      <c r="Q95" s="223">
        <v>337.5</v>
      </c>
      <c r="S95" s="116">
        <v>4</v>
      </c>
      <c r="T95" s="223">
        <v>562.5</v>
      </c>
      <c r="V95" s="84"/>
      <c r="W95" s="84"/>
      <c r="X95" s="84"/>
      <c r="Y95" s="84"/>
      <c r="Z95" s="84"/>
      <c r="AA95" s="65"/>
      <c r="AB95" s="5"/>
      <c r="AC95" s="5"/>
      <c r="AD95" s="5"/>
      <c r="AE95" s="5"/>
      <c r="AF95" s="5"/>
      <c r="AG95" s="5"/>
      <c r="AH95" s="5"/>
      <c r="AI95" s="5"/>
      <c r="AJ95" s="5"/>
      <c r="AK95" s="5"/>
      <c r="AL95" s="5"/>
      <c r="AM95" s="5"/>
    </row>
    <row r="96" spans="1:39" s="4" customFormat="1" ht="14.5">
      <c r="A96" s="63" t="s">
        <v>630</v>
      </c>
      <c r="B96" s="63" t="s">
        <v>229</v>
      </c>
      <c r="C96" s="63"/>
      <c r="D96" s="63" t="s">
        <v>100</v>
      </c>
      <c r="E96" s="11"/>
      <c r="F96" s="11"/>
      <c r="G96" s="8"/>
      <c r="I96" s="63"/>
      <c r="J96" s="48"/>
      <c r="K96" s="111"/>
      <c r="M96" s="63"/>
      <c r="N96" s="224"/>
      <c r="P96" s="116">
        <v>12</v>
      </c>
      <c r="Q96" s="223">
        <v>2025</v>
      </c>
      <c r="S96" s="116">
        <v>13</v>
      </c>
      <c r="T96" s="223">
        <v>2137.5</v>
      </c>
      <c r="V96" s="84"/>
      <c r="W96" s="84"/>
      <c r="X96" s="84"/>
      <c r="Y96" s="84"/>
      <c r="Z96" s="84"/>
      <c r="AA96" s="65"/>
      <c r="AB96" s="5"/>
      <c r="AC96" s="5"/>
      <c r="AD96" s="5"/>
      <c r="AE96" s="5"/>
      <c r="AF96" s="5"/>
      <c r="AG96" s="5"/>
      <c r="AH96" s="5"/>
      <c r="AI96" s="5"/>
      <c r="AJ96" s="5"/>
      <c r="AK96" s="5"/>
      <c r="AL96" s="5"/>
      <c r="AM96" s="5"/>
    </row>
    <row r="97" spans="1:39" s="4" customFormat="1" ht="14.5">
      <c r="A97" s="63" t="s">
        <v>630</v>
      </c>
      <c r="B97" s="63" t="s">
        <v>233</v>
      </c>
      <c r="C97" s="63"/>
      <c r="D97" s="63" t="s">
        <v>234</v>
      </c>
      <c r="E97" s="11"/>
      <c r="F97" s="11"/>
      <c r="G97" s="8"/>
      <c r="I97" s="63"/>
      <c r="J97" s="48"/>
      <c r="K97" s="111"/>
      <c r="M97" s="63"/>
      <c r="N97" s="224"/>
      <c r="P97" s="116">
        <v>4</v>
      </c>
      <c r="Q97" s="223">
        <v>675</v>
      </c>
      <c r="S97" s="116"/>
      <c r="T97" s="223"/>
      <c r="V97" s="84"/>
      <c r="W97" s="84"/>
      <c r="X97" s="84"/>
      <c r="Y97" s="84"/>
      <c r="Z97" s="84"/>
      <c r="AA97" s="65"/>
      <c r="AB97" s="5"/>
      <c r="AC97" s="5"/>
      <c r="AD97" s="5"/>
      <c r="AE97" s="5"/>
      <c r="AF97" s="5"/>
      <c r="AG97" s="5"/>
      <c r="AH97" s="5"/>
      <c r="AI97" s="5"/>
      <c r="AJ97" s="5"/>
      <c r="AK97" s="5"/>
      <c r="AL97" s="5"/>
      <c r="AM97" s="5"/>
    </row>
    <row r="98" spans="1:39" s="4" customFormat="1" ht="14.5">
      <c r="A98" s="63" t="s">
        <v>630</v>
      </c>
      <c r="B98" s="63" t="s">
        <v>235</v>
      </c>
      <c r="C98" s="63"/>
      <c r="D98" s="63" t="s">
        <v>236</v>
      </c>
      <c r="E98" s="11"/>
      <c r="F98" s="11"/>
      <c r="G98" s="8"/>
      <c r="I98" s="63"/>
      <c r="J98" s="48"/>
      <c r="K98" s="111"/>
      <c r="M98" s="63"/>
      <c r="N98" s="224"/>
      <c r="P98" s="116">
        <v>1</v>
      </c>
      <c r="Q98" s="223">
        <v>225</v>
      </c>
      <c r="S98" s="116"/>
      <c r="T98" s="223"/>
      <c r="V98" s="84"/>
      <c r="W98" s="84"/>
      <c r="X98" s="84"/>
      <c r="Y98" s="84"/>
      <c r="Z98" s="84"/>
      <c r="AA98" s="65"/>
      <c r="AB98" s="5"/>
      <c r="AC98" s="5"/>
      <c r="AD98" s="5"/>
      <c r="AE98" s="5"/>
      <c r="AF98" s="5"/>
      <c r="AG98" s="5"/>
      <c r="AH98" s="5"/>
      <c r="AI98" s="5"/>
      <c r="AJ98" s="5"/>
      <c r="AK98" s="5"/>
      <c r="AL98" s="5"/>
      <c r="AM98" s="5"/>
    </row>
    <row r="99" spans="1:39" s="4" customFormat="1" ht="14.5">
      <c r="A99" s="63" t="s">
        <v>630</v>
      </c>
      <c r="B99" s="63" t="s">
        <v>237</v>
      </c>
      <c r="C99" s="63"/>
      <c r="D99" s="63" t="s">
        <v>238</v>
      </c>
      <c r="E99" s="11"/>
      <c r="F99" s="11"/>
      <c r="G99" s="8"/>
      <c r="I99" s="63"/>
      <c r="J99" s="48"/>
      <c r="K99" s="111"/>
      <c r="M99" s="63"/>
      <c r="N99" s="224"/>
      <c r="P99" s="116">
        <v>1</v>
      </c>
      <c r="Q99" s="223">
        <v>112.5</v>
      </c>
      <c r="S99" s="116">
        <v>2</v>
      </c>
      <c r="T99" s="223">
        <v>225</v>
      </c>
      <c r="V99" s="84"/>
      <c r="W99" s="84"/>
      <c r="X99" s="84"/>
      <c r="Y99" s="84"/>
      <c r="Z99" s="84"/>
      <c r="AA99" s="65"/>
      <c r="AB99" s="5"/>
      <c r="AC99" s="5"/>
      <c r="AD99" s="5"/>
      <c r="AE99" s="5"/>
      <c r="AF99" s="5"/>
      <c r="AG99" s="5"/>
      <c r="AH99" s="5"/>
      <c r="AI99" s="5"/>
      <c r="AJ99" s="5"/>
      <c r="AK99" s="5"/>
      <c r="AL99" s="5"/>
      <c r="AM99" s="5"/>
    </row>
    <row r="100" spans="1:39" s="4" customFormat="1" ht="14.5">
      <c r="A100" s="63" t="s">
        <v>630</v>
      </c>
      <c r="B100" s="63" t="s">
        <v>239</v>
      </c>
      <c r="C100" s="63"/>
      <c r="D100" s="63" t="s">
        <v>91</v>
      </c>
      <c r="E100" s="11"/>
      <c r="F100" s="11"/>
      <c r="G100" s="8"/>
      <c r="I100" s="63"/>
      <c r="J100" s="48"/>
      <c r="K100" s="111"/>
      <c r="M100" s="63"/>
      <c r="N100" s="224"/>
      <c r="P100" s="116">
        <v>15</v>
      </c>
      <c r="Q100" s="223">
        <v>2587.5</v>
      </c>
      <c r="S100" s="116">
        <v>18</v>
      </c>
      <c r="T100" s="223">
        <v>3037.5</v>
      </c>
      <c r="V100" s="84"/>
      <c r="W100" s="84"/>
      <c r="X100" s="84"/>
      <c r="Y100" s="84"/>
      <c r="Z100" s="84"/>
      <c r="AA100" s="65"/>
      <c r="AB100" s="5"/>
      <c r="AC100" s="5"/>
      <c r="AD100" s="5"/>
      <c r="AE100" s="5"/>
      <c r="AF100" s="5"/>
      <c r="AG100" s="5"/>
      <c r="AH100" s="5"/>
      <c r="AI100" s="5"/>
      <c r="AJ100" s="5"/>
      <c r="AK100" s="5"/>
      <c r="AL100" s="5"/>
      <c r="AM100" s="5"/>
    </row>
    <row r="101" spans="1:39" s="4" customFormat="1" ht="14.5">
      <c r="A101" s="63" t="s">
        <v>630</v>
      </c>
      <c r="B101" s="63" t="s">
        <v>644</v>
      </c>
      <c r="C101" s="63"/>
      <c r="D101" s="63" t="s">
        <v>91</v>
      </c>
      <c r="E101" s="11"/>
      <c r="F101" s="11"/>
      <c r="G101" s="8"/>
      <c r="I101" s="63"/>
      <c r="J101" s="48"/>
      <c r="K101" s="111"/>
      <c r="M101" s="63"/>
      <c r="N101" s="224"/>
      <c r="P101" s="116">
        <v>1</v>
      </c>
      <c r="Q101" s="223">
        <v>225</v>
      </c>
      <c r="S101" s="116"/>
      <c r="T101" s="223"/>
      <c r="V101" s="84"/>
      <c r="W101" s="84"/>
      <c r="X101" s="84"/>
      <c r="Y101" s="84"/>
      <c r="Z101" s="84"/>
      <c r="AA101" s="65"/>
      <c r="AB101" s="5"/>
      <c r="AC101" s="5"/>
      <c r="AD101" s="5"/>
      <c r="AE101" s="5"/>
      <c r="AF101" s="5"/>
      <c r="AG101" s="5"/>
      <c r="AH101" s="5"/>
      <c r="AI101" s="5"/>
      <c r="AJ101" s="5"/>
      <c r="AK101" s="5"/>
      <c r="AL101" s="5"/>
      <c r="AM101" s="5"/>
    </row>
    <row r="102" spans="1:39" s="4" customFormat="1" ht="14.5">
      <c r="A102" s="63" t="s">
        <v>630</v>
      </c>
      <c r="B102" s="63" t="s">
        <v>246</v>
      </c>
      <c r="C102" s="63"/>
      <c r="D102" s="63" t="s">
        <v>247</v>
      </c>
      <c r="E102" s="11"/>
      <c r="F102" s="11"/>
      <c r="G102" s="8"/>
      <c r="I102" s="63"/>
      <c r="J102" s="48"/>
      <c r="K102" s="111"/>
      <c r="M102" s="63"/>
      <c r="N102" s="224"/>
      <c r="P102" s="116"/>
      <c r="Q102" s="223"/>
      <c r="S102" s="116">
        <v>1</v>
      </c>
      <c r="T102" s="223">
        <v>225</v>
      </c>
      <c r="V102" s="84"/>
      <c r="W102" s="84"/>
      <c r="X102" s="84"/>
      <c r="Y102" s="84"/>
      <c r="Z102" s="84"/>
      <c r="AA102" s="65"/>
      <c r="AB102" s="5"/>
      <c r="AC102" s="5"/>
      <c r="AD102" s="5"/>
      <c r="AE102" s="5"/>
      <c r="AF102" s="5"/>
      <c r="AG102" s="5"/>
      <c r="AH102" s="5"/>
      <c r="AI102" s="5"/>
      <c r="AJ102" s="5"/>
      <c r="AK102" s="5"/>
      <c r="AL102" s="5"/>
      <c r="AM102" s="5"/>
    </row>
    <row r="103" spans="1:39" s="4" customFormat="1" ht="14.5">
      <c r="A103" s="63" t="s">
        <v>630</v>
      </c>
      <c r="B103" s="63" t="s">
        <v>248</v>
      </c>
      <c r="C103" s="63"/>
      <c r="D103" s="63" t="s">
        <v>249</v>
      </c>
      <c r="E103" s="11"/>
      <c r="F103" s="11"/>
      <c r="G103" s="8"/>
      <c r="I103" s="63"/>
      <c r="J103" s="48"/>
      <c r="K103" s="111"/>
      <c r="M103" s="63"/>
      <c r="N103" s="224"/>
      <c r="P103" s="116"/>
      <c r="Q103" s="223"/>
      <c r="S103" s="116">
        <v>1</v>
      </c>
      <c r="T103" s="223">
        <v>225</v>
      </c>
      <c r="V103" s="84"/>
      <c r="W103" s="84"/>
      <c r="X103" s="84"/>
      <c r="Y103" s="84"/>
      <c r="Z103" s="84"/>
      <c r="AA103" s="65"/>
      <c r="AB103" s="5"/>
      <c r="AC103" s="5"/>
      <c r="AD103" s="5"/>
      <c r="AE103" s="5"/>
      <c r="AF103" s="5"/>
      <c r="AG103" s="5"/>
      <c r="AH103" s="5"/>
      <c r="AI103" s="5"/>
      <c r="AJ103" s="5"/>
      <c r="AK103" s="5"/>
      <c r="AL103" s="5"/>
      <c r="AM103" s="5"/>
    </row>
    <row r="104" spans="1:39" s="4" customFormat="1" ht="14.5">
      <c r="A104" s="63" t="s">
        <v>630</v>
      </c>
      <c r="B104" s="63" t="s">
        <v>253</v>
      </c>
      <c r="C104" s="63"/>
      <c r="D104" s="63" t="s">
        <v>254</v>
      </c>
      <c r="E104" s="11"/>
      <c r="F104" s="11"/>
      <c r="G104" s="8"/>
      <c r="I104" s="63"/>
      <c r="J104" s="48"/>
      <c r="K104" s="111"/>
      <c r="M104" s="63"/>
      <c r="N104" s="224"/>
      <c r="P104" s="116">
        <v>3</v>
      </c>
      <c r="Q104" s="223">
        <v>562.5</v>
      </c>
      <c r="S104" s="116">
        <v>3</v>
      </c>
      <c r="T104" s="223">
        <v>562.5</v>
      </c>
      <c r="V104" s="84"/>
      <c r="W104" s="84"/>
      <c r="X104" s="84"/>
      <c r="Y104" s="84"/>
      <c r="Z104" s="84"/>
      <c r="AA104" s="65"/>
      <c r="AB104" s="5"/>
      <c r="AC104" s="5"/>
      <c r="AD104" s="5"/>
      <c r="AE104" s="5"/>
      <c r="AF104" s="5"/>
      <c r="AG104" s="5"/>
      <c r="AH104" s="5"/>
      <c r="AI104" s="5"/>
      <c r="AJ104" s="5"/>
      <c r="AK104" s="5"/>
      <c r="AL104" s="5"/>
      <c r="AM104" s="5"/>
    </row>
    <row r="105" spans="1:39" s="4" customFormat="1" ht="14.5">
      <c r="A105" s="63" t="s">
        <v>630</v>
      </c>
      <c r="B105" s="63" t="s">
        <v>258</v>
      </c>
      <c r="C105" s="63"/>
      <c r="D105" s="63" t="s">
        <v>259</v>
      </c>
      <c r="E105" s="11"/>
      <c r="F105" s="11"/>
      <c r="G105" s="8"/>
      <c r="I105" s="63"/>
      <c r="J105" s="48"/>
      <c r="K105" s="111"/>
      <c r="M105" s="63"/>
      <c r="N105" s="224"/>
      <c r="P105" s="116">
        <v>3</v>
      </c>
      <c r="Q105" s="223">
        <v>337.5</v>
      </c>
      <c r="S105" s="116">
        <v>1</v>
      </c>
      <c r="T105" s="223">
        <v>112.5</v>
      </c>
      <c r="V105" s="84"/>
      <c r="W105" s="84"/>
      <c r="X105" s="84"/>
      <c r="Y105" s="84"/>
      <c r="Z105" s="84"/>
      <c r="AA105" s="65"/>
      <c r="AB105" s="5"/>
      <c r="AC105" s="5"/>
      <c r="AD105" s="5"/>
      <c r="AE105" s="5"/>
      <c r="AF105" s="5"/>
      <c r="AG105" s="5"/>
      <c r="AH105" s="5"/>
      <c r="AI105" s="5"/>
      <c r="AJ105" s="5"/>
      <c r="AK105" s="5"/>
      <c r="AL105" s="5"/>
      <c r="AM105" s="5"/>
    </row>
    <row r="106" spans="1:39" s="4" customFormat="1" ht="14.5">
      <c r="A106" s="63" t="s">
        <v>630</v>
      </c>
      <c r="B106" s="63" t="s">
        <v>260</v>
      </c>
      <c r="C106" s="63"/>
      <c r="D106" s="63" t="s">
        <v>261</v>
      </c>
      <c r="E106" s="11"/>
      <c r="F106" s="11"/>
      <c r="G106" s="8"/>
      <c r="I106" s="63"/>
      <c r="J106" s="48"/>
      <c r="K106" s="111"/>
      <c r="M106" s="63"/>
      <c r="N106" s="224"/>
      <c r="P106" s="116">
        <v>2</v>
      </c>
      <c r="Q106" s="223">
        <v>337.5</v>
      </c>
      <c r="S106" s="116">
        <v>1</v>
      </c>
      <c r="T106" s="223">
        <v>112.5</v>
      </c>
      <c r="V106" s="84"/>
      <c r="W106" s="84"/>
      <c r="X106" s="84"/>
      <c r="Y106" s="84"/>
      <c r="Z106" s="84"/>
      <c r="AA106" s="65"/>
      <c r="AB106" s="5"/>
      <c r="AC106" s="5"/>
      <c r="AD106" s="5"/>
      <c r="AE106" s="5"/>
      <c r="AF106" s="5"/>
      <c r="AG106" s="5"/>
      <c r="AH106" s="5"/>
      <c r="AI106" s="5"/>
      <c r="AJ106" s="5"/>
      <c r="AK106" s="5"/>
      <c r="AL106" s="5"/>
      <c r="AM106" s="5"/>
    </row>
    <row r="107" spans="1:39" s="4" customFormat="1" ht="14.5">
      <c r="A107" s="63" t="s">
        <v>630</v>
      </c>
      <c r="B107" s="63" t="s">
        <v>263</v>
      </c>
      <c r="C107" s="63"/>
      <c r="D107" s="63" t="s">
        <v>264</v>
      </c>
      <c r="E107" s="11"/>
      <c r="F107" s="11"/>
      <c r="G107" s="8"/>
      <c r="I107" s="63"/>
      <c r="J107" s="48"/>
      <c r="K107" s="111"/>
      <c r="M107" s="63"/>
      <c r="N107" s="224"/>
      <c r="P107" s="116">
        <v>1</v>
      </c>
      <c r="Q107" s="223">
        <v>112.5</v>
      </c>
      <c r="S107" s="116">
        <v>2</v>
      </c>
      <c r="T107" s="223">
        <v>225</v>
      </c>
      <c r="V107" s="84"/>
      <c r="W107" s="84"/>
      <c r="X107" s="84"/>
      <c r="Y107" s="84"/>
      <c r="Z107" s="84"/>
      <c r="AA107" s="65"/>
      <c r="AB107" s="5"/>
      <c r="AC107" s="5"/>
      <c r="AD107" s="5"/>
      <c r="AE107" s="5"/>
      <c r="AF107" s="5"/>
      <c r="AG107" s="5"/>
      <c r="AH107" s="5"/>
      <c r="AI107" s="5"/>
      <c r="AJ107" s="5"/>
      <c r="AK107" s="5"/>
      <c r="AL107" s="5"/>
      <c r="AM107" s="5"/>
    </row>
    <row r="108" spans="1:39" s="4" customFormat="1" ht="14.5">
      <c r="A108" s="63" t="s">
        <v>630</v>
      </c>
      <c r="B108" s="63" t="s">
        <v>265</v>
      </c>
      <c r="C108" s="63"/>
      <c r="D108" s="63" t="s">
        <v>140</v>
      </c>
      <c r="E108" s="11"/>
      <c r="F108" s="11"/>
      <c r="G108" s="8"/>
      <c r="I108" s="63"/>
      <c r="J108" s="48"/>
      <c r="K108" s="111"/>
      <c r="M108" s="63"/>
      <c r="N108" s="224"/>
      <c r="P108" s="116">
        <v>4</v>
      </c>
      <c r="Q108" s="223">
        <v>450</v>
      </c>
      <c r="S108" s="116">
        <v>3</v>
      </c>
      <c r="T108" s="223">
        <v>337.5</v>
      </c>
      <c r="V108" s="84"/>
      <c r="W108" s="84"/>
      <c r="X108" s="84"/>
      <c r="Y108" s="84"/>
      <c r="Z108" s="84"/>
      <c r="AA108" s="65"/>
      <c r="AB108" s="5"/>
      <c r="AC108" s="5"/>
      <c r="AD108" s="5"/>
      <c r="AE108" s="5"/>
      <c r="AF108" s="5"/>
      <c r="AG108" s="5"/>
      <c r="AH108" s="5"/>
      <c r="AI108" s="5"/>
      <c r="AJ108" s="5"/>
      <c r="AK108" s="5"/>
      <c r="AL108" s="5"/>
      <c r="AM108" s="5"/>
    </row>
    <row r="109" spans="1:39" s="4" customFormat="1" ht="14.5">
      <c r="A109" s="63" t="s">
        <v>630</v>
      </c>
      <c r="B109" s="63" t="s">
        <v>266</v>
      </c>
      <c r="C109" s="63"/>
      <c r="D109" s="63" t="s">
        <v>162</v>
      </c>
      <c r="E109" s="11"/>
      <c r="F109" s="11"/>
      <c r="G109" s="8"/>
      <c r="I109" s="63"/>
      <c r="J109" s="48"/>
      <c r="K109" s="111"/>
      <c r="M109" s="63"/>
      <c r="N109" s="224"/>
      <c r="P109" s="116">
        <v>1</v>
      </c>
      <c r="Q109" s="223">
        <v>112.5</v>
      </c>
      <c r="S109" s="116">
        <v>1</v>
      </c>
      <c r="T109" s="223">
        <v>112.5</v>
      </c>
      <c r="V109" s="84"/>
      <c r="W109" s="84"/>
      <c r="X109" s="84"/>
      <c r="Y109" s="84"/>
      <c r="Z109" s="84"/>
      <c r="AA109" s="65"/>
      <c r="AB109" s="5"/>
      <c r="AC109" s="5"/>
      <c r="AD109" s="5"/>
      <c r="AE109" s="5"/>
      <c r="AF109" s="5"/>
      <c r="AG109" s="5"/>
      <c r="AH109" s="5"/>
      <c r="AI109" s="5"/>
      <c r="AJ109" s="5"/>
      <c r="AK109" s="5"/>
      <c r="AL109" s="5"/>
      <c r="AM109" s="5"/>
    </row>
    <row r="110" spans="1:39" s="4" customFormat="1" ht="14.5">
      <c r="A110" s="63" t="s">
        <v>630</v>
      </c>
      <c r="B110" s="63" t="s">
        <v>271</v>
      </c>
      <c r="C110" s="63"/>
      <c r="D110" s="63" t="s">
        <v>272</v>
      </c>
      <c r="E110" s="11"/>
      <c r="F110" s="11"/>
      <c r="G110" s="8"/>
      <c r="I110" s="63"/>
      <c r="J110" s="48"/>
      <c r="K110" s="111"/>
      <c r="M110" s="63"/>
      <c r="N110" s="224"/>
      <c r="P110" s="116">
        <v>1</v>
      </c>
      <c r="Q110" s="223">
        <v>225</v>
      </c>
      <c r="S110" s="116"/>
      <c r="T110" s="223"/>
      <c r="V110" s="84"/>
      <c r="W110" s="84"/>
      <c r="X110" s="84"/>
      <c r="Y110" s="84"/>
      <c r="Z110" s="84"/>
      <c r="AA110" s="65"/>
      <c r="AB110" s="5"/>
      <c r="AC110" s="5"/>
      <c r="AD110" s="5"/>
      <c r="AE110" s="5"/>
      <c r="AF110" s="5"/>
      <c r="AG110" s="5"/>
      <c r="AH110" s="5"/>
      <c r="AI110" s="5"/>
      <c r="AJ110" s="5"/>
      <c r="AK110" s="5"/>
      <c r="AL110" s="5"/>
      <c r="AM110" s="5"/>
    </row>
    <row r="111" spans="1:39" s="4" customFormat="1" ht="14.5">
      <c r="A111" s="63" t="s">
        <v>630</v>
      </c>
      <c r="B111" s="63" t="s">
        <v>273</v>
      </c>
      <c r="C111" s="63"/>
      <c r="D111" s="63" t="s">
        <v>162</v>
      </c>
      <c r="E111" s="11"/>
      <c r="F111" s="11"/>
      <c r="G111" s="8"/>
      <c r="I111" s="63"/>
      <c r="J111" s="48"/>
      <c r="K111" s="111"/>
      <c r="M111" s="63"/>
      <c r="N111" s="224"/>
      <c r="P111" s="116">
        <v>31</v>
      </c>
      <c r="Q111" s="223">
        <v>5962.5</v>
      </c>
      <c r="S111" s="116">
        <v>22</v>
      </c>
      <c r="T111" s="223">
        <v>4050</v>
      </c>
      <c r="V111" s="84"/>
      <c r="W111" s="84"/>
      <c r="X111" s="84"/>
      <c r="Y111" s="84"/>
      <c r="Z111" s="84"/>
      <c r="AA111" s="65"/>
      <c r="AB111" s="5"/>
      <c r="AC111" s="5"/>
      <c r="AD111" s="5"/>
      <c r="AE111" s="5"/>
      <c r="AF111" s="5"/>
      <c r="AG111" s="5"/>
      <c r="AH111" s="5"/>
      <c r="AI111" s="5"/>
      <c r="AJ111" s="5"/>
      <c r="AK111" s="5"/>
      <c r="AL111" s="5"/>
      <c r="AM111" s="5"/>
    </row>
    <row r="112" spans="1:39" s="4" customFormat="1" ht="14.5">
      <c r="A112" s="63" t="s">
        <v>630</v>
      </c>
      <c r="B112" s="63" t="s">
        <v>274</v>
      </c>
      <c r="C112" s="63"/>
      <c r="D112" s="63" t="s">
        <v>275</v>
      </c>
      <c r="E112" s="11"/>
      <c r="F112" s="11"/>
      <c r="G112" s="8"/>
      <c r="I112" s="63"/>
      <c r="J112" s="48"/>
      <c r="K112" s="111"/>
      <c r="M112" s="63"/>
      <c r="N112" s="224"/>
      <c r="P112" s="116">
        <v>4</v>
      </c>
      <c r="Q112" s="223">
        <v>450</v>
      </c>
      <c r="S112" s="116">
        <v>4</v>
      </c>
      <c r="T112" s="223">
        <v>450</v>
      </c>
      <c r="V112" s="84"/>
      <c r="W112" s="84"/>
      <c r="X112" s="84"/>
      <c r="Y112" s="84"/>
      <c r="Z112" s="84"/>
      <c r="AA112" s="65"/>
      <c r="AB112" s="5"/>
      <c r="AC112" s="5"/>
      <c r="AD112" s="5"/>
      <c r="AE112" s="5"/>
      <c r="AF112" s="5"/>
      <c r="AG112" s="5"/>
      <c r="AH112" s="5"/>
      <c r="AI112" s="5"/>
      <c r="AJ112" s="5"/>
      <c r="AK112" s="5"/>
      <c r="AL112" s="5"/>
      <c r="AM112" s="5"/>
    </row>
    <row r="113" spans="1:39" s="4" customFormat="1" ht="14.5">
      <c r="A113" s="63" t="s">
        <v>630</v>
      </c>
      <c r="B113" s="63" t="s">
        <v>645</v>
      </c>
      <c r="C113" s="63"/>
      <c r="D113" s="63" t="s">
        <v>194</v>
      </c>
      <c r="E113" s="11"/>
      <c r="F113" s="11"/>
      <c r="G113" s="8"/>
      <c r="I113" s="63"/>
      <c r="J113" s="48"/>
      <c r="K113" s="111"/>
      <c r="M113" s="63"/>
      <c r="N113" s="224"/>
      <c r="P113" s="116">
        <v>2</v>
      </c>
      <c r="Q113" s="223">
        <v>282.19</v>
      </c>
      <c r="S113" s="116"/>
      <c r="T113" s="223"/>
      <c r="V113" s="84"/>
      <c r="W113" s="84"/>
      <c r="X113" s="84"/>
      <c r="Y113" s="84"/>
      <c r="Z113" s="84"/>
      <c r="AA113" s="65"/>
      <c r="AB113" s="5"/>
      <c r="AC113" s="5"/>
      <c r="AD113" s="5"/>
      <c r="AE113" s="5"/>
      <c r="AF113" s="5"/>
      <c r="AG113" s="5"/>
      <c r="AH113" s="5"/>
      <c r="AI113" s="5"/>
      <c r="AJ113" s="5"/>
      <c r="AK113" s="5"/>
      <c r="AL113" s="5"/>
      <c r="AM113" s="5"/>
    </row>
    <row r="114" spans="1:39" s="4" customFormat="1" ht="14.5">
      <c r="A114" s="63" t="s">
        <v>630</v>
      </c>
      <c r="B114" s="63" t="s">
        <v>277</v>
      </c>
      <c r="C114" s="63"/>
      <c r="D114" s="63" t="s">
        <v>278</v>
      </c>
      <c r="E114" s="11"/>
      <c r="F114" s="11"/>
      <c r="G114" s="8"/>
      <c r="I114" s="63"/>
      <c r="J114" s="48"/>
      <c r="K114" s="111"/>
      <c r="M114" s="63"/>
      <c r="N114" s="224"/>
      <c r="P114" s="116">
        <v>1</v>
      </c>
      <c r="Q114" s="223">
        <v>112.5</v>
      </c>
      <c r="S114" s="116">
        <v>1</v>
      </c>
      <c r="T114" s="223">
        <v>112.5</v>
      </c>
      <c r="V114" s="84"/>
      <c r="W114" s="84"/>
      <c r="X114" s="84"/>
      <c r="Y114" s="84"/>
      <c r="Z114" s="84"/>
      <c r="AA114" s="65"/>
      <c r="AB114" s="5"/>
      <c r="AC114" s="5"/>
      <c r="AD114" s="5"/>
      <c r="AE114" s="5"/>
      <c r="AF114" s="5"/>
      <c r="AG114" s="5"/>
      <c r="AH114" s="5"/>
      <c r="AI114" s="5"/>
      <c r="AJ114" s="5"/>
      <c r="AK114" s="5"/>
      <c r="AL114" s="5"/>
      <c r="AM114" s="5"/>
    </row>
    <row r="115" spans="1:39" s="4" customFormat="1" ht="14.5">
      <c r="A115" s="63" t="s">
        <v>630</v>
      </c>
      <c r="B115" s="63" t="s">
        <v>280</v>
      </c>
      <c r="C115" s="63"/>
      <c r="D115" s="63" t="s">
        <v>183</v>
      </c>
      <c r="E115" s="11"/>
      <c r="F115" s="11"/>
      <c r="G115" s="8"/>
      <c r="I115" s="63"/>
      <c r="J115" s="48"/>
      <c r="K115" s="111"/>
      <c r="M115" s="63"/>
      <c r="N115" s="224"/>
      <c r="P115" s="116"/>
      <c r="Q115" s="223"/>
      <c r="S115" s="116">
        <v>1</v>
      </c>
      <c r="T115" s="223">
        <v>225</v>
      </c>
      <c r="V115" s="84"/>
      <c r="W115" s="84"/>
      <c r="X115" s="84"/>
      <c r="Y115" s="84"/>
      <c r="Z115" s="84"/>
      <c r="AA115" s="65"/>
      <c r="AB115" s="5"/>
      <c r="AC115" s="5"/>
      <c r="AD115" s="5"/>
      <c r="AE115" s="5"/>
      <c r="AF115" s="5"/>
      <c r="AG115" s="5"/>
      <c r="AH115" s="5"/>
      <c r="AI115" s="5"/>
      <c r="AJ115" s="5"/>
      <c r="AK115" s="5"/>
      <c r="AL115" s="5"/>
      <c r="AM115" s="5"/>
    </row>
    <row r="116" spans="1:39" s="4" customFormat="1" ht="14.5">
      <c r="A116" s="63" t="s">
        <v>630</v>
      </c>
      <c r="B116" s="63" t="s">
        <v>281</v>
      </c>
      <c r="C116" s="63"/>
      <c r="D116" s="63" t="s">
        <v>282</v>
      </c>
      <c r="E116" s="11"/>
      <c r="F116" s="11"/>
      <c r="G116" s="8"/>
      <c r="I116" s="63"/>
      <c r="J116" s="48"/>
      <c r="K116" s="111"/>
      <c r="M116" s="63"/>
      <c r="N116" s="224"/>
      <c r="P116" s="116">
        <v>2</v>
      </c>
      <c r="Q116" s="223">
        <v>450</v>
      </c>
      <c r="S116" s="116">
        <v>2</v>
      </c>
      <c r="T116" s="223">
        <v>450</v>
      </c>
      <c r="V116" s="84"/>
      <c r="W116" s="84"/>
      <c r="X116" s="84"/>
      <c r="Y116" s="84"/>
      <c r="Z116" s="84"/>
      <c r="AA116" s="65"/>
      <c r="AB116" s="5"/>
      <c r="AC116" s="5"/>
      <c r="AD116" s="5"/>
      <c r="AE116" s="5"/>
      <c r="AF116" s="5"/>
      <c r="AG116" s="5"/>
      <c r="AH116" s="5"/>
      <c r="AI116" s="5"/>
      <c r="AJ116" s="5"/>
      <c r="AK116" s="5"/>
      <c r="AL116" s="5"/>
      <c r="AM116" s="5"/>
    </row>
    <row r="117" spans="1:39" s="4" customFormat="1" ht="14.5">
      <c r="A117" s="63" t="s">
        <v>630</v>
      </c>
      <c r="B117" s="63" t="s">
        <v>283</v>
      </c>
      <c r="C117" s="63"/>
      <c r="D117" s="63" t="s">
        <v>113</v>
      </c>
      <c r="E117" s="11"/>
      <c r="F117" s="11"/>
      <c r="G117" s="8"/>
      <c r="I117" s="63"/>
      <c r="J117" s="48"/>
      <c r="K117" s="111"/>
      <c r="M117" s="63"/>
      <c r="N117" s="224"/>
      <c r="P117" s="116">
        <v>31</v>
      </c>
      <c r="Q117" s="223">
        <v>5287.5</v>
      </c>
      <c r="S117" s="116">
        <v>24</v>
      </c>
      <c r="T117" s="223">
        <v>4387.5</v>
      </c>
      <c r="V117" s="84"/>
      <c r="W117" s="84"/>
      <c r="X117" s="84"/>
      <c r="Y117" s="84"/>
      <c r="Z117" s="84"/>
      <c r="AA117" s="65"/>
      <c r="AB117" s="5"/>
      <c r="AC117" s="5"/>
      <c r="AD117" s="5"/>
      <c r="AE117" s="5"/>
      <c r="AF117" s="5"/>
      <c r="AG117" s="5"/>
      <c r="AH117" s="5"/>
      <c r="AI117" s="5"/>
      <c r="AJ117" s="5"/>
      <c r="AK117" s="5"/>
      <c r="AL117" s="5"/>
      <c r="AM117" s="5"/>
    </row>
    <row r="118" spans="1:39" s="4" customFormat="1" ht="14.5">
      <c r="A118" s="63" t="s">
        <v>630</v>
      </c>
      <c r="B118" s="63" t="s">
        <v>646</v>
      </c>
      <c r="C118" s="63"/>
      <c r="D118" s="63" t="s">
        <v>285</v>
      </c>
      <c r="E118" s="11"/>
      <c r="F118" s="11"/>
      <c r="G118" s="8"/>
      <c r="I118" s="63"/>
      <c r="J118" s="48"/>
      <c r="K118" s="111"/>
      <c r="M118" s="63"/>
      <c r="N118" s="224"/>
      <c r="P118" s="116"/>
      <c r="Q118" s="223"/>
      <c r="S118" s="116">
        <v>1</v>
      </c>
      <c r="T118" s="223">
        <v>225</v>
      </c>
      <c r="V118" s="84"/>
      <c r="W118" s="84"/>
      <c r="X118" s="84"/>
      <c r="Y118" s="84"/>
      <c r="Z118" s="84"/>
      <c r="AA118" s="65"/>
      <c r="AB118" s="5"/>
      <c r="AC118" s="5"/>
      <c r="AD118" s="5"/>
      <c r="AE118" s="5"/>
      <c r="AF118" s="5"/>
      <c r="AG118" s="5"/>
      <c r="AH118" s="5"/>
      <c r="AI118" s="5"/>
      <c r="AJ118" s="5"/>
      <c r="AK118" s="5"/>
      <c r="AL118" s="5"/>
      <c r="AM118" s="5"/>
    </row>
    <row r="119" spans="1:39" s="4" customFormat="1" ht="14.5">
      <c r="A119" s="63" t="s">
        <v>630</v>
      </c>
      <c r="B119" s="63" t="s">
        <v>286</v>
      </c>
      <c r="C119" s="63"/>
      <c r="D119" s="63" t="s">
        <v>287</v>
      </c>
      <c r="E119" s="11"/>
      <c r="F119" s="11"/>
      <c r="G119" s="8"/>
      <c r="I119" s="63"/>
      <c r="J119" s="48"/>
      <c r="K119" s="111"/>
      <c r="M119" s="63"/>
      <c r="N119" s="224"/>
      <c r="P119" s="116">
        <v>14</v>
      </c>
      <c r="Q119" s="223">
        <v>1800</v>
      </c>
      <c r="S119" s="116">
        <v>14</v>
      </c>
      <c r="T119" s="223">
        <v>2025</v>
      </c>
      <c r="V119" s="84"/>
      <c r="W119" s="84"/>
      <c r="X119" s="84"/>
      <c r="Y119" s="84"/>
      <c r="Z119" s="84"/>
      <c r="AA119" s="65"/>
      <c r="AB119" s="5"/>
      <c r="AC119" s="5"/>
      <c r="AD119" s="5"/>
      <c r="AE119" s="5"/>
      <c r="AF119" s="5"/>
      <c r="AG119" s="5"/>
      <c r="AH119" s="5"/>
      <c r="AI119" s="5"/>
      <c r="AJ119" s="5"/>
      <c r="AK119" s="5"/>
      <c r="AL119" s="5"/>
      <c r="AM119" s="5"/>
    </row>
    <row r="120" spans="1:39" s="4" customFormat="1" ht="14.5">
      <c r="A120" s="63" t="s">
        <v>630</v>
      </c>
      <c r="B120" s="63" t="s">
        <v>288</v>
      </c>
      <c r="C120" s="63"/>
      <c r="D120" s="63" t="s">
        <v>289</v>
      </c>
      <c r="E120" s="11"/>
      <c r="F120" s="11"/>
      <c r="G120" s="8"/>
      <c r="I120" s="63"/>
      <c r="J120" s="48"/>
      <c r="K120" s="111"/>
      <c r="M120" s="63"/>
      <c r="N120" s="224"/>
      <c r="P120" s="116">
        <v>4</v>
      </c>
      <c r="Q120" s="223">
        <v>675</v>
      </c>
      <c r="S120" s="116">
        <v>7</v>
      </c>
      <c r="T120" s="223">
        <v>1350</v>
      </c>
      <c r="V120" s="84"/>
      <c r="W120" s="84"/>
      <c r="X120" s="84"/>
      <c r="Y120" s="84"/>
      <c r="Z120" s="84"/>
      <c r="AA120" s="65"/>
      <c r="AB120" s="5"/>
      <c r="AC120" s="5"/>
      <c r="AD120" s="5"/>
      <c r="AE120" s="5"/>
      <c r="AF120" s="5"/>
      <c r="AG120" s="5"/>
      <c r="AH120" s="5"/>
      <c r="AI120" s="5"/>
      <c r="AJ120" s="5"/>
      <c r="AK120" s="5"/>
      <c r="AL120" s="5"/>
      <c r="AM120" s="5"/>
    </row>
    <row r="121" spans="1:39" s="4" customFormat="1" ht="14.5">
      <c r="A121" s="63" t="s">
        <v>630</v>
      </c>
      <c r="B121" s="63" t="s">
        <v>290</v>
      </c>
      <c r="C121" s="63"/>
      <c r="D121" s="63" t="s">
        <v>261</v>
      </c>
      <c r="E121" s="11"/>
      <c r="F121" s="11"/>
      <c r="G121" s="8"/>
      <c r="I121" s="63"/>
      <c r="J121" s="48"/>
      <c r="K121" s="111"/>
      <c r="M121" s="63"/>
      <c r="N121" s="224"/>
      <c r="P121" s="116">
        <v>3</v>
      </c>
      <c r="Q121" s="223">
        <v>450</v>
      </c>
      <c r="S121" s="116">
        <v>1</v>
      </c>
      <c r="T121" s="223">
        <v>225</v>
      </c>
      <c r="V121" s="84"/>
      <c r="W121" s="84"/>
      <c r="X121" s="84"/>
      <c r="Y121" s="84"/>
      <c r="Z121" s="84"/>
      <c r="AA121" s="65"/>
      <c r="AB121" s="5"/>
      <c r="AC121" s="5"/>
      <c r="AD121" s="5"/>
      <c r="AE121" s="5"/>
      <c r="AF121" s="5"/>
      <c r="AG121" s="5"/>
      <c r="AH121" s="5"/>
      <c r="AI121" s="5"/>
      <c r="AJ121" s="5"/>
      <c r="AK121" s="5"/>
      <c r="AL121" s="5"/>
      <c r="AM121" s="5"/>
    </row>
    <row r="122" spans="1:39" s="4" customFormat="1" ht="14.5">
      <c r="A122" s="63" t="s">
        <v>630</v>
      </c>
      <c r="B122" s="63" t="s">
        <v>291</v>
      </c>
      <c r="C122" s="63"/>
      <c r="D122" s="63" t="s">
        <v>292</v>
      </c>
      <c r="E122" s="11"/>
      <c r="F122" s="11"/>
      <c r="G122" s="8"/>
      <c r="I122" s="63"/>
      <c r="J122" s="48"/>
      <c r="K122" s="111"/>
      <c r="M122" s="63"/>
      <c r="N122" s="224"/>
      <c r="P122" s="116">
        <v>1</v>
      </c>
      <c r="Q122" s="223">
        <v>112.5</v>
      </c>
      <c r="S122" s="116">
        <v>1</v>
      </c>
      <c r="T122" s="223">
        <v>112.5</v>
      </c>
      <c r="V122" s="84"/>
      <c r="W122" s="84"/>
      <c r="X122" s="84"/>
      <c r="Y122" s="84"/>
      <c r="Z122" s="84"/>
      <c r="AA122" s="65"/>
      <c r="AB122" s="5"/>
      <c r="AC122" s="5"/>
      <c r="AD122" s="5"/>
      <c r="AE122" s="5"/>
      <c r="AF122" s="5"/>
      <c r="AG122" s="5"/>
      <c r="AH122" s="5"/>
      <c r="AI122" s="5"/>
      <c r="AJ122" s="5"/>
      <c r="AK122" s="5"/>
      <c r="AL122" s="5"/>
      <c r="AM122" s="5"/>
    </row>
    <row r="123" spans="1:39" s="4" customFormat="1" ht="14.5">
      <c r="A123" s="63" t="s">
        <v>630</v>
      </c>
      <c r="B123" s="63" t="s">
        <v>297</v>
      </c>
      <c r="C123" s="63"/>
      <c r="D123" s="63" t="s">
        <v>115</v>
      </c>
      <c r="E123" s="11"/>
      <c r="F123" s="11"/>
      <c r="G123" s="8"/>
      <c r="I123" s="63"/>
      <c r="J123" s="48"/>
      <c r="K123" s="111"/>
      <c r="M123" s="63"/>
      <c r="N123" s="224"/>
      <c r="P123" s="116">
        <v>16</v>
      </c>
      <c r="Q123" s="223">
        <v>2475</v>
      </c>
      <c r="S123" s="116">
        <v>14</v>
      </c>
      <c r="T123" s="223">
        <v>2250</v>
      </c>
      <c r="V123" s="84"/>
      <c r="W123" s="84"/>
      <c r="X123" s="84"/>
      <c r="Y123" s="84"/>
      <c r="Z123" s="84"/>
      <c r="AA123" s="65"/>
      <c r="AB123" s="5"/>
      <c r="AC123" s="5"/>
      <c r="AD123" s="5"/>
      <c r="AE123" s="5"/>
      <c r="AF123" s="5"/>
      <c r="AG123" s="5"/>
      <c r="AH123" s="5"/>
      <c r="AI123" s="5"/>
      <c r="AJ123" s="5"/>
      <c r="AK123" s="5"/>
      <c r="AL123" s="5"/>
      <c r="AM123" s="5"/>
    </row>
    <row r="124" spans="1:39" s="4" customFormat="1" ht="14.5">
      <c r="A124" s="63" t="s">
        <v>630</v>
      </c>
      <c r="B124" s="63" t="s">
        <v>298</v>
      </c>
      <c r="C124" s="63"/>
      <c r="D124" s="63" t="s">
        <v>134</v>
      </c>
      <c r="E124" s="11"/>
      <c r="F124" s="11"/>
      <c r="G124" s="8"/>
      <c r="I124" s="63"/>
      <c r="J124" s="48"/>
      <c r="K124" s="111"/>
      <c r="M124" s="63"/>
      <c r="N124" s="224"/>
      <c r="P124" s="116">
        <v>2</v>
      </c>
      <c r="Q124" s="223">
        <v>337.5</v>
      </c>
      <c r="S124" s="116"/>
      <c r="T124" s="223"/>
      <c r="V124" s="84"/>
      <c r="W124" s="84"/>
      <c r="X124" s="84"/>
      <c r="Y124" s="84"/>
      <c r="Z124" s="84"/>
      <c r="AA124" s="65"/>
      <c r="AB124" s="5"/>
      <c r="AC124" s="5"/>
      <c r="AD124" s="5"/>
      <c r="AE124" s="5"/>
      <c r="AF124" s="5"/>
      <c r="AG124" s="5"/>
      <c r="AH124" s="5"/>
      <c r="AI124" s="5"/>
      <c r="AJ124" s="5"/>
      <c r="AK124" s="5"/>
      <c r="AL124" s="5"/>
      <c r="AM124" s="5"/>
    </row>
    <row r="125" spans="1:39" s="4" customFormat="1" ht="14.5">
      <c r="A125" s="63" t="s">
        <v>630</v>
      </c>
      <c r="B125" s="63" t="s">
        <v>299</v>
      </c>
      <c r="C125" s="63"/>
      <c r="D125" s="63" t="s">
        <v>105</v>
      </c>
      <c r="E125" s="11"/>
      <c r="F125" s="11"/>
      <c r="G125" s="8"/>
      <c r="I125" s="63"/>
      <c r="J125" s="48"/>
      <c r="K125" s="111"/>
      <c r="M125" s="63"/>
      <c r="N125" s="224"/>
      <c r="P125" s="116">
        <v>6</v>
      </c>
      <c r="Q125" s="223">
        <v>900</v>
      </c>
      <c r="S125" s="116">
        <v>5</v>
      </c>
      <c r="T125" s="223">
        <v>787.5</v>
      </c>
      <c r="V125" s="84"/>
      <c r="W125" s="84"/>
      <c r="X125" s="84"/>
      <c r="Y125" s="84"/>
      <c r="Z125" s="84"/>
      <c r="AA125" s="65"/>
      <c r="AB125" s="5"/>
      <c r="AC125" s="5"/>
      <c r="AD125" s="5"/>
      <c r="AE125" s="5"/>
      <c r="AF125" s="5"/>
      <c r="AG125" s="5"/>
      <c r="AH125" s="5"/>
      <c r="AI125" s="5"/>
      <c r="AJ125" s="5"/>
      <c r="AK125" s="5"/>
      <c r="AL125" s="5"/>
      <c r="AM125" s="5"/>
    </row>
    <row r="126" spans="1:39" s="4" customFormat="1" ht="14.5">
      <c r="A126" s="63" t="s">
        <v>630</v>
      </c>
      <c r="B126" s="63" t="s">
        <v>302</v>
      </c>
      <c r="C126" s="63"/>
      <c r="D126" s="63" t="s">
        <v>303</v>
      </c>
      <c r="E126" s="11"/>
      <c r="F126" s="11"/>
      <c r="G126" s="8"/>
      <c r="I126" s="63"/>
      <c r="J126" s="48"/>
      <c r="K126" s="111"/>
      <c r="M126" s="63"/>
      <c r="N126" s="224"/>
      <c r="P126" s="116">
        <v>1</v>
      </c>
      <c r="Q126" s="223">
        <v>112.5</v>
      </c>
      <c r="S126" s="116">
        <v>1</v>
      </c>
      <c r="T126" s="223">
        <v>225</v>
      </c>
      <c r="V126" s="84"/>
      <c r="W126" s="84"/>
      <c r="X126" s="84"/>
      <c r="Y126" s="84"/>
      <c r="Z126" s="84"/>
      <c r="AA126" s="65"/>
      <c r="AB126" s="5"/>
      <c r="AC126" s="5"/>
      <c r="AD126" s="5"/>
      <c r="AE126" s="5"/>
      <c r="AF126" s="5"/>
      <c r="AG126" s="5"/>
      <c r="AH126" s="5"/>
      <c r="AI126" s="5"/>
      <c r="AJ126" s="5"/>
      <c r="AK126" s="5"/>
      <c r="AL126" s="5"/>
      <c r="AM126" s="5"/>
    </row>
    <row r="127" spans="1:39" s="4" customFormat="1" ht="14.5">
      <c r="A127" s="63" t="s">
        <v>630</v>
      </c>
      <c r="B127" s="63" t="s">
        <v>304</v>
      </c>
      <c r="C127" s="63"/>
      <c r="D127" s="63" t="s">
        <v>140</v>
      </c>
      <c r="E127" s="11"/>
      <c r="F127" s="11"/>
      <c r="G127" s="8"/>
      <c r="I127" s="63"/>
      <c r="J127" s="48"/>
      <c r="K127" s="111"/>
      <c r="M127" s="63"/>
      <c r="N127" s="224"/>
      <c r="P127" s="116">
        <v>31</v>
      </c>
      <c r="Q127" s="223">
        <v>5400</v>
      </c>
      <c r="S127" s="116">
        <v>39</v>
      </c>
      <c r="T127" s="223">
        <v>6637.5</v>
      </c>
      <c r="V127" s="84"/>
      <c r="W127" s="84"/>
      <c r="X127" s="84"/>
      <c r="Y127" s="84"/>
      <c r="Z127" s="84"/>
      <c r="AA127" s="65"/>
      <c r="AB127" s="5"/>
      <c r="AC127" s="5"/>
      <c r="AD127" s="5"/>
      <c r="AE127" s="5"/>
      <c r="AF127" s="5"/>
      <c r="AG127" s="5"/>
      <c r="AH127" s="5"/>
      <c r="AI127" s="5"/>
      <c r="AJ127" s="5"/>
      <c r="AK127" s="5"/>
      <c r="AL127" s="5"/>
      <c r="AM127" s="5"/>
    </row>
    <row r="128" spans="1:39" s="4" customFormat="1" ht="14.5">
      <c r="A128" s="63" t="s">
        <v>630</v>
      </c>
      <c r="B128" s="63" t="s">
        <v>647</v>
      </c>
      <c r="C128" s="63"/>
      <c r="D128" s="63" t="s">
        <v>140</v>
      </c>
      <c r="E128" s="11"/>
      <c r="F128" s="11"/>
      <c r="G128" s="8"/>
      <c r="I128" s="63"/>
      <c r="J128" s="48"/>
      <c r="K128" s="111"/>
      <c r="M128" s="63"/>
      <c r="N128" s="224"/>
      <c r="P128" s="116">
        <v>3</v>
      </c>
      <c r="Q128" s="223">
        <v>562.5</v>
      </c>
      <c r="S128" s="116"/>
      <c r="T128" s="223"/>
      <c r="V128" s="84"/>
      <c r="W128" s="84"/>
      <c r="X128" s="84"/>
      <c r="Y128" s="84"/>
      <c r="Z128" s="84"/>
      <c r="AA128" s="65"/>
      <c r="AB128" s="5"/>
      <c r="AC128" s="5"/>
      <c r="AD128" s="5"/>
      <c r="AE128" s="5"/>
      <c r="AF128" s="5"/>
      <c r="AG128" s="5"/>
      <c r="AH128" s="5"/>
      <c r="AI128" s="5"/>
      <c r="AJ128" s="5"/>
      <c r="AK128" s="5"/>
      <c r="AL128" s="5"/>
      <c r="AM128" s="5"/>
    </row>
    <row r="129" spans="1:39" s="4" customFormat="1" ht="14.5">
      <c r="A129" s="63" t="s">
        <v>630</v>
      </c>
      <c r="B129" s="63" t="s">
        <v>305</v>
      </c>
      <c r="C129" s="63"/>
      <c r="D129" s="63" t="s">
        <v>306</v>
      </c>
      <c r="E129" s="11"/>
      <c r="F129" s="11"/>
      <c r="G129" s="8"/>
      <c r="I129" s="63"/>
      <c r="J129" s="48"/>
      <c r="K129" s="111"/>
      <c r="M129" s="63"/>
      <c r="N129" s="224"/>
      <c r="P129" s="116"/>
      <c r="Q129" s="223"/>
      <c r="S129" s="116">
        <v>1</v>
      </c>
      <c r="T129" s="223">
        <v>112.5</v>
      </c>
      <c r="V129" s="84"/>
      <c r="W129" s="84"/>
      <c r="X129" s="84"/>
      <c r="Y129" s="84"/>
      <c r="Z129" s="84"/>
      <c r="AA129" s="65"/>
      <c r="AB129" s="5"/>
      <c r="AC129" s="5"/>
      <c r="AD129" s="5"/>
      <c r="AE129" s="5"/>
      <c r="AF129" s="5"/>
      <c r="AG129" s="5"/>
      <c r="AH129" s="5"/>
      <c r="AI129" s="5"/>
      <c r="AJ129" s="5"/>
      <c r="AK129" s="5"/>
      <c r="AL129" s="5"/>
      <c r="AM129" s="5"/>
    </row>
    <row r="130" spans="1:39" s="4" customFormat="1" ht="14.5">
      <c r="A130" s="63" t="s">
        <v>630</v>
      </c>
      <c r="B130" s="63" t="s">
        <v>307</v>
      </c>
      <c r="C130" s="63"/>
      <c r="D130" s="63" t="s">
        <v>308</v>
      </c>
      <c r="E130" s="11"/>
      <c r="F130" s="11"/>
      <c r="G130" s="8"/>
      <c r="I130" s="63"/>
      <c r="J130" s="48"/>
      <c r="K130" s="111"/>
      <c r="M130" s="63"/>
      <c r="N130" s="224"/>
      <c r="P130" s="116">
        <v>8</v>
      </c>
      <c r="Q130" s="223">
        <v>1687.5</v>
      </c>
      <c r="S130" s="116">
        <v>9</v>
      </c>
      <c r="T130" s="223">
        <v>1912.5</v>
      </c>
      <c r="V130" s="84"/>
      <c r="W130" s="84"/>
      <c r="X130" s="84"/>
      <c r="Y130" s="84"/>
      <c r="Z130" s="84"/>
      <c r="AA130" s="65"/>
      <c r="AB130" s="5"/>
      <c r="AC130" s="5"/>
      <c r="AD130" s="5"/>
      <c r="AE130" s="5"/>
      <c r="AF130" s="5"/>
      <c r="AG130" s="5"/>
      <c r="AH130" s="5"/>
      <c r="AI130" s="5"/>
      <c r="AJ130" s="5"/>
      <c r="AK130" s="5"/>
      <c r="AL130" s="5"/>
      <c r="AM130" s="5"/>
    </row>
    <row r="131" spans="1:39" s="4" customFormat="1" ht="14.5">
      <c r="A131" s="63" t="s">
        <v>630</v>
      </c>
      <c r="B131" s="63" t="s">
        <v>309</v>
      </c>
      <c r="C131" s="63"/>
      <c r="D131" s="63" t="s">
        <v>310</v>
      </c>
      <c r="E131" s="11"/>
      <c r="F131" s="11"/>
      <c r="G131" s="8"/>
      <c r="I131" s="63"/>
      <c r="J131" s="48"/>
      <c r="K131" s="111"/>
      <c r="M131" s="63"/>
      <c r="N131" s="224"/>
      <c r="P131" s="116">
        <v>1</v>
      </c>
      <c r="Q131" s="223">
        <v>225</v>
      </c>
      <c r="S131" s="116"/>
      <c r="T131" s="223"/>
      <c r="V131" s="84"/>
      <c r="W131" s="84"/>
      <c r="X131" s="84"/>
      <c r="Y131" s="84"/>
      <c r="Z131" s="84"/>
      <c r="AA131" s="65"/>
      <c r="AB131" s="5"/>
      <c r="AC131" s="5"/>
      <c r="AD131" s="5"/>
      <c r="AE131" s="5"/>
      <c r="AF131" s="5"/>
      <c r="AG131" s="5"/>
      <c r="AH131" s="5"/>
      <c r="AI131" s="5"/>
      <c r="AJ131" s="5"/>
      <c r="AK131" s="5"/>
      <c r="AL131" s="5"/>
      <c r="AM131" s="5"/>
    </row>
    <row r="132" spans="1:39" s="4" customFormat="1" ht="14.5">
      <c r="A132" s="63" t="s">
        <v>630</v>
      </c>
      <c r="B132" s="63" t="s">
        <v>311</v>
      </c>
      <c r="C132" s="63"/>
      <c r="D132" s="63" t="s">
        <v>101</v>
      </c>
      <c r="E132" s="11"/>
      <c r="F132" s="11"/>
      <c r="G132" s="8"/>
      <c r="I132" s="63"/>
      <c r="J132" s="48"/>
      <c r="K132" s="111"/>
      <c r="M132" s="63"/>
      <c r="N132" s="224"/>
      <c r="P132" s="116"/>
      <c r="Q132" s="223"/>
      <c r="S132" s="116">
        <v>3</v>
      </c>
      <c r="T132" s="223">
        <v>675</v>
      </c>
      <c r="V132" s="84"/>
      <c r="W132" s="84"/>
      <c r="X132" s="84"/>
      <c r="Y132" s="84"/>
      <c r="Z132" s="84"/>
      <c r="AA132" s="65"/>
      <c r="AB132" s="5"/>
      <c r="AC132" s="5"/>
      <c r="AD132" s="5"/>
      <c r="AE132" s="5"/>
      <c r="AF132" s="5"/>
      <c r="AG132" s="5"/>
      <c r="AH132" s="5"/>
      <c r="AI132" s="5"/>
      <c r="AJ132" s="5"/>
      <c r="AK132" s="5"/>
      <c r="AL132" s="5"/>
      <c r="AM132" s="5"/>
    </row>
    <row r="133" spans="1:39" s="4" customFormat="1" ht="14.5">
      <c r="A133" s="63" t="s">
        <v>630</v>
      </c>
      <c r="B133" s="63" t="s">
        <v>313</v>
      </c>
      <c r="C133" s="63"/>
      <c r="D133" s="63" t="s">
        <v>314</v>
      </c>
      <c r="E133" s="11"/>
      <c r="F133" s="11"/>
      <c r="G133" s="8"/>
      <c r="I133" s="63"/>
      <c r="J133" s="48"/>
      <c r="K133" s="111"/>
      <c r="M133" s="63"/>
      <c r="N133" s="224"/>
      <c r="P133" s="116">
        <v>1</v>
      </c>
      <c r="Q133" s="223">
        <v>112.5</v>
      </c>
      <c r="S133" s="116">
        <v>1</v>
      </c>
      <c r="T133" s="223">
        <v>112.5</v>
      </c>
      <c r="V133" s="84"/>
      <c r="W133" s="84"/>
      <c r="X133" s="84"/>
      <c r="Y133" s="84"/>
      <c r="Z133" s="84"/>
      <c r="AA133" s="65"/>
      <c r="AB133" s="5"/>
      <c r="AC133" s="5"/>
      <c r="AD133" s="5"/>
      <c r="AE133" s="5"/>
      <c r="AF133" s="5"/>
      <c r="AG133" s="5"/>
      <c r="AH133" s="5"/>
      <c r="AI133" s="5"/>
      <c r="AJ133" s="5"/>
      <c r="AK133" s="5"/>
      <c r="AL133" s="5"/>
      <c r="AM133" s="5"/>
    </row>
    <row r="134" spans="1:39" s="4" customFormat="1" ht="14.5">
      <c r="A134" s="63" t="s">
        <v>630</v>
      </c>
      <c r="B134" s="63" t="s">
        <v>315</v>
      </c>
      <c r="C134" s="63"/>
      <c r="D134" s="63" t="s">
        <v>316</v>
      </c>
      <c r="E134" s="11"/>
      <c r="F134" s="11"/>
      <c r="G134" s="8"/>
      <c r="I134" s="63"/>
      <c r="J134" s="48"/>
      <c r="K134" s="111"/>
      <c r="M134" s="63"/>
      <c r="N134" s="224"/>
      <c r="P134" s="116">
        <v>8</v>
      </c>
      <c r="Q134" s="223">
        <v>1462.5</v>
      </c>
      <c r="S134" s="116">
        <v>4</v>
      </c>
      <c r="T134" s="223">
        <v>787.5</v>
      </c>
      <c r="V134" s="84"/>
      <c r="W134" s="84"/>
      <c r="X134" s="84"/>
      <c r="Y134" s="84"/>
      <c r="Z134" s="84"/>
      <c r="AA134" s="65"/>
      <c r="AB134" s="5"/>
      <c r="AC134" s="5"/>
      <c r="AD134" s="5"/>
      <c r="AE134" s="5"/>
      <c r="AF134" s="5"/>
      <c r="AG134" s="5"/>
      <c r="AH134" s="5"/>
      <c r="AI134" s="5"/>
      <c r="AJ134" s="5"/>
      <c r="AK134" s="5"/>
      <c r="AL134" s="5"/>
      <c r="AM134" s="5"/>
    </row>
    <row r="135" spans="1:39" s="4" customFormat="1" ht="14.5">
      <c r="A135" s="63" t="s">
        <v>630</v>
      </c>
      <c r="B135" s="63" t="s">
        <v>317</v>
      </c>
      <c r="C135" s="63"/>
      <c r="D135" s="63" t="s">
        <v>194</v>
      </c>
      <c r="E135" s="11"/>
      <c r="F135" s="11"/>
      <c r="G135" s="8"/>
      <c r="I135" s="63"/>
      <c r="J135" s="48"/>
      <c r="K135" s="111"/>
      <c r="M135" s="63"/>
      <c r="N135" s="224"/>
      <c r="P135" s="116"/>
      <c r="Q135" s="223"/>
      <c r="S135" s="116">
        <v>1</v>
      </c>
      <c r="T135" s="223">
        <v>112.5</v>
      </c>
      <c r="V135" s="84"/>
      <c r="W135" s="84"/>
      <c r="X135" s="84"/>
      <c r="Y135" s="84"/>
      <c r="Z135" s="84"/>
      <c r="AA135" s="65"/>
      <c r="AB135" s="5"/>
      <c r="AC135" s="5"/>
      <c r="AD135" s="5"/>
      <c r="AE135" s="5"/>
      <c r="AF135" s="5"/>
      <c r="AG135" s="5"/>
      <c r="AH135" s="5"/>
      <c r="AI135" s="5"/>
      <c r="AJ135" s="5"/>
      <c r="AK135" s="5"/>
      <c r="AL135" s="5"/>
      <c r="AM135" s="5"/>
    </row>
    <row r="136" spans="1:39" s="4" customFormat="1" ht="14.5">
      <c r="A136" s="63" t="s">
        <v>630</v>
      </c>
      <c r="B136" s="63" t="s">
        <v>319</v>
      </c>
      <c r="C136" s="63"/>
      <c r="D136" s="63" t="s">
        <v>270</v>
      </c>
      <c r="E136" s="11"/>
      <c r="F136" s="11"/>
      <c r="G136" s="8"/>
      <c r="I136" s="63"/>
      <c r="J136" s="48"/>
      <c r="K136" s="111"/>
      <c r="M136" s="63"/>
      <c r="N136" s="224"/>
      <c r="P136" s="116">
        <v>1</v>
      </c>
      <c r="Q136" s="223">
        <v>225</v>
      </c>
      <c r="S136" s="116">
        <v>2</v>
      </c>
      <c r="T136" s="223">
        <v>337.5</v>
      </c>
      <c r="V136" s="84"/>
      <c r="W136" s="84"/>
      <c r="X136" s="84"/>
      <c r="Y136" s="84"/>
      <c r="Z136" s="84"/>
      <c r="AA136" s="65"/>
      <c r="AB136" s="5"/>
      <c r="AC136" s="5"/>
      <c r="AD136" s="5"/>
      <c r="AE136" s="5"/>
      <c r="AF136" s="5"/>
      <c r="AG136" s="5"/>
      <c r="AH136" s="5"/>
      <c r="AI136" s="5"/>
      <c r="AJ136" s="5"/>
      <c r="AK136" s="5"/>
      <c r="AL136" s="5"/>
      <c r="AM136" s="5"/>
    </row>
    <row r="137" spans="1:39" s="4" customFormat="1" ht="14.5">
      <c r="A137" s="63" t="s">
        <v>630</v>
      </c>
      <c r="B137" s="63" t="s">
        <v>320</v>
      </c>
      <c r="C137" s="63"/>
      <c r="D137" s="63" t="s">
        <v>218</v>
      </c>
      <c r="E137" s="11"/>
      <c r="F137" s="11"/>
      <c r="G137" s="8"/>
      <c r="I137" s="63"/>
      <c r="J137" s="48"/>
      <c r="K137" s="111"/>
      <c r="M137" s="63"/>
      <c r="N137" s="224"/>
      <c r="P137" s="116">
        <v>5</v>
      </c>
      <c r="Q137" s="223">
        <v>675</v>
      </c>
      <c r="S137" s="116">
        <v>5</v>
      </c>
      <c r="T137" s="223">
        <v>787.5</v>
      </c>
      <c r="V137" s="84"/>
      <c r="W137" s="84"/>
      <c r="X137" s="84"/>
      <c r="Y137" s="84"/>
      <c r="Z137" s="84"/>
      <c r="AA137" s="65"/>
      <c r="AB137" s="5"/>
      <c r="AC137" s="5"/>
      <c r="AD137" s="5"/>
      <c r="AE137" s="5"/>
      <c r="AF137" s="5"/>
      <c r="AG137" s="5"/>
      <c r="AH137" s="5"/>
      <c r="AI137" s="5"/>
      <c r="AJ137" s="5"/>
      <c r="AK137" s="5"/>
      <c r="AL137" s="5"/>
      <c r="AM137" s="5"/>
    </row>
    <row r="138" spans="1:39" s="4" customFormat="1" ht="14.5">
      <c r="A138" s="63" t="s">
        <v>630</v>
      </c>
      <c r="B138" s="63" t="s">
        <v>321</v>
      </c>
      <c r="C138" s="63"/>
      <c r="D138" s="63" t="s">
        <v>223</v>
      </c>
      <c r="E138" s="11"/>
      <c r="F138" s="11"/>
      <c r="G138" s="8"/>
      <c r="I138" s="63"/>
      <c r="J138" s="48"/>
      <c r="K138" s="111"/>
      <c r="M138" s="63"/>
      <c r="N138" s="224"/>
      <c r="P138" s="116">
        <v>2</v>
      </c>
      <c r="Q138" s="223">
        <v>225</v>
      </c>
      <c r="S138" s="116">
        <v>1</v>
      </c>
      <c r="T138" s="223">
        <v>225</v>
      </c>
      <c r="V138" s="84"/>
      <c r="W138" s="84"/>
      <c r="X138" s="84"/>
      <c r="Y138" s="84"/>
      <c r="Z138" s="84"/>
      <c r="AA138" s="65"/>
      <c r="AB138" s="5"/>
      <c r="AC138" s="5"/>
      <c r="AD138" s="5"/>
      <c r="AE138" s="5"/>
      <c r="AF138" s="5"/>
      <c r="AG138" s="5"/>
      <c r="AH138" s="5"/>
      <c r="AI138" s="5"/>
      <c r="AJ138" s="5"/>
      <c r="AK138" s="5"/>
      <c r="AL138" s="5"/>
      <c r="AM138" s="5"/>
    </row>
    <row r="139" spans="1:39" s="4" customFormat="1" ht="14.5">
      <c r="A139" s="63" t="s">
        <v>630</v>
      </c>
      <c r="B139" s="63" t="s">
        <v>322</v>
      </c>
      <c r="C139" s="63"/>
      <c r="D139" s="63" t="s">
        <v>323</v>
      </c>
      <c r="E139" s="11"/>
      <c r="F139" s="11"/>
      <c r="G139" s="8"/>
      <c r="I139" s="63"/>
      <c r="J139" s="48"/>
      <c r="K139" s="111"/>
      <c r="M139" s="63"/>
      <c r="N139" s="224"/>
      <c r="P139" s="116">
        <v>1</v>
      </c>
      <c r="Q139" s="223">
        <v>225</v>
      </c>
      <c r="S139" s="116">
        <v>2</v>
      </c>
      <c r="T139" s="223">
        <v>450</v>
      </c>
      <c r="V139" s="84"/>
      <c r="W139" s="84"/>
      <c r="X139" s="84"/>
      <c r="Y139" s="84"/>
      <c r="Z139" s="84"/>
      <c r="AA139" s="65"/>
      <c r="AB139" s="5"/>
      <c r="AC139" s="5"/>
      <c r="AD139" s="5"/>
      <c r="AE139" s="5"/>
      <c r="AF139" s="5"/>
      <c r="AG139" s="5"/>
      <c r="AH139" s="5"/>
      <c r="AI139" s="5"/>
      <c r="AJ139" s="5"/>
      <c r="AK139" s="5"/>
      <c r="AL139" s="5"/>
      <c r="AM139" s="5"/>
    </row>
    <row r="140" spans="1:39" s="4" customFormat="1" ht="14.5">
      <c r="A140" s="63" t="s">
        <v>630</v>
      </c>
      <c r="B140" s="63" t="s">
        <v>324</v>
      </c>
      <c r="C140" s="63"/>
      <c r="D140" s="63" t="s">
        <v>325</v>
      </c>
      <c r="E140" s="11"/>
      <c r="F140" s="11"/>
      <c r="G140" s="8"/>
      <c r="I140" s="63"/>
      <c r="J140" s="48"/>
      <c r="K140" s="111"/>
      <c r="M140" s="63"/>
      <c r="N140" s="224"/>
      <c r="P140" s="116">
        <v>1</v>
      </c>
      <c r="Q140" s="223">
        <v>225</v>
      </c>
      <c r="S140" s="116">
        <v>2</v>
      </c>
      <c r="T140" s="223">
        <v>450</v>
      </c>
      <c r="V140" s="84"/>
      <c r="W140" s="84"/>
      <c r="X140" s="84"/>
      <c r="Y140" s="84"/>
      <c r="Z140" s="84"/>
      <c r="AA140" s="65"/>
      <c r="AB140" s="5"/>
      <c r="AC140" s="5"/>
      <c r="AD140" s="5"/>
      <c r="AE140" s="5"/>
      <c r="AF140" s="5"/>
      <c r="AG140" s="5"/>
      <c r="AH140" s="5"/>
      <c r="AI140" s="5"/>
      <c r="AJ140" s="5"/>
      <c r="AK140" s="5"/>
      <c r="AL140" s="5"/>
      <c r="AM140" s="5"/>
    </row>
    <row r="141" spans="1:39" s="4" customFormat="1" ht="14.5">
      <c r="A141" s="63" t="s">
        <v>630</v>
      </c>
      <c r="B141" s="63" t="s">
        <v>648</v>
      </c>
      <c r="C141" s="63"/>
      <c r="D141" s="63" t="s">
        <v>136</v>
      </c>
      <c r="E141" s="11"/>
      <c r="F141" s="11"/>
      <c r="G141" s="8"/>
      <c r="I141" s="63"/>
      <c r="J141" s="48"/>
      <c r="K141" s="111"/>
      <c r="M141" s="63"/>
      <c r="N141" s="224"/>
      <c r="P141" s="116"/>
      <c r="Q141" s="223"/>
      <c r="S141" s="116">
        <v>1</v>
      </c>
      <c r="T141" s="223">
        <v>225</v>
      </c>
      <c r="V141" s="84"/>
      <c r="W141" s="84"/>
      <c r="X141" s="84"/>
      <c r="Y141" s="84"/>
      <c r="Z141" s="84"/>
      <c r="AA141" s="65"/>
      <c r="AB141" s="5"/>
      <c r="AC141" s="5"/>
      <c r="AD141" s="5"/>
      <c r="AE141" s="5"/>
      <c r="AF141" s="5"/>
      <c r="AG141" s="5"/>
      <c r="AH141" s="5"/>
      <c r="AI141" s="5"/>
      <c r="AJ141" s="5"/>
      <c r="AK141" s="5"/>
      <c r="AL141" s="5"/>
      <c r="AM141" s="5"/>
    </row>
    <row r="142" spans="1:39" s="4" customFormat="1" ht="14.5">
      <c r="A142" s="63" t="s">
        <v>630</v>
      </c>
      <c r="B142" s="63" t="s">
        <v>326</v>
      </c>
      <c r="C142" s="63"/>
      <c r="D142" s="63" t="s">
        <v>327</v>
      </c>
      <c r="E142" s="11"/>
      <c r="F142" s="11"/>
      <c r="G142" s="8"/>
      <c r="I142" s="63"/>
      <c r="J142" s="48"/>
      <c r="K142" s="111"/>
      <c r="M142" s="63"/>
      <c r="N142" s="224"/>
      <c r="P142" s="116">
        <v>5</v>
      </c>
      <c r="Q142" s="223">
        <v>675</v>
      </c>
      <c r="S142" s="116">
        <v>5</v>
      </c>
      <c r="T142" s="223">
        <v>562.5</v>
      </c>
      <c r="V142" s="84"/>
      <c r="W142" s="84"/>
      <c r="X142" s="84"/>
      <c r="Y142" s="84"/>
      <c r="Z142" s="84"/>
      <c r="AA142" s="65"/>
      <c r="AB142" s="5"/>
      <c r="AC142" s="5"/>
      <c r="AD142" s="5"/>
      <c r="AE142" s="5"/>
      <c r="AF142" s="5"/>
      <c r="AG142" s="5"/>
      <c r="AH142" s="5"/>
      <c r="AI142" s="5"/>
      <c r="AJ142" s="5"/>
      <c r="AK142" s="5"/>
      <c r="AL142" s="5"/>
      <c r="AM142" s="5"/>
    </row>
    <row r="143" spans="1:39" s="4" customFormat="1" ht="14.5">
      <c r="A143" s="63" t="s">
        <v>630</v>
      </c>
      <c r="B143" s="63" t="s">
        <v>328</v>
      </c>
      <c r="C143" s="63"/>
      <c r="D143" s="63" t="s">
        <v>329</v>
      </c>
      <c r="E143" s="11"/>
      <c r="F143" s="11"/>
      <c r="G143" s="8"/>
      <c r="I143" s="63"/>
      <c r="J143" s="48"/>
      <c r="K143" s="111"/>
      <c r="M143" s="63"/>
      <c r="N143" s="224"/>
      <c r="P143" s="116">
        <v>6</v>
      </c>
      <c r="Q143" s="223">
        <v>900</v>
      </c>
      <c r="S143" s="116">
        <v>9</v>
      </c>
      <c r="T143" s="223">
        <v>1462.5</v>
      </c>
      <c r="V143" s="84"/>
      <c r="W143" s="84"/>
      <c r="X143" s="84"/>
      <c r="Y143" s="84"/>
      <c r="Z143" s="84"/>
      <c r="AA143" s="65"/>
      <c r="AB143" s="5"/>
      <c r="AC143" s="5"/>
      <c r="AD143" s="5"/>
      <c r="AE143" s="5"/>
      <c r="AF143" s="5"/>
      <c r="AG143" s="5"/>
      <c r="AH143" s="5"/>
      <c r="AI143" s="5"/>
      <c r="AJ143" s="5"/>
      <c r="AK143" s="5"/>
      <c r="AL143" s="5"/>
      <c r="AM143" s="5"/>
    </row>
    <row r="144" spans="1:39" s="4" customFormat="1" ht="14.5">
      <c r="A144" s="63" t="s">
        <v>630</v>
      </c>
      <c r="B144" s="63" t="s">
        <v>330</v>
      </c>
      <c r="C144" s="63"/>
      <c r="D144" s="63" t="s">
        <v>331</v>
      </c>
      <c r="E144" s="11"/>
      <c r="F144" s="11"/>
      <c r="G144" s="8"/>
      <c r="I144" s="63"/>
      <c r="J144" s="48"/>
      <c r="K144" s="111"/>
      <c r="M144" s="63"/>
      <c r="N144" s="224"/>
      <c r="P144" s="116">
        <v>1</v>
      </c>
      <c r="Q144" s="223">
        <v>112.5</v>
      </c>
      <c r="S144" s="116">
        <v>1</v>
      </c>
      <c r="T144" s="223">
        <v>112.5</v>
      </c>
      <c r="V144" s="84"/>
      <c r="W144" s="84"/>
      <c r="X144" s="84"/>
      <c r="Y144" s="84"/>
      <c r="Z144" s="84"/>
      <c r="AA144" s="65"/>
      <c r="AB144" s="5"/>
      <c r="AC144" s="5"/>
      <c r="AD144" s="5"/>
      <c r="AE144" s="5"/>
      <c r="AF144" s="5"/>
      <c r="AG144" s="5"/>
      <c r="AH144" s="5"/>
      <c r="AI144" s="5"/>
      <c r="AJ144" s="5"/>
      <c r="AK144" s="5"/>
      <c r="AL144" s="5"/>
      <c r="AM144" s="5"/>
    </row>
    <row r="145" spans="1:39" s="4" customFormat="1" ht="14.5">
      <c r="A145" s="63" t="s">
        <v>630</v>
      </c>
      <c r="B145" s="63" t="s">
        <v>332</v>
      </c>
      <c r="C145" s="63"/>
      <c r="D145" s="63" t="s">
        <v>333</v>
      </c>
      <c r="E145" s="11"/>
      <c r="F145" s="11"/>
      <c r="G145" s="8"/>
      <c r="I145" s="63"/>
      <c r="J145" s="48"/>
      <c r="K145" s="111"/>
      <c r="M145" s="63"/>
      <c r="N145" s="224"/>
      <c r="P145" s="116"/>
      <c r="Q145" s="223"/>
      <c r="S145" s="116">
        <v>1</v>
      </c>
      <c r="T145" s="223">
        <v>112.5</v>
      </c>
      <c r="V145" s="84"/>
      <c r="W145" s="84"/>
      <c r="X145" s="84"/>
      <c r="Y145" s="84"/>
      <c r="Z145" s="84"/>
      <c r="AA145" s="65"/>
      <c r="AB145" s="5"/>
      <c r="AC145" s="5"/>
      <c r="AD145" s="5"/>
      <c r="AE145" s="5"/>
      <c r="AF145" s="5"/>
      <c r="AG145" s="5"/>
      <c r="AH145" s="5"/>
      <c r="AI145" s="5"/>
      <c r="AJ145" s="5"/>
      <c r="AK145" s="5"/>
      <c r="AL145" s="5"/>
      <c r="AM145" s="5"/>
    </row>
    <row r="146" spans="1:39" s="4" customFormat="1" ht="14.5">
      <c r="A146" s="63" t="s">
        <v>630</v>
      </c>
      <c r="B146" s="63" t="s">
        <v>335</v>
      </c>
      <c r="C146" s="63"/>
      <c r="D146" s="63" t="s">
        <v>292</v>
      </c>
      <c r="E146" s="11"/>
      <c r="F146" s="11"/>
      <c r="G146" s="8"/>
      <c r="I146" s="63"/>
      <c r="J146" s="48"/>
      <c r="K146" s="111"/>
      <c r="M146" s="63"/>
      <c r="N146" s="224"/>
      <c r="P146" s="116">
        <v>2</v>
      </c>
      <c r="Q146" s="223">
        <v>337.5</v>
      </c>
      <c r="S146" s="116">
        <v>1</v>
      </c>
      <c r="T146" s="223">
        <v>112.5</v>
      </c>
      <c r="V146" s="84"/>
      <c r="W146" s="84"/>
      <c r="X146" s="84"/>
      <c r="Y146" s="84"/>
      <c r="Z146" s="84"/>
      <c r="AA146" s="65"/>
      <c r="AB146" s="5"/>
      <c r="AC146" s="5"/>
      <c r="AD146" s="5"/>
      <c r="AE146" s="5"/>
      <c r="AF146" s="5"/>
      <c r="AG146" s="5"/>
      <c r="AH146" s="5"/>
      <c r="AI146" s="5"/>
      <c r="AJ146" s="5"/>
      <c r="AK146" s="5"/>
      <c r="AL146" s="5"/>
      <c r="AM146" s="5"/>
    </row>
    <row r="147" spans="1:39" s="4" customFormat="1" ht="14.5">
      <c r="A147" s="63" t="s">
        <v>630</v>
      </c>
      <c r="B147" s="63" t="s">
        <v>336</v>
      </c>
      <c r="C147" s="63"/>
      <c r="D147" s="63" t="s">
        <v>194</v>
      </c>
      <c r="E147" s="11"/>
      <c r="F147" s="11"/>
      <c r="G147" s="8"/>
      <c r="I147" s="63"/>
      <c r="J147" s="48"/>
      <c r="K147" s="111"/>
      <c r="M147" s="63"/>
      <c r="N147" s="224"/>
      <c r="P147" s="116">
        <v>2</v>
      </c>
      <c r="Q147" s="223">
        <v>225</v>
      </c>
      <c r="S147" s="116">
        <v>1</v>
      </c>
      <c r="T147" s="223">
        <v>112.5</v>
      </c>
      <c r="V147" s="84"/>
      <c r="W147" s="84"/>
      <c r="X147" s="84"/>
      <c r="Y147" s="84"/>
      <c r="Z147" s="84"/>
      <c r="AA147" s="65"/>
      <c r="AB147" s="5"/>
      <c r="AC147" s="5"/>
      <c r="AD147" s="5"/>
      <c r="AE147" s="5"/>
      <c r="AF147" s="5"/>
      <c r="AG147" s="5"/>
      <c r="AH147" s="5"/>
      <c r="AI147" s="5"/>
      <c r="AJ147" s="5"/>
      <c r="AK147" s="5"/>
      <c r="AL147" s="5"/>
      <c r="AM147" s="5"/>
    </row>
    <row r="148" spans="1:39" s="4" customFormat="1" ht="14.5">
      <c r="A148" s="63" t="s">
        <v>630</v>
      </c>
      <c r="B148" s="63" t="s">
        <v>337</v>
      </c>
      <c r="C148" s="63"/>
      <c r="D148" s="63" t="s">
        <v>338</v>
      </c>
      <c r="E148" s="11"/>
      <c r="F148" s="11"/>
      <c r="G148" s="8"/>
      <c r="I148" s="63"/>
      <c r="J148" s="48"/>
      <c r="K148" s="111"/>
      <c r="M148" s="63"/>
      <c r="N148" s="224"/>
      <c r="P148" s="116">
        <v>6</v>
      </c>
      <c r="Q148" s="223">
        <v>900</v>
      </c>
      <c r="S148" s="116">
        <v>6</v>
      </c>
      <c r="T148" s="223">
        <v>787.5</v>
      </c>
      <c r="V148" s="84"/>
      <c r="W148" s="84"/>
      <c r="X148" s="84"/>
      <c r="Y148" s="84"/>
      <c r="Z148" s="84"/>
      <c r="AA148" s="65"/>
      <c r="AB148" s="5"/>
      <c r="AC148" s="5"/>
      <c r="AD148" s="5"/>
      <c r="AE148" s="5"/>
      <c r="AF148" s="5"/>
      <c r="AG148" s="5"/>
      <c r="AH148" s="5"/>
      <c r="AI148" s="5"/>
      <c r="AJ148" s="5"/>
      <c r="AK148" s="5"/>
      <c r="AL148" s="5"/>
      <c r="AM148" s="5"/>
    </row>
    <row r="149" spans="1:39" s="4" customFormat="1" ht="14.5">
      <c r="A149" s="63" t="s">
        <v>630</v>
      </c>
      <c r="B149" s="63" t="s">
        <v>341</v>
      </c>
      <c r="C149" s="63"/>
      <c r="D149" s="63" t="s">
        <v>142</v>
      </c>
      <c r="E149" s="11"/>
      <c r="F149" s="11"/>
      <c r="G149" s="8"/>
      <c r="I149" s="63"/>
      <c r="J149" s="48"/>
      <c r="K149" s="111"/>
      <c r="M149" s="63"/>
      <c r="N149" s="224"/>
      <c r="P149" s="116">
        <v>5</v>
      </c>
      <c r="Q149" s="223">
        <v>900</v>
      </c>
      <c r="S149" s="116">
        <v>4</v>
      </c>
      <c r="T149" s="223">
        <v>636.19000000000005</v>
      </c>
      <c r="V149" s="84"/>
      <c r="W149" s="84"/>
      <c r="X149" s="84"/>
      <c r="Y149" s="84"/>
      <c r="Z149" s="84"/>
      <c r="AA149" s="65"/>
      <c r="AB149" s="5"/>
      <c r="AC149" s="5"/>
      <c r="AD149" s="5"/>
      <c r="AE149" s="5"/>
      <c r="AF149" s="5"/>
      <c r="AG149" s="5"/>
      <c r="AH149" s="5"/>
      <c r="AI149" s="5"/>
      <c r="AJ149" s="5"/>
      <c r="AK149" s="5"/>
      <c r="AL149" s="5"/>
      <c r="AM149" s="5"/>
    </row>
    <row r="150" spans="1:39" s="4" customFormat="1" ht="14.5">
      <c r="A150" s="63" t="s">
        <v>630</v>
      </c>
      <c r="B150" s="63" t="s">
        <v>342</v>
      </c>
      <c r="C150" s="63"/>
      <c r="D150" s="63" t="s">
        <v>343</v>
      </c>
      <c r="E150" s="11"/>
      <c r="F150" s="11"/>
      <c r="G150" s="8"/>
      <c r="I150" s="63"/>
      <c r="J150" s="48"/>
      <c r="K150" s="111"/>
      <c r="M150" s="63"/>
      <c r="N150" s="224"/>
      <c r="P150" s="116">
        <v>13</v>
      </c>
      <c r="Q150" s="223">
        <v>2925</v>
      </c>
      <c r="S150" s="116">
        <v>14</v>
      </c>
      <c r="T150" s="223">
        <v>3037.5</v>
      </c>
      <c r="V150" s="84"/>
      <c r="W150" s="84"/>
      <c r="X150" s="84"/>
      <c r="Y150" s="84"/>
      <c r="Z150" s="84"/>
      <c r="AA150" s="65"/>
      <c r="AB150" s="5"/>
      <c r="AC150" s="5"/>
      <c r="AD150" s="5"/>
      <c r="AE150" s="5"/>
      <c r="AF150" s="5"/>
      <c r="AG150" s="5"/>
      <c r="AH150" s="5"/>
      <c r="AI150" s="5"/>
      <c r="AJ150" s="5"/>
      <c r="AK150" s="5"/>
      <c r="AL150" s="5"/>
      <c r="AM150" s="5"/>
    </row>
    <row r="151" spans="1:39" s="4" customFormat="1" ht="14.5">
      <c r="A151" s="63" t="s">
        <v>630</v>
      </c>
      <c r="B151" s="63" t="s">
        <v>344</v>
      </c>
      <c r="C151" s="63"/>
      <c r="D151" s="63" t="s">
        <v>117</v>
      </c>
      <c r="E151" s="11"/>
      <c r="F151" s="11"/>
      <c r="G151" s="8"/>
      <c r="I151" s="63"/>
      <c r="J151" s="48"/>
      <c r="K151" s="111"/>
      <c r="M151" s="63"/>
      <c r="N151" s="224"/>
      <c r="P151" s="116">
        <v>1</v>
      </c>
      <c r="Q151" s="223">
        <v>225</v>
      </c>
      <c r="S151" s="116">
        <v>1</v>
      </c>
      <c r="T151" s="223">
        <v>225</v>
      </c>
      <c r="V151" s="84"/>
      <c r="W151" s="84"/>
      <c r="X151" s="84"/>
      <c r="Y151" s="84"/>
      <c r="Z151" s="84"/>
      <c r="AA151" s="65"/>
      <c r="AB151" s="5"/>
      <c r="AC151" s="5"/>
      <c r="AD151" s="5"/>
      <c r="AE151" s="5"/>
      <c r="AF151" s="5"/>
      <c r="AG151" s="5"/>
      <c r="AH151" s="5"/>
      <c r="AI151" s="5"/>
      <c r="AJ151" s="5"/>
      <c r="AK151" s="5"/>
      <c r="AL151" s="5"/>
      <c r="AM151" s="5"/>
    </row>
    <row r="152" spans="1:39" s="4" customFormat="1" ht="14.5">
      <c r="A152" s="63" t="s">
        <v>630</v>
      </c>
      <c r="B152" s="63" t="s">
        <v>347</v>
      </c>
      <c r="C152" s="63"/>
      <c r="D152" s="63" t="s">
        <v>162</v>
      </c>
      <c r="E152" s="11"/>
      <c r="F152" s="11"/>
      <c r="G152" s="8"/>
      <c r="I152" s="63"/>
      <c r="J152" s="48"/>
      <c r="K152" s="111"/>
      <c r="M152" s="63"/>
      <c r="N152" s="224"/>
      <c r="P152" s="116">
        <v>14</v>
      </c>
      <c r="Q152" s="223">
        <v>2700</v>
      </c>
      <c r="S152" s="116">
        <v>12</v>
      </c>
      <c r="T152" s="223">
        <v>2137.5</v>
      </c>
      <c r="V152" s="84"/>
      <c r="W152" s="84"/>
      <c r="X152" s="84"/>
      <c r="Y152" s="84"/>
      <c r="Z152" s="84"/>
      <c r="AA152" s="65"/>
      <c r="AB152" s="5"/>
      <c r="AC152" s="5"/>
      <c r="AD152" s="5"/>
      <c r="AE152" s="5"/>
      <c r="AF152" s="5"/>
      <c r="AG152" s="5"/>
      <c r="AH152" s="5"/>
      <c r="AI152" s="5"/>
      <c r="AJ152" s="5"/>
      <c r="AK152" s="5"/>
      <c r="AL152" s="5"/>
      <c r="AM152" s="5"/>
    </row>
    <row r="153" spans="1:39" s="4" customFormat="1" ht="14.5">
      <c r="A153" s="63" t="s">
        <v>630</v>
      </c>
      <c r="B153" s="63" t="s">
        <v>350</v>
      </c>
      <c r="C153" s="63"/>
      <c r="D153" s="63" t="s">
        <v>351</v>
      </c>
      <c r="E153" s="11"/>
      <c r="F153" s="11"/>
      <c r="G153" s="8"/>
      <c r="I153" s="63"/>
      <c r="J153" s="48"/>
      <c r="K153" s="111"/>
      <c r="M153" s="63"/>
      <c r="N153" s="224"/>
      <c r="P153" s="116">
        <v>5</v>
      </c>
      <c r="Q153" s="223">
        <v>787.5</v>
      </c>
      <c r="S153" s="116">
        <v>10</v>
      </c>
      <c r="T153" s="223">
        <v>1462.5</v>
      </c>
      <c r="V153" s="84"/>
      <c r="W153" s="84"/>
      <c r="X153" s="84"/>
      <c r="Y153" s="84"/>
      <c r="Z153" s="84"/>
      <c r="AA153" s="65"/>
      <c r="AB153" s="5"/>
      <c r="AC153" s="5"/>
      <c r="AD153" s="5"/>
      <c r="AE153" s="5"/>
      <c r="AF153" s="5"/>
      <c r="AG153" s="5"/>
      <c r="AH153" s="5"/>
      <c r="AI153" s="5"/>
      <c r="AJ153" s="5"/>
      <c r="AK153" s="5"/>
      <c r="AL153" s="5"/>
      <c r="AM153" s="5"/>
    </row>
    <row r="154" spans="1:39" s="4" customFormat="1" ht="14.5">
      <c r="A154" s="63" t="s">
        <v>630</v>
      </c>
      <c r="B154" s="63" t="s">
        <v>649</v>
      </c>
      <c r="C154" s="63"/>
      <c r="D154" s="63" t="s">
        <v>95</v>
      </c>
      <c r="E154" s="11"/>
      <c r="F154" s="11"/>
      <c r="G154" s="8"/>
      <c r="I154" s="63"/>
      <c r="J154" s="48"/>
      <c r="K154" s="111"/>
      <c r="M154" s="63"/>
      <c r="N154" s="224"/>
      <c r="P154" s="116">
        <v>20</v>
      </c>
      <c r="Q154" s="223">
        <v>2700</v>
      </c>
      <c r="S154" s="116">
        <v>23</v>
      </c>
      <c r="T154" s="223">
        <v>3937.5</v>
      </c>
      <c r="V154" s="84"/>
      <c r="W154" s="84"/>
      <c r="X154" s="84"/>
      <c r="Y154" s="84"/>
      <c r="Z154" s="84"/>
      <c r="AA154" s="65"/>
      <c r="AB154" s="5"/>
      <c r="AC154" s="5"/>
      <c r="AD154" s="5"/>
      <c r="AE154" s="5"/>
      <c r="AF154" s="5"/>
      <c r="AG154" s="5"/>
      <c r="AH154" s="5"/>
      <c r="AI154" s="5"/>
      <c r="AJ154" s="5"/>
      <c r="AK154" s="5"/>
      <c r="AL154" s="5"/>
      <c r="AM154" s="5"/>
    </row>
    <row r="155" spans="1:39" s="4" customFormat="1" ht="14.5">
      <c r="A155" s="63" t="s">
        <v>630</v>
      </c>
      <c r="B155" s="63" t="s">
        <v>355</v>
      </c>
      <c r="C155" s="63"/>
      <c r="D155" s="63" t="s">
        <v>356</v>
      </c>
      <c r="E155" s="11"/>
      <c r="F155" s="11"/>
      <c r="G155" s="8"/>
      <c r="I155" s="63"/>
      <c r="J155" s="48"/>
      <c r="K155" s="111"/>
      <c r="M155" s="63"/>
      <c r="N155" s="224"/>
      <c r="P155" s="116">
        <v>4</v>
      </c>
      <c r="Q155" s="223">
        <v>675</v>
      </c>
      <c r="S155" s="116">
        <v>5</v>
      </c>
      <c r="T155" s="223">
        <v>675</v>
      </c>
      <c r="V155" s="84"/>
      <c r="W155" s="84"/>
      <c r="X155" s="84"/>
      <c r="Y155" s="84"/>
      <c r="Z155" s="84"/>
      <c r="AA155" s="65"/>
      <c r="AB155" s="5"/>
      <c r="AC155" s="5"/>
      <c r="AD155" s="5"/>
      <c r="AE155" s="5"/>
      <c r="AF155" s="5"/>
      <c r="AG155" s="5"/>
      <c r="AH155" s="5"/>
      <c r="AI155" s="5"/>
      <c r="AJ155" s="5"/>
      <c r="AK155" s="5"/>
      <c r="AL155" s="5"/>
      <c r="AM155" s="5"/>
    </row>
    <row r="156" spans="1:39" s="4" customFormat="1" ht="14.5">
      <c r="A156" s="63" t="s">
        <v>630</v>
      </c>
      <c r="B156" s="63" t="s">
        <v>358</v>
      </c>
      <c r="C156" s="63"/>
      <c r="D156" s="63" t="s">
        <v>359</v>
      </c>
      <c r="E156" s="11"/>
      <c r="F156" s="11"/>
      <c r="G156" s="8"/>
      <c r="I156" s="63"/>
      <c r="J156" s="48"/>
      <c r="K156" s="111"/>
      <c r="M156" s="63"/>
      <c r="N156" s="224"/>
      <c r="P156" s="116">
        <v>1</v>
      </c>
      <c r="Q156" s="223">
        <v>112.5</v>
      </c>
      <c r="S156" s="116"/>
      <c r="T156" s="223"/>
      <c r="V156" s="84"/>
      <c r="W156" s="84"/>
      <c r="X156" s="84"/>
      <c r="Y156" s="84"/>
      <c r="Z156" s="84"/>
      <c r="AA156" s="65"/>
      <c r="AB156" s="5"/>
      <c r="AC156" s="5"/>
      <c r="AD156" s="5"/>
      <c r="AE156" s="5"/>
      <c r="AF156" s="5"/>
      <c r="AG156" s="5"/>
      <c r="AH156" s="5"/>
      <c r="AI156" s="5"/>
      <c r="AJ156" s="5"/>
      <c r="AK156" s="5"/>
      <c r="AL156" s="5"/>
      <c r="AM156" s="5"/>
    </row>
    <row r="157" spans="1:39" s="4" customFormat="1" ht="14.5">
      <c r="A157" s="63" t="s">
        <v>630</v>
      </c>
      <c r="B157" s="63" t="s">
        <v>360</v>
      </c>
      <c r="C157" s="63"/>
      <c r="D157" s="63" t="s">
        <v>361</v>
      </c>
      <c r="E157" s="11"/>
      <c r="F157" s="11"/>
      <c r="G157" s="8"/>
      <c r="I157" s="63"/>
      <c r="J157" s="48"/>
      <c r="K157" s="111"/>
      <c r="M157" s="63"/>
      <c r="N157" s="224"/>
      <c r="P157" s="116">
        <v>3</v>
      </c>
      <c r="Q157" s="223">
        <v>450</v>
      </c>
      <c r="S157" s="116">
        <v>3</v>
      </c>
      <c r="T157" s="223">
        <v>414.84</v>
      </c>
      <c r="V157" s="84"/>
      <c r="W157" s="84"/>
      <c r="X157" s="84"/>
      <c r="Y157" s="84"/>
      <c r="Z157" s="84"/>
      <c r="AA157" s="65"/>
      <c r="AB157" s="5"/>
      <c r="AC157" s="5"/>
      <c r="AD157" s="5"/>
      <c r="AE157" s="5"/>
      <c r="AF157" s="5"/>
      <c r="AG157" s="5"/>
      <c r="AH157" s="5"/>
      <c r="AI157" s="5"/>
      <c r="AJ157" s="5"/>
      <c r="AK157" s="5"/>
      <c r="AL157" s="5"/>
      <c r="AM157" s="5"/>
    </row>
    <row r="158" spans="1:39" s="4" customFormat="1" ht="14.5">
      <c r="A158" s="63" t="s">
        <v>630</v>
      </c>
      <c r="B158" s="63" t="s">
        <v>465</v>
      </c>
      <c r="C158" s="63"/>
      <c r="D158" s="63" t="s">
        <v>365</v>
      </c>
      <c r="E158" s="11"/>
      <c r="F158" s="11"/>
      <c r="G158" s="8"/>
      <c r="I158" s="63"/>
      <c r="J158" s="48"/>
      <c r="K158" s="111"/>
      <c r="M158" s="63"/>
      <c r="N158" s="224"/>
      <c r="P158" s="116">
        <v>3</v>
      </c>
      <c r="Q158" s="223">
        <v>675</v>
      </c>
      <c r="S158" s="116">
        <v>3</v>
      </c>
      <c r="T158" s="223">
        <v>675</v>
      </c>
      <c r="V158" s="84"/>
      <c r="W158" s="84"/>
      <c r="X158" s="84"/>
      <c r="Y158" s="84"/>
      <c r="Z158" s="84"/>
      <c r="AA158" s="65"/>
      <c r="AB158" s="5"/>
      <c r="AC158" s="5"/>
      <c r="AD158" s="5"/>
      <c r="AE158" s="5"/>
      <c r="AF158" s="5"/>
      <c r="AG158" s="5"/>
      <c r="AH158" s="5"/>
      <c r="AI158" s="5"/>
      <c r="AJ158" s="5"/>
      <c r="AK158" s="5"/>
      <c r="AL158" s="5"/>
      <c r="AM158" s="5"/>
    </row>
    <row r="159" spans="1:39" s="4" customFormat="1" ht="14.5">
      <c r="A159" s="63" t="s">
        <v>630</v>
      </c>
      <c r="B159" s="63" t="s">
        <v>367</v>
      </c>
      <c r="C159" s="63"/>
      <c r="D159" s="63" t="s">
        <v>368</v>
      </c>
      <c r="E159" s="11"/>
      <c r="F159" s="11"/>
      <c r="G159" s="8"/>
      <c r="I159" s="63"/>
      <c r="J159" s="48"/>
      <c r="K159" s="111"/>
      <c r="M159" s="63"/>
      <c r="N159" s="224"/>
      <c r="P159" s="116">
        <v>1</v>
      </c>
      <c r="Q159" s="223">
        <v>225</v>
      </c>
      <c r="S159" s="116">
        <v>2</v>
      </c>
      <c r="T159" s="223">
        <v>450</v>
      </c>
      <c r="V159" s="84"/>
      <c r="W159" s="84"/>
      <c r="X159" s="84"/>
      <c r="Y159" s="84"/>
      <c r="Z159" s="84"/>
      <c r="AA159" s="65"/>
      <c r="AB159" s="5"/>
      <c r="AC159" s="5"/>
      <c r="AD159" s="5"/>
      <c r="AE159" s="5"/>
      <c r="AF159" s="5"/>
      <c r="AG159" s="5"/>
      <c r="AH159" s="5"/>
      <c r="AI159" s="5"/>
      <c r="AJ159" s="5"/>
      <c r="AK159" s="5"/>
      <c r="AL159" s="5"/>
      <c r="AM159" s="5"/>
    </row>
    <row r="160" spans="1:39" s="4" customFormat="1" ht="14.5">
      <c r="A160" s="63" t="s">
        <v>630</v>
      </c>
      <c r="B160" s="63" t="s">
        <v>369</v>
      </c>
      <c r="C160" s="63"/>
      <c r="D160" s="63" t="s">
        <v>370</v>
      </c>
      <c r="E160" s="11"/>
      <c r="F160" s="11"/>
      <c r="G160" s="8"/>
      <c r="I160" s="63"/>
      <c r="J160" s="48"/>
      <c r="K160" s="111"/>
      <c r="M160" s="63"/>
      <c r="N160" s="224"/>
      <c r="P160" s="116">
        <v>1</v>
      </c>
      <c r="Q160" s="223">
        <v>225</v>
      </c>
      <c r="S160" s="116">
        <v>1</v>
      </c>
      <c r="T160" s="223">
        <v>225</v>
      </c>
      <c r="V160" s="84"/>
      <c r="W160" s="84"/>
      <c r="X160" s="84"/>
      <c r="Y160" s="84"/>
      <c r="Z160" s="84"/>
      <c r="AA160" s="65"/>
      <c r="AB160" s="5"/>
      <c r="AC160" s="5"/>
      <c r="AD160" s="5"/>
      <c r="AE160" s="5"/>
      <c r="AF160" s="5"/>
      <c r="AG160" s="5"/>
      <c r="AH160" s="5"/>
      <c r="AI160" s="5"/>
      <c r="AJ160" s="5"/>
      <c r="AK160" s="5"/>
      <c r="AL160" s="5"/>
      <c r="AM160" s="5"/>
    </row>
    <row r="161" spans="1:39" s="4" customFormat="1" ht="14.5">
      <c r="A161" s="63" t="s">
        <v>630</v>
      </c>
      <c r="B161" s="63" t="s">
        <v>371</v>
      </c>
      <c r="C161" s="63"/>
      <c r="D161" s="63" t="s">
        <v>192</v>
      </c>
      <c r="E161" s="11"/>
      <c r="F161" s="11"/>
      <c r="G161" s="8"/>
      <c r="I161" s="63"/>
      <c r="J161" s="48"/>
      <c r="K161" s="111"/>
      <c r="M161" s="63"/>
      <c r="N161" s="224"/>
      <c r="P161" s="116">
        <v>5</v>
      </c>
      <c r="Q161" s="223">
        <v>562.5</v>
      </c>
      <c r="S161" s="116">
        <v>8</v>
      </c>
      <c r="T161" s="223">
        <v>1012.5</v>
      </c>
      <c r="V161" s="84"/>
      <c r="W161" s="84"/>
      <c r="X161" s="84"/>
      <c r="Y161" s="84"/>
      <c r="Z161" s="84"/>
      <c r="AA161" s="65"/>
      <c r="AB161" s="5"/>
      <c r="AC161" s="5"/>
      <c r="AD161" s="5"/>
      <c r="AE161" s="5"/>
      <c r="AF161" s="5"/>
      <c r="AG161" s="5"/>
      <c r="AH161" s="5"/>
      <c r="AI161" s="5"/>
      <c r="AJ161" s="5"/>
      <c r="AK161" s="5"/>
      <c r="AL161" s="5"/>
      <c r="AM161" s="5"/>
    </row>
    <row r="162" spans="1:39" s="4" customFormat="1" ht="14.5">
      <c r="A162" s="63" t="s">
        <v>630</v>
      </c>
      <c r="B162" s="63" t="s">
        <v>373</v>
      </c>
      <c r="C162" s="63"/>
      <c r="D162" s="63" t="s">
        <v>374</v>
      </c>
      <c r="E162" s="11"/>
      <c r="F162" s="11"/>
      <c r="G162" s="8"/>
      <c r="I162" s="63"/>
      <c r="J162" s="48"/>
      <c r="K162" s="111"/>
      <c r="M162" s="63"/>
      <c r="N162" s="224"/>
      <c r="P162" s="116">
        <v>4</v>
      </c>
      <c r="Q162" s="223">
        <v>787.5</v>
      </c>
      <c r="S162" s="116">
        <v>2</v>
      </c>
      <c r="T162" s="223">
        <v>337.5</v>
      </c>
      <c r="V162" s="84"/>
      <c r="W162" s="84"/>
      <c r="X162" s="84"/>
      <c r="Y162" s="84"/>
      <c r="Z162" s="84"/>
      <c r="AA162" s="65"/>
      <c r="AB162" s="5"/>
      <c r="AC162" s="5"/>
      <c r="AD162" s="5"/>
      <c r="AE162" s="5"/>
      <c r="AF162" s="5"/>
      <c r="AG162" s="5"/>
      <c r="AH162" s="5"/>
      <c r="AI162" s="5"/>
      <c r="AJ162" s="5"/>
      <c r="AK162" s="5"/>
      <c r="AL162" s="5"/>
      <c r="AM162" s="5"/>
    </row>
    <row r="163" spans="1:39" s="4" customFormat="1" ht="14.5">
      <c r="A163" s="63" t="s">
        <v>630</v>
      </c>
      <c r="B163" s="63" t="s">
        <v>375</v>
      </c>
      <c r="C163" s="63"/>
      <c r="D163" s="63" t="s">
        <v>285</v>
      </c>
      <c r="E163" s="11"/>
      <c r="F163" s="11"/>
      <c r="G163" s="8"/>
      <c r="I163" s="63"/>
      <c r="J163" s="48"/>
      <c r="K163" s="111"/>
      <c r="M163" s="63"/>
      <c r="N163" s="224"/>
      <c r="P163" s="116">
        <v>11</v>
      </c>
      <c r="Q163" s="223">
        <v>2137.5</v>
      </c>
      <c r="S163" s="116">
        <v>12</v>
      </c>
      <c r="T163" s="223">
        <v>2475</v>
      </c>
      <c r="V163" s="84"/>
      <c r="W163" s="84"/>
      <c r="X163" s="84"/>
      <c r="Y163" s="84"/>
      <c r="Z163" s="84"/>
      <c r="AA163" s="65"/>
      <c r="AB163" s="5"/>
      <c r="AC163" s="5"/>
      <c r="AD163" s="5"/>
      <c r="AE163" s="5"/>
      <c r="AF163" s="5"/>
      <c r="AG163" s="5"/>
      <c r="AH163" s="5"/>
      <c r="AI163" s="5"/>
      <c r="AJ163" s="5"/>
      <c r="AK163" s="5"/>
      <c r="AL163" s="5"/>
      <c r="AM163" s="5"/>
    </row>
    <row r="164" spans="1:39" s="4" customFormat="1" ht="14.5">
      <c r="A164" s="63" t="s">
        <v>630</v>
      </c>
      <c r="B164" s="63" t="s">
        <v>376</v>
      </c>
      <c r="C164" s="63"/>
      <c r="D164" s="63" t="s">
        <v>115</v>
      </c>
      <c r="E164" s="11"/>
      <c r="F164" s="11"/>
      <c r="G164" s="8"/>
      <c r="I164" s="63"/>
      <c r="J164" s="48"/>
      <c r="K164" s="111"/>
      <c r="M164" s="63"/>
      <c r="N164" s="224"/>
      <c r="P164" s="116">
        <v>1</v>
      </c>
      <c r="Q164" s="223">
        <v>112.5</v>
      </c>
      <c r="S164" s="116"/>
      <c r="T164" s="223"/>
      <c r="V164" s="84"/>
      <c r="W164" s="84"/>
      <c r="X164" s="84"/>
      <c r="Y164" s="84"/>
      <c r="Z164" s="84"/>
      <c r="AA164" s="65"/>
      <c r="AB164" s="5"/>
      <c r="AC164" s="5"/>
      <c r="AD164" s="5"/>
      <c r="AE164" s="5"/>
      <c r="AF164" s="5"/>
      <c r="AG164" s="5"/>
      <c r="AH164" s="5"/>
      <c r="AI164" s="5"/>
      <c r="AJ164" s="5"/>
      <c r="AK164" s="5"/>
      <c r="AL164" s="5"/>
      <c r="AM164" s="5"/>
    </row>
    <row r="165" spans="1:39" s="4" customFormat="1" ht="14.5">
      <c r="A165" s="63" t="s">
        <v>630</v>
      </c>
      <c r="B165" s="63" t="s">
        <v>378</v>
      </c>
      <c r="C165" s="63"/>
      <c r="D165" s="63" t="s">
        <v>379</v>
      </c>
      <c r="E165" s="11"/>
      <c r="F165" s="11"/>
      <c r="G165" s="8"/>
      <c r="I165" s="63"/>
      <c r="J165" s="48"/>
      <c r="K165" s="111"/>
      <c r="M165" s="63"/>
      <c r="N165" s="224"/>
      <c r="P165" s="116">
        <v>2</v>
      </c>
      <c r="Q165" s="223">
        <v>225</v>
      </c>
      <c r="S165" s="116">
        <v>1</v>
      </c>
      <c r="T165" s="223">
        <v>112.5</v>
      </c>
      <c r="V165" s="84"/>
      <c r="W165" s="84"/>
      <c r="X165" s="84"/>
      <c r="Y165" s="84"/>
      <c r="Z165" s="84"/>
      <c r="AA165" s="65"/>
      <c r="AB165" s="5"/>
      <c r="AC165" s="5"/>
      <c r="AD165" s="5"/>
      <c r="AE165" s="5"/>
      <c r="AF165" s="5"/>
      <c r="AG165" s="5"/>
      <c r="AH165" s="5"/>
      <c r="AI165" s="5"/>
      <c r="AJ165" s="5"/>
      <c r="AK165" s="5"/>
      <c r="AL165" s="5"/>
      <c r="AM165" s="5"/>
    </row>
    <row r="166" spans="1:39" s="4" customFormat="1" ht="14.5">
      <c r="A166" s="63" t="s">
        <v>630</v>
      </c>
      <c r="B166" s="63" t="s">
        <v>381</v>
      </c>
      <c r="C166" s="63"/>
      <c r="D166" s="63" t="s">
        <v>134</v>
      </c>
      <c r="E166" s="11"/>
      <c r="F166" s="11"/>
      <c r="G166" s="8"/>
      <c r="I166" s="63"/>
      <c r="J166" s="48"/>
      <c r="K166" s="111"/>
      <c r="M166" s="63"/>
      <c r="N166" s="224"/>
      <c r="P166" s="116">
        <v>1</v>
      </c>
      <c r="Q166" s="223">
        <v>112.5</v>
      </c>
      <c r="S166" s="116"/>
      <c r="T166" s="223"/>
      <c r="V166" s="84"/>
      <c r="W166" s="84"/>
      <c r="X166" s="84"/>
      <c r="Y166" s="84"/>
      <c r="Z166" s="84"/>
      <c r="AA166" s="65"/>
      <c r="AB166" s="5"/>
      <c r="AC166" s="5"/>
      <c r="AD166" s="5"/>
      <c r="AE166" s="5"/>
      <c r="AF166" s="5"/>
      <c r="AG166" s="5"/>
      <c r="AH166" s="5"/>
      <c r="AI166" s="5"/>
      <c r="AJ166" s="5"/>
      <c r="AK166" s="5"/>
      <c r="AL166" s="5"/>
      <c r="AM166" s="5"/>
    </row>
    <row r="167" spans="1:39" s="4" customFormat="1" ht="14.5">
      <c r="A167" s="63" t="s">
        <v>630</v>
      </c>
      <c r="B167" s="63" t="s">
        <v>381</v>
      </c>
      <c r="C167" s="63"/>
      <c r="D167" s="63" t="s">
        <v>331</v>
      </c>
      <c r="E167" s="11"/>
      <c r="F167" s="11"/>
      <c r="G167" s="8"/>
      <c r="I167" s="63"/>
      <c r="J167" s="48"/>
      <c r="K167" s="111"/>
      <c r="M167" s="63"/>
      <c r="N167" s="224"/>
      <c r="P167" s="116">
        <v>1</v>
      </c>
      <c r="Q167" s="223">
        <v>112.5</v>
      </c>
      <c r="S167" s="116"/>
      <c r="T167" s="223"/>
      <c r="V167" s="84"/>
      <c r="W167" s="84"/>
      <c r="X167" s="84"/>
      <c r="Y167" s="84"/>
      <c r="Z167" s="84"/>
      <c r="AA167" s="65"/>
      <c r="AB167" s="5"/>
      <c r="AC167" s="5"/>
      <c r="AD167" s="5"/>
      <c r="AE167" s="5"/>
      <c r="AF167" s="5"/>
      <c r="AG167" s="5"/>
      <c r="AH167" s="5"/>
      <c r="AI167" s="5"/>
      <c r="AJ167" s="5"/>
      <c r="AK167" s="5"/>
      <c r="AL167" s="5"/>
      <c r="AM167" s="5"/>
    </row>
    <row r="168" spans="1:39" s="4" customFormat="1" ht="14.5">
      <c r="A168" s="63" t="s">
        <v>630</v>
      </c>
      <c r="B168" s="63" t="s">
        <v>382</v>
      </c>
      <c r="C168" s="63"/>
      <c r="D168" s="63" t="s">
        <v>110</v>
      </c>
      <c r="E168" s="11"/>
      <c r="F168" s="11"/>
      <c r="G168" s="8"/>
      <c r="I168" s="63"/>
      <c r="J168" s="48"/>
      <c r="K168" s="111"/>
      <c r="M168" s="63"/>
      <c r="N168" s="224"/>
      <c r="P168" s="116">
        <v>18</v>
      </c>
      <c r="Q168" s="223">
        <v>2362.5</v>
      </c>
      <c r="S168" s="116">
        <v>9</v>
      </c>
      <c r="T168" s="223">
        <v>1350</v>
      </c>
      <c r="V168" s="84"/>
      <c r="W168" s="84"/>
      <c r="X168" s="84"/>
      <c r="Y168" s="84"/>
      <c r="Z168" s="84"/>
      <c r="AA168" s="65"/>
      <c r="AB168" s="5"/>
      <c r="AC168" s="5"/>
      <c r="AD168" s="5"/>
      <c r="AE168" s="5"/>
      <c r="AF168" s="5"/>
      <c r="AG168" s="5"/>
      <c r="AH168" s="5"/>
      <c r="AI168" s="5"/>
      <c r="AJ168" s="5"/>
      <c r="AK168" s="5"/>
      <c r="AL168" s="5"/>
      <c r="AM168" s="5"/>
    </row>
    <row r="169" spans="1:39" s="4" customFormat="1" ht="14.5">
      <c r="A169" s="63" t="s">
        <v>630</v>
      </c>
      <c r="B169" s="63" t="s">
        <v>384</v>
      </c>
      <c r="C169" s="63"/>
      <c r="D169" s="63" t="s">
        <v>385</v>
      </c>
      <c r="E169" s="11"/>
      <c r="F169" s="11"/>
      <c r="G169" s="8"/>
      <c r="I169" s="63"/>
      <c r="J169" s="48"/>
      <c r="K169" s="111"/>
      <c r="M169" s="63"/>
      <c r="N169" s="224"/>
      <c r="P169" s="116">
        <v>1</v>
      </c>
      <c r="Q169" s="223">
        <v>225</v>
      </c>
      <c r="S169" s="116">
        <v>1</v>
      </c>
      <c r="T169" s="223">
        <v>225</v>
      </c>
      <c r="V169" s="84"/>
      <c r="W169" s="84"/>
      <c r="X169" s="84"/>
      <c r="Y169" s="84"/>
      <c r="Z169" s="84"/>
      <c r="AA169" s="65"/>
      <c r="AB169" s="5"/>
      <c r="AC169" s="5"/>
      <c r="AD169" s="5"/>
      <c r="AE169" s="5"/>
      <c r="AF169" s="5"/>
      <c r="AG169" s="5"/>
      <c r="AH169" s="5"/>
      <c r="AI169" s="5"/>
      <c r="AJ169" s="5"/>
      <c r="AK169" s="5"/>
      <c r="AL169" s="5"/>
      <c r="AM169" s="5"/>
    </row>
    <row r="170" spans="1:39" s="4" customFormat="1" ht="14.5">
      <c r="A170" s="63" t="s">
        <v>630</v>
      </c>
      <c r="B170" s="63" t="s">
        <v>386</v>
      </c>
      <c r="C170" s="63"/>
      <c r="D170" s="63" t="s">
        <v>112</v>
      </c>
      <c r="E170" s="11"/>
      <c r="F170" s="11"/>
      <c r="G170" s="8"/>
      <c r="I170" s="63"/>
      <c r="J170" s="48"/>
      <c r="K170" s="111"/>
      <c r="M170" s="63"/>
      <c r="N170" s="224"/>
      <c r="P170" s="116">
        <v>1</v>
      </c>
      <c r="Q170" s="223">
        <v>225</v>
      </c>
      <c r="S170" s="116"/>
      <c r="T170" s="223"/>
      <c r="V170" s="84"/>
      <c r="W170" s="84"/>
      <c r="X170" s="84"/>
      <c r="Y170" s="84"/>
      <c r="Z170" s="84"/>
      <c r="AA170" s="65"/>
      <c r="AB170" s="5"/>
      <c r="AC170" s="5"/>
      <c r="AD170" s="5"/>
      <c r="AE170" s="5"/>
      <c r="AF170" s="5"/>
      <c r="AG170" s="5"/>
      <c r="AH170" s="5"/>
      <c r="AI170" s="5"/>
      <c r="AJ170" s="5"/>
      <c r="AK170" s="5"/>
      <c r="AL170" s="5"/>
      <c r="AM170" s="5"/>
    </row>
    <row r="171" spans="1:39" s="4" customFormat="1" ht="14.5">
      <c r="A171" s="63" t="s">
        <v>630</v>
      </c>
      <c r="B171" s="63" t="s">
        <v>387</v>
      </c>
      <c r="C171" s="63"/>
      <c r="D171" s="63" t="s">
        <v>202</v>
      </c>
      <c r="E171" s="11"/>
      <c r="F171" s="11"/>
      <c r="G171" s="8"/>
      <c r="I171" s="63"/>
      <c r="J171" s="48"/>
      <c r="K171" s="111"/>
      <c r="M171" s="63"/>
      <c r="N171" s="224"/>
      <c r="P171" s="116">
        <v>24</v>
      </c>
      <c r="Q171" s="223">
        <v>3600</v>
      </c>
      <c r="S171" s="116">
        <v>20</v>
      </c>
      <c r="T171" s="223">
        <v>3262.5</v>
      </c>
      <c r="V171" s="84"/>
      <c r="W171" s="84"/>
      <c r="X171" s="84"/>
      <c r="Y171" s="84"/>
      <c r="Z171" s="84"/>
      <c r="AA171" s="65"/>
      <c r="AB171" s="5"/>
      <c r="AC171" s="5"/>
      <c r="AD171" s="5"/>
      <c r="AE171" s="5"/>
      <c r="AF171" s="5"/>
      <c r="AG171" s="5"/>
      <c r="AH171" s="5"/>
      <c r="AI171" s="5"/>
      <c r="AJ171" s="5"/>
      <c r="AK171" s="5"/>
      <c r="AL171" s="5"/>
      <c r="AM171" s="5"/>
    </row>
    <row r="172" spans="1:39" s="4" customFormat="1" ht="14.5">
      <c r="A172" s="63" t="s">
        <v>630</v>
      </c>
      <c r="B172" s="63" t="s">
        <v>388</v>
      </c>
      <c r="C172" s="63"/>
      <c r="D172" s="63" t="s">
        <v>85</v>
      </c>
      <c r="E172" s="11"/>
      <c r="F172" s="11"/>
      <c r="G172" s="8"/>
      <c r="I172" s="63"/>
      <c r="J172" s="48"/>
      <c r="K172" s="111"/>
      <c r="M172" s="63"/>
      <c r="N172" s="224"/>
      <c r="P172" s="116">
        <v>5</v>
      </c>
      <c r="Q172" s="223">
        <v>562.5</v>
      </c>
      <c r="S172" s="116">
        <v>3</v>
      </c>
      <c r="T172" s="223">
        <v>450</v>
      </c>
      <c r="V172" s="84"/>
      <c r="W172" s="84"/>
      <c r="X172" s="84"/>
      <c r="Y172" s="84"/>
      <c r="Z172" s="84"/>
      <c r="AA172" s="65"/>
      <c r="AB172" s="5"/>
      <c r="AC172" s="5"/>
      <c r="AD172" s="5"/>
      <c r="AE172" s="5"/>
      <c r="AF172" s="5"/>
      <c r="AG172" s="5"/>
      <c r="AH172" s="5"/>
      <c r="AI172" s="5"/>
      <c r="AJ172" s="5"/>
      <c r="AK172" s="5"/>
      <c r="AL172" s="5"/>
      <c r="AM172" s="5"/>
    </row>
    <row r="173" spans="1:39" s="4" customFormat="1" ht="14.5">
      <c r="A173" s="63" t="s">
        <v>630</v>
      </c>
      <c r="B173" s="63" t="s">
        <v>389</v>
      </c>
      <c r="C173" s="63"/>
      <c r="D173" s="63" t="s">
        <v>249</v>
      </c>
      <c r="E173" s="11"/>
      <c r="F173" s="11"/>
      <c r="G173" s="8"/>
      <c r="I173" s="63"/>
      <c r="J173" s="48"/>
      <c r="K173" s="111"/>
      <c r="M173" s="63"/>
      <c r="N173" s="224"/>
      <c r="P173" s="116"/>
      <c r="Q173" s="223"/>
      <c r="S173" s="116">
        <v>1</v>
      </c>
      <c r="T173" s="223">
        <v>112.5</v>
      </c>
      <c r="V173" s="84"/>
      <c r="W173" s="84"/>
      <c r="X173" s="84"/>
      <c r="Y173" s="84"/>
      <c r="Z173" s="84"/>
      <c r="AA173" s="65"/>
      <c r="AB173" s="5"/>
      <c r="AC173" s="5"/>
      <c r="AD173" s="5"/>
      <c r="AE173" s="5"/>
      <c r="AF173" s="5"/>
      <c r="AG173" s="5"/>
      <c r="AH173" s="5"/>
      <c r="AI173" s="5"/>
      <c r="AJ173" s="5"/>
      <c r="AK173" s="5"/>
      <c r="AL173" s="5"/>
      <c r="AM173" s="5"/>
    </row>
    <row r="174" spans="1:39" s="4" customFormat="1" ht="14.5">
      <c r="A174" s="63" t="s">
        <v>630</v>
      </c>
      <c r="B174" s="63" t="s">
        <v>390</v>
      </c>
      <c r="C174" s="63"/>
      <c r="D174" s="63" t="s">
        <v>391</v>
      </c>
      <c r="E174" s="11"/>
      <c r="F174" s="11"/>
      <c r="G174" s="8"/>
      <c r="I174" s="63"/>
      <c r="J174" s="48"/>
      <c r="K174" s="111"/>
      <c r="M174" s="63"/>
      <c r="N174" s="224"/>
      <c r="P174" s="116">
        <v>11</v>
      </c>
      <c r="Q174" s="223">
        <v>1800</v>
      </c>
      <c r="S174" s="116">
        <v>13</v>
      </c>
      <c r="T174" s="223">
        <v>2362.5</v>
      </c>
      <c r="V174" s="84"/>
      <c r="W174" s="84"/>
      <c r="X174" s="84"/>
      <c r="Y174" s="84"/>
      <c r="Z174" s="84"/>
      <c r="AA174" s="65"/>
      <c r="AB174" s="5"/>
      <c r="AC174" s="5"/>
      <c r="AD174" s="5"/>
      <c r="AE174" s="5"/>
      <c r="AF174" s="5"/>
      <c r="AG174" s="5"/>
      <c r="AH174" s="5"/>
      <c r="AI174" s="5"/>
      <c r="AJ174" s="5"/>
      <c r="AK174" s="5"/>
      <c r="AL174" s="5"/>
      <c r="AM174" s="5"/>
    </row>
    <row r="175" spans="1:39" s="4" customFormat="1" ht="14.5">
      <c r="A175" s="63" t="s">
        <v>630</v>
      </c>
      <c r="B175" s="63" t="s">
        <v>392</v>
      </c>
      <c r="C175" s="63"/>
      <c r="D175" s="63" t="s">
        <v>393</v>
      </c>
      <c r="E175" s="11"/>
      <c r="F175" s="11"/>
      <c r="G175" s="8"/>
      <c r="I175" s="63"/>
      <c r="J175" s="48"/>
      <c r="K175" s="111"/>
      <c r="M175" s="63"/>
      <c r="N175" s="224"/>
      <c r="P175" s="116"/>
      <c r="Q175" s="223"/>
      <c r="S175" s="116">
        <v>1</v>
      </c>
      <c r="T175" s="223">
        <v>225</v>
      </c>
      <c r="V175" s="84"/>
      <c r="W175" s="84"/>
      <c r="X175" s="84"/>
      <c r="Y175" s="84"/>
      <c r="Z175" s="84"/>
      <c r="AA175" s="65"/>
      <c r="AB175" s="5"/>
      <c r="AC175" s="5"/>
      <c r="AD175" s="5"/>
      <c r="AE175" s="5"/>
      <c r="AF175" s="5"/>
      <c r="AG175" s="5"/>
      <c r="AH175" s="5"/>
      <c r="AI175" s="5"/>
      <c r="AJ175" s="5"/>
      <c r="AK175" s="5"/>
      <c r="AL175" s="5"/>
      <c r="AM175" s="5"/>
    </row>
    <row r="176" spans="1:39" s="4" customFormat="1" ht="14.5">
      <c r="A176" s="63" t="s">
        <v>630</v>
      </c>
      <c r="B176" s="63" t="s">
        <v>400</v>
      </c>
      <c r="C176" s="63"/>
      <c r="D176" s="63" t="s">
        <v>401</v>
      </c>
      <c r="E176" s="11"/>
      <c r="F176" s="11"/>
      <c r="G176" s="8"/>
      <c r="I176" s="63"/>
      <c r="J176" s="48"/>
      <c r="K176" s="111"/>
      <c r="M176" s="63"/>
      <c r="N176" s="224"/>
      <c r="P176" s="116">
        <v>1</v>
      </c>
      <c r="Q176" s="223">
        <v>225</v>
      </c>
      <c r="S176" s="116"/>
      <c r="T176" s="223"/>
      <c r="V176" s="84"/>
      <c r="W176" s="84"/>
      <c r="X176" s="84"/>
      <c r="Y176" s="84"/>
      <c r="Z176" s="84"/>
      <c r="AA176" s="65"/>
      <c r="AB176" s="5"/>
      <c r="AC176" s="5"/>
      <c r="AD176" s="5"/>
      <c r="AE176" s="5"/>
      <c r="AF176" s="5"/>
      <c r="AG176" s="5"/>
      <c r="AH176" s="5"/>
      <c r="AI176" s="5"/>
      <c r="AJ176" s="5"/>
      <c r="AK176" s="5"/>
      <c r="AL176" s="5"/>
      <c r="AM176" s="5"/>
    </row>
    <row r="177" spans="1:39" s="4" customFormat="1" ht="14.5">
      <c r="A177" s="63" t="s">
        <v>630</v>
      </c>
      <c r="B177" s="63" t="s">
        <v>404</v>
      </c>
      <c r="C177" s="63"/>
      <c r="D177" s="63" t="s">
        <v>405</v>
      </c>
      <c r="E177" s="11"/>
      <c r="F177" s="11"/>
      <c r="G177" s="8"/>
      <c r="I177" s="63"/>
      <c r="J177" s="48"/>
      <c r="K177" s="111"/>
      <c r="M177" s="63"/>
      <c r="N177" s="224"/>
      <c r="P177" s="116">
        <v>1</v>
      </c>
      <c r="Q177" s="223">
        <v>112.5</v>
      </c>
      <c r="S177" s="116">
        <v>1</v>
      </c>
      <c r="T177" s="223">
        <v>112.5</v>
      </c>
      <c r="V177" s="84"/>
      <c r="W177" s="84"/>
      <c r="X177" s="84"/>
      <c r="Y177" s="84"/>
      <c r="Z177" s="84"/>
      <c r="AA177" s="65"/>
      <c r="AB177" s="5"/>
      <c r="AC177" s="5"/>
      <c r="AD177" s="5"/>
      <c r="AE177" s="5"/>
      <c r="AF177" s="5"/>
      <c r="AG177" s="5"/>
      <c r="AH177" s="5"/>
      <c r="AI177" s="5"/>
      <c r="AJ177" s="5"/>
      <c r="AK177" s="5"/>
      <c r="AL177" s="5"/>
      <c r="AM177" s="5"/>
    </row>
    <row r="178" spans="1:39" s="4" customFormat="1" ht="14.5">
      <c r="A178" s="63" t="s">
        <v>630</v>
      </c>
      <c r="B178" s="63" t="s">
        <v>409</v>
      </c>
      <c r="C178" s="63"/>
      <c r="D178" s="63" t="s">
        <v>134</v>
      </c>
      <c r="E178" s="11"/>
      <c r="F178" s="11"/>
      <c r="G178" s="8"/>
      <c r="I178" s="63"/>
      <c r="J178" s="48"/>
      <c r="K178" s="111"/>
      <c r="M178" s="63"/>
      <c r="N178" s="224"/>
      <c r="P178" s="116">
        <v>3</v>
      </c>
      <c r="Q178" s="223">
        <v>562.5</v>
      </c>
      <c r="S178" s="116">
        <v>3</v>
      </c>
      <c r="T178" s="223">
        <v>562.5</v>
      </c>
      <c r="V178" s="84"/>
      <c r="W178" s="84"/>
      <c r="X178" s="84"/>
      <c r="Y178" s="84"/>
      <c r="Z178" s="84"/>
      <c r="AA178" s="65"/>
      <c r="AB178" s="5"/>
      <c r="AC178" s="5"/>
      <c r="AD178" s="5"/>
      <c r="AE178" s="5"/>
      <c r="AF178" s="5"/>
      <c r="AG178" s="5"/>
      <c r="AH178" s="5"/>
      <c r="AI178" s="5"/>
      <c r="AJ178" s="5"/>
      <c r="AK178" s="5"/>
      <c r="AL178" s="5"/>
      <c r="AM178" s="5"/>
    </row>
    <row r="179" spans="1:39" s="4" customFormat="1" ht="14.5">
      <c r="A179" s="63" t="s">
        <v>630</v>
      </c>
      <c r="B179" s="63" t="s">
        <v>410</v>
      </c>
      <c r="C179" s="63"/>
      <c r="D179" s="63" t="s">
        <v>98</v>
      </c>
      <c r="E179" s="11"/>
      <c r="F179" s="11"/>
      <c r="G179" s="8"/>
      <c r="I179" s="63"/>
      <c r="J179" s="48"/>
      <c r="K179" s="111"/>
      <c r="M179" s="63"/>
      <c r="N179" s="224"/>
      <c r="P179" s="116">
        <v>2</v>
      </c>
      <c r="Q179" s="223">
        <v>225</v>
      </c>
      <c r="S179" s="116">
        <v>7</v>
      </c>
      <c r="T179" s="223">
        <v>1012.5</v>
      </c>
      <c r="V179" s="84"/>
      <c r="W179" s="84"/>
      <c r="X179" s="84"/>
      <c r="Y179" s="84"/>
      <c r="Z179" s="84"/>
      <c r="AA179" s="65"/>
      <c r="AB179" s="5"/>
      <c r="AC179" s="5"/>
      <c r="AD179" s="5"/>
      <c r="AE179" s="5"/>
      <c r="AF179" s="5"/>
      <c r="AG179" s="5"/>
      <c r="AH179" s="5"/>
      <c r="AI179" s="5"/>
      <c r="AJ179" s="5"/>
      <c r="AK179" s="5"/>
      <c r="AL179" s="5"/>
      <c r="AM179" s="5"/>
    </row>
    <row r="180" spans="1:39" s="4" customFormat="1" ht="14.5">
      <c r="A180" s="63" t="s">
        <v>630</v>
      </c>
      <c r="B180" s="63" t="s">
        <v>411</v>
      </c>
      <c r="C180" s="63"/>
      <c r="D180" s="63" t="s">
        <v>91</v>
      </c>
      <c r="E180" s="11"/>
      <c r="F180" s="11"/>
      <c r="G180" s="8"/>
      <c r="I180" s="63"/>
      <c r="J180" s="48"/>
      <c r="K180" s="111"/>
      <c r="M180" s="63"/>
      <c r="N180" s="224"/>
      <c r="P180" s="116">
        <v>1</v>
      </c>
      <c r="Q180" s="223">
        <v>225</v>
      </c>
      <c r="S180" s="116">
        <v>1</v>
      </c>
      <c r="T180" s="223">
        <v>225</v>
      </c>
      <c r="V180" s="84"/>
      <c r="W180" s="84"/>
      <c r="X180" s="84"/>
      <c r="Y180" s="84"/>
      <c r="Z180" s="84"/>
      <c r="AA180" s="65"/>
      <c r="AB180" s="5"/>
      <c r="AC180" s="5"/>
      <c r="AD180" s="5"/>
      <c r="AE180" s="5"/>
      <c r="AF180" s="5"/>
      <c r="AG180" s="5"/>
      <c r="AH180" s="5"/>
      <c r="AI180" s="5"/>
      <c r="AJ180" s="5"/>
      <c r="AK180" s="5"/>
      <c r="AL180" s="5"/>
      <c r="AM180" s="5"/>
    </row>
    <row r="181" spans="1:39" s="4" customFormat="1" ht="14.5">
      <c r="A181" s="63" t="s">
        <v>630</v>
      </c>
      <c r="B181" s="63" t="s">
        <v>413</v>
      </c>
      <c r="C181" s="63"/>
      <c r="D181" s="63" t="s">
        <v>87</v>
      </c>
      <c r="E181" s="11"/>
      <c r="F181" s="11"/>
      <c r="G181" s="8"/>
      <c r="I181" s="63"/>
      <c r="J181" s="48"/>
      <c r="K181" s="111"/>
      <c r="M181" s="63"/>
      <c r="N181" s="224"/>
      <c r="P181" s="116">
        <v>2</v>
      </c>
      <c r="Q181" s="223">
        <v>337.5</v>
      </c>
      <c r="S181" s="116">
        <v>2</v>
      </c>
      <c r="T181" s="223">
        <v>337.5</v>
      </c>
      <c r="V181" s="84"/>
      <c r="W181" s="84"/>
      <c r="X181" s="84"/>
      <c r="Y181" s="84"/>
      <c r="Z181" s="84"/>
      <c r="AA181" s="65"/>
      <c r="AB181" s="5"/>
      <c r="AC181" s="5"/>
      <c r="AD181" s="5"/>
      <c r="AE181" s="5"/>
      <c r="AF181" s="5"/>
      <c r="AG181" s="5"/>
      <c r="AH181" s="5"/>
      <c r="AI181" s="5"/>
      <c r="AJ181" s="5"/>
      <c r="AK181" s="5"/>
      <c r="AL181" s="5"/>
      <c r="AM181" s="5"/>
    </row>
    <row r="182" spans="1:39" s="4" customFormat="1" ht="14.5">
      <c r="A182" s="63" t="s">
        <v>630</v>
      </c>
      <c r="B182" s="63" t="s">
        <v>417</v>
      </c>
      <c r="C182" s="63"/>
      <c r="D182" s="63" t="s">
        <v>194</v>
      </c>
      <c r="E182" s="11"/>
      <c r="F182" s="11"/>
      <c r="G182" s="8"/>
      <c r="I182" s="63"/>
      <c r="J182" s="48"/>
      <c r="K182" s="111"/>
      <c r="M182" s="63"/>
      <c r="N182" s="224"/>
      <c r="P182" s="116">
        <v>30</v>
      </c>
      <c r="Q182" s="223">
        <v>4725</v>
      </c>
      <c r="S182" s="116">
        <v>23</v>
      </c>
      <c r="T182" s="223">
        <v>3943.37</v>
      </c>
      <c r="V182" s="84"/>
      <c r="W182" s="84"/>
      <c r="X182" s="84"/>
      <c r="Y182" s="84"/>
      <c r="Z182" s="84"/>
      <c r="AA182" s="65"/>
      <c r="AB182" s="5"/>
      <c r="AC182" s="5"/>
      <c r="AD182" s="5"/>
      <c r="AE182" s="5"/>
      <c r="AF182" s="5"/>
      <c r="AG182" s="5"/>
      <c r="AH182" s="5"/>
      <c r="AI182" s="5"/>
      <c r="AJ182" s="5"/>
      <c r="AK182" s="5"/>
      <c r="AL182" s="5"/>
      <c r="AM182" s="5"/>
    </row>
    <row r="183" spans="1:39" s="4" customFormat="1" ht="14.5">
      <c r="A183" s="63" t="s">
        <v>630</v>
      </c>
      <c r="B183" s="63" t="s">
        <v>418</v>
      </c>
      <c r="C183" s="63"/>
      <c r="D183" s="63" t="s">
        <v>120</v>
      </c>
      <c r="E183" s="11"/>
      <c r="F183" s="11"/>
      <c r="G183" s="8"/>
      <c r="I183" s="63"/>
      <c r="J183" s="48"/>
      <c r="K183" s="111"/>
      <c r="M183" s="63"/>
      <c r="N183" s="224"/>
      <c r="P183" s="116">
        <v>14</v>
      </c>
      <c r="Q183" s="223">
        <v>1575</v>
      </c>
      <c r="S183" s="116">
        <v>10</v>
      </c>
      <c r="T183" s="223">
        <v>1350</v>
      </c>
      <c r="V183" s="84"/>
      <c r="W183" s="84"/>
      <c r="X183" s="84"/>
      <c r="Y183" s="84"/>
      <c r="Z183" s="84"/>
      <c r="AA183" s="65"/>
      <c r="AB183" s="5"/>
      <c r="AC183" s="5"/>
      <c r="AD183" s="5"/>
      <c r="AE183" s="5"/>
      <c r="AF183" s="5"/>
      <c r="AG183" s="5"/>
      <c r="AH183" s="5"/>
      <c r="AI183" s="5"/>
      <c r="AJ183" s="5"/>
      <c r="AK183" s="5"/>
      <c r="AL183" s="5"/>
      <c r="AM183" s="5"/>
    </row>
    <row r="184" spans="1:39" s="4" customFormat="1" ht="14.5">
      <c r="A184" s="63" t="s">
        <v>630</v>
      </c>
      <c r="B184" s="63" t="s">
        <v>423</v>
      </c>
      <c r="C184" s="63"/>
      <c r="D184" s="63" t="s">
        <v>422</v>
      </c>
      <c r="E184" s="11"/>
      <c r="F184" s="11"/>
      <c r="G184" s="8"/>
      <c r="I184" s="63"/>
      <c r="J184" s="48"/>
      <c r="K184" s="111"/>
      <c r="M184" s="63"/>
      <c r="N184" s="224"/>
      <c r="P184" s="116">
        <v>11</v>
      </c>
      <c r="Q184" s="223">
        <v>1912.5</v>
      </c>
      <c r="S184" s="116">
        <v>15</v>
      </c>
      <c r="T184" s="223">
        <v>2761.57</v>
      </c>
      <c r="V184" s="84"/>
      <c r="W184" s="84"/>
      <c r="X184" s="84"/>
      <c r="Y184" s="84"/>
      <c r="Z184" s="84"/>
      <c r="AA184" s="65"/>
      <c r="AB184" s="5"/>
      <c r="AC184" s="5"/>
      <c r="AD184" s="5"/>
      <c r="AE184" s="5"/>
      <c r="AF184" s="5"/>
      <c r="AG184" s="5"/>
      <c r="AH184" s="5"/>
      <c r="AI184" s="5"/>
      <c r="AJ184" s="5"/>
      <c r="AK184" s="5"/>
      <c r="AL184" s="5"/>
      <c r="AM184" s="5"/>
    </row>
    <row r="185" spans="1:39" s="4" customFormat="1" ht="14.5">
      <c r="A185" s="63" t="s">
        <v>630</v>
      </c>
      <c r="B185" s="63" t="s">
        <v>425</v>
      </c>
      <c r="C185" s="63"/>
      <c r="D185" s="63" t="s">
        <v>175</v>
      </c>
      <c r="E185" s="11"/>
      <c r="F185" s="11"/>
      <c r="G185" s="8"/>
      <c r="I185" s="63"/>
      <c r="J185" s="48"/>
      <c r="K185" s="111"/>
      <c r="M185" s="63"/>
      <c r="N185" s="224"/>
      <c r="P185" s="116">
        <v>17</v>
      </c>
      <c r="Q185" s="223">
        <v>3262.5</v>
      </c>
      <c r="S185" s="116">
        <v>11</v>
      </c>
      <c r="T185" s="223">
        <v>2250</v>
      </c>
      <c r="V185" s="84"/>
      <c r="W185" s="84"/>
      <c r="X185" s="84"/>
      <c r="Y185" s="84"/>
      <c r="Z185" s="84"/>
      <c r="AA185" s="65"/>
      <c r="AB185" s="5"/>
      <c r="AC185" s="5"/>
      <c r="AD185" s="5"/>
      <c r="AE185" s="5"/>
      <c r="AF185" s="5"/>
      <c r="AG185" s="5"/>
      <c r="AH185" s="5"/>
      <c r="AI185" s="5"/>
      <c r="AJ185" s="5"/>
      <c r="AK185" s="5"/>
      <c r="AL185" s="5"/>
      <c r="AM185" s="5"/>
    </row>
    <row r="186" spans="1:39" s="4" customFormat="1" ht="14.5">
      <c r="A186" s="63" t="s">
        <v>630</v>
      </c>
      <c r="B186" s="63" t="s">
        <v>426</v>
      </c>
      <c r="C186" s="63"/>
      <c r="D186" s="63" t="s">
        <v>254</v>
      </c>
      <c r="E186" s="11"/>
      <c r="F186" s="11"/>
      <c r="G186" s="8"/>
      <c r="I186" s="63"/>
      <c r="J186" s="48"/>
      <c r="K186" s="111"/>
      <c r="M186" s="63"/>
      <c r="N186" s="224"/>
      <c r="P186" s="116">
        <v>5</v>
      </c>
      <c r="Q186" s="223">
        <v>787.5</v>
      </c>
      <c r="S186" s="116">
        <v>1</v>
      </c>
      <c r="T186" s="223">
        <v>225</v>
      </c>
      <c r="V186" s="84"/>
      <c r="W186" s="84"/>
      <c r="X186" s="84"/>
      <c r="Y186" s="84"/>
      <c r="Z186" s="84"/>
      <c r="AA186" s="65"/>
      <c r="AB186" s="5"/>
      <c r="AC186" s="5"/>
      <c r="AD186" s="5"/>
      <c r="AE186" s="5"/>
      <c r="AF186" s="5"/>
      <c r="AG186" s="5"/>
      <c r="AH186" s="5"/>
      <c r="AI186" s="5"/>
      <c r="AJ186" s="5"/>
      <c r="AK186" s="5"/>
      <c r="AL186" s="5"/>
      <c r="AM186" s="5"/>
    </row>
    <row r="187" spans="1:39" s="4" customFormat="1" ht="14.5">
      <c r="A187" s="63" t="s">
        <v>630</v>
      </c>
      <c r="B187" s="63" t="s">
        <v>430</v>
      </c>
      <c r="C187" s="63"/>
      <c r="D187" s="63" t="s">
        <v>259</v>
      </c>
      <c r="E187" s="11"/>
      <c r="F187" s="11"/>
      <c r="G187" s="8"/>
      <c r="I187" s="63"/>
      <c r="J187" s="48"/>
      <c r="K187" s="111"/>
      <c r="M187" s="63"/>
      <c r="N187" s="224"/>
      <c r="P187" s="116"/>
      <c r="Q187" s="223"/>
      <c r="S187" s="116">
        <v>1</v>
      </c>
      <c r="T187" s="223">
        <v>225</v>
      </c>
      <c r="V187" s="84"/>
      <c r="W187" s="84"/>
      <c r="X187" s="84"/>
      <c r="Y187" s="84"/>
      <c r="Z187" s="84"/>
      <c r="AA187" s="65"/>
      <c r="AB187" s="5"/>
      <c r="AC187" s="5"/>
      <c r="AD187" s="5"/>
      <c r="AE187" s="5"/>
      <c r="AF187" s="5"/>
      <c r="AG187" s="5"/>
      <c r="AH187" s="5"/>
      <c r="AI187" s="5"/>
      <c r="AJ187" s="5"/>
      <c r="AK187" s="5"/>
      <c r="AL187" s="5"/>
      <c r="AM187" s="5"/>
    </row>
    <row r="188" spans="1:39" s="4" customFormat="1" ht="14.5">
      <c r="A188" s="63" t="s">
        <v>630</v>
      </c>
      <c r="B188" s="63" t="s">
        <v>434</v>
      </c>
      <c r="C188" s="63"/>
      <c r="D188" s="63" t="s">
        <v>156</v>
      </c>
      <c r="E188" s="11"/>
      <c r="F188" s="11"/>
      <c r="G188" s="8"/>
      <c r="I188" s="63"/>
      <c r="J188" s="48"/>
      <c r="K188" s="111"/>
      <c r="M188" s="63"/>
      <c r="N188" s="224"/>
      <c r="P188" s="116">
        <v>1</v>
      </c>
      <c r="Q188" s="223">
        <v>225</v>
      </c>
      <c r="S188" s="116">
        <v>1</v>
      </c>
      <c r="T188" s="223">
        <v>225</v>
      </c>
      <c r="V188" s="84"/>
      <c r="W188" s="84"/>
      <c r="X188" s="84"/>
      <c r="Y188" s="84"/>
      <c r="Z188" s="84"/>
      <c r="AA188" s="65"/>
      <c r="AB188" s="5"/>
      <c r="AC188" s="5"/>
      <c r="AD188" s="5"/>
      <c r="AE188" s="5"/>
      <c r="AF188" s="5"/>
      <c r="AG188" s="5"/>
      <c r="AH188" s="5"/>
      <c r="AI188" s="5"/>
      <c r="AJ188" s="5"/>
      <c r="AK188" s="5"/>
      <c r="AL188" s="5"/>
      <c r="AM188" s="5"/>
    </row>
    <row r="189" spans="1:39" s="4" customFormat="1" ht="14.5">
      <c r="A189" s="63" t="s">
        <v>630</v>
      </c>
      <c r="B189" s="63" t="s">
        <v>436</v>
      </c>
      <c r="C189" s="63"/>
      <c r="D189" s="63" t="s">
        <v>181</v>
      </c>
      <c r="E189" s="11"/>
      <c r="F189" s="11"/>
      <c r="G189" s="8"/>
      <c r="I189" s="63"/>
      <c r="J189" s="48"/>
      <c r="K189" s="111"/>
      <c r="M189" s="63"/>
      <c r="N189" s="224"/>
      <c r="P189" s="116">
        <v>3</v>
      </c>
      <c r="Q189" s="223">
        <v>450</v>
      </c>
      <c r="S189" s="116">
        <v>3</v>
      </c>
      <c r="T189" s="223">
        <v>337.5</v>
      </c>
      <c r="V189" s="84"/>
      <c r="W189" s="84"/>
      <c r="X189" s="84"/>
      <c r="Y189" s="84"/>
      <c r="Z189" s="84"/>
      <c r="AA189" s="65"/>
      <c r="AB189" s="5"/>
      <c r="AC189" s="5"/>
      <c r="AD189" s="5"/>
      <c r="AE189" s="5"/>
      <c r="AF189" s="5"/>
      <c r="AG189" s="5"/>
      <c r="AH189" s="5"/>
      <c r="AI189" s="5"/>
      <c r="AJ189" s="5"/>
      <c r="AK189" s="5"/>
      <c r="AL189" s="5"/>
      <c r="AM189" s="5"/>
    </row>
    <row r="190" spans="1:39" s="4" customFormat="1" ht="14.5">
      <c r="A190" s="63" t="s">
        <v>630</v>
      </c>
      <c r="B190" s="63" t="s">
        <v>437</v>
      </c>
      <c r="C190" s="63"/>
      <c r="D190" s="63" t="s">
        <v>438</v>
      </c>
      <c r="E190" s="11"/>
      <c r="F190" s="11"/>
      <c r="G190" s="8"/>
      <c r="I190" s="63"/>
      <c r="J190" s="48"/>
      <c r="K190" s="111"/>
      <c r="M190" s="63"/>
      <c r="N190" s="224"/>
      <c r="P190" s="116">
        <v>5</v>
      </c>
      <c r="Q190" s="223">
        <v>787.5</v>
      </c>
      <c r="S190" s="116">
        <v>5</v>
      </c>
      <c r="T190" s="223">
        <v>562.5</v>
      </c>
      <c r="V190" s="84"/>
      <c r="W190" s="84"/>
      <c r="X190" s="84"/>
      <c r="Y190" s="84"/>
      <c r="Z190" s="84"/>
      <c r="AA190" s="65"/>
      <c r="AB190" s="5"/>
      <c r="AC190" s="5"/>
      <c r="AD190" s="5"/>
      <c r="AE190" s="5"/>
      <c r="AF190" s="5"/>
      <c r="AG190" s="5"/>
      <c r="AH190" s="5"/>
      <c r="AI190" s="5"/>
      <c r="AJ190" s="5"/>
      <c r="AK190" s="5"/>
      <c r="AL190" s="5"/>
      <c r="AM190" s="5"/>
    </row>
    <row r="191" spans="1:39" s="4" customFormat="1" ht="14.5">
      <c r="A191" s="63" t="s">
        <v>630</v>
      </c>
      <c r="B191" s="63" t="s">
        <v>439</v>
      </c>
      <c r="C191" s="63"/>
      <c r="D191" s="63" t="s">
        <v>148</v>
      </c>
      <c r="E191" s="11"/>
      <c r="F191" s="11"/>
      <c r="G191" s="8"/>
      <c r="I191" s="63"/>
      <c r="J191" s="48"/>
      <c r="K191" s="111"/>
      <c r="M191" s="63"/>
      <c r="N191" s="224"/>
      <c r="P191" s="116">
        <v>5</v>
      </c>
      <c r="Q191" s="223">
        <v>1125</v>
      </c>
      <c r="S191" s="116">
        <v>3</v>
      </c>
      <c r="T191" s="223">
        <v>562.5</v>
      </c>
      <c r="V191" s="84"/>
      <c r="W191" s="84"/>
      <c r="X191" s="84"/>
      <c r="Y191" s="84"/>
      <c r="Z191" s="84"/>
      <c r="AA191" s="65"/>
      <c r="AB191" s="5"/>
      <c r="AC191" s="5"/>
      <c r="AD191" s="5"/>
      <c r="AE191" s="5"/>
      <c r="AF191" s="5"/>
      <c r="AG191" s="5"/>
      <c r="AH191" s="5"/>
      <c r="AI191" s="5"/>
      <c r="AJ191" s="5"/>
      <c r="AK191" s="5"/>
      <c r="AL191" s="5"/>
      <c r="AM191" s="5"/>
    </row>
    <row r="192" spans="1:39" s="4" customFormat="1" ht="14.5">
      <c r="A192" s="63" t="s">
        <v>630</v>
      </c>
      <c r="B192" s="63" t="s">
        <v>440</v>
      </c>
      <c r="C192" s="63"/>
      <c r="D192" s="63" t="s">
        <v>115</v>
      </c>
      <c r="E192" s="11"/>
      <c r="F192" s="11"/>
      <c r="G192" s="8"/>
      <c r="I192" s="63"/>
      <c r="J192" s="48"/>
      <c r="K192" s="111"/>
      <c r="M192" s="63"/>
      <c r="N192" s="224"/>
      <c r="P192" s="116">
        <v>1</v>
      </c>
      <c r="Q192" s="223">
        <v>225</v>
      </c>
      <c r="S192" s="116"/>
      <c r="T192" s="223"/>
      <c r="V192" s="84"/>
      <c r="W192" s="84"/>
      <c r="X192" s="84"/>
      <c r="Y192" s="84"/>
      <c r="Z192" s="84"/>
      <c r="AA192" s="65"/>
      <c r="AB192" s="5"/>
      <c r="AC192" s="5"/>
      <c r="AD192" s="5"/>
      <c r="AE192" s="5"/>
      <c r="AF192" s="5"/>
      <c r="AG192" s="5"/>
      <c r="AH192" s="5"/>
      <c r="AI192" s="5"/>
      <c r="AJ192" s="5"/>
      <c r="AK192" s="5"/>
      <c r="AL192" s="5"/>
      <c r="AM192" s="5"/>
    </row>
    <row r="193" spans="1:39" s="4" customFormat="1" ht="14.5">
      <c r="A193" s="63" t="s">
        <v>630</v>
      </c>
      <c r="B193" s="63" t="s">
        <v>441</v>
      </c>
      <c r="C193" s="63"/>
      <c r="D193" s="63" t="s">
        <v>442</v>
      </c>
      <c r="E193" s="11"/>
      <c r="F193" s="11"/>
      <c r="G193" s="8"/>
      <c r="I193" s="63"/>
      <c r="J193" s="48"/>
      <c r="K193" s="111"/>
      <c r="M193" s="63"/>
      <c r="N193" s="224"/>
      <c r="P193" s="116">
        <v>1</v>
      </c>
      <c r="Q193" s="223">
        <v>225</v>
      </c>
      <c r="S193" s="116">
        <v>1</v>
      </c>
      <c r="T193" s="223">
        <v>112.5</v>
      </c>
      <c r="V193" s="84"/>
      <c r="W193" s="84"/>
      <c r="X193" s="84"/>
      <c r="Y193" s="84"/>
      <c r="Z193" s="84"/>
      <c r="AA193" s="65"/>
      <c r="AB193" s="5"/>
      <c r="AC193" s="5"/>
      <c r="AD193" s="5"/>
      <c r="AE193" s="5"/>
      <c r="AF193" s="5"/>
      <c r="AG193" s="5"/>
      <c r="AH193" s="5"/>
      <c r="AI193" s="5"/>
      <c r="AJ193" s="5"/>
      <c r="AK193" s="5"/>
      <c r="AL193" s="5"/>
      <c r="AM193" s="5"/>
    </row>
    <row r="194" spans="1:39" s="4" customFormat="1" ht="14.5">
      <c r="A194" s="63" t="s">
        <v>630</v>
      </c>
      <c r="B194" s="63" t="s">
        <v>443</v>
      </c>
      <c r="C194" s="63"/>
      <c r="D194" s="63" t="s">
        <v>444</v>
      </c>
      <c r="E194" s="11"/>
      <c r="F194" s="11"/>
      <c r="G194" s="8"/>
      <c r="I194" s="63"/>
      <c r="J194" s="48"/>
      <c r="K194" s="111"/>
      <c r="M194" s="63"/>
      <c r="N194" s="224"/>
      <c r="P194" s="116">
        <v>11</v>
      </c>
      <c r="Q194" s="223">
        <v>1575</v>
      </c>
      <c r="S194" s="116">
        <v>11</v>
      </c>
      <c r="T194" s="223">
        <v>1575</v>
      </c>
      <c r="V194" s="84"/>
      <c r="W194" s="84"/>
      <c r="X194" s="84"/>
      <c r="Y194" s="84"/>
      <c r="Z194" s="84"/>
      <c r="AA194" s="65"/>
      <c r="AB194" s="5"/>
      <c r="AC194" s="5"/>
      <c r="AD194" s="5"/>
      <c r="AE194" s="5"/>
      <c r="AF194" s="5"/>
      <c r="AG194" s="5"/>
      <c r="AH194" s="5"/>
      <c r="AI194" s="5"/>
      <c r="AJ194" s="5"/>
      <c r="AK194" s="5"/>
      <c r="AL194" s="5"/>
      <c r="AM194" s="5"/>
    </row>
    <row r="195" spans="1:39" s="4" customFormat="1" ht="14.5">
      <c r="A195" s="63" t="s">
        <v>630</v>
      </c>
      <c r="B195" s="63" t="s">
        <v>650</v>
      </c>
      <c r="C195" s="63"/>
      <c r="D195" s="63" t="s">
        <v>444</v>
      </c>
      <c r="E195" s="11"/>
      <c r="F195" s="11"/>
      <c r="G195" s="8"/>
      <c r="I195" s="63"/>
      <c r="J195" s="48"/>
      <c r="K195" s="111"/>
      <c r="M195" s="63"/>
      <c r="N195" s="224"/>
      <c r="P195" s="116">
        <v>4</v>
      </c>
      <c r="Q195" s="223">
        <v>675</v>
      </c>
      <c r="S195" s="116">
        <v>3</v>
      </c>
      <c r="T195" s="223">
        <v>450</v>
      </c>
      <c r="V195" s="84"/>
      <c r="W195" s="84"/>
      <c r="X195" s="84"/>
      <c r="Y195" s="84"/>
      <c r="Z195" s="84"/>
      <c r="AA195" s="65"/>
      <c r="AB195" s="5"/>
      <c r="AC195" s="5"/>
      <c r="AD195" s="5"/>
      <c r="AE195" s="5"/>
      <c r="AF195" s="5"/>
      <c r="AG195" s="5"/>
      <c r="AH195" s="5"/>
      <c r="AI195" s="5"/>
      <c r="AJ195" s="5"/>
      <c r="AK195" s="5"/>
      <c r="AL195" s="5"/>
      <c r="AM195" s="5"/>
    </row>
    <row r="196" spans="1:39" s="4" customFormat="1" ht="14.5">
      <c r="A196" s="63" t="s">
        <v>630</v>
      </c>
      <c r="B196" s="63" t="s">
        <v>651</v>
      </c>
      <c r="C196" s="63"/>
      <c r="D196" s="63" t="s">
        <v>444</v>
      </c>
      <c r="E196" s="11"/>
      <c r="F196" s="11"/>
      <c r="G196" s="8"/>
      <c r="I196" s="63"/>
      <c r="J196" s="48"/>
      <c r="K196" s="111"/>
      <c r="M196" s="63"/>
      <c r="N196" s="224"/>
      <c r="P196" s="116">
        <v>1</v>
      </c>
      <c r="Q196" s="223">
        <v>211.77</v>
      </c>
      <c r="S196" s="116">
        <v>1</v>
      </c>
      <c r="T196" s="223">
        <v>112.5</v>
      </c>
      <c r="V196" s="84"/>
      <c r="W196" s="84"/>
      <c r="X196" s="84"/>
      <c r="Y196" s="84"/>
      <c r="Z196" s="84"/>
      <c r="AA196" s="65"/>
      <c r="AB196" s="5"/>
      <c r="AC196" s="5"/>
      <c r="AD196" s="5"/>
      <c r="AE196" s="5"/>
      <c r="AF196" s="5"/>
      <c r="AG196" s="5"/>
      <c r="AH196" s="5"/>
      <c r="AI196" s="5"/>
      <c r="AJ196" s="5"/>
      <c r="AK196" s="5"/>
      <c r="AL196" s="5"/>
      <c r="AM196" s="5"/>
    </row>
    <row r="197" spans="1:39" s="4" customFormat="1" ht="14.5">
      <c r="A197" s="63" t="s">
        <v>630</v>
      </c>
      <c r="B197" s="63" t="s">
        <v>445</v>
      </c>
      <c r="C197" s="63"/>
      <c r="D197" s="63" t="s">
        <v>144</v>
      </c>
      <c r="E197" s="11"/>
      <c r="F197" s="11"/>
      <c r="G197" s="8"/>
      <c r="I197" s="63"/>
      <c r="J197" s="48"/>
      <c r="K197" s="111"/>
      <c r="M197" s="63"/>
      <c r="N197" s="224"/>
      <c r="P197" s="116">
        <v>37</v>
      </c>
      <c r="Q197" s="223">
        <v>5737.5</v>
      </c>
      <c r="S197" s="116">
        <v>35</v>
      </c>
      <c r="T197" s="223">
        <v>5737.5</v>
      </c>
      <c r="V197" s="84"/>
      <c r="W197" s="84"/>
      <c r="X197" s="84"/>
      <c r="Y197" s="84"/>
      <c r="Z197" s="84"/>
      <c r="AA197" s="65"/>
      <c r="AB197" s="5"/>
      <c r="AC197" s="5"/>
      <c r="AD197" s="5"/>
      <c r="AE197" s="5"/>
      <c r="AF197" s="5"/>
      <c r="AG197" s="5"/>
      <c r="AH197" s="5"/>
      <c r="AI197" s="5"/>
      <c r="AJ197" s="5"/>
      <c r="AK197" s="5"/>
      <c r="AL197" s="5"/>
      <c r="AM197" s="5"/>
    </row>
    <row r="198" spans="1:39" s="4" customFormat="1" ht="14.5">
      <c r="A198" s="63" t="s">
        <v>630</v>
      </c>
      <c r="B198" s="63" t="s">
        <v>652</v>
      </c>
      <c r="C198" s="63"/>
      <c r="D198" s="63" t="s">
        <v>144</v>
      </c>
      <c r="E198" s="11"/>
      <c r="F198" s="11"/>
      <c r="G198" s="8"/>
      <c r="I198" s="63"/>
      <c r="J198" s="48"/>
      <c r="K198" s="111"/>
      <c r="M198" s="63"/>
      <c r="N198" s="224"/>
      <c r="P198" s="116">
        <v>2</v>
      </c>
      <c r="Q198" s="223">
        <v>225</v>
      </c>
      <c r="S198" s="116">
        <v>1</v>
      </c>
      <c r="T198" s="223">
        <v>225</v>
      </c>
      <c r="V198" s="84"/>
      <c r="W198" s="84"/>
      <c r="X198" s="84"/>
      <c r="Y198" s="84"/>
      <c r="Z198" s="84"/>
      <c r="AA198" s="65"/>
      <c r="AB198" s="5"/>
      <c r="AC198" s="5"/>
      <c r="AD198" s="5"/>
      <c r="AE198" s="5"/>
      <c r="AF198" s="5"/>
      <c r="AG198" s="5"/>
      <c r="AH198" s="5"/>
      <c r="AI198" s="5"/>
      <c r="AJ198" s="5"/>
      <c r="AK198" s="5"/>
      <c r="AL198" s="5"/>
      <c r="AM198" s="5"/>
    </row>
    <row r="199" spans="1:39" s="4" customFormat="1" ht="14.5">
      <c r="A199" s="63" t="s">
        <v>630</v>
      </c>
      <c r="B199" s="63" t="s">
        <v>446</v>
      </c>
      <c r="C199" s="63"/>
      <c r="D199" s="63" t="s">
        <v>218</v>
      </c>
      <c r="E199" s="11"/>
      <c r="F199" s="11"/>
      <c r="G199" s="8"/>
      <c r="I199" s="63"/>
      <c r="J199" s="48"/>
      <c r="K199" s="111"/>
      <c r="M199" s="63"/>
      <c r="N199" s="224"/>
      <c r="P199" s="116">
        <v>1</v>
      </c>
      <c r="Q199" s="223">
        <v>225</v>
      </c>
      <c r="S199" s="116">
        <v>1</v>
      </c>
      <c r="T199" s="223">
        <v>225</v>
      </c>
      <c r="V199" s="84"/>
      <c r="W199" s="84"/>
      <c r="X199" s="84"/>
      <c r="Y199" s="84"/>
      <c r="Z199" s="84"/>
      <c r="AA199" s="65"/>
      <c r="AB199" s="5"/>
      <c r="AC199" s="5"/>
      <c r="AD199" s="5"/>
      <c r="AE199" s="5"/>
      <c r="AF199" s="5"/>
      <c r="AG199" s="5"/>
      <c r="AH199" s="5"/>
      <c r="AI199" s="5"/>
      <c r="AJ199" s="5"/>
      <c r="AK199" s="5"/>
      <c r="AL199" s="5"/>
      <c r="AM199" s="5"/>
    </row>
    <row r="200" spans="1:39" s="4" customFormat="1" ht="14.5">
      <c r="A200" s="63" t="s">
        <v>630</v>
      </c>
      <c r="B200" s="63" t="s">
        <v>449</v>
      </c>
      <c r="C200" s="63"/>
      <c r="D200" s="63" t="s">
        <v>117</v>
      </c>
      <c r="E200" s="11"/>
      <c r="F200" s="11"/>
      <c r="G200" s="8"/>
      <c r="I200" s="63"/>
      <c r="J200" s="48"/>
      <c r="K200" s="111"/>
      <c r="M200" s="63"/>
      <c r="N200" s="224"/>
      <c r="P200" s="116">
        <v>5</v>
      </c>
      <c r="Q200" s="223">
        <v>900</v>
      </c>
      <c r="S200" s="116">
        <v>2</v>
      </c>
      <c r="T200" s="223">
        <v>450</v>
      </c>
      <c r="V200" s="84"/>
      <c r="W200" s="84"/>
      <c r="X200" s="84"/>
      <c r="Y200" s="84"/>
      <c r="Z200" s="84"/>
      <c r="AA200" s="65"/>
      <c r="AB200" s="5"/>
      <c r="AC200" s="5"/>
      <c r="AD200" s="5"/>
      <c r="AE200" s="5"/>
      <c r="AF200" s="5"/>
      <c r="AG200" s="5"/>
      <c r="AH200" s="5"/>
      <c r="AI200" s="5"/>
      <c r="AJ200" s="5"/>
      <c r="AK200" s="5"/>
      <c r="AL200" s="5"/>
      <c r="AM200" s="5"/>
    </row>
    <row r="201" spans="1:39" s="4" customFormat="1" ht="14.5">
      <c r="A201" s="63" t="s">
        <v>630</v>
      </c>
      <c r="B201" s="63" t="s">
        <v>450</v>
      </c>
      <c r="C201" s="63"/>
      <c r="D201" s="63" t="s">
        <v>346</v>
      </c>
      <c r="E201" s="11"/>
      <c r="F201" s="11"/>
      <c r="G201" s="8"/>
      <c r="I201" s="63"/>
      <c r="J201" s="48"/>
      <c r="K201" s="111"/>
      <c r="M201" s="63"/>
      <c r="N201" s="224"/>
      <c r="P201" s="116">
        <v>5</v>
      </c>
      <c r="Q201" s="223">
        <v>900</v>
      </c>
      <c r="S201" s="116">
        <v>4</v>
      </c>
      <c r="T201" s="223">
        <v>675</v>
      </c>
      <c r="V201" s="84"/>
      <c r="W201" s="84"/>
      <c r="X201" s="84"/>
      <c r="Y201" s="84"/>
      <c r="Z201" s="84"/>
      <c r="AA201" s="65"/>
      <c r="AB201" s="5"/>
      <c r="AC201" s="5"/>
      <c r="AD201" s="5"/>
      <c r="AE201" s="5"/>
      <c r="AF201" s="5"/>
      <c r="AG201" s="5"/>
      <c r="AH201" s="5"/>
      <c r="AI201" s="5"/>
      <c r="AJ201" s="5"/>
      <c r="AK201" s="5"/>
      <c r="AL201" s="5"/>
      <c r="AM201" s="5"/>
    </row>
    <row r="202" spans="1:39" s="4" customFormat="1" ht="14.5">
      <c r="A202" s="63" t="s">
        <v>630</v>
      </c>
      <c r="B202" s="63" t="s">
        <v>653</v>
      </c>
      <c r="C202" s="63"/>
      <c r="D202" s="63" t="s">
        <v>346</v>
      </c>
      <c r="E202" s="11"/>
      <c r="F202" s="11"/>
      <c r="G202" s="8"/>
      <c r="I202" s="63"/>
      <c r="J202" s="48"/>
      <c r="K202" s="111"/>
      <c r="M202" s="63"/>
      <c r="N202" s="224"/>
      <c r="P202" s="116"/>
      <c r="Q202" s="223"/>
      <c r="S202" s="116">
        <v>1</v>
      </c>
      <c r="T202" s="223">
        <v>225</v>
      </c>
      <c r="V202" s="84"/>
      <c r="W202" s="84"/>
      <c r="X202" s="84"/>
      <c r="Y202" s="84"/>
      <c r="Z202" s="84"/>
      <c r="AA202" s="65"/>
      <c r="AB202" s="5"/>
      <c r="AC202" s="5"/>
      <c r="AD202" s="5"/>
      <c r="AE202" s="5"/>
      <c r="AF202" s="5"/>
      <c r="AG202" s="5"/>
      <c r="AH202" s="5"/>
      <c r="AI202" s="5"/>
      <c r="AJ202" s="5"/>
      <c r="AK202" s="5"/>
      <c r="AL202" s="5"/>
      <c r="AM202" s="5"/>
    </row>
    <row r="203" spans="1:39" s="4" customFormat="1" ht="14.5">
      <c r="A203" s="63"/>
      <c r="B203" s="63"/>
      <c r="C203" s="63"/>
      <c r="D203" s="63"/>
      <c r="E203" s="11"/>
      <c r="F203" s="11"/>
      <c r="G203" s="8"/>
      <c r="I203" s="63"/>
      <c r="J203" s="48"/>
      <c r="K203" s="111"/>
      <c r="M203" s="63"/>
      <c r="N203" s="224"/>
      <c r="P203" s="116"/>
      <c r="Q203" s="223"/>
      <c r="S203" s="116"/>
      <c r="T203" s="223"/>
      <c r="V203" s="84"/>
      <c r="W203" s="84"/>
      <c r="X203" s="84"/>
      <c r="Y203" s="84"/>
      <c r="Z203" s="84"/>
      <c r="AA203" s="65"/>
      <c r="AB203" s="5"/>
      <c r="AC203" s="5"/>
      <c r="AD203" s="5"/>
      <c r="AE203" s="5"/>
      <c r="AF203" s="5"/>
      <c r="AG203" s="5"/>
      <c r="AH203" s="5"/>
      <c r="AI203" s="5"/>
      <c r="AJ203" s="5"/>
      <c r="AK203" s="5"/>
      <c r="AL203" s="5"/>
      <c r="AM203" s="5"/>
    </row>
    <row r="204" spans="1:39" s="4" customFormat="1" ht="14.5">
      <c r="A204" s="63"/>
      <c r="B204" s="63"/>
      <c r="C204" s="63"/>
      <c r="D204" s="63"/>
      <c r="E204" s="11"/>
      <c r="F204" s="11"/>
      <c r="G204" s="8"/>
      <c r="I204" s="63"/>
      <c r="J204" s="48"/>
      <c r="K204" s="111"/>
      <c r="M204" s="63"/>
      <c r="N204" s="224"/>
      <c r="P204" s="116"/>
      <c r="Q204" s="223"/>
      <c r="S204" s="116"/>
      <c r="T204" s="223"/>
      <c r="V204" s="84"/>
      <c r="W204" s="84"/>
      <c r="X204" s="84"/>
      <c r="Y204" s="84"/>
      <c r="Z204" s="84"/>
      <c r="AA204" s="65"/>
      <c r="AB204" s="5"/>
      <c r="AC204" s="5"/>
      <c r="AD204" s="5"/>
      <c r="AE204" s="5"/>
      <c r="AF204" s="5"/>
      <c r="AG204" s="5"/>
      <c r="AH204" s="5"/>
      <c r="AI204" s="5"/>
      <c r="AJ204" s="5"/>
      <c r="AK204" s="5"/>
      <c r="AL204" s="5"/>
      <c r="AM204" s="5"/>
    </row>
    <row r="205" spans="1:39" s="4" customFormat="1" ht="14.5">
      <c r="A205" s="63" t="s">
        <v>654</v>
      </c>
      <c r="B205" s="63" t="s">
        <v>631</v>
      </c>
      <c r="C205" s="63"/>
      <c r="D205" s="63" t="s">
        <v>631</v>
      </c>
      <c r="E205" s="11"/>
      <c r="F205" s="11"/>
      <c r="G205" s="8"/>
      <c r="I205" s="63"/>
      <c r="J205" s="48"/>
      <c r="K205" s="111"/>
      <c r="M205" s="63"/>
      <c r="N205" s="224"/>
      <c r="P205" s="116">
        <v>2</v>
      </c>
      <c r="Q205" s="223">
        <v>1058</v>
      </c>
      <c r="S205" s="116">
        <v>10</v>
      </c>
      <c r="T205" s="223">
        <v>3646.23</v>
      </c>
      <c r="V205" s="84"/>
      <c r="W205" s="84"/>
      <c r="X205" s="84"/>
      <c r="Y205" s="84"/>
      <c r="Z205" s="84"/>
      <c r="AA205" s="65"/>
      <c r="AB205" s="5"/>
      <c r="AC205" s="5"/>
      <c r="AD205" s="5"/>
      <c r="AE205" s="5"/>
      <c r="AF205" s="5"/>
      <c r="AG205" s="5"/>
      <c r="AH205" s="5"/>
      <c r="AI205" s="5"/>
      <c r="AJ205" s="5"/>
      <c r="AK205" s="5"/>
      <c r="AL205" s="5"/>
      <c r="AM205" s="5"/>
    </row>
    <row r="206" spans="1:39" s="4" customFormat="1" ht="14.5">
      <c r="A206" s="63" t="s">
        <v>654</v>
      </c>
      <c r="B206" s="63" t="s">
        <v>83</v>
      </c>
      <c r="C206" s="63"/>
      <c r="D206" s="63" t="s">
        <v>84</v>
      </c>
      <c r="E206" s="11"/>
      <c r="F206" s="11"/>
      <c r="G206" s="8"/>
      <c r="I206" s="63"/>
      <c r="J206" s="48"/>
      <c r="K206" s="111"/>
      <c r="M206" s="63">
        <v>2</v>
      </c>
      <c r="N206" s="224">
        <v>1058</v>
      </c>
      <c r="P206" s="116">
        <v>5</v>
      </c>
      <c r="Q206" s="223">
        <v>2645</v>
      </c>
      <c r="S206" s="116"/>
      <c r="T206" s="223"/>
      <c r="V206" s="84"/>
      <c r="W206" s="84"/>
      <c r="X206" s="84"/>
      <c r="Y206" s="84"/>
      <c r="Z206" s="84"/>
      <c r="AA206" s="65"/>
      <c r="AB206" s="5"/>
      <c r="AC206" s="5"/>
      <c r="AD206" s="5"/>
      <c r="AE206" s="5"/>
      <c r="AF206" s="5"/>
      <c r="AG206" s="5"/>
      <c r="AH206" s="5"/>
      <c r="AI206" s="5"/>
      <c r="AJ206" s="5"/>
      <c r="AK206" s="5"/>
      <c r="AL206" s="5"/>
      <c r="AM206" s="5"/>
    </row>
    <row r="207" spans="1:39" s="4" customFormat="1" ht="14.5">
      <c r="A207" s="63" t="s">
        <v>654</v>
      </c>
      <c r="B207" s="63" t="s">
        <v>83</v>
      </c>
      <c r="C207" s="63"/>
      <c r="D207" s="63" t="s">
        <v>85</v>
      </c>
      <c r="E207" s="11"/>
      <c r="F207" s="11"/>
      <c r="G207" s="8"/>
      <c r="I207" s="63"/>
      <c r="J207" s="48"/>
      <c r="K207" s="111"/>
      <c r="M207" s="63"/>
      <c r="N207" s="224"/>
      <c r="P207" s="116"/>
      <c r="Q207" s="223"/>
      <c r="S207" s="116">
        <v>1</v>
      </c>
      <c r="T207" s="223">
        <v>402</v>
      </c>
      <c r="V207" s="84"/>
      <c r="W207" s="84"/>
      <c r="X207" s="84"/>
      <c r="Y207" s="84"/>
      <c r="Z207" s="84"/>
      <c r="AA207" s="65"/>
      <c r="AB207" s="5"/>
      <c r="AC207" s="5"/>
      <c r="AD207" s="5"/>
      <c r="AE207" s="5"/>
      <c r="AF207" s="5"/>
      <c r="AG207" s="5"/>
      <c r="AH207" s="5"/>
      <c r="AI207" s="5"/>
      <c r="AJ207" s="5"/>
      <c r="AK207" s="5"/>
      <c r="AL207" s="5"/>
      <c r="AM207" s="5"/>
    </row>
    <row r="208" spans="1:39" s="4" customFormat="1" ht="14.5">
      <c r="A208" s="63" t="s">
        <v>654</v>
      </c>
      <c r="B208" s="63" t="s">
        <v>632</v>
      </c>
      <c r="C208" s="63"/>
      <c r="D208" s="63" t="s">
        <v>84</v>
      </c>
      <c r="E208" s="11"/>
      <c r="F208" s="11"/>
      <c r="G208" s="8"/>
      <c r="I208" s="63"/>
      <c r="J208" s="48"/>
      <c r="K208" s="111"/>
      <c r="M208" s="63"/>
      <c r="N208" s="224"/>
      <c r="P208" s="116">
        <v>1</v>
      </c>
      <c r="Q208" s="223">
        <v>710</v>
      </c>
      <c r="S208" s="116"/>
      <c r="T208" s="223"/>
      <c r="V208" s="84"/>
      <c r="W208" s="84"/>
      <c r="X208" s="84"/>
      <c r="Y208" s="84"/>
      <c r="Z208" s="84"/>
      <c r="AA208" s="65"/>
      <c r="AB208" s="5"/>
      <c r="AC208" s="5"/>
      <c r="AD208" s="5"/>
      <c r="AE208" s="5"/>
      <c r="AF208" s="5"/>
      <c r="AG208" s="5"/>
      <c r="AH208" s="5"/>
      <c r="AI208" s="5"/>
      <c r="AJ208" s="5"/>
      <c r="AK208" s="5"/>
      <c r="AL208" s="5"/>
      <c r="AM208" s="5"/>
    </row>
    <row r="209" spans="1:39" s="4" customFormat="1" ht="14.5">
      <c r="A209" s="63" t="s">
        <v>654</v>
      </c>
      <c r="B209" s="63" t="s">
        <v>86</v>
      </c>
      <c r="C209" s="63"/>
      <c r="D209" s="63" t="s">
        <v>87</v>
      </c>
      <c r="E209" s="11"/>
      <c r="F209" s="11"/>
      <c r="G209" s="8"/>
      <c r="I209" s="63"/>
      <c r="J209" s="48"/>
      <c r="K209" s="111"/>
      <c r="M209" s="63">
        <v>1</v>
      </c>
      <c r="N209" s="224">
        <v>529</v>
      </c>
      <c r="P209" s="116"/>
      <c r="Q209" s="223"/>
      <c r="S209" s="116"/>
      <c r="T209" s="223"/>
      <c r="V209" s="84"/>
      <c r="W209" s="84"/>
      <c r="X209" s="84"/>
      <c r="Y209" s="84"/>
      <c r="Z209" s="84"/>
      <c r="AA209" s="65"/>
      <c r="AB209" s="5"/>
      <c r="AC209" s="5"/>
      <c r="AD209" s="5"/>
      <c r="AE209" s="5"/>
      <c r="AF209" s="5"/>
      <c r="AG209" s="5"/>
      <c r="AH209" s="5"/>
      <c r="AI209" s="5"/>
      <c r="AJ209" s="5"/>
      <c r="AK209" s="5"/>
      <c r="AL209" s="5"/>
      <c r="AM209" s="5"/>
    </row>
    <row r="210" spans="1:39" s="4" customFormat="1" ht="14.5">
      <c r="A210" s="63" t="s">
        <v>654</v>
      </c>
      <c r="B210" s="63" t="s">
        <v>88</v>
      </c>
      <c r="C210" s="63"/>
      <c r="D210" s="63" t="s">
        <v>89</v>
      </c>
      <c r="E210" s="11"/>
      <c r="F210" s="11"/>
      <c r="G210" s="8"/>
      <c r="I210" s="63"/>
      <c r="J210" s="48"/>
      <c r="K210" s="111"/>
      <c r="M210" s="63"/>
      <c r="N210" s="224"/>
      <c r="P210" s="116"/>
      <c r="Q210" s="223"/>
      <c r="S210" s="116">
        <v>1</v>
      </c>
      <c r="T210" s="223">
        <v>402</v>
      </c>
      <c r="V210" s="84"/>
      <c r="W210" s="84"/>
      <c r="X210" s="84"/>
      <c r="Y210" s="84"/>
      <c r="Z210" s="84"/>
      <c r="AA210" s="65"/>
      <c r="AB210" s="5"/>
      <c r="AC210" s="5"/>
      <c r="AD210" s="5"/>
      <c r="AE210" s="5"/>
      <c r="AF210" s="5"/>
      <c r="AG210" s="5"/>
      <c r="AH210" s="5"/>
      <c r="AI210" s="5"/>
      <c r="AJ210" s="5"/>
      <c r="AK210" s="5"/>
      <c r="AL210" s="5"/>
      <c r="AM210" s="5"/>
    </row>
    <row r="211" spans="1:39" s="4" customFormat="1" ht="14.5">
      <c r="A211" s="63" t="s">
        <v>654</v>
      </c>
      <c r="B211" s="63" t="s">
        <v>92</v>
      </c>
      <c r="C211" s="63"/>
      <c r="D211" s="63" t="s">
        <v>93</v>
      </c>
      <c r="E211" s="11"/>
      <c r="F211" s="11"/>
      <c r="G211" s="8"/>
      <c r="I211" s="63"/>
      <c r="J211" s="48"/>
      <c r="K211" s="111"/>
      <c r="M211" s="63">
        <v>4</v>
      </c>
      <c r="N211" s="224">
        <v>2116</v>
      </c>
      <c r="P211" s="116">
        <v>2</v>
      </c>
      <c r="Q211" s="223">
        <v>1058</v>
      </c>
      <c r="S211" s="116">
        <v>4</v>
      </c>
      <c r="T211" s="223">
        <v>2405</v>
      </c>
      <c r="V211" s="84"/>
      <c r="W211" s="84"/>
      <c r="X211" s="84"/>
      <c r="Y211" s="84"/>
      <c r="Z211" s="84"/>
      <c r="AA211" s="65"/>
      <c r="AB211" s="5"/>
      <c r="AC211" s="5"/>
      <c r="AD211" s="5"/>
      <c r="AE211" s="5"/>
      <c r="AF211" s="5"/>
      <c r="AG211" s="5"/>
      <c r="AH211" s="5"/>
      <c r="AI211" s="5"/>
      <c r="AJ211" s="5"/>
      <c r="AK211" s="5"/>
      <c r="AL211" s="5"/>
      <c r="AM211" s="5"/>
    </row>
    <row r="212" spans="1:39" s="4" customFormat="1" ht="14.5">
      <c r="A212" s="63" t="s">
        <v>654</v>
      </c>
      <c r="B212" s="63" t="s">
        <v>94</v>
      </c>
      <c r="C212" s="63"/>
      <c r="D212" s="63" t="s">
        <v>96</v>
      </c>
      <c r="E212" s="11"/>
      <c r="F212" s="11"/>
      <c r="G212" s="8"/>
      <c r="I212" s="63"/>
      <c r="J212" s="48"/>
      <c r="K212" s="111"/>
      <c r="M212" s="63">
        <v>50</v>
      </c>
      <c r="N212" s="224">
        <v>26450</v>
      </c>
      <c r="P212" s="116">
        <v>35</v>
      </c>
      <c r="Q212" s="223">
        <v>19718.63</v>
      </c>
      <c r="S212" s="116">
        <v>50</v>
      </c>
      <c r="T212" s="223">
        <v>21968.95</v>
      </c>
      <c r="V212" s="84"/>
      <c r="W212" s="84"/>
      <c r="X212" s="84"/>
      <c r="Y212" s="84"/>
      <c r="Z212" s="84"/>
      <c r="AA212" s="65"/>
      <c r="AB212" s="5"/>
      <c r="AC212" s="5"/>
      <c r="AD212" s="5"/>
      <c r="AE212" s="5"/>
      <c r="AF212" s="5"/>
      <c r="AG212" s="5"/>
      <c r="AH212" s="5"/>
      <c r="AI212" s="5"/>
      <c r="AJ212" s="5"/>
      <c r="AK212" s="5"/>
      <c r="AL212" s="5"/>
      <c r="AM212" s="5"/>
    </row>
    <row r="213" spans="1:39" s="4" customFormat="1" ht="14.5">
      <c r="A213" s="63" t="s">
        <v>654</v>
      </c>
      <c r="B213" s="63" t="s">
        <v>634</v>
      </c>
      <c r="C213" s="63"/>
      <c r="D213" s="63" t="s">
        <v>105</v>
      </c>
      <c r="E213" s="11"/>
      <c r="F213" s="11"/>
      <c r="G213" s="8"/>
      <c r="I213" s="63"/>
      <c r="J213" s="48"/>
      <c r="K213" s="111"/>
      <c r="M213" s="63"/>
      <c r="N213" s="224"/>
      <c r="P213" s="116"/>
      <c r="Q213" s="223"/>
      <c r="S213" s="116">
        <v>3</v>
      </c>
      <c r="T213" s="223">
        <v>1233</v>
      </c>
      <c r="V213" s="84"/>
      <c r="W213" s="84"/>
      <c r="X213" s="84"/>
      <c r="Y213" s="84"/>
      <c r="Z213" s="84"/>
      <c r="AA213" s="65"/>
      <c r="AB213" s="5"/>
      <c r="AC213" s="5"/>
      <c r="AD213" s="5"/>
      <c r="AE213" s="5"/>
      <c r="AF213" s="5"/>
      <c r="AG213" s="5"/>
      <c r="AH213" s="5"/>
      <c r="AI213" s="5"/>
      <c r="AJ213" s="5"/>
      <c r="AK213" s="5"/>
      <c r="AL213" s="5"/>
      <c r="AM213" s="5"/>
    </row>
    <row r="214" spans="1:39" s="4" customFormat="1" ht="14.5">
      <c r="A214" s="63" t="s">
        <v>654</v>
      </c>
      <c r="B214" s="63" t="s">
        <v>106</v>
      </c>
      <c r="C214" s="63"/>
      <c r="D214" s="63" t="s">
        <v>107</v>
      </c>
      <c r="E214" s="11"/>
      <c r="F214" s="11"/>
      <c r="G214" s="8"/>
      <c r="I214" s="63"/>
      <c r="J214" s="48"/>
      <c r="K214" s="111"/>
      <c r="M214" s="63">
        <v>1</v>
      </c>
      <c r="N214" s="224">
        <v>529</v>
      </c>
      <c r="P214" s="116">
        <v>1</v>
      </c>
      <c r="Q214" s="223">
        <v>529</v>
      </c>
      <c r="S214" s="116">
        <v>2</v>
      </c>
      <c r="T214" s="223">
        <v>804</v>
      </c>
      <c r="V214" s="84"/>
      <c r="W214" s="84"/>
      <c r="X214" s="84"/>
      <c r="Y214" s="84"/>
      <c r="Z214" s="84"/>
      <c r="AA214" s="65"/>
      <c r="AB214" s="5"/>
      <c r="AC214" s="5"/>
      <c r="AD214" s="5"/>
      <c r="AE214" s="5"/>
      <c r="AF214" s="5"/>
      <c r="AG214" s="5"/>
      <c r="AH214" s="5"/>
      <c r="AI214" s="5"/>
      <c r="AJ214" s="5"/>
      <c r="AK214" s="5"/>
      <c r="AL214" s="5"/>
      <c r="AM214" s="5"/>
    </row>
    <row r="215" spans="1:39" s="4" customFormat="1" ht="14.5">
      <c r="A215" s="63" t="s">
        <v>654</v>
      </c>
      <c r="B215" s="63" t="s">
        <v>109</v>
      </c>
      <c r="C215" s="63"/>
      <c r="D215" s="63" t="s">
        <v>110</v>
      </c>
      <c r="E215" s="11"/>
      <c r="F215" s="11"/>
      <c r="G215" s="8"/>
      <c r="I215" s="63"/>
      <c r="J215" s="48"/>
      <c r="K215" s="111"/>
      <c r="M215" s="63"/>
      <c r="N215" s="224"/>
      <c r="P215" s="116"/>
      <c r="Q215" s="223"/>
      <c r="S215" s="116">
        <v>1</v>
      </c>
      <c r="T215" s="223">
        <v>322</v>
      </c>
      <c r="V215" s="84"/>
      <c r="W215" s="84"/>
      <c r="X215" s="84"/>
      <c r="Y215" s="84"/>
      <c r="Z215" s="84"/>
      <c r="AA215" s="65"/>
      <c r="AB215" s="5"/>
      <c r="AC215" s="5"/>
      <c r="AD215" s="5"/>
      <c r="AE215" s="5"/>
      <c r="AF215" s="5"/>
      <c r="AG215" s="5"/>
      <c r="AH215" s="5"/>
      <c r="AI215" s="5"/>
      <c r="AJ215" s="5"/>
      <c r="AK215" s="5"/>
      <c r="AL215" s="5"/>
      <c r="AM215" s="5"/>
    </row>
    <row r="216" spans="1:39" s="4" customFormat="1" ht="14.5">
      <c r="A216" s="63" t="s">
        <v>654</v>
      </c>
      <c r="B216" s="63" t="s">
        <v>635</v>
      </c>
      <c r="C216" s="63"/>
      <c r="D216" s="63" t="s">
        <v>113</v>
      </c>
      <c r="E216" s="11"/>
      <c r="F216" s="11"/>
      <c r="G216" s="8"/>
      <c r="I216" s="63"/>
      <c r="J216" s="48"/>
      <c r="K216" s="111"/>
      <c r="M216" s="63"/>
      <c r="N216" s="224"/>
      <c r="P216" s="116"/>
      <c r="Q216" s="223"/>
      <c r="S216" s="116">
        <v>2</v>
      </c>
      <c r="T216" s="223">
        <v>804</v>
      </c>
      <c r="V216" s="84"/>
      <c r="W216" s="84"/>
      <c r="X216" s="84"/>
      <c r="Y216" s="84"/>
      <c r="Z216" s="84"/>
      <c r="AA216" s="65"/>
      <c r="AB216" s="5"/>
      <c r="AC216" s="5"/>
      <c r="AD216" s="5"/>
      <c r="AE216" s="5"/>
      <c r="AF216" s="5"/>
      <c r="AG216" s="5"/>
      <c r="AH216" s="5"/>
      <c r="AI216" s="5"/>
      <c r="AJ216" s="5"/>
      <c r="AK216" s="5"/>
      <c r="AL216" s="5"/>
      <c r="AM216" s="5"/>
    </row>
    <row r="217" spans="1:39" s="4" customFormat="1" ht="14.5">
      <c r="A217" s="63" t="s">
        <v>654</v>
      </c>
      <c r="B217" s="63" t="s">
        <v>114</v>
      </c>
      <c r="C217" s="63"/>
      <c r="D217" s="63" t="s">
        <v>115</v>
      </c>
      <c r="E217" s="11"/>
      <c r="F217" s="11"/>
      <c r="G217" s="8"/>
      <c r="I217" s="63"/>
      <c r="J217" s="48"/>
      <c r="K217" s="111"/>
      <c r="M217" s="63">
        <v>1</v>
      </c>
      <c r="N217" s="224">
        <v>529</v>
      </c>
      <c r="P217" s="116"/>
      <c r="Q217" s="223"/>
      <c r="S217" s="116">
        <v>4</v>
      </c>
      <c r="T217" s="223">
        <v>1660</v>
      </c>
      <c r="V217" s="84"/>
      <c r="W217" s="84"/>
      <c r="X217" s="84"/>
      <c r="Y217" s="84"/>
      <c r="Z217" s="84"/>
      <c r="AA217" s="65"/>
      <c r="AB217" s="5"/>
      <c r="AC217" s="5"/>
      <c r="AD217" s="5"/>
      <c r="AE217" s="5"/>
      <c r="AF217" s="5"/>
      <c r="AG217" s="5"/>
      <c r="AH217" s="5"/>
      <c r="AI217" s="5"/>
      <c r="AJ217" s="5"/>
      <c r="AK217" s="5"/>
      <c r="AL217" s="5"/>
      <c r="AM217" s="5"/>
    </row>
    <row r="218" spans="1:39" s="4" customFormat="1" ht="14.5">
      <c r="A218" s="63" t="s">
        <v>654</v>
      </c>
      <c r="B218" s="63" t="s">
        <v>118</v>
      </c>
      <c r="C218" s="63"/>
      <c r="D218" s="63" t="s">
        <v>87</v>
      </c>
      <c r="E218" s="11"/>
      <c r="F218" s="11"/>
      <c r="G218" s="8"/>
      <c r="I218" s="63"/>
      <c r="J218" s="48"/>
      <c r="K218" s="111"/>
      <c r="M218" s="63">
        <v>1</v>
      </c>
      <c r="N218" s="224">
        <v>529</v>
      </c>
      <c r="P218" s="116">
        <v>2</v>
      </c>
      <c r="Q218" s="223">
        <v>1058</v>
      </c>
      <c r="S218" s="116">
        <v>3</v>
      </c>
      <c r="T218" s="223">
        <v>1126</v>
      </c>
      <c r="V218" s="84"/>
      <c r="W218" s="84"/>
      <c r="X218" s="84"/>
      <c r="Y218" s="84"/>
      <c r="Z218" s="84"/>
      <c r="AA218" s="65"/>
      <c r="AB218" s="5"/>
      <c r="AC218" s="5"/>
      <c r="AD218" s="5"/>
      <c r="AE218" s="5"/>
      <c r="AF218" s="5"/>
      <c r="AG218" s="5"/>
      <c r="AH218" s="5"/>
      <c r="AI218" s="5"/>
      <c r="AJ218" s="5"/>
      <c r="AK218" s="5"/>
      <c r="AL218" s="5"/>
      <c r="AM218" s="5"/>
    </row>
    <row r="219" spans="1:39" s="4" customFormat="1" ht="14.5">
      <c r="A219" s="63" t="s">
        <v>654</v>
      </c>
      <c r="B219" s="63" t="s">
        <v>655</v>
      </c>
      <c r="C219" s="63"/>
      <c r="D219" s="63" t="s">
        <v>110</v>
      </c>
      <c r="E219" s="11"/>
      <c r="F219" s="11"/>
      <c r="G219" s="8"/>
      <c r="I219" s="63"/>
      <c r="J219" s="48"/>
      <c r="K219" s="111"/>
      <c r="M219" s="63">
        <v>1</v>
      </c>
      <c r="N219" s="224">
        <v>529</v>
      </c>
      <c r="P219" s="116"/>
      <c r="Q219" s="223"/>
      <c r="S219" s="116"/>
      <c r="T219" s="223"/>
      <c r="V219" s="84"/>
      <c r="W219" s="84"/>
      <c r="X219" s="84"/>
      <c r="Y219" s="84"/>
      <c r="Z219" s="84"/>
      <c r="AA219" s="65"/>
      <c r="AB219" s="5"/>
      <c r="AC219" s="5"/>
      <c r="AD219" s="5"/>
      <c r="AE219" s="5"/>
      <c r="AF219" s="5"/>
      <c r="AG219" s="5"/>
      <c r="AH219" s="5"/>
      <c r="AI219" s="5"/>
      <c r="AJ219" s="5"/>
      <c r="AK219" s="5"/>
      <c r="AL219" s="5"/>
      <c r="AM219" s="5"/>
    </row>
    <row r="220" spans="1:39" s="4" customFormat="1" ht="14.5">
      <c r="A220" s="63" t="s">
        <v>654</v>
      </c>
      <c r="B220" s="63" t="s">
        <v>119</v>
      </c>
      <c r="C220" s="63"/>
      <c r="D220" s="63" t="s">
        <v>120</v>
      </c>
      <c r="E220" s="11"/>
      <c r="F220" s="11"/>
      <c r="G220" s="8"/>
      <c r="I220" s="63"/>
      <c r="J220" s="48"/>
      <c r="K220" s="111"/>
      <c r="M220" s="63">
        <v>2</v>
      </c>
      <c r="N220" s="224">
        <v>1058</v>
      </c>
      <c r="P220" s="116">
        <v>1</v>
      </c>
      <c r="Q220" s="223">
        <v>529</v>
      </c>
      <c r="S220" s="116">
        <v>2</v>
      </c>
      <c r="T220" s="223">
        <v>1042</v>
      </c>
      <c r="V220" s="84"/>
      <c r="W220" s="84"/>
      <c r="X220" s="84"/>
      <c r="Y220" s="84"/>
      <c r="Z220" s="84"/>
      <c r="AA220" s="65"/>
      <c r="AB220" s="5"/>
      <c r="AC220" s="5"/>
      <c r="AD220" s="5"/>
      <c r="AE220" s="5"/>
      <c r="AF220" s="5"/>
      <c r="AG220" s="5"/>
      <c r="AH220" s="5"/>
      <c r="AI220" s="5"/>
      <c r="AJ220" s="5"/>
      <c r="AK220" s="5"/>
      <c r="AL220" s="5"/>
      <c r="AM220" s="5"/>
    </row>
    <row r="221" spans="1:39" s="4" customFormat="1" ht="14.5">
      <c r="A221" s="63" t="s">
        <v>654</v>
      </c>
      <c r="B221" s="63" t="s">
        <v>124</v>
      </c>
      <c r="C221" s="63"/>
      <c r="D221" s="63" t="s">
        <v>125</v>
      </c>
      <c r="E221" s="11"/>
      <c r="F221" s="11"/>
      <c r="G221" s="8"/>
      <c r="I221" s="63"/>
      <c r="J221" s="48"/>
      <c r="K221" s="111"/>
      <c r="M221" s="63"/>
      <c r="N221" s="224"/>
      <c r="P221" s="116"/>
      <c r="Q221" s="223"/>
      <c r="S221" s="116">
        <v>1</v>
      </c>
      <c r="T221" s="223">
        <v>481</v>
      </c>
      <c r="V221" s="84"/>
      <c r="W221" s="84"/>
      <c r="X221" s="84"/>
      <c r="Y221" s="84"/>
      <c r="Z221" s="84"/>
      <c r="AA221" s="65"/>
      <c r="AB221" s="5"/>
      <c r="AC221" s="5"/>
      <c r="AD221" s="5"/>
      <c r="AE221" s="5"/>
      <c r="AF221" s="5"/>
      <c r="AG221" s="5"/>
      <c r="AH221" s="5"/>
      <c r="AI221" s="5"/>
      <c r="AJ221" s="5"/>
      <c r="AK221" s="5"/>
      <c r="AL221" s="5"/>
      <c r="AM221" s="5"/>
    </row>
    <row r="222" spans="1:39" s="4" customFormat="1" ht="14.5">
      <c r="A222" s="63" t="s">
        <v>654</v>
      </c>
      <c r="B222" s="63" t="s">
        <v>126</v>
      </c>
      <c r="C222" s="63"/>
      <c r="D222" s="63" t="s">
        <v>127</v>
      </c>
      <c r="E222" s="11"/>
      <c r="F222" s="11"/>
      <c r="G222" s="8"/>
      <c r="I222" s="63"/>
      <c r="J222" s="48"/>
      <c r="K222" s="111"/>
      <c r="M222" s="63">
        <v>10</v>
      </c>
      <c r="N222" s="224">
        <v>5681.82</v>
      </c>
      <c r="P222" s="116">
        <v>4</v>
      </c>
      <c r="Q222" s="223">
        <v>2116</v>
      </c>
      <c r="S222" s="116">
        <v>7</v>
      </c>
      <c r="T222" s="223">
        <v>2325</v>
      </c>
      <c r="V222" s="84"/>
      <c r="W222" s="84"/>
      <c r="X222" s="84"/>
      <c r="Y222" s="84"/>
      <c r="Z222" s="84"/>
      <c r="AA222" s="65"/>
      <c r="AB222" s="5"/>
      <c r="AC222" s="5"/>
      <c r="AD222" s="5"/>
      <c r="AE222" s="5"/>
      <c r="AF222" s="5"/>
      <c r="AG222" s="5"/>
      <c r="AH222" s="5"/>
      <c r="AI222" s="5"/>
      <c r="AJ222" s="5"/>
      <c r="AK222" s="5"/>
      <c r="AL222" s="5"/>
      <c r="AM222" s="5"/>
    </row>
    <row r="223" spans="1:39" s="4" customFormat="1" ht="14.5">
      <c r="A223" s="63" t="s">
        <v>654</v>
      </c>
      <c r="B223" s="63" t="s">
        <v>636</v>
      </c>
      <c r="C223" s="63"/>
      <c r="D223" s="63" t="s">
        <v>127</v>
      </c>
      <c r="E223" s="11"/>
      <c r="F223" s="11"/>
      <c r="G223" s="8"/>
      <c r="I223" s="63"/>
      <c r="J223" s="48"/>
      <c r="K223" s="111"/>
      <c r="M223" s="63"/>
      <c r="N223" s="224"/>
      <c r="P223" s="116">
        <v>8</v>
      </c>
      <c r="Q223" s="223">
        <v>4139.04</v>
      </c>
      <c r="S223" s="116"/>
      <c r="T223" s="223"/>
      <c r="V223" s="84"/>
      <c r="W223" s="84"/>
      <c r="X223" s="84"/>
      <c r="Y223" s="84"/>
      <c r="Z223" s="84"/>
      <c r="AA223" s="65"/>
      <c r="AB223" s="5"/>
      <c r="AC223" s="5"/>
      <c r="AD223" s="5"/>
      <c r="AE223" s="5"/>
      <c r="AF223" s="5"/>
      <c r="AG223" s="5"/>
      <c r="AH223" s="5"/>
      <c r="AI223" s="5"/>
      <c r="AJ223" s="5"/>
      <c r="AK223" s="5"/>
      <c r="AL223" s="5"/>
      <c r="AM223" s="5"/>
    </row>
    <row r="224" spans="1:39" s="4" customFormat="1" ht="14.5">
      <c r="A224" s="63" t="s">
        <v>654</v>
      </c>
      <c r="B224" s="63" t="s">
        <v>128</v>
      </c>
      <c r="C224" s="63"/>
      <c r="D224" s="63" t="s">
        <v>129</v>
      </c>
      <c r="E224" s="11"/>
      <c r="F224" s="11"/>
      <c r="G224" s="8"/>
      <c r="I224" s="63"/>
      <c r="J224" s="48"/>
      <c r="K224" s="111"/>
      <c r="M224" s="63">
        <v>5</v>
      </c>
      <c r="N224" s="224">
        <v>2707</v>
      </c>
      <c r="P224" s="116">
        <v>4</v>
      </c>
      <c r="Q224" s="223">
        <v>2297</v>
      </c>
      <c r="S224" s="116">
        <v>6</v>
      </c>
      <c r="T224" s="223">
        <v>2324</v>
      </c>
      <c r="V224" s="84"/>
      <c r="W224" s="84"/>
      <c r="X224" s="84"/>
      <c r="Y224" s="84"/>
      <c r="Z224" s="84"/>
      <c r="AA224" s="65"/>
      <c r="AB224" s="5"/>
      <c r="AC224" s="5"/>
      <c r="AD224" s="5"/>
      <c r="AE224" s="5"/>
      <c r="AF224" s="5"/>
      <c r="AG224" s="5"/>
      <c r="AH224" s="5"/>
      <c r="AI224" s="5"/>
      <c r="AJ224" s="5"/>
      <c r="AK224" s="5"/>
      <c r="AL224" s="5"/>
      <c r="AM224" s="5"/>
    </row>
    <row r="225" spans="1:39" s="4" customFormat="1" ht="14.5">
      <c r="A225" s="63" t="s">
        <v>654</v>
      </c>
      <c r="B225" s="63" t="s">
        <v>131</v>
      </c>
      <c r="C225" s="63"/>
      <c r="D225" s="63" t="s">
        <v>132</v>
      </c>
      <c r="E225" s="11"/>
      <c r="F225" s="11"/>
      <c r="G225" s="8"/>
      <c r="I225" s="63"/>
      <c r="J225" s="48"/>
      <c r="K225" s="111"/>
      <c r="M225" s="63">
        <v>2</v>
      </c>
      <c r="N225" s="224">
        <v>1587</v>
      </c>
      <c r="P225" s="116">
        <v>1</v>
      </c>
      <c r="Q225" s="223">
        <v>529</v>
      </c>
      <c r="S225" s="116">
        <v>1</v>
      </c>
      <c r="T225" s="223">
        <v>402</v>
      </c>
      <c r="V225" s="84"/>
      <c r="W225" s="84"/>
      <c r="X225" s="84"/>
      <c r="Y225" s="84"/>
      <c r="Z225" s="84"/>
      <c r="AA225" s="65"/>
      <c r="AB225" s="5"/>
      <c r="AC225" s="5"/>
      <c r="AD225" s="5"/>
      <c r="AE225" s="5"/>
      <c r="AF225" s="5"/>
      <c r="AG225" s="5"/>
      <c r="AH225" s="5"/>
      <c r="AI225" s="5"/>
      <c r="AJ225" s="5"/>
      <c r="AK225" s="5"/>
      <c r="AL225" s="5"/>
      <c r="AM225" s="5"/>
    </row>
    <row r="226" spans="1:39" s="4" customFormat="1" ht="14.5">
      <c r="A226" s="63" t="s">
        <v>654</v>
      </c>
      <c r="B226" s="63" t="s">
        <v>133</v>
      </c>
      <c r="C226" s="63"/>
      <c r="D226" s="63" t="s">
        <v>134</v>
      </c>
      <c r="E226" s="11"/>
      <c r="F226" s="11"/>
      <c r="G226" s="8"/>
      <c r="I226" s="63"/>
      <c r="J226" s="48"/>
      <c r="K226" s="111"/>
      <c r="M226" s="63">
        <v>1</v>
      </c>
      <c r="N226" s="224">
        <v>710</v>
      </c>
      <c r="P226" s="116"/>
      <c r="Q226" s="223"/>
      <c r="S226" s="116">
        <v>1</v>
      </c>
      <c r="T226" s="223">
        <v>402</v>
      </c>
      <c r="V226" s="84"/>
      <c r="W226" s="84"/>
      <c r="X226" s="84"/>
      <c r="Y226" s="84"/>
      <c r="Z226" s="84"/>
      <c r="AA226" s="65"/>
      <c r="AB226" s="5"/>
      <c r="AC226" s="5"/>
      <c r="AD226" s="5"/>
      <c r="AE226" s="5"/>
      <c r="AF226" s="5"/>
      <c r="AG226" s="5"/>
      <c r="AH226" s="5"/>
      <c r="AI226" s="5"/>
      <c r="AJ226" s="5"/>
      <c r="AK226" s="5"/>
      <c r="AL226" s="5"/>
      <c r="AM226" s="5"/>
    </row>
    <row r="227" spans="1:39" s="4" customFormat="1" ht="14.5">
      <c r="A227" s="63" t="s">
        <v>654</v>
      </c>
      <c r="B227" s="63" t="s">
        <v>637</v>
      </c>
      <c r="C227" s="63"/>
      <c r="D227" s="63" t="s">
        <v>136</v>
      </c>
      <c r="E227" s="11"/>
      <c r="F227" s="11"/>
      <c r="G227" s="8"/>
      <c r="I227" s="63"/>
      <c r="J227" s="48"/>
      <c r="K227" s="111"/>
      <c r="M227" s="63">
        <v>1</v>
      </c>
      <c r="N227" s="224">
        <v>529</v>
      </c>
      <c r="P227" s="116">
        <v>10</v>
      </c>
      <c r="Q227" s="223">
        <v>5290</v>
      </c>
      <c r="S227" s="116">
        <v>2</v>
      </c>
      <c r="T227" s="223">
        <v>883</v>
      </c>
      <c r="V227" s="84"/>
      <c r="W227" s="84"/>
      <c r="X227" s="84"/>
      <c r="Y227" s="84"/>
      <c r="Z227" s="84"/>
      <c r="AA227" s="65"/>
      <c r="AB227" s="5"/>
      <c r="AC227" s="5"/>
      <c r="AD227" s="5"/>
      <c r="AE227" s="5"/>
      <c r="AF227" s="5"/>
      <c r="AG227" s="5"/>
      <c r="AH227" s="5"/>
      <c r="AI227" s="5"/>
      <c r="AJ227" s="5"/>
      <c r="AK227" s="5"/>
      <c r="AL227" s="5"/>
      <c r="AM227" s="5"/>
    </row>
    <row r="228" spans="1:39" s="4" customFormat="1" ht="14.5">
      <c r="A228" s="63" t="s">
        <v>654</v>
      </c>
      <c r="B228" s="63" t="s">
        <v>135</v>
      </c>
      <c r="C228" s="63"/>
      <c r="D228" s="63" t="s">
        <v>134</v>
      </c>
      <c r="E228" s="11"/>
      <c r="F228" s="11"/>
      <c r="G228" s="8"/>
      <c r="I228" s="63"/>
      <c r="J228" s="48"/>
      <c r="K228" s="111"/>
      <c r="M228" s="63">
        <v>3</v>
      </c>
      <c r="N228" s="224">
        <v>1768</v>
      </c>
      <c r="P228" s="116">
        <v>4</v>
      </c>
      <c r="Q228" s="223">
        <v>2116</v>
      </c>
      <c r="S228" s="116">
        <v>3</v>
      </c>
      <c r="T228" s="223">
        <v>845.8</v>
      </c>
      <c r="V228" s="84"/>
      <c r="W228" s="84"/>
      <c r="X228" s="84"/>
      <c r="Y228" s="84"/>
      <c r="Z228" s="84"/>
      <c r="AA228" s="65"/>
      <c r="AB228" s="5"/>
      <c r="AC228" s="5"/>
      <c r="AD228" s="5"/>
      <c r="AE228" s="5"/>
      <c r="AF228" s="5"/>
      <c r="AG228" s="5"/>
      <c r="AH228" s="5"/>
      <c r="AI228" s="5"/>
      <c r="AJ228" s="5"/>
      <c r="AK228" s="5"/>
      <c r="AL228" s="5"/>
      <c r="AM228" s="5"/>
    </row>
    <row r="229" spans="1:39" s="4" customFormat="1" ht="14.5">
      <c r="A229" s="63" t="s">
        <v>654</v>
      </c>
      <c r="B229" s="63" t="s">
        <v>638</v>
      </c>
      <c r="C229" s="63"/>
      <c r="D229" s="63" t="s">
        <v>136</v>
      </c>
      <c r="E229" s="11"/>
      <c r="F229" s="11"/>
      <c r="G229" s="8"/>
      <c r="I229" s="63"/>
      <c r="J229" s="48"/>
      <c r="K229" s="111"/>
      <c r="M229" s="63"/>
      <c r="N229" s="224"/>
      <c r="P229" s="116">
        <v>1</v>
      </c>
      <c r="Q229" s="223">
        <v>712.46</v>
      </c>
      <c r="S229" s="116"/>
      <c r="T229" s="223"/>
      <c r="V229" s="84"/>
      <c r="W229" s="84"/>
      <c r="X229" s="84"/>
      <c r="Y229" s="84"/>
      <c r="Z229" s="84"/>
      <c r="AA229" s="65"/>
      <c r="AB229" s="5"/>
      <c r="AC229" s="5"/>
      <c r="AD229" s="5"/>
      <c r="AE229" s="5"/>
      <c r="AF229" s="5"/>
      <c r="AG229" s="5"/>
      <c r="AH229" s="5"/>
      <c r="AI229" s="5"/>
      <c r="AJ229" s="5"/>
      <c r="AK229" s="5"/>
      <c r="AL229" s="5"/>
      <c r="AM229" s="5"/>
    </row>
    <row r="230" spans="1:39" s="4" customFormat="1" ht="14.5">
      <c r="A230" s="63" t="s">
        <v>654</v>
      </c>
      <c r="B230" s="63" t="s">
        <v>138</v>
      </c>
      <c r="C230" s="63"/>
      <c r="D230" s="63" t="s">
        <v>105</v>
      </c>
      <c r="E230" s="11"/>
      <c r="F230" s="11"/>
      <c r="G230" s="8"/>
      <c r="I230" s="63"/>
      <c r="J230" s="48"/>
      <c r="K230" s="111"/>
      <c r="M230" s="63">
        <v>1</v>
      </c>
      <c r="N230" s="224">
        <v>529</v>
      </c>
      <c r="P230" s="116"/>
      <c r="Q230" s="223"/>
      <c r="S230" s="116">
        <v>4</v>
      </c>
      <c r="T230" s="223">
        <v>1661</v>
      </c>
      <c r="V230" s="84"/>
      <c r="W230" s="84"/>
      <c r="X230" s="84"/>
      <c r="Y230" s="84"/>
      <c r="Z230" s="84"/>
      <c r="AA230" s="65"/>
      <c r="AB230" s="5"/>
      <c r="AC230" s="5"/>
      <c r="AD230" s="5"/>
      <c r="AE230" s="5"/>
      <c r="AF230" s="5"/>
      <c r="AG230" s="5"/>
      <c r="AH230" s="5"/>
      <c r="AI230" s="5"/>
      <c r="AJ230" s="5"/>
      <c r="AK230" s="5"/>
      <c r="AL230" s="5"/>
      <c r="AM230" s="5"/>
    </row>
    <row r="231" spans="1:39" s="4" customFormat="1" ht="14.5">
      <c r="A231" s="63" t="s">
        <v>654</v>
      </c>
      <c r="B231" s="63" t="s">
        <v>141</v>
      </c>
      <c r="C231" s="63"/>
      <c r="D231" s="63" t="s">
        <v>142</v>
      </c>
      <c r="E231" s="11"/>
      <c r="F231" s="11"/>
      <c r="G231" s="8"/>
      <c r="I231" s="63"/>
      <c r="J231" s="48"/>
      <c r="K231" s="111"/>
      <c r="M231" s="63">
        <v>2</v>
      </c>
      <c r="N231" s="224">
        <v>1058</v>
      </c>
      <c r="P231" s="116"/>
      <c r="Q231" s="223"/>
      <c r="S231" s="116">
        <v>2</v>
      </c>
      <c r="T231" s="223">
        <v>772.5</v>
      </c>
      <c r="V231" s="84"/>
      <c r="W231" s="84"/>
      <c r="X231" s="84"/>
      <c r="Y231" s="84"/>
      <c r="Z231" s="84"/>
      <c r="AA231" s="65"/>
      <c r="AB231" s="5"/>
      <c r="AC231" s="5"/>
      <c r="AD231" s="5"/>
      <c r="AE231" s="5"/>
      <c r="AF231" s="5"/>
      <c r="AG231" s="5"/>
      <c r="AH231" s="5"/>
      <c r="AI231" s="5"/>
      <c r="AJ231" s="5"/>
      <c r="AK231" s="5"/>
      <c r="AL231" s="5"/>
      <c r="AM231" s="5"/>
    </row>
    <row r="232" spans="1:39" s="4" customFormat="1" ht="14.5">
      <c r="A232" s="63" t="s">
        <v>654</v>
      </c>
      <c r="B232" s="63" t="s">
        <v>656</v>
      </c>
      <c r="C232" s="63"/>
      <c r="D232" s="63" t="s">
        <v>142</v>
      </c>
      <c r="E232" s="11"/>
      <c r="F232" s="11"/>
      <c r="G232" s="8"/>
      <c r="I232" s="63"/>
      <c r="J232" s="48"/>
      <c r="K232" s="111"/>
      <c r="M232" s="63"/>
      <c r="N232" s="224"/>
      <c r="P232" s="116"/>
      <c r="Q232" s="223"/>
      <c r="S232" s="116">
        <v>1</v>
      </c>
      <c r="T232" s="223">
        <v>481</v>
      </c>
      <c r="V232" s="84"/>
      <c r="W232" s="84"/>
      <c r="X232" s="84"/>
      <c r="Y232" s="84"/>
      <c r="Z232" s="84"/>
      <c r="AA232" s="65"/>
      <c r="AB232" s="5"/>
      <c r="AC232" s="5"/>
      <c r="AD232" s="5"/>
      <c r="AE232" s="5"/>
      <c r="AF232" s="5"/>
      <c r="AG232" s="5"/>
      <c r="AH232" s="5"/>
      <c r="AI232" s="5"/>
      <c r="AJ232" s="5"/>
      <c r="AK232" s="5"/>
      <c r="AL232" s="5"/>
      <c r="AM232" s="5"/>
    </row>
    <row r="233" spans="1:39" s="4" customFormat="1" ht="14.5">
      <c r="A233" s="63" t="s">
        <v>654</v>
      </c>
      <c r="B233" s="63" t="s">
        <v>145</v>
      </c>
      <c r="C233" s="63"/>
      <c r="D233" s="63" t="s">
        <v>146</v>
      </c>
      <c r="E233" s="11"/>
      <c r="F233" s="11"/>
      <c r="G233" s="8"/>
      <c r="I233" s="63"/>
      <c r="J233" s="48"/>
      <c r="K233" s="111"/>
      <c r="M233" s="63">
        <v>1</v>
      </c>
      <c r="N233" s="224">
        <v>529</v>
      </c>
      <c r="P233" s="116">
        <v>1</v>
      </c>
      <c r="Q233" s="223">
        <v>529</v>
      </c>
      <c r="S233" s="116"/>
      <c r="T233" s="223"/>
      <c r="V233" s="84"/>
      <c r="W233" s="84"/>
      <c r="X233" s="84"/>
      <c r="Y233" s="84"/>
      <c r="Z233" s="84"/>
      <c r="AA233" s="65"/>
      <c r="AB233" s="5"/>
      <c r="AC233" s="5"/>
      <c r="AD233" s="5"/>
      <c r="AE233" s="5"/>
      <c r="AF233" s="5"/>
      <c r="AG233" s="5"/>
      <c r="AH233" s="5"/>
      <c r="AI233" s="5"/>
      <c r="AJ233" s="5"/>
      <c r="AK233" s="5"/>
      <c r="AL233" s="5"/>
      <c r="AM233" s="5"/>
    </row>
    <row r="234" spans="1:39" s="4" customFormat="1" ht="14.5">
      <c r="A234" s="63" t="s">
        <v>654</v>
      </c>
      <c r="B234" s="63" t="s">
        <v>149</v>
      </c>
      <c r="C234" s="63"/>
      <c r="D234" s="63" t="s">
        <v>150</v>
      </c>
      <c r="E234" s="11"/>
      <c r="F234" s="11"/>
      <c r="G234" s="8"/>
      <c r="I234" s="63"/>
      <c r="J234" s="48"/>
      <c r="K234" s="111"/>
      <c r="M234" s="63">
        <v>2</v>
      </c>
      <c r="N234" s="224">
        <v>1120</v>
      </c>
      <c r="P234" s="116">
        <v>1</v>
      </c>
      <c r="Q234" s="223">
        <v>529</v>
      </c>
      <c r="S234" s="116">
        <v>3</v>
      </c>
      <c r="T234" s="223">
        <v>1206</v>
      </c>
      <c r="V234" s="84"/>
      <c r="W234" s="84"/>
      <c r="X234" s="84"/>
      <c r="Y234" s="84"/>
      <c r="Z234" s="84"/>
      <c r="AA234" s="65"/>
      <c r="AB234" s="5"/>
      <c r="AC234" s="5"/>
      <c r="AD234" s="5"/>
      <c r="AE234" s="5"/>
      <c r="AF234" s="5"/>
      <c r="AG234" s="5"/>
      <c r="AH234" s="5"/>
      <c r="AI234" s="5"/>
      <c r="AJ234" s="5"/>
      <c r="AK234" s="5"/>
      <c r="AL234" s="5"/>
      <c r="AM234" s="5"/>
    </row>
    <row r="235" spans="1:39" s="4" customFormat="1" ht="14.5">
      <c r="A235" s="63" t="s">
        <v>654</v>
      </c>
      <c r="B235" s="63" t="s">
        <v>159</v>
      </c>
      <c r="C235" s="63"/>
      <c r="D235" s="63" t="s">
        <v>160</v>
      </c>
      <c r="E235" s="11"/>
      <c r="F235" s="11"/>
      <c r="G235" s="8"/>
      <c r="I235" s="63"/>
      <c r="J235" s="48"/>
      <c r="K235" s="111"/>
      <c r="M235" s="63">
        <v>3</v>
      </c>
      <c r="N235" s="224">
        <v>1587</v>
      </c>
      <c r="P235" s="116">
        <v>2</v>
      </c>
      <c r="Q235" s="223">
        <v>1587</v>
      </c>
      <c r="S235" s="116">
        <v>5</v>
      </c>
      <c r="T235" s="223">
        <v>1713</v>
      </c>
      <c r="V235" s="84"/>
      <c r="W235" s="84"/>
      <c r="X235" s="84"/>
      <c r="Y235" s="84"/>
      <c r="Z235" s="84"/>
      <c r="AA235" s="65"/>
      <c r="AB235" s="5"/>
      <c r="AC235" s="5"/>
      <c r="AD235" s="5"/>
      <c r="AE235" s="5"/>
      <c r="AF235" s="5"/>
      <c r="AG235" s="5"/>
      <c r="AH235" s="5"/>
      <c r="AI235" s="5"/>
      <c r="AJ235" s="5"/>
      <c r="AK235" s="5"/>
      <c r="AL235" s="5"/>
      <c r="AM235" s="5"/>
    </row>
    <row r="236" spans="1:39" s="4" customFormat="1" ht="14.5">
      <c r="A236" s="63" t="s">
        <v>654</v>
      </c>
      <c r="B236" s="63" t="s">
        <v>161</v>
      </c>
      <c r="C236" s="63"/>
      <c r="D236" s="63" t="s">
        <v>162</v>
      </c>
      <c r="E236" s="11"/>
      <c r="F236" s="11"/>
      <c r="G236" s="8"/>
      <c r="I236" s="63"/>
      <c r="J236" s="48"/>
      <c r="K236" s="111"/>
      <c r="M236" s="63">
        <v>6</v>
      </c>
      <c r="N236" s="224">
        <v>3174</v>
      </c>
      <c r="P236" s="116">
        <v>7</v>
      </c>
      <c r="Q236" s="223">
        <v>3703</v>
      </c>
      <c r="S236" s="116">
        <v>13</v>
      </c>
      <c r="T236" s="223">
        <v>5194</v>
      </c>
      <c r="V236" s="84"/>
      <c r="W236" s="84"/>
      <c r="X236" s="84"/>
      <c r="Y236" s="84"/>
      <c r="Z236" s="84"/>
      <c r="AA236" s="65"/>
      <c r="AB236" s="5"/>
      <c r="AC236" s="5"/>
      <c r="AD236" s="5"/>
      <c r="AE236" s="5"/>
      <c r="AF236" s="5"/>
      <c r="AG236" s="5"/>
      <c r="AH236" s="5"/>
      <c r="AI236" s="5"/>
      <c r="AJ236" s="5"/>
      <c r="AK236" s="5"/>
      <c r="AL236" s="5"/>
      <c r="AM236" s="5"/>
    </row>
    <row r="237" spans="1:39" s="4" customFormat="1" ht="14.5">
      <c r="A237" s="63" t="s">
        <v>654</v>
      </c>
      <c r="B237" s="63" t="s">
        <v>639</v>
      </c>
      <c r="C237" s="63"/>
      <c r="D237" s="63" t="s">
        <v>162</v>
      </c>
      <c r="E237" s="11"/>
      <c r="F237" s="11"/>
      <c r="G237" s="8"/>
      <c r="I237" s="63"/>
      <c r="J237" s="48"/>
      <c r="K237" s="111"/>
      <c r="M237" s="63"/>
      <c r="N237" s="224"/>
      <c r="P237" s="116">
        <v>4</v>
      </c>
      <c r="Q237" s="223">
        <v>1887</v>
      </c>
      <c r="S237" s="116">
        <v>1</v>
      </c>
      <c r="T237" s="223">
        <v>322</v>
      </c>
      <c r="V237" s="84"/>
      <c r="W237" s="84"/>
      <c r="X237" s="84"/>
      <c r="Y237" s="84"/>
      <c r="Z237" s="84"/>
      <c r="AA237" s="65"/>
      <c r="AB237" s="5"/>
      <c r="AC237" s="5"/>
      <c r="AD237" s="5"/>
      <c r="AE237" s="5"/>
      <c r="AF237" s="5"/>
      <c r="AG237" s="5"/>
      <c r="AH237" s="5"/>
      <c r="AI237" s="5"/>
      <c r="AJ237" s="5"/>
      <c r="AK237" s="5"/>
      <c r="AL237" s="5"/>
      <c r="AM237" s="5"/>
    </row>
    <row r="238" spans="1:39" s="4" customFormat="1" ht="14.5">
      <c r="A238" s="63" t="s">
        <v>654</v>
      </c>
      <c r="B238" s="63" t="s">
        <v>163</v>
      </c>
      <c r="C238" s="63"/>
      <c r="D238" s="63" t="s">
        <v>134</v>
      </c>
      <c r="E238" s="11"/>
      <c r="F238" s="11"/>
      <c r="G238" s="8"/>
      <c r="I238" s="63"/>
      <c r="J238" s="48"/>
      <c r="K238" s="111"/>
      <c r="M238" s="63">
        <v>1</v>
      </c>
      <c r="N238" s="224">
        <v>529</v>
      </c>
      <c r="P238" s="116"/>
      <c r="Q238" s="223"/>
      <c r="S238" s="116"/>
      <c r="T238" s="223"/>
      <c r="V238" s="84"/>
      <c r="W238" s="84"/>
      <c r="X238" s="84"/>
      <c r="Y238" s="84"/>
      <c r="Z238" s="84"/>
      <c r="AA238" s="65"/>
      <c r="AB238" s="5"/>
      <c r="AC238" s="5"/>
      <c r="AD238" s="5"/>
      <c r="AE238" s="5"/>
      <c r="AF238" s="5"/>
      <c r="AG238" s="5"/>
      <c r="AH238" s="5"/>
      <c r="AI238" s="5"/>
      <c r="AJ238" s="5"/>
      <c r="AK238" s="5"/>
      <c r="AL238" s="5"/>
      <c r="AM238" s="5"/>
    </row>
    <row r="239" spans="1:39" s="4" customFormat="1" ht="14.5">
      <c r="A239" s="63" t="s">
        <v>654</v>
      </c>
      <c r="B239" s="63" t="s">
        <v>164</v>
      </c>
      <c r="C239" s="63"/>
      <c r="D239" s="63" t="s">
        <v>136</v>
      </c>
      <c r="E239" s="11"/>
      <c r="F239" s="11"/>
      <c r="G239" s="8"/>
      <c r="I239" s="63"/>
      <c r="J239" s="48"/>
      <c r="K239" s="111"/>
      <c r="M239" s="63"/>
      <c r="N239" s="224"/>
      <c r="P239" s="116">
        <v>1</v>
      </c>
      <c r="Q239" s="223">
        <v>710</v>
      </c>
      <c r="S239" s="116"/>
      <c r="T239" s="223"/>
      <c r="V239" s="84"/>
      <c r="W239" s="84"/>
      <c r="X239" s="84"/>
      <c r="Y239" s="84"/>
      <c r="Z239" s="84"/>
      <c r="AA239" s="65"/>
      <c r="AB239" s="5"/>
      <c r="AC239" s="5"/>
      <c r="AD239" s="5"/>
      <c r="AE239" s="5"/>
      <c r="AF239" s="5"/>
      <c r="AG239" s="5"/>
      <c r="AH239" s="5"/>
      <c r="AI239" s="5"/>
      <c r="AJ239" s="5"/>
      <c r="AK239" s="5"/>
      <c r="AL239" s="5"/>
      <c r="AM239" s="5"/>
    </row>
    <row r="240" spans="1:39" s="4" customFormat="1" ht="14.5">
      <c r="A240" s="63" t="s">
        <v>654</v>
      </c>
      <c r="B240" s="63" t="s">
        <v>165</v>
      </c>
      <c r="C240" s="63"/>
      <c r="D240" s="63" t="s">
        <v>144</v>
      </c>
      <c r="E240" s="11"/>
      <c r="F240" s="11"/>
      <c r="G240" s="8"/>
      <c r="I240" s="63"/>
      <c r="J240" s="48"/>
      <c r="K240" s="111"/>
      <c r="M240" s="63"/>
      <c r="N240" s="224"/>
      <c r="P240" s="116">
        <v>1</v>
      </c>
      <c r="Q240" s="223">
        <v>710</v>
      </c>
      <c r="S240" s="116"/>
      <c r="T240" s="223"/>
      <c r="V240" s="84"/>
      <c r="W240" s="84"/>
      <c r="X240" s="84"/>
      <c r="Y240" s="84"/>
      <c r="Z240" s="84"/>
      <c r="AA240" s="65"/>
      <c r="AB240" s="5"/>
      <c r="AC240" s="5"/>
      <c r="AD240" s="5"/>
      <c r="AE240" s="5"/>
      <c r="AF240" s="5"/>
      <c r="AG240" s="5"/>
      <c r="AH240" s="5"/>
      <c r="AI240" s="5"/>
      <c r="AJ240" s="5"/>
      <c r="AK240" s="5"/>
      <c r="AL240" s="5"/>
      <c r="AM240" s="5"/>
    </row>
    <row r="241" spans="1:39" s="4" customFormat="1" ht="14.5">
      <c r="A241" s="63" t="s">
        <v>654</v>
      </c>
      <c r="B241" s="63" t="s">
        <v>170</v>
      </c>
      <c r="C241" s="63"/>
      <c r="D241" s="63" t="s">
        <v>171</v>
      </c>
      <c r="E241" s="11"/>
      <c r="F241" s="11"/>
      <c r="G241" s="8"/>
      <c r="I241" s="63"/>
      <c r="J241" s="48"/>
      <c r="K241" s="111"/>
      <c r="M241" s="63"/>
      <c r="N241" s="224"/>
      <c r="P241" s="116"/>
      <c r="Q241" s="223"/>
      <c r="S241" s="116">
        <v>1</v>
      </c>
      <c r="T241" s="223">
        <v>481</v>
      </c>
      <c r="V241" s="84"/>
      <c r="W241" s="84"/>
      <c r="X241" s="84"/>
      <c r="Y241" s="84"/>
      <c r="Z241" s="84"/>
      <c r="AA241" s="65"/>
      <c r="AB241" s="5"/>
      <c r="AC241" s="5"/>
      <c r="AD241" s="5"/>
      <c r="AE241" s="5"/>
      <c r="AF241" s="5"/>
      <c r="AG241" s="5"/>
      <c r="AH241" s="5"/>
      <c r="AI241" s="5"/>
      <c r="AJ241" s="5"/>
      <c r="AK241" s="5"/>
      <c r="AL241" s="5"/>
      <c r="AM241" s="5"/>
    </row>
    <row r="242" spans="1:39" s="4" customFormat="1" ht="14.5">
      <c r="A242" s="63" t="s">
        <v>654</v>
      </c>
      <c r="B242" s="63" t="s">
        <v>174</v>
      </c>
      <c r="C242" s="63"/>
      <c r="D242" s="63" t="s">
        <v>175</v>
      </c>
      <c r="E242" s="11"/>
      <c r="F242" s="11"/>
      <c r="G242" s="8"/>
      <c r="I242" s="63"/>
      <c r="J242" s="48"/>
      <c r="K242" s="111"/>
      <c r="M242" s="63">
        <v>1</v>
      </c>
      <c r="N242" s="224">
        <v>529</v>
      </c>
      <c r="P242" s="116">
        <v>3</v>
      </c>
      <c r="Q242" s="223">
        <v>1587</v>
      </c>
      <c r="S242" s="116"/>
      <c r="T242" s="223"/>
      <c r="V242" s="84"/>
      <c r="W242" s="84"/>
      <c r="X242" s="84"/>
      <c r="Y242" s="84"/>
      <c r="Z242" s="84"/>
      <c r="AA242" s="65"/>
      <c r="AB242" s="5"/>
      <c r="AC242" s="5"/>
      <c r="AD242" s="5"/>
      <c r="AE242" s="5"/>
      <c r="AF242" s="5"/>
      <c r="AG242" s="5"/>
      <c r="AH242" s="5"/>
      <c r="AI242" s="5"/>
      <c r="AJ242" s="5"/>
      <c r="AK242" s="5"/>
      <c r="AL242" s="5"/>
      <c r="AM242" s="5"/>
    </row>
    <row r="243" spans="1:39" s="4" customFormat="1" ht="14.5">
      <c r="A243" s="63" t="s">
        <v>654</v>
      </c>
      <c r="B243" s="63" t="s">
        <v>657</v>
      </c>
      <c r="C243" s="63"/>
      <c r="D243" s="63" t="s">
        <v>175</v>
      </c>
      <c r="E243" s="11"/>
      <c r="F243" s="11"/>
      <c r="G243" s="8"/>
      <c r="I243" s="63"/>
      <c r="J243" s="48"/>
      <c r="K243" s="111"/>
      <c r="M243" s="63"/>
      <c r="N243" s="224"/>
      <c r="P243" s="116">
        <v>1</v>
      </c>
      <c r="Q243" s="223">
        <v>529</v>
      </c>
      <c r="S243" s="116">
        <v>1</v>
      </c>
      <c r="T243" s="223">
        <v>481</v>
      </c>
      <c r="V243" s="84"/>
      <c r="W243" s="84"/>
      <c r="X243" s="84"/>
      <c r="Y243" s="84"/>
      <c r="Z243" s="84"/>
      <c r="AA243" s="65"/>
      <c r="AB243" s="5"/>
      <c r="AC243" s="5"/>
      <c r="AD243" s="5"/>
      <c r="AE243" s="5"/>
      <c r="AF243" s="5"/>
      <c r="AG243" s="5"/>
      <c r="AH243" s="5"/>
      <c r="AI243" s="5"/>
      <c r="AJ243" s="5"/>
      <c r="AK243" s="5"/>
      <c r="AL243" s="5"/>
      <c r="AM243" s="5"/>
    </row>
    <row r="244" spans="1:39" s="4" customFormat="1" ht="14.5">
      <c r="A244" s="63" t="s">
        <v>654</v>
      </c>
      <c r="B244" s="63" t="s">
        <v>178</v>
      </c>
      <c r="C244" s="63"/>
      <c r="D244" s="63" t="s">
        <v>179</v>
      </c>
      <c r="E244" s="11"/>
      <c r="F244" s="11"/>
      <c r="G244" s="8"/>
      <c r="I244" s="63"/>
      <c r="J244" s="48"/>
      <c r="K244" s="111"/>
      <c r="M244" s="63">
        <v>3</v>
      </c>
      <c r="N244" s="224">
        <v>1587</v>
      </c>
      <c r="P244" s="116">
        <v>1</v>
      </c>
      <c r="Q244" s="223">
        <v>529</v>
      </c>
      <c r="S244" s="116"/>
      <c r="T244" s="223"/>
      <c r="V244" s="84"/>
      <c r="W244" s="84"/>
      <c r="X244" s="84"/>
      <c r="Y244" s="84"/>
      <c r="Z244" s="84"/>
      <c r="AA244" s="65"/>
      <c r="AB244" s="5"/>
      <c r="AC244" s="5"/>
      <c r="AD244" s="5"/>
      <c r="AE244" s="5"/>
      <c r="AF244" s="5"/>
      <c r="AG244" s="5"/>
      <c r="AH244" s="5"/>
      <c r="AI244" s="5"/>
      <c r="AJ244" s="5"/>
      <c r="AK244" s="5"/>
      <c r="AL244" s="5"/>
      <c r="AM244" s="5"/>
    </row>
    <row r="245" spans="1:39" s="4" customFormat="1" ht="14.5">
      <c r="A245" s="63" t="s">
        <v>654</v>
      </c>
      <c r="B245" s="63" t="s">
        <v>182</v>
      </c>
      <c r="C245" s="63"/>
      <c r="D245" s="63" t="s">
        <v>183</v>
      </c>
      <c r="E245" s="11"/>
      <c r="F245" s="11"/>
      <c r="G245" s="8"/>
      <c r="I245" s="63"/>
      <c r="J245" s="48"/>
      <c r="K245" s="111"/>
      <c r="M245" s="63"/>
      <c r="N245" s="224"/>
      <c r="P245" s="116"/>
      <c r="Q245" s="223"/>
      <c r="S245" s="116">
        <v>1</v>
      </c>
      <c r="T245" s="223">
        <v>645</v>
      </c>
      <c r="V245" s="84"/>
      <c r="W245" s="84"/>
      <c r="X245" s="84"/>
      <c r="Y245" s="84"/>
      <c r="Z245" s="84"/>
      <c r="AA245" s="65"/>
      <c r="AB245" s="5"/>
      <c r="AC245" s="5"/>
      <c r="AD245" s="5"/>
      <c r="AE245" s="5"/>
      <c r="AF245" s="5"/>
      <c r="AG245" s="5"/>
      <c r="AH245" s="5"/>
      <c r="AI245" s="5"/>
      <c r="AJ245" s="5"/>
      <c r="AK245" s="5"/>
      <c r="AL245" s="5"/>
      <c r="AM245" s="5"/>
    </row>
    <row r="246" spans="1:39" s="4" customFormat="1" ht="14.5">
      <c r="A246" s="63" t="s">
        <v>654</v>
      </c>
      <c r="B246" s="63" t="s">
        <v>184</v>
      </c>
      <c r="C246" s="63"/>
      <c r="D246" s="63" t="s">
        <v>185</v>
      </c>
      <c r="E246" s="11"/>
      <c r="F246" s="11"/>
      <c r="G246" s="8"/>
      <c r="I246" s="63"/>
      <c r="J246" s="48"/>
      <c r="K246" s="111"/>
      <c r="M246" s="63">
        <v>1</v>
      </c>
      <c r="N246" s="224">
        <v>529</v>
      </c>
      <c r="P246" s="116"/>
      <c r="Q246" s="223"/>
      <c r="S246" s="116"/>
      <c r="T246" s="223"/>
      <c r="V246" s="84"/>
      <c r="W246" s="84"/>
      <c r="X246" s="84"/>
      <c r="Y246" s="84"/>
      <c r="Z246" s="84"/>
      <c r="AA246" s="65"/>
      <c r="AB246" s="5"/>
      <c r="AC246" s="5"/>
      <c r="AD246" s="5"/>
      <c r="AE246" s="5"/>
      <c r="AF246" s="5"/>
      <c r="AG246" s="5"/>
      <c r="AH246" s="5"/>
      <c r="AI246" s="5"/>
      <c r="AJ246" s="5"/>
      <c r="AK246" s="5"/>
      <c r="AL246" s="5"/>
      <c r="AM246" s="5"/>
    </row>
    <row r="247" spans="1:39" s="4" customFormat="1" ht="14.5">
      <c r="A247" s="63" t="s">
        <v>654</v>
      </c>
      <c r="B247" s="63" t="s">
        <v>188</v>
      </c>
      <c r="C247" s="63"/>
      <c r="D247" s="63" t="s">
        <v>189</v>
      </c>
      <c r="E247" s="11"/>
      <c r="F247" s="11"/>
      <c r="G247" s="8"/>
      <c r="I247" s="63"/>
      <c r="J247" s="48"/>
      <c r="K247" s="111"/>
      <c r="M247" s="63">
        <v>1</v>
      </c>
      <c r="N247" s="224">
        <v>529</v>
      </c>
      <c r="P247" s="116">
        <v>1</v>
      </c>
      <c r="Q247" s="223">
        <v>529</v>
      </c>
      <c r="S247" s="116"/>
      <c r="T247" s="223"/>
      <c r="V247" s="84"/>
      <c r="W247" s="84"/>
      <c r="X247" s="84"/>
      <c r="Y247" s="84"/>
      <c r="Z247" s="84"/>
      <c r="AA247" s="65"/>
      <c r="AB247" s="5"/>
      <c r="AC247" s="5"/>
      <c r="AD247" s="5"/>
      <c r="AE247" s="5"/>
      <c r="AF247" s="5"/>
      <c r="AG247" s="5"/>
      <c r="AH247" s="5"/>
      <c r="AI247" s="5"/>
      <c r="AJ247" s="5"/>
      <c r="AK247" s="5"/>
      <c r="AL247" s="5"/>
      <c r="AM247" s="5"/>
    </row>
    <row r="248" spans="1:39" s="4" customFormat="1" ht="14.5">
      <c r="A248" s="63" t="s">
        <v>654</v>
      </c>
      <c r="B248" s="63" t="s">
        <v>640</v>
      </c>
      <c r="C248" s="63"/>
      <c r="D248" s="63" t="s">
        <v>183</v>
      </c>
      <c r="E248" s="11"/>
      <c r="F248" s="11"/>
      <c r="G248" s="8"/>
      <c r="I248" s="63"/>
      <c r="J248" s="48"/>
      <c r="K248" s="111"/>
      <c r="M248" s="63">
        <v>8</v>
      </c>
      <c r="N248" s="224">
        <v>4232</v>
      </c>
      <c r="P248" s="116">
        <v>8</v>
      </c>
      <c r="Q248" s="223">
        <v>4761</v>
      </c>
      <c r="S248" s="116">
        <v>8</v>
      </c>
      <c r="T248" s="223">
        <v>3560</v>
      </c>
      <c r="V248" s="84"/>
      <c r="W248" s="84"/>
      <c r="X248" s="84"/>
      <c r="Y248" s="84"/>
      <c r="Z248" s="84"/>
      <c r="AA248" s="65"/>
      <c r="AB248" s="5"/>
      <c r="AC248" s="5"/>
      <c r="AD248" s="5"/>
      <c r="AE248" s="5"/>
      <c r="AF248" s="5"/>
      <c r="AG248" s="5"/>
      <c r="AH248" s="5"/>
      <c r="AI248" s="5"/>
      <c r="AJ248" s="5"/>
      <c r="AK248" s="5"/>
      <c r="AL248" s="5"/>
      <c r="AM248" s="5"/>
    </row>
    <row r="249" spans="1:39" s="4" customFormat="1" ht="14.5">
      <c r="A249" s="63" t="s">
        <v>654</v>
      </c>
      <c r="B249" s="63" t="s">
        <v>641</v>
      </c>
      <c r="C249" s="63"/>
      <c r="D249" s="63" t="s">
        <v>105</v>
      </c>
      <c r="E249" s="11"/>
      <c r="F249" s="11"/>
      <c r="G249" s="8"/>
      <c r="I249" s="63"/>
      <c r="J249" s="48"/>
      <c r="K249" s="111"/>
      <c r="M249" s="63">
        <v>14</v>
      </c>
      <c r="N249" s="224">
        <v>7768</v>
      </c>
      <c r="P249" s="116">
        <v>4</v>
      </c>
      <c r="Q249" s="223">
        <v>2116</v>
      </c>
      <c r="S249" s="116">
        <v>16</v>
      </c>
      <c r="T249" s="223">
        <v>6143.01</v>
      </c>
      <c r="V249" s="84"/>
      <c r="W249" s="84"/>
      <c r="X249" s="84"/>
      <c r="Y249" s="84"/>
      <c r="Z249" s="84"/>
      <c r="AA249" s="65"/>
      <c r="AB249" s="5"/>
      <c r="AC249" s="5"/>
      <c r="AD249" s="5"/>
      <c r="AE249" s="5"/>
      <c r="AF249" s="5"/>
      <c r="AG249" s="5"/>
      <c r="AH249" s="5"/>
      <c r="AI249" s="5"/>
      <c r="AJ249" s="5"/>
      <c r="AK249" s="5"/>
      <c r="AL249" s="5"/>
      <c r="AM249" s="5"/>
    </row>
    <row r="250" spans="1:39" s="4" customFormat="1" ht="14.5">
      <c r="A250" s="63" t="s">
        <v>654</v>
      </c>
      <c r="B250" s="63" t="s">
        <v>196</v>
      </c>
      <c r="C250" s="63"/>
      <c r="D250" s="63" t="s">
        <v>91</v>
      </c>
      <c r="E250" s="11"/>
      <c r="F250" s="11"/>
      <c r="G250" s="8"/>
      <c r="I250" s="63"/>
      <c r="J250" s="48"/>
      <c r="K250" s="111"/>
      <c r="M250" s="63"/>
      <c r="N250" s="224"/>
      <c r="P250" s="116">
        <v>1</v>
      </c>
      <c r="Q250" s="223">
        <v>529</v>
      </c>
      <c r="S250" s="116">
        <v>2</v>
      </c>
      <c r="T250" s="223">
        <v>804</v>
      </c>
      <c r="V250" s="84"/>
      <c r="W250" s="84"/>
      <c r="X250" s="84"/>
      <c r="Y250" s="84"/>
      <c r="Z250" s="84"/>
      <c r="AA250" s="65"/>
      <c r="AB250" s="5"/>
      <c r="AC250" s="5"/>
      <c r="AD250" s="5"/>
      <c r="AE250" s="5"/>
      <c r="AF250" s="5"/>
      <c r="AG250" s="5"/>
      <c r="AH250" s="5"/>
      <c r="AI250" s="5"/>
      <c r="AJ250" s="5"/>
      <c r="AK250" s="5"/>
      <c r="AL250" s="5"/>
      <c r="AM250" s="5"/>
    </row>
    <row r="251" spans="1:39" s="4" customFormat="1" ht="14.5">
      <c r="A251" s="63" t="s">
        <v>654</v>
      </c>
      <c r="B251" s="63" t="s">
        <v>197</v>
      </c>
      <c r="C251" s="63"/>
      <c r="D251" s="63" t="s">
        <v>152</v>
      </c>
      <c r="E251" s="11"/>
      <c r="F251" s="11"/>
      <c r="G251" s="8"/>
      <c r="I251" s="63"/>
      <c r="J251" s="48"/>
      <c r="K251" s="111"/>
      <c r="M251" s="63"/>
      <c r="N251" s="224"/>
      <c r="P251" s="116"/>
      <c r="Q251" s="223"/>
      <c r="S251" s="116">
        <v>1</v>
      </c>
      <c r="T251" s="223">
        <v>537</v>
      </c>
      <c r="V251" s="84"/>
      <c r="W251" s="84"/>
      <c r="X251" s="84"/>
      <c r="Y251" s="84"/>
      <c r="Z251" s="84"/>
      <c r="AA251" s="65"/>
      <c r="AB251" s="5"/>
      <c r="AC251" s="5"/>
      <c r="AD251" s="5"/>
      <c r="AE251" s="5"/>
      <c r="AF251" s="5"/>
      <c r="AG251" s="5"/>
      <c r="AH251" s="5"/>
      <c r="AI251" s="5"/>
      <c r="AJ251" s="5"/>
      <c r="AK251" s="5"/>
      <c r="AL251" s="5"/>
      <c r="AM251" s="5"/>
    </row>
    <row r="252" spans="1:39" s="4" customFormat="1" ht="14.5">
      <c r="A252" s="63" t="s">
        <v>654</v>
      </c>
      <c r="B252" s="63" t="s">
        <v>658</v>
      </c>
      <c r="C252" s="63"/>
      <c r="D252" s="63" t="s">
        <v>152</v>
      </c>
      <c r="E252" s="11"/>
      <c r="F252" s="11"/>
      <c r="G252" s="8"/>
      <c r="I252" s="63"/>
      <c r="J252" s="48"/>
      <c r="K252" s="111"/>
      <c r="M252" s="63"/>
      <c r="N252" s="224"/>
      <c r="P252" s="116"/>
      <c r="Q252" s="223"/>
      <c r="S252" s="116">
        <v>1</v>
      </c>
      <c r="T252" s="223">
        <v>322</v>
      </c>
      <c r="V252" s="84"/>
      <c r="W252" s="84"/>
      <c r="X252" s="84"/>
      <c r="Y252" s="84"/>
      <c r="Z252" s="84"/>
      <c r="AA252" s="65"/>
      <c r="AB252" s="5"/>
      <c r="AC252" s="5"/>
      <c r="AD252" s="5"/>
      <c r="AE252" s="5"/>
      <c r="AF252" s="5"/>
      <c r="AG252" s="5"/>
      <c r="AH252" s="5"/>
      <c r="AI252" s="5"/>
      <c r="AJ252" s="5"/>
      <c r="AK252" s="5"/>
      <c r="AL252" s="5"/>
      <c r="AM252" s="5"/>
    </row>
    <row r="253" spans="1:39" s="4" customFormat="1" ht="14.5">
      <c r="A253" s="63" t="s">
        <v>654</v>
      </c>
      <c r="B253" s="63" t="s">
        <v>198</v>
      </c>
      <c r="C253" s="63"/>
      <c r="D253" s="63" t="s">
        <v>199</v>
      </c>
      <c r="E253" s="11"/>
      <c r="F253" s="11"/>
      <c r="G253" s="8"/>
      <c r="I253" s="63"/>
      <c r="J253" s="48"/>
      <c r="K253" s="111"/>
      <c r="M253" s="63">
        <v>1</v>
      </c>
      <c r="N253" s="224">
        <v>529</v>
      </c>
      <c r="P253" s="116"/>
      <c r="Q253" s="223"/>
      <c r="S253" s="116"/>
      <c r="T253" s="223"/>
      <c r="V253" s="84"/>
      <c r="W253" s="84"/>
      <c r="X253" s="84"/>
      <c r="Y253" s="84"/>
      <c r="Z253" s="84"/>
      <c r="AA253" s="65"/>
      <c r="AB253" s="5"/>
      <c r="AC253" s="5"/>
      <c r="AD253" s="5"/>
      <c r="AE253" s="5"/>
      <c r="AF253" s="5"/>
      <c r="AG253" s="5"/>
      <c r="AH253" s="5"/>
      <c r="AI253" s="5"/>
      <c r="AJ253" s="5"/>
      <c r="AK253" s="5"/>
      <c r="AL253" s="5"/>
      <c r="AM253" s="5"/>
    </row>
    <row r="254" spans="1:39" s="4" customFormat="1" ht="14.5">
      <c r="A254" s="63" t="s">
        <v>654</v>
      </c>
      <c r="B254" s="63" t="s">
        <v>201</v>
      </c>
      <c r="C254" s="63"/>
      <c r="D254" s="63" t="s">
        <v>202</v>
      </c>
      <c r="E254" s="11"/>
      <c r="F254" s="11"/>
      <c r="G254" s="8"/>
      <c r="I254" s="63"/>
      <c r="J254" s="48"/>
      <c r="K254" s="111"/>
      <c r="M254" s="63">
        <v>9</v>
      </c>
      <c r="N254" s="224">
        <v>4532</v>
      </c>
      <c r="P254" s="116">
        <v>7</v>
      </c>
      <c r="Q254" s="223">
        <v>3884</v>
      </c>
      <c r="S254" s="116">
        <v>10</v>
      </c>
      <c r="T254" s="223">
        <v>4660</v>
      </c>
      <c r="V254" s="84"/>
      <c r="W254" s="84"/>
      <c r="X254" s="84"/>
      <c r="Y254" s="84"/>
      <c r="Z254" s="84"/>
      <c r="AA254" s="65"/>
      <c r="AB254" s="5"/>
      <c r="AC254" s="5"/>
      <c r="AD254" s="5"/>
      <c r="AE254" s="5"/>
      <c r="AF254" s="5"/>
      <c r="AG254" s="5"/>
      <c r="AH254" s="5"/>
      <c r="AI254" s="5"/>
      <c r="AJ254" s="5"/>
      <c r="AK254" s="5"/>
      <c r="AL254" s="5"/>
      <c r="AM254" s="5"/>
    </row>
    <row r="255" spans="1:39" s="4" customFormat="1" ht="14.5">
      <c r="A255" s="63" t="s">
        <v>654</v>
      </c>
      <c r="B255" s="63" t="s">
        <v>642</v>
      </c>
      <c r="C255" s="63"/>
      <c r="D255" s="63" t="s">
        <v>202</v>
      </c>
      <c r="E255" s="11"/>
      <c r="F255" s="11"/>
      <c r="G255" s="8"/>
      <c r="I255" s="63"/>
      <c r="J255" s="48"/>
      <c r="K255" s="111"/>
      <c r="M255" s="63"/>
      <c r="N255" s="224"/>
      <c r="P255" s="116">
        <v>5</v>
      </c>
      <c r="Q255" s="223">
        <v>2826</v>
      </c>
      <c r="S255" s="116">
        <v>3</v>
      </c>
      <c r="T255" s="223">
        <v>1423</v>
      </c>
      <c r="V255" s="84"/>
      <c r="W255" s="84"/>
      <c r="X255" s="84"/>
      <c r="Y255" s="84"/>
      <c r="Z255" s="84"/>
      <c r="AA255" s="65"/>
      <c r="AB255" s="5"/>
      <c r="AC255" s="5"/>
      <c r="AD255" s="5"/>
      <c r="AE255" s="5"/>
      <c r="AF255" s="5"/>
      <c r="AG255" s="5"/>
      <c r="AH255" s="5"/>
      <c r="AI255" s="5"/>
      <c r="AJ255" s="5"/>
      <c r="AK255" s="5"/>
      <c r="AL255" s="5"/>
      <c r="AM255" s="5"/>
    </row>
    <row r="256" spans="1:39" s="4" customFormat="1" ht="14.5">
      <c r="A256" s="63" t="s">
        <v>654</v>
      </c>
      <c r="B256" s="63" t="s">
        <v>203</v>
      </c>
      <c r="C256" s="63"/>
      <c r="D256" s="63" t="s">
        <v>136</v>
      </c>
      <c r="E256" s="11"/>
      <c r="F256" s="11"/>
      <c r="G256" s="8"/>
      <c r="I256" s="63"/>
      <c r="J256" s="48"/>
      <c r="K256" s="111"/>
      <c r="M256" s="63">
        <v>1</v>
      </c>
      <c r="N256" s="224">
        <v>529</v>
      </c>
      <c r="P256" s="116">
        <v>2</v>
      </c>
      <c r="Q256" s="223">
        <v>1239</v>
      </c>
      <c r="S256" s="116">
        <v>2</v>
      </c>
      <c r="T256" s="223">
        <v>752</v>
      </c>
      <c r="V256" s="84"/>
      <c r="W256" s="84"/>
      <c r="X256" s="84"/>
      <c r="Y256" s="84"/>
      <c r="Z256" s="84"/>
      <c r="AA256" s="65"/>
      <c r="AB256" s="5"/>
      <c r="AC256" s="5"/>
      <c r="AD256" s="5"/>
      <c r="AE256" s="5"/>
      <c r="AF256" s="5"/>
      <c r="AG256" s="5"/>
      <c r="AH256" s="5"/>
      <c r="AI256" s="5"/>
      <c r="AJ256" s="5"/>
      <c r="AK256" s="5"/>
      <c r="AL256" s="5"/>
      <c r="AM256" s="5"/>
    </row>
    <row r="257" spans="1:39" s="4" customFormat="1" ht="14.5">
      <c r="A257" s="63" t="s">
        <v>654</v>
      </c>
      <c r="B257" s="63" t="s">
        <v>204</v>
      </c>
      <c r="C257" s="63"/>
      <c r="D257" s="63" t="s">
        <v>205</v>
      </c>
      <c r="E257" s="11"/>
      <c r="F257" s="11"/>
      <c r="G257" s="8"/>
      <c r="I257" s="63"/>
      <c r="J257" s="48"/>
      <c r="K257" s="111"/>
      <c r="M257" s="63"/>
      <c r="N257" s="224"/>
      <c r="P257" s="116">
        <v>2</v>
      </c>
      <c r="Q257" s="223">
        <v>1058</v>
      </c>
      <c r="S257" s="116">
        <v>1</v>
      </c>
      <c r="T257" s="223">
        <v>402</v>
      </c>
      <c r="V257" s="84"/>
      <c r="W257" s="84"/>
      <c r="X257" s="84"/>
      <c r="Y257" s="84"/>
      <c r="Z257" s="84"/>
      <c r="AA257" s="65"/>
      <c r="AB257" s="5"/>
      <c r="AC257" s="5"/>
      <c r="AD257" s="5"/>
      <c r="AE257" s="5"/>
      <c r="AF257" s="5"/>
      <c r="AG257" s="5"/>
      <c r="AH257" s="5"/>
      <c r="AI257" s="5"/>
      <c r="AJ257" s="5"/>
      <c r="AK257" s="5"/>
      <c r="AL257" s="5"/>
      <c r="AM257" s="5"/>
    </row>
    <row r="258" spans="1:39" s="4" customFormat="1" ht="14.5">
      <c r="A258" s="63" t="s">
        <v>654</v>
      </c>
      <c r="B258" s="63" t="s">
        <v>208</v>
      </c>
      <c r="C258" s="63"/>
      <c r="D258" s="63" t="s">
        <v>127</v>
      </c>
      <c r="E258" s="11"/>
      <c r="F258" s="11"/>
      <c r="G258" s="8"/>
      <c r="I258" s="63"/>
      <c r="J258" s="48"/>
      <c r="K258" s="111"/>
      <c r="M258" s="63"/>
      <c r="N258" s="224"/>
      <c r="P258" s="116"/>
      <c r="Q258" s="223"/>
      <c r="S258" s="116">
        <v>1</v>
      </c>
      <c r="T258" s="223">
        <v>320</v>
      </c>
      <c r="V258" s="84"/>
      <c r="W258" s="84"/>
      <c r="X258" s="84"/>
      <c r="Y258" s="84"/>
      <c r="Z258" s="84"/>
      <c r="AA258" s="65"/>
      <c r="AB258" s="5"/>
      <c r="AC258" s="5"/>
      <c r="AD258" s="5"/>
      <c r="AE258" s="5"/>
      <c r="AF258" s="5"/>
      <c r="AG258" s="5"/>
      <c r="AH258" s="5"/>
      <c r="AI258" s="5"/>
      <c r="AJ258" s="5"/>
      <c r="AK258" s="5"/>
      <c r="AL258" s="5"/>
      <c r="AM258" s="5"/>
    </row>
    <row r="259" spans="1:39" s="4" customFormat="1" ht="14.5">
      <c r="A259" s="63" t="s">
        <v>654</v>
      </c>
      <c r="B259" s="63" t="s">
        <v>213</v>
      </c>
      <c r="C259" s="63"/>
      <c r="D259" s="63" t="s">
        <v>136</v>
      </c>
      <c r="E259" s="11"/>
      <c r="F259" s="11"/>
      <c r="G259" s="8"/>
      <c r="I259" s="63"/>
      <c r="J259" s="48"/>
      <c r="K259" s="111"/>
      <c r="M259" s="63">
        <v>1</v>
      </c>
      <c r="N259" s="224">
        <v>529</v>
      </c>
      <c r="P259" s="116">
        <v>1</v>
      </c>
      <c r="Q259" s="223">
        <v>529</v>
      </c>
      <c r="S259" s="116">
        <v>3</v>
      </c>
      <c r="T259" s="223">
        <v>1341</v>
      </c>
      <c r="V259" s="84"/>
      <c r="W259" s="84"/>
      <c r="X259" s="84"/>
      <c r="Y259" s="84"/>
      <c r="Z259" s="84"/>
      <c r="AA259" s="65"/>
      <c r="AB259" s="5"/>
      <c r="AC259" s="5"/>
      <c r="AD259" s="5"/>
      <c r="AE259" s="5"/>
      <c r="AF259" s="5"/>
      <c r="AG259" s="5"/>
      <c r="AH259" s="5"/>
      <c r="AI259" s="5"/>
      <c r="AJ259" s="5"/>
      <c r="AK259" s="5"/>
      <c r="AL259" s="5"/>
      <c r="AM259" s="5"/>
    </row>
    <row r="260" spans="1:39" s="4" customFormat="1" ht="14.5">
      <c r="A260" s="63" t="s">
        <v>654</v>
      </c>
      <c r="B260" s="63" t="s">
        <v>214</v>
      </c>
      <c r="C260" s="63"/>
      <c r="D260" s="63" t="s">
        <v>91</v>
      </c>
      <c r="E260" s="11"/>
      <c r="F260" s="11"/>
      <c r="G260" s="8"/>
      <c r="I260" s="63"/>
      <c r="J260" s="48"/>
      <c r="K260" s="111"/>
      <c r="M260" s="63"/>
      <c r="N260" s="224"/>
      <c r="P260" s="116"/>
      <c r="Q260" s="223"/>
      <c r="S260" s="116">
        <v>1</v>
      </c>
      <c r="T260" s="223">
        <v>481</v>
      </c>
      <c r="V260" s="84"/>
      <c r="W260" s="84"/>
      <c r="X260" s="84"/>
      <c r="Y260" s="84"/>
      <c r="Z260" s="84"/>
      <c r="AA260" s="65"/>
      <c r="AB260" s="5"/>
      <c r="AC260" s="5"/>
      <c r="AD260" s="5"/>
      <c r="AE260" s="5"/>
      <c r="AF260" s="5"/>
      <c r="AG260" s="5"/>
      <c r="AH260" s="5"/>
      <c r="AI260" s="5"/>
      <c r="AJ260" s="5"/>
      <c r="AK260" s="5"/>
      <c r="AL260" s="5"/>
      <c r="AM260" s="5"/>
    </row>
    <row r="261" spans="1:39" s="4" customFormat="1" ht="14.5">
      <c r="A261" s="63" t="s">
        <v>654</v>
      </c>
      <c r="B261" s="63" t="s">
        <v>215</v>
      </c>
      <c r="C261" s="63"/>
      <c r="D261" s="63" t="s">
        <v>216</v>
      </c>
      <c r="E261" s="11"/>
      <c r="F261" s="11"/>
      <c r="G261" s="8"/>
      <c r="I261" s="63"/>
      <c r="J261" s="48"/>
      <c r="K261" s="111"/>
      <c r="M261" s="63"/>
      <c r="N261" s="224"/>
      <c r="P261" s="116"/>
      <c r="Q261" s="223"/>
      <c r="S261" s="116">
        <v>1</v>
      </c>
      <c r="T261" s="223">
        <v>402</v>
      </c>
      <c r="V261" s="84"/>
      <c r="W261" s="84"/>
      <c r="X261" s="84"/>
      <c r="Y261" s="84"/>
      <c r="Z261" s="84"/>
      <c r="AA261" s="65"/>
      <c r="AB261" s="5"/>
      <c r="AC261" s="5"/>
      <c r="AD261" s="5"/>
      <c r="AE261" s="5"/>
      <c r="AF261" s="5"/>
      <c r="AG261" s="5"/>
      <c r="AH261" s="5"/>
      <c r="AI261" s="5"/>
      <c r="AJ261" s="5"/>
      <c r="AK261" s="5"/>
      <c r="AL261" s="5"/>
      <c r="AM261" s="5"/>
    </row>
    <row r="262" spans="1:39" s="4" customFormat="1" ht="14.5">
      <c r="A262" s="63" t="s">
        <v>654</v>
      </c>
      <c r="B262" s="63" t="s">
        <v>219</v>
      </c>
      <c r="C262" s="63"/>
      <c r="D262" s="63" t="s">
        <v>220</v>
      </c>
      <c r="E262" s="11"/>
      <c r="F262" s="11"/>
      <c r="G262" s="8"/>
      <c r="I262" s="63"/>
      <c r="J262" s="48"/>
      <c r="K262" s="111"/>
      <c r="M262" s="63">
        <v>5</v>
      </c>
      <c r="N262" s="224">
        <v>2645</v>
      </c>
      <c r="P262" s="116">
        <v>2</v>
      </c>
      <c r="Q262" s="223">
        <v>1239</v>
      </c>
      <c r="S262" s="116">
        <v>2</v>
      </c>
      <c r="T262" s="223">
        <v>1018</v>
      </c>
      <c r="V262" s="84"/>
      <c r="W262" s="84"/>
      <c r="X262" s="84"/>
      <c r="Y262" s="84"/>
      <c r="Z262" s="84"/>
      <c r="AA262" s="65"/>
      <c r="AB262" s="5"/>
      <c r="AC262" s="5"/>
      <c r="AD262" s="5"/>
      <c r="AE262" s="5"/>
      <c r="AF262" s="5"/>
      <c r="AG262" s="5"/>
      <c r="AH262" s="5"/>
      <c r="AI262" s="5"/>
      <c r="AJ262" s="5"/>
      <c r="AK262" s="5"/>
      <c r="AL262" s="5"/>
      <c r="AM262" s="5"/>
    </row>
    <row r="263" spans="1:39" s="4" customFormat="1" ht="14.5">
      <c r="A263" s="63" t="s">
        <v>654</v>
      </c>
      <c r="B263" s="63" t="s">
        <v>221</v>
      </c>
      <c r="C263" s="63"/>
      <c r="D263" s="63" t="s">
        <v>84</v>
      </c>
      <c r="E263" s="11"/>
      <c r="F263" s="11"/>
      <c r="G263" s="8"/>
      <c r="I263" s="63"/>
      <c r="J263" s="48"/>
      <c r="K263" s="111"/>
      <c r="M263" s="63">
        <v>1</v>
      </c>
      <c r="N263" s="224">
        <v>1058</v>
      </c>
      <c r="P263" s="116"/>
      <c r="Q263" s="223"/>
      <c r="S263" s="116"/>
      <c r="T263" s="223"/>
      <c r="V263" s="84"/>
      <c r="W263" s="84"/>
      <c r="X263" s="84"/>
      <c r="Y263" s="84"/>
      <c r="Z263" s="84"/>
      <c r="AA263" s="65"/>
      <c r="AB263" s="5"/>
      <c r="AC263" s="5"/>
      <c r="AD263" s="5"/>
      <c r="AE263" s="5"/>
      <c r="AF263" s="5"/>
      <c r="AG263" s="5"/>
      <c r="AH263" s="5"/>
      <c r="AI263" s="5"/>
      <c r="AJ263" s="5"/>
      <c r="AK263" s="5"/>
      <c r="AL263" s="5"/>
      <c r="AM263" s="5"/>
    </row>
    <row r="264" spans="1:39" s="4" customFormat="1" ht="14.5">
      <c r="A264" s="63" t="s">
        <v>654</v>
      </c>
      <c r="B264" s="63" t="s">
        <v>221</v>
      </c>
      <c r="C264" s="63"/>
      <c r="D264" s="63" t="s">
        <v>85</v>
      </c>
      <c r="E264" s="11"/>
      <c r="F264" s="11"/>
      <c r="G264" s="8"/>
      <c r="I264" s="63"/>
      <c r="J264" s="48"/>
      <c r="K264" s="111"/>
      <c r="M264" s="63">
        <v>6</v>
      </c>
      <c r="N264" s="224">
        <v>3511.25</v>
      </c>
      <c r="P264" s="116"/>
      <c r="Q264" s="223"/>
      <c r="S264" s="116"/>
      <c r="T264" s="223"/>
      <c r="V264" s="84"/>
      <c r="W264" s="84"/>
      <c r="X264" s="84"/>
      <c r="Y264" s="84"/>
      <c r="Z264" s="84"/>
      <c r="AA264" s="65"/>
      <c r="AB264" s="5"/>
      <c r="AC264" s="5"/>
      <c r="AD264" s="5"/>
      <c r="AE264" s="5"/>
      <c r="AF264" s="5"/>
      <c r="AG264" s="5"/>
      <c r="AH264" s="5"/>
      <c r="AI264" s="5"/>
      <c r="AJ264" s="5"/>
      <c r="AK264" s="5"/>
      <c r="AL264" s="5"/>
      <c r="AM264" s="5"/>
    </row>
    <row r="265" spans="1:39" s="4" customFormat="1" ht="14.5">
      <c r="A265" s="63" t="s">
        <v>654</v>
      </c>
      <c r="B265" s="63" t="s">
        <v>224</v>
      </c>
      <c r="C265" s="63"/>
      <c r="D265" s="63" t="s">
        <v>183</v>
      </c>
      <c r="E265" s="11"/>
      <c r="F265" s="11"/>
      <c r="G265" s="8"/>
      <c r="I265" s="63"/>
      <c r="J265" s="48"/>
      <c r="K265" s="111"/>
      <c r="M265" s="63"/>
      <c r="N265" s="224"/>
      <c r="P265" s="116"/>
      <c r="Q265" s="223"/>
      <c r="S265" s="116">
        <v>1</v>
      </c>
      <c r="T265" s="223">
        <v>320</v>
      </c>
      <c r="V265" s="84"/>
      <c r="W265" s="84"/>
      <c r="X265" s="84"/>
      <c r="Y265" s="84"/>
      <c r="Z265" s="84"/>
      <c r="AA265" s="65"/>
      <c r="AB265" s="5"/>
      <c r="AC265" s="5"/>
      <c r="AD265" s="5"/>
      <c r="AE265" s="5"/>
      <c r="AF265" s="5"/>
      <c r="AG265" s="5"/>
      <c r="AH265" s="5"/>
      <c r="AI265" s="5"/>
      <c r="AJ265" s="5"/>
      <c r="AK265" s="5"/>
      <c r="AL265" s="5"/>
      <c r="AM265" s="5"/>
    </row>
    <row r="266" spans="1:39" s="4" customFormat="1" ht="14.5">
      <c r="A266" s="63" t="s">
        <v>654</v>
      </c>
      <c r="B266" s="63" t="s">
        <v>227</v>
      </c>
      <c r="C266" s="63"/>
      <c r="D266" s="63" t="s">
        <v>228</v>
      </c>
      <c r="E266" s="11"/>
      <c r="F266" s="11"/>
      <c r="G266" s="8"/>
      <c r="I266" s="63"/>
      <c r="J266" s="48"/>
      <c r="K266" s="111"/>
      <c r="M266" s="63">
        <v>1</v>
      </c>
      <c r="N266" s="224">
        <v>529</v>
      </c>
      <c r="P266" s="116"/>
      <c r="Q266" s="223"/>
      <c r="S266" s="116"/>
      <c r="T266" s="223"/>
      <c r="V266" s="84"/>
      <c r="W266" s="84"/>
      <c r="X266" s="84"/>
      <c r="Y266" s="84"/>
      <c r="Z266" s="84"/>
      <c r="AA266" s="65"/>
      <c r="AB266" s="5"/>
      <c r="AC266" s="5"/>
      <c r="AD266" s="5"/>
      <c r="AE266" s="5"/>
      <c r="AF266" s="5"/>
      <c r="AG266" s="5"/>
      <c r="AH266" s="5"/>
      <c r="AI266" s="5"/>
      <c r="AJ266" s="5"/>
      <c r="AK266" s="5"/>
      <c r="AL266" s="5"/>
      <c r="AM266" s="5"/>
    </row>
    <row r="267" spans="1:39" s="4" customFormat="1" ht="14.5">
      <c r="A267" s="63" t="s">
        <v>654</v>
      </c>
      <c r="B267" s="63" t="s">
        <v>229</v>
      </c>
      <c r="C267" s="63"/>
      <c r="D267" s="63" t="s">
        <v>100</v>
      </c>
      <c r="E267" s="11"/>
      <c r="F267" s="11"/>
      <c r="G267" s="8"/>
      <c r="I267" s="63"/>
      <c r="J267" s="48"/>
      <c r="K267" s="111"/>
      <c r="M267" s="63">
        <v>5</v>
      </c>
      <c r="N267" s="224">
        <v>2645</v>
      </c>
      <c r="P267" s="116">
        <v>3</v>
      </c>
      <c r="Q267" s="223">
        <v>1587</v>
      </c>
      <c r="S267" s="116">
        <v>11</v>
      </c>
      <c r="T267" s="223">
        <v>5409</v>
      </c>
      <c r="V267" s="84"/>
      <c r="W267" s="84"/>
      <c r="X267" s="84"/>
      <c r="Y267" s="84"/>
      <c r="Z267" s="84"/>
      <c r="AA267" s="65"/>
      <c r="AB267" s="5"/>
      <c r="AC267" s="5"/>
      <c r="AD267" s="5"/>
      <c r="AE267" s="5"/>
      <c r="AF267" s="5"/>
      <c r="AG267" s="5"/>
      <c r="AH267" s="5"/>
      <c r="AI267" s="5"/>
      <c r="AJ267" s="5"/>
      <c r="AK267" s="5"/>
      <c r="AL267" s="5"/>
      <c r="AM267" s="5"/>
    </row>
    <row r="268" spans="1:39" s="4" customFormat="1" ht="14.5">
      <c r="A268" s="63" t="s">
        <v>654</v>
      </c>
      <c r="B268" s="63" t="s">
        <v>230</v>
      </c>
      <c r="C268" s="63"/>
      <c r="D268" s="63" t="s">
        <v>231</v>
      </c>
      <c r="E268" s="11"/>
      <c r="F268" s="11"/>
      <c r="G268" s="8"/>
      <c r="I268" s="63"/>
      <c r="J268" s="48"/>
      <c r="K268" s="111"/>
      <c r="M268" s="63"/>
      <c r="N268" s="224"/>
      <c r="P268" s="116"/>
      <c r="Q268" s="223"/>
      <c r="S268" s="116">
        <v>1</v>
      </c>
      <c r="T268" s="223">
        <v>322</v>
      </c>
      <c r="V268" s="84"/>
      <c r="W268" s="84"/>
      <c r="X268" s="84"/>
      <c r="Y268" s="84"/>
      <c r="Z268" s="84"/>
      <c r="AA268" s="65"/>
      <c r="AB268" s="5"/>
      <c r="AC268" s="5"/>
      <c r="AD268" s="5"/>
      <c r="AE268" s="5"/>
      <c r="AF268" s="5"/>
      <c r="AG268" s="5"/>
      <c r="AH268" s="5"/>
      <c r="AI268" s="5"/>
      <c r="AJ268" s="5"/>
      <c r="AK268" s="5"/>
      <c r="AL268" s="5"/>
      <c r="AM268" s="5"/>
    </row>
    <row r="269" spans="1:39" s="4" customFormat="1" ht="14.5">
      <c r="A269" s="63" t="s">
        <v>654</v>
      </c>
      <c r="B269" s="63" t="s">
        <v>455</v>
      </c>
      <c r="C269" s="63"/>
      <c r="D269" s="63" t="s">
        <v>444</v>
      </c>
      <c r="E269" s="11"/>
      <c r="F269" s="11"/>
      <c r="G269" s="8"/>
      <c r="I269" s="63"/>
      <c r="J269" s="48"/>
      <c r="K269" s="111"/>
      <c r="M269" s="63">
        <v>1</v>
      </c>
      <c r="N269" s="224">
        <v>529</v>
      </c>
      <c r="P269" s="116">
        <v>1</v>
      </c>
      <c r="Q269" s="223">
        <v>529</v>
      </c>
      <c r="S269" s="116"/>
      <c r="T269" s="223"/>
      <c r="V269" s="84"/>
      <c r="W269" s="84"/>
      <c r="X269" s="84"/>
      <c r="Y269" s="84"/>
      <c r="Z269" s="84"/>
      <c r="AA269" s="65"/>
      <c r="AB269" s="5"/>
      <c r="AC269" s="5"/>
      <c r="AD269" s="5"/>
      <c r="AE269" s="5"/>
      <c r="AF269" s="5"/>
      <c r="AG269" s="5"/>
      <c r="AH269" s="5"/>
      <c r="AI269" s="5"/>
      <c r="AJ269" s="5"/>
      <c r="AK269" s="5"/>
      <c r="AL269" s="5"/>
      <c r="AM269" s="5"/>
    </row>
    <row r="270" spans="1:39" s="4" customFormat="1" ht="14.5">
      <c r="A270" s="63" t="s">
        <v>654</v>
      </c>
      <c r="B270" s="63" t="s">
        <v>233</v>
      </c>
      <c r="C270" s="63"/>
      <c r="D270" s="63" t="s">
        <v>234</v>
      </c>
      <c r="E270" s="11"/>
      <c r="F270" s="11"/>
      <c r="G270" s="8"/>
      <c r="I270" s="63"/>
      <c r="J270" s="48"/>
      <c r="K270" s="111"/>
      <c r="M270" s="63"/>
      <c r="N270" s="224"/>
      <c r="P270" s="116"/>
      <c r="Q270" s="223"/>
      <c r="S270" s="116">
        <v>2</v>
      </c>
      <c r="T270" s="223">
        <v>642</v>
      </c>
      <c r="V270" s="84"/>
      <c r="W270" s="84"/>
      <c r="X270" s="84"/>
      <c r="Y270" s="84"/>
      <c r="Z270" s="84"/>
      <c r="AA270" s="65"/>
      <c r="AB270" s="5"/>
      <c r="AC270" s="5"/>
      <c r="AD270" s="5"/>
      <c r="AE270" s="5"/>
      <c r="AF270" s="5"/>
      <c r="AG270" s="5"/>
      <c r="AH270" s="5"/>
      <c r="AI270" s="5"/>
      <c r="AJ270" s="5"/>
      <c r="AK270" s="5"/>
      <c r="AL270" s="5"/>
      <c r="AM270" s="5"/>
    </row>
    <row r="271" spans="1:39" s="4" customFormat="1" ht="14.5">
      <c r="A271" s="63" t="s">
        <v>654</v>
      </c>
      <c r="B271" s="63" t="s">
        <v>235</v>
      </c>
      <c r="C271" s="63"/>
      <c r="D271" s="63" t="s">
        <v>236</v>
      </c>
      <c r="E271" s="11"/>
      <c r="F271" s="11"/>
      <c r="G271" s="8"/>
      <c r="I271" s="63"/>
      <c r="J271" s="48"/>
      <c r="K271" s="111"/>
      <c r="M271" s="63">
        <v>1</v>
      </c>
      <c r="N271" s="224">
        <v>529</v>
      </c>
      <c r="P271" s="116">
        <v>2</v>
      </c>
      <c r="Q271" s="223">
        <v>1058</v>
      </c>
      <c r="S271" s="116"/>
      <c r="T271" s="223"/>
      <c r="V271" s="84"/>
      <c r="W271" s="84"/>
      <c r="X271" s="84"/>
      <c r="Y271" s="84"/>
      <c r="Z271" s="84"/>
      <c r="AA271" s="65"/>
      <c r="AB271" s="5"/>
      <c r="AC271" s="5"/>
      <c r="AD271" s="5"/>
      <c r="AE271" s="5"/>
      <c r="AF271" s="5"/>
      <c r="AG271" s="5"/>
      <c r="AH271" s="5"/>
      <c r="AI271" s="5"/>
      <c r="AJ271" s="5"/>
      <c r="AK271" s="5"/>
      <c r="AL271" s="5"/>
      <c r="AM271" s="5"/>
    </row>
    <row r="272" spans="1:39" s="4" customFormat="1" ht="14.5">
      <c r="A272" s="63" t="s">
        <v>654</v>
      </c>
      <c r="B272" s="63" t="s">
        <v>239</v>
      </c>
      <c r="C272" s="63"/>
      <c r="D272" s="63" t="s">
        <v>91</v>
      </c>
      <c r="E272" s="11"/>
      <c r="F272" s="11"/>
      <c r="G272" s="8"/>
      <c r="I272" s="63"/>
      <c r="J272" s="48"/>
      <c r="K272" s="111"/>
      <c r="M272" s="63">
        <v>7</v>
      </c>
      <c r="N272" s="224">
        <v>3479.89</v>
      </c>
      <c r="P272" s="116">
        <v>4</v>
      </c>
      <c r="Q272" s="223">
        <v>3174</v>
      </c>
      <c r="S272" s="116">
        <v>9</v>
      </c>
      <c r="T272" s="223">
        <v>3780</v>
      </c>
      <c r="V272" s="84"/>
      <c r="W272" s="84"/>
      <c r="X272" s="84"/>
      <c r="Y272" s="84"/>
      <c r="Z272" s="84"/>
      <c r="AA272" s="65"/>
      <c r="AB272" s="5"/>
      <c r="AC272" s="5"/>
      <c r="AD272" s="5"/>
      <c r="AE272" s="5"/>
      <c r="AF272" s="5"/>
      <c r="AG272" s="5"/>
      <c r="AH272" s="5"/>
      <c r="AI272" s="5"/>
      <c r="AJ272" s="5"/>
      <c r="AK272" s="5"/>
      <c r="AL272" s="5"/>
      <c r="AM272" s="5"/>
    </row>
    <row r="273" spans="1:39" s="4" customFormat="1" ht="14.5">
      <c r="A273" s="63" t="s">
        <v>654</v>
      </c>
      <c r="B273" s="63" t="s">
        <v>457</v>
      </c>
      <c r="C273" s="63"/>
      <c r="D273" s="63" t="s">
        <v>285</v>
      </c>
      <c r="E273" s="11"/>
      <c r="F273" s="11"/>
      <c r="G273" s="8"/>
      <c r="I273" s="63"/>
      <c r="J273" s="48"/>
      <c r="K273" s="111"/>
      <c r="M273" s="63">
        <v>1</v>
      </c>
      <c r="N273" s="224">
        <v>529</v>
      </c>
      <c r="P273" s="116"/>
      <c r="Q273" s="223"/>
      <c r="S273" s="116"/>
      <c r="T273" s="223"/>
      <c r="V273" s="84"/>
      <c r="W273" s="84"/>
      <c r="X273" s="84"/>
      <c r="Y273" s="84"/>
      <c r="Z273" s="84"/>
      <c r="AA273" s="65"/>
      <c r="AB273" s="5"/>
      <c r="AC273" s="5"/>
      <c r="AD273" s="5"/>
      <c r="AE273" s="5"/>
      <c r="AF273" s="5"/>
      <c r="AG273" s="5"/>
      <c r="AH273" s="5"/>
      <c r="AI273" s="5"/>
      <c r="AJ273" s="5"/>
      <c r="AK273" s="5"/>
      <c r="AL273" s="5"/>
      <c r="AM273" s="5"/>
    </row>
    <row r="274" spans="1:39" s="4" customFormat="1" ht="14.5">
      <c r="A274" s="63" t="s">
        <v>654</v>
      </c>
      <c r="B274" s="63" t="s">
        <v>246</v>
      </c>
      <c r="C274" s="63"/>
      <c r="D274" s="63" t="s">
        <v>247</v>
      </c>
      <c r="E274" s="11"/>
      <c r="F274" s="11"/>
      <c r="G274" s="8"/>
      <c r="I274" s="63"/>
      <c r="J274" s="48"/>
      <c r="K274" s="111"/>
      <c r="M274" s="63">
        <v>2</v>
      </c>
      <c r="N274" s="224">
        <v>1058</v>
      </c>
      <c r="P274" s="116"/>
      <c r="Q274" s="223"/>
      <c r="S274" s="116"/>
      <c r="T274" s="223"/>
      <c r="V274" s="84"/>
      <c r="W274" s="84"/>
      <c r="X274" s="84"/>
      <c r="Y274" s="84"/>
      <c r="Z274" s="84"/>
      <c r="AA274" s="65"/>
      <c r="AB274" s="5"/>
      <c r="AC274" s="5"/>
      <c r="AD274" s="5"/>
      <c r="AE274" s="5"/>
      <c r="AF274" s="5"/>
      <c r="AG274" s="5"/>
      <c r="AH274" s="5"/>
      <c r="AI274" s="5"/>
      <c r="AJ274" s="5"/>
      <c r="AK274" s="5"/>
      <c r="AL274" s="5"/>
      <c r="AM274" s="5"/>
    </row>
    <row r="275" spans="1:39" s="4" customFormat="1" ht="14.5">
      <c r="A275" s="63" t="s">
        <v>654</v>
      </c>
      <c r="B275" s="63" t="s">
        <v>248</v>
      </c>
      <c r="C275" s="63"/>
      <c r="D275" s="63" t="s">
        <v>249</v>
      </c>
      <c r="E275" s="11"/>
      <c r="F275" s="11"/>
      <c r="G275" s="8"/>
      <c r="I275" s="63"/>
      <c r="J275" s="48"/>
      <c r="K275" s="111"/>
      <c r="M275" s="63"/>
      <c r="N275" s="224"/>
      <c r="P275" s="116">
        <v>1</v>
      </c>
      <c r="Q275" s="223">
        <v>529</v>
      </c>
      <c r="S275" s="116"/>
      <c r="T275" s="223"/>
      <c r="V275" s="84"/>
      <c r="W275" s="84"/>
      <c r="X275" s="84"/>
      <c r="Y275" s="84"/>
      <c r="Z275" s="84"/>
      <c r="AA275" s="65"/>
      <c r="AB275" s="5"/>
      <c r="AC275" s="5"/>
      <c r="AD275" s="5"/>
      <c r="AE275" s="5"/>
      <c r="AF275" s="5"/>
      <c r="AG275" s="5"/>
      <c r="AH275" s="5"/>
      <c r="AI275" s="5"/>
      <c r="AJ275" s="5"/>
      <c r="AK275" s="5"/>
      <c r="AL275" s="5"/>
      <c r="AM275" s="5"/>
    </row>
    <row r="276" spans="1:39" s="4" customFormat="1" ht="14.5">
      <c r="A276" s="63" t="s">
        <v>654</v>
      </c>
      <c r="B276" s="63" t="s">
        <v>659</v>
      </c>
      <c r="C276" s="63"/>
      <c r="D276" s="63" t="s">
        <v>249</v>
      </c>
      <c r="E276" s="11"/>
      <c r="F276" s="11"/>
      <c r="G276" s="8"/>
      <c r="I276" s="63"/>
      <c r="J276" s="48"/>
      <c r="K276" s="111"/>
      <c r="M276" s="63"/>
      <c r="N276" s="224"/>
      <c r="P276" s="116">
        <v>1</v>
      </c>
      <c r="Q276" s="223">
        <v>529</v>
      </c>
      <c r="S276" s="116"/>
      <c r="T276" s="223"/>
      <c r="V276" s="84"/>
      <c r="W276" s="84"/>
      <c r="X276" s="84"/>
      <c r="Y276" s="84"/>
      <c r="Z276" s="84"/>
      <c r="AA276" s="65"/>
      <c r="AB276" s="5"/>
      <c r="AC276" s="5"/>
      <c r="AD276" s="5"/>
      <c r="AE276" s="5"/>
      <c r="AF276" s="5"/>
      <c r="AG276" s="5"/>
      <c r="AH276" s="5"/>
      <c r="AI276" s="5"/>
      <c r="AJ276" s="5"/>
      <c r="AK276" s="5"/>
      <c r="AL276" s="5"/>
      <c r="AM276" s="5"/>
    </row>
    <row r="277" spans="1:39" s="4" customFormat="1" ht="14.5">
      <c r="A277" s="63" t="s">
        <v>654</v>
      </c>
      <c r="B277" s="63" t="s">
        <v>253</v>
      </c>
      <c r="C277" s="63"/>
      <c r="D277" s="63" t="s">
        <v>254</v>
      </c>
      <c r="E277" s="11"/>
      <c r="F277" s="11"/>
      <c r="G277" s="8"/>
      <c r="I277" s="63"/>
      <c r="J277" s="48"/>
      <c r="K277" s="111"/>
      <c r="M277" s="63"/>
      <c r="N277" s="224"/>
      <c r="P277" s="116"/>
      <c r="Q277" s="223"/>
      <c r="S277" s="116">
        <v>2</v>
      </c>
      <c r="T277" s="223">
        <v>750</v>
      </c>
      <c r="V277" s="84"/>
      <c r="W277" s="84"/>
      <c r="X277" s="84"/>
      <c r="Y277" s="84"/>
      <c r="Z277" s="84"/>
      <c r="AA277" s="65"/>
      <c r="AB277" s="5"/>
      <c r="AC277" s="5"/>
      <c r="AD277" s="5"/>
      <c r="AE277" s="5"/>
      <c r="AF277" s="5"/>
      <c r="AG277" s="5"/>
      <c r="AH277" s="5"/>
      <c r="AI277" s="5"/>
      <c r="AJ277" s="5"/>
      <c r="AK277" s="5"/>
      <c r="AL277" s="5"/>
      <c r="AM277" s="5"/>
    </row>
    <row r="278" spans="1:39" s="4" customFormat="1" ht="14.5">
      <c r="A278" s="63" t="s">
        <v>654</v>
      </c>
      <c r="B278" s="63" t="s">
        <v>258</v>
      </c>
      <c r="C278" s="63"/>
      <c r="D278" s="63" t="s">
        <v>259</v>
      </c>
      <c r="E278" s="11"/>
      <c r="F278" s="11"/>
      <c r="G278" s="8"/>
      <c r="I278" s="63"/>
      <c r="J278" s="48"/>
      <c r="K278" s="111"/>
      <c r="M278" s="63">
        <v>1</v>
      </c>
      <c r="N278" s="224">
        <v>529</v>
      </c>
      <c r="P278" s="116"/>
      <c r="Q278" s="223"/>
      <c r="S278" s="116"/>
      <c r="T278" s="223"/>
      <c r="V278" s="84"/>
      <c r="W278" s="84"/>
      <c r="X278" s="84"/>
      <c r="Y278" s="84"/>
      <c r="Z278" s="84"/>
      <c r="AA278" s="65"/>
      <c r="AB278" s="5"/>
      <c r="AC278" s="5"/>
      <c r="AD278" s="5"/>
      <c r="AE278" s="5"/>
      <c r="AF278" s="5"/>
      <c r="AG278" s="5"/>
      <c r="AH278" s="5"/>
      <c r="AI278" s="5"/>
      <c r="AJ278" s="5"/>
      <c r="AK278" s="5"/>
      <c r="AL278" s="5"/>
      <c r="AM278" s="5"/>
    </row>
    <row r="279" spans="1:39" s="4" customFormat="1" ht="14.5">
      <c r="A279" s="63" t="s">
        <v>654</v>
      </c>
      <c r="B279" s="63" t="s">
        <v>263</v>
      </c>
      <c r="C279" s="63"/>
      <c r="D279" s="63" t="s">
        <v>264</v>
      </c>
      <c r="E279" s="11"/>
      <c r="F279" s="11"/>
      <c r="G279" s="8"/>
      <c r="I279" s="63"/>
      <c r="J279" s="48"/>
      <c r="K279" s="111"/>
      <c r="M279" s="63">
        <v>1</v>
      </c>
      <c r="N279" s="224">
        <v>529</v>
      </c>
      <c r="P279" s="116">
        <v>4</v>
      </c>
      <c r="Q279" s="223">
        <v>2297</v>
      </c>
      <c r="S279" s="116">
        <v>1</v>
      </c>
      <c r="T279" s="223">
        <v>320</v>
      </c>
      <c r="V279" s="84"/>
      <c r="W279" s="84"/>
      <c r="X279" s="84"/>
      <c r="Y279" s="84"/>
      <c r="Z279" s="84"/>
      <c r="AA279" s="65"/>
      <c r="AB279" s="5"/>
      <c r="AC279" s="5"/>
      <c r="AD279" s="5"/>
      <c r="AE279" s="5"/>
      <c r="AF279" s="5"/>
      <c r="AG279" s="5"/>
      <c r="AH279" s="5"/>
      <c r="AI279" s="5"/>
      <c r="AJ279" s="5"/>
      <c r="AK279" s="5"/>
      <c r="AL279" s="5"/>
      <c r="AM279" s="5"/>
    </row>
    <row r="280" spans="1:39" s="4" customFormat="1" ht="14.5">
      <c r="A280" s="63" t="s">
        <v>654</v>
      </c>
      <c r="B280" s="63" t="s">
        <v>265</v>
      </c>
      <c r="C280" s="63"/>
      <c r="D280" s="63" t="s">
        <v>140</v>
      </c>
      <c r="E280" s="11"/>
      <c r="F280" s="11"/>
      <c r="G280" s="8"/>
      <c r="I280" s="63"/>
      <c r="J280" s="48"/>
      <c r="K280" s="111"/>
      <c r="M280" s="63">
        <v>2</v>
      </c>
      <c r="N280" s="224">
        <v>1587</v>
      </c>
      <c r="P280" s="116">
        <v>2</v>
      </c>
      <c r="Q280" s="223">
        <v>1058</v>
      </c>
      <c r="S280" s="116"/>
      <c r="T280" s="223"/>
      <c r="V280" s="84"/>
      <c r="W280" s="84"/>
      <c r="X280" s="84"/>
      <c r="Y280" s="84"/>
      <c r="Z280" s="84"/>
      <c r="AA280" s="65"/>
      <c r="AB280" s="5"/>
      <c r="AC280" s="5"/>
      <c r="AD280" s="5"/>
      <c r="AE280" s="5"/>
      <c r="AF280" s="5"/>
      <c r="AG280" s="5"/>
      <c r="AH280" s="5"/>
      <c r="AI280" s="5"/>
      <c r="AJ280" s="5"/>
      <c r="AK280" s="5"/>
      <c r="AL280" s="5"/>
      <c r="AM280" s="5"/>
    </row>
    <row r="281" spans="1:39" s="4" customFormat="1" ht="14.5">
      <c r="A281" s="63" t="s">
        <v>654</v>
      </c>
      <c r="B281" s="63" t="s">
        <v>266</v>
      </c>
      <c r="C281" s="63"/>
      <c r="D281" s="63" t="s">
        <v>162</v>
      </c>
      <c r="E281" s="11"/>
      <c r="F281" s="11"/>
      <c r="G281" s="8"/>
      <c r="I281" s="63"/>
      <c r="J281" s="48"/>
      <c r="K281" s="111"/>
      <c r="M281" s="63"/>
      <c r="N281" s="224"/>
      <c r="P281" s="116">
        <v>2</v>
      </c>
      <c r="Q281" s="223">
        <v>1058</v>
      </c>
      <c r="S281" s="116">
        <v>1</v>
      </c>
      <c r="T281" s="223">
        <v>200.75</v>
      </c>
      <c r="V281" s="84"/>
      <c r="W281" s="84"/>
      <c r="X281" s="84"/>
      <c r="Y281" s="84"/>
      <c r="Z281" s="84"/>
      <c r="AA281" s="65"/>
      <c r="AB281" s="5"/>
      <c r="AC281" s="5"/>
      <c r="AD281" s="5"/>
      <c r="AE281" s="5"/>
      <c r="AF281" s="5"/>
      <c r="AG281" s="5"/>
      <c r="AH281" s="5"/>
      <c r="AI281" s="5"/>
      <c r="AJ281" s="5"/>
      <c r="AK281" s="5"/>
      <c r="AL281" s="5"/>
      <c r="AM281" s="5"/>
    </row>
    <row r="282" spans="1:39" s="4" customFormat="1" ht="14.5">
      <c r="A282" s="63" t="s">
        <v>654</v>
      </c>
      <c r="B282" s="63" t="s">
        <v>273</v>
      </c>
      <c r="C282" s="63"/>
      <c r="D282" s="63" t="s">
        <v>162</v>
      </c>
      <c r="E282" s="11"/>
      <c r="F282" s="11"/>
      <c r="G282" s="8"/>
      <c r="I282" s="63"/>
      <c r="J282" s="48"/>
      <c r="K282" s="111"/>
      <c r="M282" s="63">
        <v>17</v>
      </c>
      <c r="N282" s="224">
        <v>9522</v>
      </c>
      <c r="P282" s="116">
        <v>12</v>
      </c>
      <c r="Q282" s="223">
        <v>6877</v>
      </c>
      <c r="S282" s="116">
        <v>13</v>
      </c>
      <c r="T282" s="223">
        <v>5471.91</v>
      </c>
      <c r="V282" s="84"/>
      <c r="W282" s="84"/>
      <c r="X282" s="84"/>
      <c r="Y282" s="84"/>
      <c r="Z282" s="84"/>
      <c r="AA282" s="65"/>
      <c r="AB282" s="5"/>
      <c r="AC282" s="5"/>
      <c r="AD282" s="5"/>
      <c r="AE282" s="5"/>
      <c r="AF282" s="5"/>
      <c r="AG282" s="5"/>
      <c r="AH282" s="5"/>
      <c r="AI282" s="5"/>
      <c r="AJ282" s="5"/>
      <c r="AK282" s="5"/>
      <c r="AL282" s="5"/>
      <c r="AM282" s="5"/>
    </row>
    <row r="283" spans="1:39" s="4" customFormat="1" ht="14.5">
      <c r="A283" s="63" t="s">
        <v>654</v>
      </c>
      <c r="B283" s="63" t="s">
        <v>645</v>
      </c>
      <c r="C283" s="63"/>
      <c r="D283" s="63" t="s">
        <v>194</v>
      </c>
      <c r="E283" s="11"/>
      <c r="F283" s="11"/>
      <c r="G283" s="8"/>
      <c r="I283" s="63"/>
      <c r="J283" s="48"/>
      <c r="K283" s="111"/>
      <c r="M283" s="63"/>
      <c r="N283" s="224"/>
      <c r="P283" s="116">
        <v>3</v>
      </c>
      <c r="Q283" s="223">
        <v>2478</v>
      </c>
      <c r="S283" s="116">
        <v>1</v>
      </c>
      <c r="T283" s="223">
        <v>402</v>
      </c>
      <c r="V283" s="84"/>
      <c r="W283" s="84"/>
      <c r="X283" s="84"/>
      <c r="Y283" s="84"/>
      <c r="Z283" s="84"/>
      <c r="AA283" s="65"/>
      <c r="AB283" s="5"/>
      <c r="AC283" s="5"/>
      <c r="AD283" s="5"/>
      <c r="AE283" s="5"/>
      <c r="AF283" s="5"/>
      <c r="AG283" s="5"/>
      <c r="AH283" s="5"/>
      <c r="AI283" s="5"/>
      <c r="AJ283" s="5"/>
      <c r="AK283" s="5"/>
      <c r="AL283" s="5"/>
      <c r="AM283" s="5"/>
    </row>
    <row r="284" spans="1:39" s="4" customFormat="1" ht="14.5">
      <c r="A284" s="63" t="s">
        <v>654</v>
      </c>
      <c r="B284" s="63" t="s">
        <v>280</v>
      </c>
      <c r="C284" s="63"/>
      <c r="D284" s="63" t="s">
        <v>183</v>
      </c>
      <c r="E284" s="11"/>
      <c r="F284" s="11"/>
      <c r="G284" s="8"/>
      <c r="I284" s="63"/>
      <c r="J284" s="48"/>
      <c r="K284" s="111"/>
      <c r="M284" s="63">
        <v>2</v>
      </c>
      <c r="N284" s="224">
        <v>1058</v>
      </c>
      <c r="P284" s="116"/>
      <c r="Q284" s="223"/>
      <c r="S284" s="116">
        <v>1</v>
      </c>
      <c r="T284" s="223">
        <v>481</v>
      </c>
      <c r="V284" s="84"/>
      <c r="W284" s="84"/>
      <c r="X284" s="84"/>
      <c r="Y284" s="84"/>
      <c r="Z284" s="84"/>
      <c r="AA284" s="65"/>
      <c r="AB284" s="5"/>
      <c r="AC284" s="5"/>
      <c r="AD284" s="5"/>
      <c r="AE284" s="5"/>
      <c r="AF284" s="5"/>
      <c r="AG284" s="5"/>
      <c r="AH284" s="5"/>
      <c r="AI284" s="5"/>
      <c r="AJ284" s="5"/>
      <c r="AK284" s="5"/>
      <c r="AL284" s="5"/>
      <c r="AM284" s="5"/>
    </row>
    <row r="285" spans="1:39" s="4" customFormat="1" ht="14.5">
      <c r="A285" s="63" t="s">
        <v>654</v>
      </c>
      <c r="B285" s="63" t="s">
        <v>283</v>
      </c>
      <c r="C285" s="63"/>
      <c r="D285" s="63" t="s">
        <v>113</v>
      </c>
      <c r="E285" s="11"/>
      <c r="F285" s="11"/>
      <c r="G285" s="8"/>
      <c r="I285" s="63"/>
      <c r="J285" s="48"/>
      <c r="K285" s="111"/>
      <c r="M285" s="63">
        <v>13</v>
      </c>
      <c r="N285" s="224">
        <v>7935</v>
      </c>
      <c r="P285" s="116">
        <v>3</v>
      </c>
      <c r="Q285" s="223">
        <v>2116</v>
      </c>
      <c r="S285" s="116">
        <v>6</v>
      </c>
      <c r="T285" s="223">
        <v>2163</v>
      </c>
      <c r="V285" s="84"/>
      <c r="W285" s="84"/>
      <c r="X285" s="84"/>
      <c r="Y285" s="84"/>
      <c r="Z285" s="84"/>
      <c r="AA285" s="65"/>
      <c r="AB285" s="5"/>
      <c r="AC285" s="5"/>
      <c r="AD285" s="5"/>
      <c r="AE285" s="5"/>
      <c r="AF285" s="5"/>
      <c r="AG285" s="5"/>
      <c r="AH285" s="5"/>
      <c r="AI285" s="5"/>
      <c r="AJ285" s="5"/>
      <c r="AK285" s="5"/>
      <c r="AL285" s="5"/>
      <c r="AM285" s="5"/>
    </row>
    <row r="286" spans="1:39" s="4" customFormat="1" ht="14.5">
      <c r="A286" s="63" t="s">
        <v>654</v>
      </c>
      <c r="B286" s="63" t="s">
        <v>284</v>
      </c>
      <c r="C286" s="63"/>
      <c r="D286" s="63" t="s">
        <v>285</v>
      </c>
      <c r="E286" s="11"/>
      <c r="F286" s="11"/>
      <c r="G286" s="8"/>
      <c r="I286" s="63"/>
      <c r="J286" s="48"/>
      <c r="K286" s="111"/>
      <c r="M286" s="63"/>
      <c r="N286" s="224"/>
      <c r="P286" s="116">
        <v>1</v>
      </c>
      <c r="Q286" s="223">
        <v>529</v>
      </c>
      <c r="S286" s="116"/>
      <c r="T286" s="223"/>
      <c r="V286" s="84"/>
      <c r="W286" s="84"/>
      <c r="X286" s="84"/>
      <c r="Y286" s="84"/>
      <c r="Z286" s="84"/>
      <c r="AA286" s="65"/>
      <c r="AB286" s="5"/>
      <c r="AC286" s="5"/>
      <c r="AD286" s="5"/>
      <c r="AE286" s="5"/>
      <c r="AF286" s="5"/>
      <c r="AG286" s="5"/>
      <c r="AH286" s="5"/>
      <c r="AI286" s="5"/>
      <c r="AJ286" s="5"/>
      <c r="AK286" s="5"/>
      <c r="AL286" s="5"/>
      <c r="AM286" s="5"/>
    </row>
    <row r="287" spans="1:39" s="4" customFormat="1" ht="14.5">
      <c r="A287" s="63" t="s">
        <v>654</v>
      </c>
      <c r="B287" s="63" t="s">
        <v>646</v>
      </c>
      <c r="C287" s="63"/>
      <c r="D287" s="63" t="s">
        <v>285</v>
      </c>
      <c r="E287" s="11"/>
      <c r="F287" s="11"/>
      <c r="G287" s="8"/>
      <c r="I287" s="63"/>
      <c r="J287" s="48"/>
      <c r="K287" s="111"/>
      <c r="M287" s="63"/>
      <c r="N287" s="224"/>
      <c r="P287" s="116">
        <v>1</v>
      </c>
      <c r="Q287" s="223">
        <v>529</v>
      </c>
      <c r="S287" s="116">
        <v>1</v>
      </c>
      <c r="T287" s="223">
        <v>320</v>
      </c>
      <c r="V287" s="84"/>
      <c r="W287" s="84"/>
      <c r="X287" s="84"/>
      <c r="Y287" s="84"/>
      <c r="Z287" s="84"/>
      <c r="AA287" s="65"/>
      <c r="AB287" s="5"/>
      <c r="AC287" s="5"/>
      <c r="AD287" s="5"/>
      <c r="AE287" s="5"/>
      <c r="AF287" s="5"/>
      <c r="AG287" s="5"/>
      <c r="AH287" s="5"/>
      <c r="AI287" s="5"/>
      <c r="AJ287" s="5"/>
      <c r="AK287" s="5"/>
      <c r="AL287" s="5"/>
      <c r="AM287" s="5"/>
    </row>
    <row r="288" spans="1:39" s="4" customFormat="1" ht="14.5">
      <c r="A288" s="63" t="s">
        <v>654</v>
      </c>
      <c r="B288" s="63" t="s">
        <v>286</v>
      </c>
      <c r="C288" s="63"/>
      <c r="D288" s="63" t="s">
        <v>287</v>
      </c>
      <c r="E288" s="11"/>
      <c r="F288" s="11"/>
      <c r="G288" s="8"/>
      <c r="I288" s="63"/>
      <c r="J288" s="48"/>
      <c r="K288" s="111"/>
      <c r="M288" s="63">
        <v>1</v>
      </c>
      <c r="N288" s="224">
        <v>529</v>
      </c>
      <c r="P288" s="116">
        <v>3</v>
      </c>
      <c r="Q288" s="223">
        <v>1587</v>
      </c>
      <c r="S288" s="116">
        <v>5</v>
      </c>
      <c r="T288" s="223">
        <v>2006</v>
      </c>
      <c r="V288" s="84"/>
      <c r="W288" s="84"/>
      <c r="X288" s="84"/>
      <c r="Y288" s="84"/>
      <c r="Z288" s="84"/>
      <c r="AA288" s="65"/>
      <c r="AB288" s="5"/>
      <c r="AC288" s="5"/>
      <c r="AD288" s="5"/>
      <c r="AE288" s="5"/>
      <c r="AF288" s="5"/>
      <c r="AG288" s="5"/>
      <c r="AH288" s="5"/>
      <c r="AI288" s="5"/>
      <c r="AJ288" s="5"/>
      <c r="AK288" s="5"/>
      <c r="AL288" s="5"/>
      <c r="AM288" s="5"/>
    </row>
    <row r="289" spans="1:39" s="4" customFormat="1" ht="14.5">
      <c r="A289" s="63" t="s">
        <v>654</v>
      </c>
      <c r="B289" s="63" t="s">
        <v>288</v>
      </c>
      <c r="C289" s="63"/>
      <c r="D289" s="63" t="s">
        <v>289</v>
      </c>
      <c r="E289" s="11"/>
      <c r="F289" s="11"/>
      <c r="G289" s="8"/>
      <c r="I289" s="63"/>
      <c r="J289" s="48"/>
      <c r="K289" s="111"/>
      <c r="M289" s="63">
        <v>1</v>
      </c>
      <c r="N289" s="224">
        <v>529</v>
      </c>
      <c r="P289" s="116"/>
      <c r="Q289" s="223"/>
      <c r="S289" s="116">
        <v>3</v>
      </c>
      <c r="T289" s="223">
        <v>1282</v>
      </c>
      <c r="V289" s="84"/>
      <c r="W289" s="84"/>
      <c r="X289" s="84"/>
      <c r="Y289" s="84"/>
      <c r="Z289" s="84"/>
      <c r="AA289" s="65"/>
      <c r="AB289" s="5"/>
      <c r="AC289" s="5"/>
      <c r="AD289" s="5"/>
      <c r="AE289" s="5"/>
      <c r="AF289" s="5"/>
      <c r="AG289" s="5"/>
      <c r="AH289" s="5"/>
      <c r="AI289" s="5"/>
      <c r="AJ289" s="5"/>
      <c r="AK289" s="5"/>
      <c r="AL289" s="5"/>
      <c r="AM289" s="5"/>
    </row>
    <row r="290" spans="1:39" s="4" customFormat="1" ht="14.5">
      <c r="A290" s="63" t="s">
        <v>654</v>
      </c>
      <c r="B290" s="63" t="s">
        <v>290</v>
      </c>
      <c r="C290" s="63"/>
      <c r="D290" s="63" t="s">
        <v>261</v>
      </c>
      <c r="E290" s="11"/>
      <c r="F290" s="11"/>
      <c r="G290" s="8"/>
      <c r="I290" s="63"/>
      <c r="J290" s="48"/>
      <c r="K290" s="111"/>
      <c r="M290" s="63"/>
      <c r="N290" s="224"/>
      <c r="P290" s="116"/>
      <c r="Q290" s="223"/>
      <c r="S290" s="116">
        <v>1</v>
      </c>
      <c r="T290" s="223">
        <v>402</v>
      </c>
      <c r="V290" s="84"/>
      <c r="W290" s="84"/>
      <c r="X290" s="84"/>
      <c r="Y290" s="84"/>
      <c r="Z290" s="84"/>
      <c r="AA290" s="65"/>
      <c r="AB290" s="5"/>
      <c r="AC290" s="5"/>
      <c r="AD290" s="5"/>
      <c r="AE290" s="5"/>
      <c r="AF290" s="5"/>
      <c r="AG290" s="5"/>
      <c r="AH290" s="5"/>
      <c r="AI290" s="5"/>
      <c r="AJ290" s="5"/>
      <c r="AK290" s="5"/>
      <c r="AL290" s="5"/>
      <c r="AM290" s="5"/>
    </row>
    <row r="291" spans="1:39" s="4" customFormat="1" ht="14.5">
      <c r="A291" s="63" t="s">
        <v>654</v>
      </c>
      <c r="B291" s="63" t="s">
        <v>291</v>
      </c>
      <c r="C291" s="63"/>
      <c r="D291" s="63" t="s">
        <v>292</v>
      </c>
      <c r="E291" s="11"/>
      <c r="F291" s="11"/>
      <c r="G291" s="8"/>
      <c r="I291" s="63"/>
      <c r="J291" s="48"/>
      <c r="K291" s="111"/>
      <c r="M291" s="63">
        <v>1</v>
      </c>
      <c r="N291" s="224">
        <v>529</v>
      </c>
      <c r="P291" s="116"/>
      <c r="Q291" s="223"/>
      <c r="S291" s="116">
        <v>4</v>
      </c>
      <c r="T291" s="223">
        <v>1957</v>
      </c>
      <c r="V291" s="84"/>
      <c r="W291" s="84"/>
      <c r="X291" s="84"/>
      <c r="Y291" s="84"/>
      <c r="Z291" s="84"/>
      <c r="AA291" s="65"/>
      <c r="AB291" s="5"/>
      <c r="AC291" s="5"/>
      <c r="AD291" s="5"/>
      <c r="AE291" s="5"/>
      <c r="AF291" s="5"/>
      <c r="AG291" s="5"/>
      <c r="AH291" s="5"/>
      <c r="AI291" s="5"/>
      <c r="AJ291" s="5"/>
      <c r="AK291" s="5"/>
      <c r="AL291" s="5"/>
      <c r="AM291" s="5"/>
    </row>
    <row r="292" spans="1:39" s="4" customFormat="1" ht="14.5">
      <c r="A292" s="63" t="s">
        <v>654</v>
      </c>
      <c r="B292" s="63" t="s">
        <v>297</v>
      </c>
      <c r="C292" s="63"/>
      <c r="D292" s="63" t="s">
        <v>115</v>
      </c>
      <c r="E292" s="11"/>
      <c r="F292" s="11"/>
      <c r="G292" s="8"/>
      <c r="I292" s="63"/>
      <c r="J292" s="48"/>
      <c r="K292" s="111"/>
      <c r="M292" s="63">
        <v>16</v>
      </c>
      <c r="N292" s="224">
        <v>8526</v>
      </c>
      <c r="P292" s="116">
        <v>11</v>
      </c>
      <c r="Q292" s="223">
        <v>6877</v>
      </c>
      <c r="S292" s="116">
        <v>25</v>
      </c>
      <c r="T292" s="223">
        <v>9781.5400000000009</v>
      </c>
      <c r="V292" s="84"/>
      <c r="W292" s="84"/>
      <c r="X292" s="84"/>
      <c r="Y292" s="84"/>
      <c r="Z292" s="84"/>
      <c r="AA292" s="65"/>
      <c r="AB292" s="5"/>
      <c r="AC292" s="5"/>
      <c r="AD292" s="5"/>
      <c r="AE292" s="5"/>
      <c r="AF292" s="5"/>
      <c r="AG292" s="5"/>
      <c r="AH292" s="5"/>
      <c r="AI292" s="5"/>
      <c r="AJ292" s="5"/>
      <c r="AK292" s="5"/>
      <c r="AL292" s="5"/>
      <c r="AM292" s="5"/>
    </row>
    <row r="293" spans="1:39" s="4" customFormat="1" ht="14.5">
      <c r="A293" s="63" t="s">
        <v>654</v>
      </c>
      <c r="B293" s="63" t="s">
        <v>298</v>
      </c>
      <c r="C293" s="63"/>
      <c r="D293" s="63" t="s">
        <v>134</v>
      </c>
      <c r="E293" s="11"/>
      <c r="F293" s="11"/>
      <c r="G293" s="8"/>
      <c r="I293" s="63"/>
      <c r="J293" s="48"/>
      <c r="K293" s="111"/>
      <c r="M293" s="63">
        <v>1</v>
      </c>
      <c r="N293" s="224">
        <v>529</v>
      </c>
      <c r="P293" s="116">
        <v>2</v>
      </c>
      <c r="Q293" s="223">
        <v>1058</v>
      </c>
      <c r="S293" s="116"/>
      <c r="T293" s="223"/>
      <c r="V293" s="84"/>
      <c r="W293" s="84"/>
      <c r="X293" s="84"/>
      <c r="Y293" s="84"/>
      <c r="Z293" s="84"/>
      <c r="AA293" s="65"/>
      <c r="AB293" s="5"/>
      <c r="AC293" s="5"/>
      <c r="AD293" s="5"/>
      <c r="AE293" s="5"/>
      <c r="AF293" s="5"/>
      <c r="AG293" s="5"/>
      <c r="AH293" s="5"/>
      <c r="AI293" s="5"/>
      <c r="AJ293" s="5"/>
      <c r="AK293" s="5"/>
      <c r="AL293" s="5"/>
      <c r="AM293" s="5"/>
    </row>
    <row r="294" spans="1:39" s="4" customFormat="1" ht="14.5">
      <c r="A294" s="63" t="s">
        <v>654</v>
      </c>
      <c r="B294" s="63" t="s">
        <v>299</v>
      </c>
      <c r="C294" s="63"/>
      <c r="D294" s="63" t="s">
        <v>105</v>
      </c>
      <c r="E294" s="11"/>
      <c r="F294" s="11"/>
      <c r="G294" s="8"/>
      <c r="I294" s="63"/>
      <c r="J294" s="48"/>
      <c r="K294" s="111"/>
      <c r="M294" s="63">
        <v>1</v>
      </c>
      <c r="N294" s="224">
        <v>710</v>
      </c>
      <c r="P294" s="116"/>
      <c r="Q294" s="223"/>
      <c r="S294" s="116">
        <v>1</v>
      </c>
      <c r="T294" s="223">
        <v>537</v>
      </c>
      <c r="V294" s="84"/>
      <c r="W294" s="84"/>
      <c r="X294" s="84"/>
      <c r="Y294" s="84"/>
      <c r="Z294" s="84"/>
      <c r="AA294" s="65"/>
      <c r="AB294" s="5"/>
      <c r="AC294" s="5"/>
      <c r="AD294" s="5"/>
      <c r="AE294" s="5"/>
      <c r="AF294" s="5"/>
      <c r="AG294" s="5"/>
      <c r="AH294" s="5"/>
      <c r="AI294" s="5"/>
      <c r="AJ294" s="5"/>
      <c r="AK294" s="5"/>
      <c r="AL294" s="5"/>
      <c r="AM294" s="5"/>
    </row>
    <row r="295" spans="1:39" s="4" customFormat="1" ht="14.5">
      <c r="A295" s="63" t="s">
        <v>654</v>
      </c>
      <c r="B295" s="63" t="s">
        <v>300</v>
      </c>
      <c r="C295" s="63"/>
      <c r="D295" s="63" t="s">
        <v>301</v>
      </c>
      <c r="E295" s="11"/>
      <c r="F295" s="11"/>
      <c r="G295" s="8"/>
      <c r="I295" s="63"/>
      <c r="J295" s="48"/>
      <c r="K295" s="111"/>
      <c r="M295" s="63"/>
      <c r="N295" s="224"/>
      <c r="P295" s="116">
        <v>1</v>
      </c>
      <c r="Q295" s="223">
        <v>529</v>
      </c>
      <c r="S295" s="116"/>
      <c r="T295" s="223"/>
      <c r="V295" s="84"/>
      <c r="W295" s="84"/>
      <c r="X295" s="84"/>
      <c r="Y295" s="84"/>
      <c r="Z295" s="84"/>
      <c r="AA295" s="65"/>
      <c r="AB295" s="5"/>
      <c r="AC295" s="5"/>
      <c r="AD295" s="5"/>
      <c r="AE295" s="5"/>
      <c r="AF295" s="5"/>
      <c r="AG295" s="5"/>
      <c r="AH295" s="5"/>
      <c r="AI295" s="5"/>
      <c r="AJ295" s="5"/>
      <c r="AK295" s="5"/>
      <c r="AL295" s="5"/>
      <c r="AM295" s="5"/>
    </row>
    <row r="296" spans="1:39" s="4" customFormat="1" ht="14.5">
      <c r="A296" s="63" t="s">
        <v>654</v>
      </c>
      <c r="B296" s="63" t="s">
        <v>304</v>
      </c>
      <c r="C296" s="63"/>
      <c r="D296" s="63" t="s">
        <v>140</v>
      </c>
      <c r="E296" s="11"/>
      <c r="F296" s="11"/>
      <c r="G296" s="8"/>
      <c r="I296" s="63"/>
      <c r="J296" s="48"/>
      <c r="K296" s="111"/>
      <c r="M296" s="63">
        <v>20</v>
      </c>
      <c r="N296" s="224">
        <v>10841.42</v>
      </c>
      <c r="P296" s="116">
        <v>10</v>
      </c>
      <c r="Q296" s="223">
        <v>5024.63</v>
      </c>
      <c r="S296" s="116">
        <v>12</v>
      </c>
      <c r="T296" s="223">
        <v>5190</v>
      </c>
      <c r="V296" s="84"/>
      <c r="W296" s="84"/>
      <c r="X296" s="84"/>
      <c r="Y296" s="84"/>
      <c r="Z296" s="84"/>
      <c r="AA296" s="65"/>
      <c r="AB296" s="5"/>
      <c r="AC296" s="5"/>
      <c r="AD296" s="5"/>
      <c r="AE296" s="5"/>
      <c r="AF296" s="5"/>
      <c r="AG296" s="5"/>
      <c r="AH296" s="5"/>
      <c r="AI296" s="5"/>
      <c r="AJ296" s="5"/>
      <c r="AK296" s="5"/>
      <c r="AL296" s="5"/>
      <c r="AM296" s="5"/>
    </row>
    <row r="297" spans="1:39" s="4" customFormat="1" ht="14.5">
      <c r="A297" s="63" t="s">
        <v>654</v>
      </c>
      <c r="B297" s="63" t="s">
        <v>647</v>
      </c>
      <c r="C297" s="63"/>
      <c r="D297" s="63" t="s">
        <v>140</v>
      </c>
      <c r="E297" s="11"/>
      <c r="F297" s="11"/>
      <c r="G297" s="8"/>
      <c r="I297" s="63"/>
      <c r="J297" s="48"/>
      <c r="K297" s="111"/>
      <c r="M297" s="63"/>
      <c r="N297" s="224"/>
      <c r="P297" s="116">
        <v>7</v>
      </c>
      <c r="Q297" s="223">
        <v>4413</v>
      </c>
      <c r="S297" s="116">
        <v>2</v>
      </c>
      <c r="T297" s="223">
        <v>1018</v>
      </c>
      <c r="V297" s="84"/>
      <c r="W297" s="84"/>
      <c r="X297" s="84"/>
      <c r="Y297" s="84"/>
      <c r="Z297" s="84"/>
      <c r="AA297" s="65"/>
      <c r="AB297" s="5"/>
      <c r="AC297" s="5"/>
      <c r="AD297" s="5"/>
      <c r="AE297" s="5"/>
      <c r="AF297" s="5"/>
      <c r="AG297" s="5"/>
      <c r="AH297" s="5"/>
      <c r="AI297" s="5"/>
      <c r="AJ297" s="5"/>
      <c r="AK297" s="5"/>
      <c r="AL297" s="5"/>
      <c r="AM297" s="5"/>
    </row>
    <row r="298" spans="1:39" s="4" customFormat="1" ht="14.5">
      <c r="A298" s="63" t="s">
        <v>654</v>
      </c>
      <c r="B298" s="63" t="s">
        <v>307</v>
      </c>
      <c r="C298" s="63"/>
      <c r="D298" s="63" t="s">
        <v>308</v>
      </c>
      <c r="E298" s="11"/>
      <c r="F298" s="11"/>
      <c r="G298" s="8"/>
      <c r="I298" s="63"/>
      <c r="J298" s="48"/>
      <c r="K298" s="111"/>
      <c r="M298" s="63">
        <v>6</v>
      </c>
      <c r="N298" s="224">
        <v>3174</v>
      </c>
      <c r="P298" s="116">
        <v>1</v>
      </c>
      <c r="Q298" s="223">
        <v>529</v>
      </c>
      <c r="S298" s="116">
        <v>6</v>
      </c>
      <c r="T298" s="223">
        <v>2728</v>
      </c>
      <c r="V298" s="84"/>
      <c r="W298" s="84"/>
      <c r="X298" s="84"/>
      <c r="Y298" s="84"/>
      <c r="Z298" s="84"/>
      <c r="AA298" s="65"/>
      <c r="AB298" s="5"/>
      <c r="AC298" s="5"/>
      <c r="AD298" s="5"/>
      <c r="AE298" s="5"/>
      <c r="AF298" s="5"/>
      <c r="AG298" s="5"/>
      <c r="AH298" s="5"/>
      <c r="AI298" s="5"/>
      <c r="AJ298" s="5"/>
      <c r="AK298" s="5"/>
      <c r="AL298" s="5"/>
      <c r="AM298" s="5"/>
    </row>
    <row r="299" spans="1:39" s="4" customFormat="1" ht="14.5">
      <c r="A299" s="63" t="s">
        <v>654</v>
      </c>
      <c r="B299" s="63" t="s">
        <v>309</v>
      </c>
      <c r="C299" s="63"/>
      <c r="D299" s="63" t="s">
        <v>310</v>
      </c>
      <c r="E299" s="11"/>
      <c r="F299" s="11"/>
      <c r="G299" s="8"/>
      <c r="I299" s="63"/>
      <c r="J299" s="48"/>
      <c r="K299" s="111"/>
      <c r="M299" s="63">
        <v>1</v>
      </c>
      <c r="N299" s="224">
        <v>529</v>
      </c>
      <c r="P299" s="116">
        <v>1</v>
      </c>
      <c r="Q299" s="223">
        <v>529</v>
      </c>
      <c r="S299" s="116"/>
      <c r="T299" s="223"/>
      <c r="V299" s="84"/>
      <c r="W299" s="84"/>
      <c r="X299" s="84"/>
      <c r="Y299" s="84"/>
      <c r="Z299" s="84"/>
      <c r="AA299" s="65"/>
      <c r="AB299" s="5"/>
      <c r="AC299" s="5"/>
      <c r="AD299" s="5"/>
      <c r="AE299" s="5"/>
      <c r="AF299" s="5"/>
      <c r="AG299" s="5"/>
      <c r="AH299" s="5"/>
      <c r="AI299" s="5"/>
      <c r="AJ299" s="5"/>
      <c r="AK299" s="5"/>
      <c r="AL299" s="5"/>
      <c r="AM299" s="5"/>
    </row>
    <row r="300" spans="1:39" s="4" customFormat="1" ht="14.5">
      <c r="A300" s="63" t="s">
        <v>654</v>
      </c>
      <c r="B300" s="63" t="s">
        <v>311</v>
      </c>
      <c r="C300" s="63"/>
      <c r="D300" s="63" t="s">
        <v>101</v>
      </c>
      <c r="E300" s="11"/>
      <c r="F300" s="11"/>
      <c r="G300" s="8"/>
      <c r="I300" s="63"/>
      <c r="J300" s="48"/>
      <c r="K300" s="111"/>
      <c r="M300" s="63">
        <v>2</v>
      </c>
      <c r="N300" s="224">
        <v>1058</v>
      </c>
      <c r="P300" s="116"/>
      <c r="Q300" s="223"/>
      <c r="S300" s="116">
        <v>1</v>
      </c>
      <c r="T300" s="223">
        <v>537</v>
      </c>
      <c r="V300" s="84"/>
      <c r="W300" s="84"/>
      <c r="X300" s="84"/>
      <c r="Y300" s="84"/>
      <c r="Z300" s="84"/>
      <c r="AA300" s="65"/>
      <c r="AB300" s="5"/>
      <c r="AC300" s="5"/>
      <c r="AD300" s="5"/>
      <c r="AE300" s="5"/>
      <c r="AF300" s="5"/>
      <c r="AG300" s="5"/>
      <c r="AH300" s="5"/>
      <c r="AI300" s="5"/>
      <c r="AJ300" s="5"/>
      <c r="AK300" s="5"/>
      <c r="AL300" s="5"/>
      <c r="AM300" s="5"/>
    </row>
    <row r="301" spans="1:39" s="4" customFormat="1" ht="14.5">
      <c r="A301" s="63" t="s">
        <v>654</v>
      </c>
      <c r="B301" s="63" t="s">
        <v>313</v>
      </c>
      <c r="C301" s="63"/>
      <c r="D301" s="63" t="s">
        <v>314</v>
      </c>
      <c r="E301" s="11"/>
      <c r="F301" s="11"/>
      <c r="G301" s="8"/>
      <c r="I301" s="63"/>
      <c r="J301" s="48"/>
      <c r="K301" s="111"/>
      <c r="M301" s="63">
        <v>1</v>
      </c>
      <c r="N301" s="224">
        <v>529</v>
      </c>
      <c r="P301" s="116"/>
      <c r="Q301" s="223"/>
      <c r="S301" s="116">
        <v>2</v>
      </c>
      <c r="T301" s="223">
        <v>832</v>
      </c>
      <c r="V301" s="84"/>
      <c r="W301" s="84"/>
      <c r="X301" s="84"/>
      <c r="Y301" s="84"/>
      <c r="Z301" s="84"/>
      <c r="AA301" s="65"/>
      <c r="AB301" s="5"/>
      <c r="AC301" s="5"/>
      <c r="AD301" s="5"/>
      <c r="AE301" s="5"/>
      <c r="AF301" s="5"/>
      <c r="AG301" s="5"/>
      <c r="AH301" s="5"/>
      <c r="AI301" s="5"/>
      <c r="AJ301" s="5"/>
      <c r="AK301" s="5"/>
      <c r="AL301" s="5"/>
      <c r="AM301" s="5"/>
    </row>
    <row r="302" spans="1:39" s="4" customFormat="1" ht="14.5">
      <c r="A302" s="63" t="s">
        <v>654</v>
      </c>
      <c r="B302" s="63" t="s">
        <v>315</v>
      </c>
      <c r="C302" s="63"/>
      <c r="D302" s="63" t="s">
        <v>316</v>
      </c>
      <c r="E302" s="11"/>
      <c r="F302" s="11"/>
      <c r="G302" s="8"/>
      <c r="I302" s="63"/>
      <c r="J302" s="48"/>
      <c r="K302" s="111"/>
      <c r="M302" s="63">
        <v>4</v>
      </c>
      <c r="N302" s="224">
        <v>2116</v>
      </c>
      <c r="P302" s="116">
        <v>5</v>
      </c>
      <c r="Q302" s="223">
        <v>2826</v>
      </c>
      <c r="S302" s="116">
        <v>5</v>
      </c>
      <c r="T302" s="223">
        <v>2654</v>
      </c>
      <c r="V302" s="84"/>
      <c r="W302" s="84"/>
      <c r="X302" s="84"/>
      <c r="Y302" s="84"/>
      <c r="Z302" s="84"/>
      <c r="AA302" s="65"/>
      <c r="AB302" s="5"/>
      <c r="AC302" s="5"/>
      <c r="AD302" s="5"/>
      <c r="AE302" s="5"/>
      <c r="AF302" s="5"/>
      <c r="AG302" s="5"/>
      <c r="AH302" s="5"/>
      <c r="AI302" s="5"/>
      <c r="AJ302" s="5"/>
      <c r="AK302" s="5"/>
      <c r="AL302" s="5"/>
      <c r="AM302" s="5"/>
    </row>
    <row r="303" spans="1:39" s="4" customFormat="1" ht="14.5">
      <c r="A303" s="63" t="s">
        <v>654</v>
      </c>
      <c r="B303" s="63" t="s">
        <v>317</v>
      </c>
      <c r="C303" s="63"/>
      <c r="D303" s="63" t="s">
        <v>194</v>
      </c>
      <c r="E303" s="11"/>
      <c r="F303" s="11"/>
      <c r="G303" s="8"/>
      <c r="I303" s="63"/>
      <c r="J303" s="48"/>
      <c r="K303" s="111"/>
      <c r="M303" s="63">
        <v>4</v>
      </c>
      <c r="N303" s="224">
        <v>2116</v>
      </c>
      <c r="P303" s="116"/>
      <c r="Q303" s="223"/>
      <c r="S303" s="116"/>
      <c r="T303" s="223"/>
      <c r="V303" s="84"/>
      <c r="W303" s="84"/>
      <c r="X303" s="84"/>
      <c r="Y303" s="84"/>
      <c r="Z303" s="84"/>
      <c r="AA303" s="65"/>
      <c r="AB303" s="5"/>
      <c r="AC303" s="5"/>
      <c r="AD303" s="5"/>
      <c r="AE303" s="5"/>
      <c r="AF303" s="5"/>
      <c r="AG303" s="5"/>
      <c r="AH303" s="5"/>
      <c r="AI303" s="5"/>
      <c r="AJ303" s="5"/>
      <c r="AK303" s="5"/>
      <c r="AL303" s="5"/>
      <c r="AM303" s="5"/>
    </row>
    <row r="304" spans="1:39" s="4" customFormat="1" ht="14.5">
      <c r="A304" s="63" t="s">
        <v>654</v>
      </c>
      <c r="B304" s="63" t="s">
        <v>319</v>
      </c>
      <c r="C304" s="63"/>
      <c r="D304" s="63" t="s">
        <v>270</v>
      </c>
      <c r="E304" s="11"/>
      <c r="F304" s="11"/>
      <c r="G304" s="8"/>
      <c r="I304" s="63"/>
      <c r="J304" s="48"/>
      <c r="K304" s="111"/>
      <c r="M304" s="63">
        <v>1</v>
      </c>
      <c r="N304" s="224">
        <v>529</v>
      </c>
      <c r="P304" s="116"/>
      <c r="Q304" s="223"/>
      <c r="S304" s="116"/>
      <c r="T304" s="223"/>
      <c r="V304" s="84"/>
      <c r="W304" s="84"/>
      <c r="X304" s="84"/>
      <c r="Y304" s="84"/>
      <c r="Z304" s="84"/>
      <c r="AA304" s="65"/>
      <c r="AB304" s="5"/>
      <c r="AC304" s="5"/>
      <c r="AD304" s="5"/>
      <c r="AE304" s="5"/>
      <c r="AF304" s="5"/>
      <c r="AG304" s="5"/>
      <c r="AH304" s="5"/>
      <c r="AI304" s="5"/>
      <c r="AJ304" s="5"/>
      <c r="AK304" s="5"/>
      <c r="AL304" s="5"/>
      <c r="AM304" s="5"/>
    </row>
    <row r="305" spans="1:39" s="4" customFormat="1" ht="14.5">
      <c r="A305" s="63" t="s">
        <v>654</v>
      </c>
      <c r="B305" s="63" t="s">
        <v>319</v>
      </c>
      <c r="C305" s="63"/>
      <c r="D305" s="63" t="s">
        <v>391</v>
      </c>
      <c r="E305" s="11"/>
      <c r="F305" s="11"/>
      <c r="G305" s="8"/>
      <c r="I305" s="63"/>
      <c r="J305" s="48"/>
      <c r="K305" s="111"/>
      <c r="M305" s="63"/>
      <c r="N305" s="224"/>
      <c r="P305" s="116"/>
      <c r="Q305" s="223"/>
      <c r="S305" s="116">
        <v>1</v>
      </c>
      <c r="T305" s="223">
        <v>481</v>
      </c>
      <c r="V305" s="84"/>
      <c r="W305" s="84"/>
      <c r="X305" s="84"/>
      <c r="Y305" s="84"/>
      <c r="Z305" s="84"/>
      <c r="AA305" s="65"/>
      <c r="AB305" s="5"/>
      <c r="AC305" s="5"/>
      <c r="AD305" s="5"/>
      <c r="AE305" s="5"/>
      <c r="AF305" s="5"/>
      <c r="AG305" s="5"/>
      <c r="AH305" s="5"/>
      <c r="AI305" s="5"/>
      <c r="AJ305" s="5"/>
      <c r="AK305" s="5"/>
      <c r="AL305" s="5"/>
      <c r="AM305" s="5"/>
    </row>
    <row r="306" spans="1:39" s="4" customFormat="1" ht="14.5">
      <c r="A306" s="63" t="s">
        <v>654</v>
      </c>
      <c r="B306" s="63" t="s">
        <v>320</v>
      </c>
      <c r="C306" s="63"/>
      <c r="D306" s="63" t="s">
        <v>218</v>
      </c>
      <c r="E306" s="11"/>
      <c r="F306" s="11"/>
      <c r="G306" s="8"/>
      <c r="I306" s="63"/>
      <c r="J306" s="48"/>
      <c r="K306" s="111"/>
      <c r="M306" s="63">
        <v>4</v>
      </c>
      <c r="N306" s="224">
        <v>2116</v>
      </c>
      <c r="P306" s="116"/>
      <c r="Q306" s="223"/>
      <c r="S306" s="116">
        <v>2</v>
      </c>
      <c r="T306" s="223">
        <v>962</v>
      </c>
      <c r="V306" s="84"/>
      <c r="W306" s="84"/>
      <c r="X306" s="84"/>
      <c r="Y306" s="84"/>
      <c r="Z306" s="84"/>
      <c r="AA306" s="65"/>
      <c r="AB306" s="5"/>
      <c r="AC306" s="5"/>
      <c r="AD306" s="5"/>
      <c r="AE306" s="5"/>
      <c r="AF306" s="5"/>
      <c r="AG306" s="5"/>
      <c r="AH306" s="5"/>
      <c r="AI306" s="5"/>
      <c r="AJ306" s="5"/>
      <c r="AK306" s="5"/>
      <c r="AL306" s="5"/>
      <c r="AM306" s="5"/>
    </row>
    <row r="307" spans="1:39" s="4" customFormat="1" ht="14.5">
      <c r="A307" s="63" t="s">
        <v>654</v>
      </c>
      <c r="B307" s="63" t="s">
        <v>648</v>
      </c>
      <c r="C307" s="63"/>
      <c r="D307" s="63" t="s">
        <v>136</v>
      </c>
      <c r="E307" s="11"/>
      <c r="F307" s="11"/>
      <c r="G307" s="8"/>
      <c r="I307" s="63"/>
      <c r="J307" s="48"/>
      <c r="K307" s="111"/>
      <c r="M307" s="63">
        <v>8</v>
      </c>
      <c r="N307" s="224">
        <v>4232</v>
      </c>
      <c r="P307" s="116"/>
      <c r="Q307" s="223"/>
      <c r="S307" s="116"/>
      <c r="T307" s="223"/>
      <c r="V307" s="84"/>
      <c r="W307" s="84"/>
      <c r="X307" s="84"/>
      <c r="Y307" s="84"/>
      <c r="Z307" s="84"/>
      <c r="AA307" s="65"/>
      <c r="AB307" s="5"/>
      <c r="AC307" s="5"/>
      <c r="AD307" s="5"/>
      <c r="AE307" s="5"/>
      <c r="AF307" s="5"/>
      <c r="AG307" s="5"/>
      <c r="AH307" s="5"/>
      <c r="AI307" s="5"/>
      <c r="AJ307" s="5"/>
      <c r="AK307" s="5"/>
      <c r="AL307" s="5"/>
      <c r="AM307" s="5"/>
    </row>
    <row r="308" spans="1:39" s="4" customFormat="1" ht="14.5">
      <c r="A308" s="63" t="s">
        <v>654</v>
      </c>
      <c r="B308" s="63" t="s">
        <v>660</v>
      </c>
      <c r="C308" s="63"/>
      <c r="D308" s="63" t="s">
        <v>444</v>
      </c>
      <c r="E308" s="11"/>
      <c r="F308" s="11"/>
      <c r="G308" s="8"/>
      <c r="I308" s="63"/>
      <c r="J308" s="48"/>
      <c r="K308" s="111"/>
      <c r="M308" s="63">
        <v>4</v>
      </c>
      <c r="N308" s="224">
        <v>2116</v>
      </c>
      <c r="P308" s="116"/>
      <c r="Q308" s="223"/>
      <c r="S308" s="116">
        <v>1</v>
      </c>
      <c r="T308" s="223">
        <v>402</v>
      </c>
      <c r="V308" s="84"/>
      <c r="W308" s="84"/>
      <c r="X308" s="84"/>
      <c r="Y308" s="84"/>
      <c r="Z308" s="84"/>
      <c r="AA308" s="65"/>
      <c r="AB308" s="5"/>
      <c r="AC308" s="5"/>
      <c r="AD308" s="5"/>
      <c r="AE308" s="5"/>
      <c r="AF308" s="5"/>
      <c r="AG308" s="5"/>
      <c r="AH308" s="5"/>
      <c r="AI308" s="5"/>
      <c r="AJ308" s="5"/>
      <c r="AK308" s="5"/>
      <c r="AL308" s="5"/>
      <c r="AM308" s="5"/>
    </row>
    <row r="309" spans="1:39" s="4" customFormat="1" ht="14.5">
      <c r="A309" s="63" t="s">
        <v>654</v>
      </c>
      <c r="B309" s="63" t="s">
        <v>326</v>
      </c>
      <c r="C309" s="63"/>
      <c r="D309" s="63" t="s">
        <v>327</v>
      </c>
      <c r="E309" s="11"/>
      <c r="F309" s="11"/>
      <c r="G309" s="8"/>
      <c r="I309" s="63"/>
      <c r="J309" s="48"/>
      <c r="K309" s="111"/>
      <c r="M309" s="63">
        <v>2</v>
      </c>
      <c r="N309" s="224">
        <v>1239</v>
      </c>
      <c r="P309" s="116"/>
      <c r="Q309" s="223"/>
      <c r="S309" s="116">
        <v>1</v>
      </c>
      <c r="T309" s="223">
        <v>322</v>
      </c>
      <c r="V309" s="84"/>
      <c r="W309" s="84"/>
      <c r="X309" s="84"/>
      <c r="Y309" s="84"/>
      <c r="Z309" s="84"/>
      <c r="AA309" s="65"/>
      <c r="AB309" s="5"/>
      <c r="AC309" s="5"/>
      <c r="AD309" s="5"/>
      <c r="AE309" s="5"/>
      <c r="AF309" s="5"/>
      <c r="AG309" s="5"/>
      <c r="AH309" s="5"/>
      <c r="AI309" s="5"/>
      <c r="AJ309" s="5"/>
      <c r="AK309" s="5"/>
      <c r="AL309" s="5"/>
      <c r="AM309" s="5"/>
    </row>
    <row r="310" spans="1:39" s="4" customFormat="1" ht="14.5">
      <c r="A310" s="63" t="s">
        <v>654</v>
      </c>
      <c r="B310" s="63" t="s">
        <v>328</v>
      </c>
      <c r="C310" s="63"/>
      <c r="D310" s="63" t="s">
        <v>329</v>
      </c>
      <c r="E310" s="11"/>
      <c r="F310" s="11"/>
      <c r="G310" s="8"/>
      <c r="I310" s="63"/>
      <c r="J310" s="48"/>
      <c r="K310" s="111"/>
      <c r="M310" s="63">
        <v>3</v>
      </c>
      <c r="N310" s="224">
        <v>1587</v>
      </c>
      <c r="P310" s="116">
        <v>4</v>
      </c>
      <c r="Q310" s="223">
        <v>2297</v>
      </c>
      <c r="S310" s="116">
        <v>1</v>
      </c>
      <c r="T310" s="223">
        <v>881.46</v>
      </c>
      <c r="V310" s="84"/>
      <c r="W310" s="84"/>
      <c r="X310" s="84"/>
      <c r="Y310" s="84"/>
      <c r="Z310" s="84"/>
      <c r="AA310" s="65"/>
      <c r="AB310" s="5"/>
      <c r="AC310" s="5"/>
      <c r="AD310" s="5"/>
      <c r="AE310" s="5"/>
      <c r="AF310" s="5"/>
      <c r="AG310" s="5"/>
      <c r="AH310" s="5"/>
      <c r="AI310" s="5"/>
      <c r="AJ310" s="5"/>
      <c r="AK310" s="5"/>
      <c r="AL310" s="5"/>
      <c r="AM310" s="5"/>
    </row>
    <row r="311" spans="1:39" s="4" customFormat="1" ht="14.5">
      <c r="A311" s="63" t="s">
        <v>654</v>
      </c>
      <c r="B311" s="63" t="s">
        <v>330</v>
      </c>
      <c r="C311" s="63"/>
      <c r="D311" s="63" t="s">
        <v>331</v>
      </c>
      <c r="E311" s="11"/>
      <c r="F311" s="11"/>
      <c r="G311" s="8"/>
      <c r="I311" s="63"/>
      <c r="J311" s="48"/>
      <c r="K311" s="111"/>
      <c r="M311" s="63"/>
      <c r="N311" s="224"/>
      <c r="P311" s="116">
        <v>2</v>
      </c>
      <c r="Q311" s="223">
        <v>1234</v>
      </c>
      <c r="S311" s="116"/>
      <c r="T311" s="223"/>
      <c r="V311" s="84"/>
      <c r="W311" s="84"/>
      <c r="X311" s="84"/>
      <c r="Y311" s="84"/>
      <c r="Z311" s="84"/>
      <c r="AA311" s="65"/>
      <c r="AB311" s="5"/>
      <c r="AC311" s="5"/>
      <c r="AD311" s="5"/>
      <c r="AE311" s="5"/>
      <c r="AF311" s="5"/>
      <c r="AG311" s="5"/>
      <c r="AH311" s="5"/>
      <c r="AI311" s="5"/>
      <c r="AJ311" s="5"/>
      <c r="AK311" s="5"/>
      <c r="AL311" s="5"/>
      <c r="AM311" s="5"/>
    </row>
    <row r="312" spans="1:39" s="4" customFormat="1" ht="14.5">
      <c r="A312" s="63" t="s">
        <v>654</v>
      </c>
      <c r="B312" s="63" t="s">
        <v>336</v>
      </c>
      <c r="C312" s="63"/>
      <c r="D312" s="63" t="s">
        <v>194</v>
      </c>
      <c r="E312" s="11"/>
      <c r="F312" s="11"/>
      <c r="G312" s="8"/>
      <c r="I312" s="63"/>
      <c r="J312" s="48"/>
      <c r="K312" s="111"/>
      <c r="M312" s="63"/>
      <c r="N312" s="224"/>
      <c r="P312" s="116"/>
      <c r="Q312" s="223"/>
      <c r="S312" s="116">
        <v>1</v>
      </c>
      <c r="T312" s="223">
        <v>241</v>
      </c>
      <c r="V312" s="84"/>
      <c r="W312" s="84"/>
      <c r="X312" s="84"/>
      <c r="Y312" s="84"/>
      <c r="Z312" s="84"/>
      <c r="AA312" s="65"/>
      <c r="AB312" s="5"/>
      <c r="AC312" s="5"/>
      <c r="AD312" s="5"/>
      <c r="AE312" s="5"/>
      <c r="AF312" s="5"/>
      <c r="AG312" s="5"/>
      <c r="AH312" s="5"/>
      <c r="AI312" s="5"/>
      <c r="AJ312" s="5"/>
      <c r="AK312" s="5"/>
      <c r="AL312" s="5"/>
      <c r="AM312" s="5"/>
    </row>
    <row r="313" spans="1:39" s="4" customFormat="1" ht="14.5">
      <c r="A313" s="63" t="s">
        <v>654</v>
      </c>
      <c r="B313" s="63" t="s">
        <v>661</v>
      </c>
      <c r="C313" s="63"/>
      <c r="D313" s="63" t="s">
        <v>338</v>
      </c>
      <c r="E313" s="11"/>
      <c r="F313" s="11"/>
      <c r="G313" s="8"/>
      <c r="I313" s="63"/>
      <c r="J313" s="48"/>
      <c r="K313" s="111"/>
      <c r="M313" s="63">
        <v>7</v>
      </c>
      <c r="N313" s="224">
        <v>4594</v>
      </c>
      <c r="P313" s="116">
        <v>9</v>
      </c>
      <c r="Q313" s="223">
        <v>5485</v>
      </c>
      <c r="S313" s="116">
        <v>1</v>
      </c>
      <c r="T313" s="223">
        <v>108</v>
      </c>
      <c r="V313" s="84"/>
      <c r="W313" s="84"/>
      <c r="X313" s="84"/>
      <c r="Y313" s="84"/>
      <c r="Z313" s="84"/>
      <c r="AA313" s="65"/>
      <c r="AB313" s="5"/>
      <c r="AC313" s="5"/>
      <c r="AD313" s="5"/>
      <c r="AE313" s="5"/>
      <c r="AF313" s="5"/>
      <c r="AG313" s="5"/>
      <c r="AH313" s="5"/>
      <c r="AI313" s="5"/>
      <c r="AJ313" s="5"/>
      <c r="AK313" s="5"/>
      <c r="AL313" s="5"/>
      <c r="AM313" s="5"/>
    </row>
    <row r="314" spans="1:39" s="4" customFormat="1" ht="14.5">
      <c r="A314" s="63" t="s">
        <v>654</v>
      </c>
      <c r="B314" s="63" t="s">
        <v>341</v>
      </c>
      <c r="C314" s="63"/>
      <c r="D314" s="63" t="s">
        <v>142</v>
      </c>
      <c r="E314" s="11"/>
      <c r="F314" s="11"/>
      <c r="G314" s="8"/>
      <c r="I314" s="63"/>
      <c r="J314" s="48"/>
      <c r="K314" s="111"/>
      <c r="M314" s="63">
        <v>3</v>
      </c>
      <c r="N314" s="224">
        <v>1587</v>
      </c>
      <c r="P314" s="116">
        <v>5</v>
      </c>
      <c r="Q314" s="223">
        <v>2645</v>
      </c>
      <c r="S314" s="116">
        <v>6</v>
      </c>
      <c r="T314" s="223">
        <v>3080</v>
      </c>
      <c r="V314" s="84"/>
      <c r="W314" s="84"/>
      <c r="X314" s="84"/>
      <c r="Y314" s="84"/>
      <c r="Z314" s="84"/>
      <c r="AA314" s="65"/>
      <c r="AB314" s="5"/>
      <c r="AC314" s="5"/>
      <c r="AD314" s="5"/>
      <c r="AE314" s="5"/>
      <c r="AF314" s="5"/>
      <c r="AG314" s="5"/>
      <c r="AH314" s="5"/>
      <c r="AI314" s="5"/>
      <c r="AJ314" s="5"/>
      <c r="AK314" s="5"/>
      <c r="AL314" s="5"/>
      <c r="AM314" s="5"/>
    </row>
    <row r="315" spans="1:39" s="4" customFormat="1" ht="14.5">
      <c r="A315" s="63" t="s">
        <v>654</v>
      </c>
      <c r="B315" s="63" t="s">
        <v>342</v>
      </c>
      <c r="C315" s="63"/>
      <c r="D315" s="63" t="s">
        <v>343</v>
      </c>
      <c r="E315" s="11"/>
      <c r="F315" s="11"/>
      <c r="G315" s="8"/>
      <c r="I315" s="63"/>
      <c r="J315" s="48"/>
      <c r="K315" s="111"/>
      <c r="M315" s="63">
        <v>7</v>
      </c>
      <c r="N315" s="224">
        <v>3703</v>
      </c>
      <c r="P315" s="116">
        <v>3</v>
      </c>
      <c r="Q315" s="223">
        <v>1587</v>
      </c>
      <c r="S315" s="116">
        <v>9</v>
      </c>
      <c r="T315" s="223">
        <v>3479</v>
      </c>
      <c r="V315" s="84"/>
      <c r="W315" s="84"/>
      <c r="X315" s="84"/>
      <c r="Y315" s="84"/>
      <c r="Z315" s="84"/>
      <c r="AA315" s="65"/>
      <c r="AB315" s="5"/>
      <c r="AC315" s="5"/>
      <c r="AD315" s="5"/>
      <c r="AE315" s="5"/>
      <c r="AF315" s="5"/>
      <c r="AG315" s="5"/>
      <c r="AH315" s="5"/>
      <c r="AI315" s="5"/>
      <c r="AJ315" s="5"/>
      <c r="AK315" s="5"/>
      <c r="AL315" s="5"/>
      <c r="AM315" s="5"/>
    </row>
    <row r="316" spans="1:39" s="4" customFormat="1" ht="14.5">
      <c r="A316" s="63" t="s">
        <v>654</v>
      </c>
      <c r="B316" s="63" t="s">
        <v>347</v>
      </c>
      <c r="C316" s="63"/>
      <c r="D316" s="63" t="s">
        <v>162</v>
      </c>
      <c r="E316" s="11"/>
      <c r="F316" s="11"/>
      <c r="G316" s="8"/>
      <c r="I316" s="63"/>
      <c r="J316" s="48"/>
      <c r="K316" s="111"/>
      <c r="M316" s="63">
        <v>2</v>
      </c>
      <c r="N316" s="224">
        <v>763</v>
      </c>
      <c r="P316" s="116">
        <v>3</v>
      </c>
      <c r="Q316" s="223">
        <v>1587</v>
      </c>
      <c r="S316" s="116">
        <v>3</v>
      </c>
      <c r="T316" s="223">
        <v>1446</v>
      </c>
      <c r="V316" s="84"/>
      <c r="W316" s="84"/>
      <c r="X316" s="84"/>
      <c r="Y316" s="84"/>
      <c r="Z316" s="84"/>
      <c r="AA316" s="65"/>
      <c r="AB316" s="5"/>
      <c r="AC316" s="5"/>
      <c r="AD316" s="5"/>
      <c r="AE316" s="5"/>
      <c r="AF316" s="5"/>
      <c r="AG316" s="5"/>
      <c r="AH316" s="5"/>
      <c r="AI316" s="5"/>
      <c r="AJ316" s="5"/>
      <c r="AK316" s="5"/>
      <c r="AL316" s="5"/>
      <c r="AM316" s="5"/>
    </row>
    <row r="317" spans="1:39" s="4" customFormat="1" ht="14.5">
      <c r="A317" s="63" t="s">
        <v>654</v>
      </c>
      <c r="B317" s="63" t="s">
        <v>350</v>
      </c>
      <c r="C317" s="63"/>
      <c r="D317" s="63" t="s">
        <v>351</v>
      </c>
      <c r="E317" s="11"/>
      <c r="F317" s="11"/>
      <c r="G317" s="8"/>
      <c r="I317" s="63"/>
      <c r="J317" s="48"/>
      <c r="K317" s="111"/>
      <c r="M317" s="63">
        <v>2</v>
      </c>
      <c r="N317" s="224">
        <v>1058</v>
      </c>
      <c r="P317" s="116">
        <v>1</v>
      </c>
      <c r="Q317" s="223">
        <v>529</v>
      </c>
      <c r="S317" s="116">
        <v>1</v>
      </c>
      <c r="T317" s="223">
        <v>481</v>
      </c>
      <c r="V317" s="84"/>
      <c r="W317" s="84"/>
      <c r="X317" s="84"/>
      <c r="Y317" s="84"/>
      <c r="Z317" s="84"/>
      <c r="AA317" s="65"/>
      <c r="AB317" s="5"/>
      <c r="AC317" s="5"/>
      <c r="AD317" s="5"/>
      <c r="AE317" s="5"/>
      <c r="AF317" s="5"/>
      <c r="AG317" s="5"/>
      <c r="AH317" s="5"/>
      <c r="AI317" s="5"/>
      <c r="AJ317" s="5"/>
      <c r="AK317" s="5"/>
      <c r="AL317" s="5"/>
      <c r="AM317" s="5"/>
    </row>
    <row r="318" spans="1:39" s="4" customFormat="1" ht="14.5">
      <c r="A318" s="63" t="s">
        <v>654</v>
      </c>
      <c r="B318" s="63" t="s">
        <v>354</v>
      </c>
      <c r="C318" s="63"/>
      <c r="D318" s="63" t="s">
        <v>95</v>
      </c>
      <c r="E318" s="11"/>
      <c r="F318" s="11"/>
      <c r="G318" s="8"/>
      <c r="I318" s="63"/>
      <c r="J318" s="48"/>
      <c r="K318" s="111"/>
      <c r="M318" s="63">
        <v>14</v>
      </c>
      <c r="N318" s="224">
        <v>7142.94</v>
      </c>
      <c r="P318" s="116">
        <v>10</v>
      </c>
      <c r="Q318" s="223">
        <v>5377.8</v>
      </c>
      <c r="S318" s="116">
        <v>13</v>
      </c>
      <c r="T318" s="223">
        <v>4990</v>
      </c>
      <c r="V318" s="84"/>
      <c r="W318" s="84"/>
      <c r="X318" s="84"/>
      <c r="Y318" s="84"/>
      <c r="Z318" s="84"/>
      <c r="AA318" s="65"/>
      <c r="AB318" s="5"/>
      <c r="AC318" s="5"/>
      <c r="AD318" s="5"/>
      <c r="AE318" s="5"/>
      <c r="AF318" s="5"/>
      <c r="AG318" s="5"/>
      <c r="AH318" s="5"/>
      <c r="AI318" s="5"/>
      <c r="AJ318" s="5"/>
      <c r="AK318" s="5"/>
      <c r="AL318" s="5"/>
      <c r="AM318" s="5"/>
    </row>
    <row r="319" spans="1:39" s="4" customFormat="1" ht="14.5">
      <c r="A319" s="63" t="s">
        <v>654</v>
      </c>
      <c r="B319" s="63" t="s">
        <v>355</v>
      </c>
      <c r="C319" s="63"/>
      <c r="D319" s="63" t="s">
        <v>356</v>
      </c>
      <c r="E319" s="11"/>
      <c r="F319" s="11"/>
      <c r="G319" s="8"/>
      <c r="I319" s="63"/>
      <c r="J319" s="48"/>
      <c r="K319" s="111"/>
      <c r="M319" s="63">
        <v>1</v>
      </c>
      <c r="N319" s="224">
        <v>529</v>
      </c>
      <c r="P319" s="116"/>
      <c r="Q319" s="223"/>
      <c r="S319" s="116"/>
      <c r="T319" s="223"/>
      <c r="V319" s="84"/>
      <c r="W319" s="84"/>
      <c r="X319" s="84"/>
      <c r="Y319" s="84"/>
      <c r="Z319" s="84"/>
      <c r="AA319" s="65"/>
      <c r="AB319" s="5"/>
      <c r="AC319" s="5"/>
      <c r="AD319" s="5"/>
      <c r="AE319" s="5"/>
      <c r="AF319" s="5"/>
      <c r="AG319" s="5"/>
      <c r="AH319" s="5"/>
      <c r="AI319" s="5"/>
      <c r="AJ319" s="5"/>
      <c r="AK319" s="5"/>
      <c r="AL319" s="5"/>
      <c r="AM319" s="5"/>
    </row>
    <row r="320" spans="1:39" s="4" customFormat="1" ht="14.5">
      <c r="A320" s="63" t="s">
        <v>654</v>
      </c>
      <c r="B320" s="63" t="s">
        <v>360</v>
      </c>
      <c r="C320" s="63"/>
      <c r="D320" s="63" t="s">
        <v>361</v>
      </c>
      <c r="E320" s="11"/>
      <c r="F320" s="11"/>
      <c r="G320" s="8"/>
      <c r="I320" s="63"/>
      <c r="J320" s="48"/>
      <c r="K320" s="111"/>
      <c r="M320" s="63">
        <v>2</v>
      </c>
      <c r="N320" s="224">
        <v>929</v>
      </c>
      <c r="P320" s="116">
        <v>2</v>
      </c>
      <c r="Q320" s="223">
        <v>1058</v>
      </c>
      <c r="S320" s="116">
        <v>7</v>
      </c>
      <c r="T320" s="223">
        <v>3373</v>
      </c>
      <c r="V320" s="84"/>
      <c r="W320" s="84"/>
      <c r="X320" s="84"/>
      <c r="Y320" s="84"/>
      <c r="Z320" s="84"/>
      <c r="AA320" s="65"/>
      <c r="AB320" s="5"/>
      <c r="AC320" s="5"/>
      <c r="AD320" s="5"/>
      <c r="AE320" s="5"/>
      <c r="AF320" s="5"/>
      <c r="AG320" s="5"/>
      <c r="AH320" s="5"/>
      <c r="AI320" s="5"/>
      <c r="AJ320" s="5"/>
      <c r="AK320" s="5"/>
      <c r="AL320" s="5"/>
      <c r="AM320" s="5"/>
    </row>
    <row r="321" spans="1:39" s="4" customFormat="1" ht="14.5">
      <c r="A321" s="63" t="s">
        <v>654</v>
      </c>
      <c r="B321" s="63" t="s">
        <v>662</v>
      </c>
      <c r="C321" s="63"/>
      <c r="D321" s="63" t="s">
        <v>365</v>
      </c>
      <c r="E321" s="11"/>
      <c r="F321" s="11"/>
      <c r="G321" s="8"/>
      <c r="I321" s="63"/>
      <c r="J321" s="48"/>
      <c r="K321" s="111"/>
      <c r="M321" s="63"/>
      <c r="N321" s="224"/>
      <c r="P321" s="116"/>
      <c r="Q321" s="223"/>
      <c r="S321" s="116">
        <v>1</v>
      </c>
      <c r="T321" s="223">
        <v>402</v>
      </c>
      <c r="V321" s="84"/>
      <c r="W321" s="84"/>
      <c r="X321" s="84"/>
      <c r="Y321" s="84"/>
      <c r="Z321" s="84"/>
      <c r="AA321" s="65"/>
      <c r="AB321" s="5"/>
      <c r="AC321" s="5"/>
      <c r="AD321" s="5"/>
      <c r="AE321" s="5"/>
      <c r="AF321" s="5"/>
      <c r="AG321" s="5"/>
      <c r="AH321" s="5"/>
      <c r="AI321" s="5"/>
      <c r="AJ321" s="5"/>
      <c r="AK321" s="5"/>
      <c r="AL321" s="5"/>
      <c r="AM321" s="5"/>
    </row>
    <row r="322" spans="1:39" s="4" customFormat="1" ht="14.5">
      <c r="A322" s="63" t="s">
        <v>654</v>
      </c>
      <c r="B322" s="63" t="s">
        <v>465</v>
      </c>
      <c r="C322" s="63"/>
      <c r="D322" s="63" t="s">
        <v>365</v>
      </c>
      <c r="E322" s="11"/>
      <c r="F322" s="11"/>
      <c r="G322" s="8"/>
      <c r="I322" s="63"/>
      <c r="J322" s="48"/>
      <c r="K322" s="111"/>
      <c r="M322" s="63"/>
      <c r="N322" s="224"/>
      <c r="P322" s="116"/>
      <c r="Q322" s="223"/>
      <c r="S322" s="116">
        <v>1</v>
      </c>
      <c r="T322" s="223">
        <v>481</v>
      </c>
      <c r="V322" s="84"/>
      <c r="W322" s="84"/>
      <c r="X322" s="84"/>
      <c r="Y322" s="84"/>
      <c r="Z322" s="84"/>
      <c r="AA322" s="65"/>
      <c r="AB322" s="5"/>
      <c r="AC322" s="5"/>
      <c r="AD322" s="5"/>
      <c r="AE322" s="5"/>
      <c r="AF322" s="5"/>
      <c r="AG322" s="5"/>
      <c r="AH322" s="5"/>
      <c r="AI322" s="5"/>
      <c r="AJ322" s="5"/>
      <c r="AK322" s="5"/>
      <c r="AL322" s="5"/>
      <c r="AM322" s="5"/>
    </row>
    <row r="323" spans="1:39" s="4" customFormat="1" ht="14.5">
      <c r="A323" s="63" t="s">
        <v>654</v>
      </c>
      <c r="B323" s="63" t="s">
        <v>367</v>
      </c>
      <c r="C323" s="63"/>
      <c r="D323" s="63" t="s">
        <v>368</v>
      </c>
      <c r="E323" s="11"/>
      <c r="F323" s="11"/>
      <c r="G323" s="8"/>
      <c r="I323" s="63"/>
      <c r="J323" s="48"/>
      <c r="K323" s="111"/>
      <c r="M323" s="63"/>
      <c r="N323" s="224"/>
      <c r="P323" s="116">
        <v>1</v>
      </c>
      <c r="Q323" s="223">
        <v>529</v>
      </c>
      <c r="S323" s="116"/>
      <c r="T323" s="223"/>
      <c r="V323" s="84"/>
      <c r="W323" s="84"/>
      <c r="X323" s="84"/>
      <c r="Y323" s="84"/>
      <c r="Z323" s="84"/>
      <c r="AA323" s="65"/>
      <c r="AB323" s="5"/>
      <c r="AC323" s="5"/>
      <c r="AD323" s="5"/>
      <c r="AE323" s="5"/>
      <c r="AF323" s="5"/>
      <c r="AG323" s="5"/>
      <c r="AH323" s="5"/>
      <c r="AI323" s="5"/>
      <c r="AJ323" s="5"/>
      <c r="AK323" s="5"/>
      <c r="AL323" s="5"/>
      <c r="AM323" s="5"/>
    </row>
    <row r="324" spans="1:39" s="4" customFormat="1" ht="14.5">
      <c r="A324" s="63" t="s">
        <v>654</v>
      </c>
      <c r="B324" s="63" t="s">
        <v>369</v>
      </c>
      <c r="C324" s="63"/>
      <c r="D324" s="63" t="s">
        <v>370</v>
      </c>
      <c r="E324" s="11"/>
      <c r="F324" s="11"/>
      <c r="G324" s="8"/>
      <c r="I324" s="63"/>
      <c r="J324" s="48"/>
      <c r="K324" s="111"/>
      <c r="M324" s="63">
        <v>1</v>
      </c>
      <c r="N324" s="224">
        <v>529</v>
      </c>
      <c r="P324" s="116"/>
      <c r="Q324" s="223"/>
      <c r="S324" s="116"/>
      <c r="T324" s="223"/>
      <c r="V324" s="84"/>
      <c r="W324" s="84"/>
      <c r="X324" s="84"/>
      <c r="Y324" s="84"/>
      <c r="Z324" s="84"/>
      <c r="AA324" s="65"/>
      <c r="AB324" s="5"/>
      <c r="AC324" s="5"/>
      <c r="AD324" s="5"/>
      <c r="AE324" s="5"/>
      <c r="AF324" s="5"/>
      <c r="AG324" s="5"/>
      <c r="AH324" s="5"/>
      <c r="AI324" s="5"/>
      <c r="AJ324" s="5"/>
      <c r="AK324" s="5"/>
      <c r="AL324" s="5"/>
      <c r="AM324" s="5"/>
    </row>
    <row r="325" spans="1:39" s="4" customFormat="1" ht="14.5">
      <c r="A325" s="63" t="s">
        <v>654</v>
      </c>
      <c r="B325" s="63" t="s">
        <v>371</v>
      </c>
      <c r="C325" s="63"/>
      <c r="D325" s="63" t="s">
        <v>192</v>
      </c>
      <c r="E325" s="11"/>
      <c r="F325" s="11"/>
      <c r="G325" s="8"/>
      <c r="I325" s="63"/>
      <c r="J325" s="48"/>
      <c r="K325" s="111"/>
      <c r="M325" s="63">
        <v>5</v>
      </c>
      <c r="N325" s="224">
        <v>2645</v>
      </c>
      <c r="P325" s="116">
        <v>9</v>
      </c>
      <c r="Q325" s="223">
        <v>5123</v>
      </c>
      <c r="S325" s="116">
        <v>2</v>
      </c>
      <c r="T325" s="223">
        <v>617</v>
      </c>
      <c r="V325" s="84"/>
      <c r="W325" s="84"/>
      <c r="X325" s="84"/>
      <c r="Y325" s="84"/>
      <c r="Z325" s="84"/>
      <c r="AA325" s="65"/>
      <c r="AB325" s="5"/>
      <c r="AC325" s="5"/>
      <c r="AD325" s="5"/>
      <c r="AE325" s="5"/>
      <c r="AF325" s="5"/>
      <c r="AG325" s="5"/>
      <c r="AH325" s="5"/>
      <c r="AI325" s="5"/>
      <c r="AJ325" s="5"/>
      <c r="AK325" s="5"/>
      <c r="AL325" s="5"/>
      <c r="AM325" s="5"/>
    </row>
    <row r="326" spans="1:39" s="4" customFormat="1" ht="14.5">
      <c r="A326" s="63" t="s">
        <v>654</v>
      </c>
      <c r="B326" s="63" t="s">
        <v>375</v>
      </c>
      <c r="C326" s="63"/>
      <c r="D326" s="63" t="s">
        <v>285</v>
      </c>
      <c r="E326" s="11"/>
      <c r="F326" s="11"/>
      <c r="G326" s="8"/>
      <c r="I326" s="63"/>
      <c r="J326" s="48"/>
      <c r="K326" s="111"/>
      <c r="M326" s="63">
        <v>11</v>
      </c>
      <c r="N326" s="224">
        <v>5624</v>
      </c>
      <c r="P326" s="116">
        <v>2</v>
      </c>
      <c r="Q326" s="223">
        <v>1058</v>
      </c>
      <c r="S326" s="116">
        <v>5</v>
      </c>
      <c r="T326" s="223">
        <v>2083</v>
      </c>
      <c r="V326" s="84"/>
      <c r="W326" s="84"/>
      <c r="X326" s="84"/>
      <c r="Y326" s="84"/>
      <c r="Z326" s="84"/>
      <c r="AA326" s="65"/>
      <c r="AB326" s="5"/>
      <c r="AC326" s="5"/>
      <c r="AD326" s="5"/>
      <c r="AE326" s="5"/>
      <c r="AF326" s="5"/>
      <c r="AG326" s="5"/>
      <c r="AH326" s="5"/>
      <c r="AI326" s="5"/>
      <c r="AJ326" s="5"/>
      <c r="AK326" s="5"/>
      <c r="AL326" s="5"/>
      <c r="AM326" s="5"/>
    </row>
    <row r="327" spans="1:39" s="4" customFormat="1" ht="14.5">
      <c r="A327" s="63" t="s">
        <v>654</v>
      </c>
      <c r="B327" s="63" t="s">
        <v>378</v>
      </c>
      <c r="C327" s="63"/>
      <c r="D327" s="63" t="s">
        <v>379</v>
      </c>
      <c r="E327" s="11"/>
      <c r="F327" s="11"/>
      <c r="G327" s="8"/>
      <c r="I327" s="63"/>
      <c r="J327" s="48"/>
      <c r="K327" s="111"/>
      <c r="M327" s="63"/>
      <c r="N327" s="224"/>
      <c r="P327" s="116">
        <v>1</v>
      </c>
      <c r="Q327" s="223">
        <v>710</v>
      </c>
      <c r="S327" s="116"/>
      <c r="T327" s="223"/>
      <c r="V327" s="84"/>
      <c r="W327" s="84"/>
      <c r="X327" s="84"/>
      <c r="Y327" s="84"/>
      <c r="Z327" s="84"/>
      <c r="AA327" s="65"/>
      <c r="AB327" s="5"/>
      <c r="AC327" s="5"/>
      <c r="AD327" s="5"/>
      <c r="AE327" s="5"/>
      <c r="AF327" s="5"/>
      <c r="AG327" s="5"/>
      <c r="AH327" s="5"/>
      <c r="AI327" s="5"/>
      <c r="AJ327" s="5"/>
      <c r="AK327" s="5"/>
      <c r="AL327" s="5"/>
      <c r="AM327" s="5"/>
    </row>
    <row r="328" spans="1:39" s="4" customFormat="1" ht="14.5">
      <c r="A328" s="63" t="s">
        <v>654</v>
      </c>
      <c r="B328" s="63" t="s">
        <v>381</v>
      </c>
      <c r="C328" s="63"/>
      <c r="D328" s="63" t="s">
        <v>331</v>
      </c>
      <c r="E328" s="11"/>
      <c r="F328" s="11"/>
      <c r="G328" s="8"/>
      <c r="I328" s="63"/>
      <c r="J328" s="48"/>
      <c r="K328" s="111"/>
      <c r="M328" s="63"/>
      <c r="N328" s="224"/>
      <c r="P328" s="116"/>
      <c r="Q328" s="223"/>
      <c r="S328" s="116">
        <v>1</v>
      </c>
      <c r="T328" s="223">
        <v>481</v>
      </c>
      <c r="V328" s="84"/>
      <c r="W328" s="84"/>
      <c r="X328" s="84"/>
      <c r="Y328" s="84"/>
      <c r="Z328" s="84"/>
      <c r="AA328" s="65"/>
      <c r="AB328" s="5"/>
      <c r="AC328" s="5"/>
      <c r="AD328" s="5"/>
      <c r="AE328" s="5"/>
      <c r="AF328" s="5"/>
      <c r="AG328" s="5"/>
      <c r="AH328" s="5"/>
      <c r="AI328" s="5"/>
      <c r="AJ328" s="5"/>
      <c r="AK328" s="5"/>
      <c r="AL328" s="5"/>
      <c r="AM328" s="5"/>
    </row>
    <row r="329" spans="1:39" s="4" customFormat="1" ht="14.5">
      <c r="A329" s="63" t="s">
        <v>654</v>
      </c>
      <c r="B329" s="63" t="s">
        <v>382</v>
      </c>
      <c r="C329" s="63"/>
      <c r="D329" s="63" t="s">
        <v>110</v>
      </c>
      <c r="E329" s="11"/>
      <c r="F329" s="11"/>
      <c r="G329" s="8"/>
      <c r="I329" s="63"/>
      <c r="J329" s="48"/>
      <c r="K329" s="111"/>
      <c r="M329" s="63">
        <v>3</v>
      </c>
      <c r="N329" s="224">
        <v>1649</v>
      </c>
      <c r="P329" s="116">
        <v>1</v>
      </c>
      <c r="Q329" s="223">
        <v>529</v>
      </c>
      <c r="S329" s="116"/>
      <c r="T329" s="223"/>
      <c r="V329" s="84"/>
      <c r="W329" s="84"/>
      <c r="X329" s="84"/>
      <c r="Y329" s="84"/>
      <c r="Z329" s="84"/>
      <c r="AA329" s="65"/>
      <c r="AB329" s="5"/>
      <c r="AC329" s="5"/>
      <c r="AD329" s="5"/>
      <c r="AE329" s="5"/>
      <c r="AF329" s="5"/>
      <c r="AG329" s="5"/>
      <c r="AH329" s="5"/>
      <c r="AI329" s="5"/>
      <c r="AJ329" s="5"/>
      <c r="AK329" s="5"/>
      <c r="AL329" s="5"/>
      <c r="AM329" s="5"/>
    </row>
    <row r="330" spans="1:39" s="4" customFormat="1" ht="14.5">
      <c r="A330" s="63" t="s">
        <v>654</v>
      </c>
      <c r="B330" s="63" t="s">
        <v>663</v>
      </c>
      <c r="C330" s="63"/>
      <c r="D330" s="63" t="s">
        <v>112</v>
      </c>
      <c r="E330" s="11"/>
      <c r="F330" s="11"/>
      <c r="G330" s="8"/>
      <c r="I330" s="63"/>
      <c r="J330" s="48"/>
      <c r="K330" s="111"/>
      <c r="M330" s="63"/>
      <c r="N330" s="224"/>
      <c r="P330" s="116"/>
      <c r="Q330" s="223"/>
      <c r="S330" s="116">
        <v>1</v>
      </c>
      <c r="T330" s="223">
        <v>402</v>
      </c>
      <c r="V330" s="84"/>
      <c r="W330" s="84"/>
      <c r="X330" s="84"/>
      <c r="Y330" s="84"/>
      <c r="Z330" s="84"/>
      <c r="AA330" s="65"/>
      <c r="AB330" s="5"/>
      <c r="AC330" s="5"/>
      <c r="AD330" s="5"/>
      <c r="AE330" s="5"/>
      <c r="AF330" s="5"/>
      <c r="AG330" s="5"/>
      <c r="AH330" s="5"/>
      <c r="AI330" s="5"/>
      <c r="AJ330" s="5"/>
      <c r="AK330" s="5"/>
      <c r="AL330" s="5"/>
      <c r="AM330" s="5"/>
    </row>
    <row r="331" spans="1:39" s="4" customFormat="1" ht="14.5">
      <c r="A331" s="63" t="s">
        <v>654</v>
      </c>
      <c r="B331" s="63" t="s">
        <v>387</v>
      </c>
      <c r="C331" s="63"/>
      <c r="D331" s="63" t="s">
        <v>202</v>
      </c>
      <c r="E331" s="11"/>
      <c r="F331" s="11"/>
      <c r="G331" s="8"/>
      <c r="I331" s="63"/>
      <c r="J331" s="48"/>
      <c r="K331" s="111"/>
      <c r="M331" s="63">
        <v>23</v>
      </c>
      <c r="N331" s="224">
        <v>13058</v>
      </c>
      <c r="P331" s="116">
        <v>18</v>
      </c>
      <c r="Q331" s="223">
        <v>9522</v>
      </c>
      <c r="S331" s="116">
        <v>20</v>
      </c>
      <c r="T331" s="223">
        <v>9004</v>
      </c>
      <c r="V331" s="84"/>
      <c r="W331" s="84"/>
      <c r="X331" s="84"/>
      <c r="Y331" s="84"/>
      <c r="Z331" s="84"/>
      <c r="AA331" s="65"/>
      <c r="AB331" s="5"/>
      <c r="AC331" s="5"/>
      <c r="AD331" s="5"/>
      <c r="AE331" s="5"/>
      <c r="AF331" s="5"/>
      <c r="AG331" s="5"/>
      <c r="AH331" s="5"/>
      <c r="AI331" s="5"/>
      <c r="AJ331" s="5"/>
      <c r="AK331" s="5"/>
      <c r="AL331" s="5"/>
      <c r="AM331" s="5"/>
    </row>
    <row r="332" spans="1:39" s="4" customFormat="1" ht="14.5">
      <c r="A332" s="63" t="s">
        <v>654</v>
      </c>
      <c r="B332" s="63" t="s">
        <v>388</v>
      </c>
      <c r="C332" s="63"/>
      <c r="D332" s="63" t="s">
        <v>85</v>
      </c>
      <c r="E332" s="11"/>
      <c r="F332" s="11"/>
      <c r="G332" s="8"/>
      <c r="I332" s="63"/>
      <c r="J332" s="48"/>
      <c r="K332" s="111"/>
      <c r="M332" s="63">
        <v>4</v>
      </c>
      <c r="N332" s="224">
        <v>2116</v>
      </c>
      <c r="P332" s="116">
        <v>2</v>
      </c>
      <c r="Q332" s="223">
        <v>1587</v>
      </c>
      <c r="S332" s="116">
        <v>1</v>
      </c>
      <c r="T332" s="223">
        <v>402</v>
      </c>
      <c r="V332" s="84"/>
      <c r="W332" s="84"/>
      <c r="X332" s="84"/>
      <c r="Y332" s="84"/>
      <c r="Z332" s="84"/>
      <c r="AA332" s="65"/>
      <c r="AB332" s="5"/>
      <c r="AC332" s="5"/>
      <c r="AD332" s="5"/>
      <c r="AE332" s="5"/>
      <c r="AF332" s="5"/>
      <c r="AG332" s="5"/>
      <c r="AH332" s="5"/>
      <c r="AI332" s="5"/>
      <c r="AJ332" s="5"/>
      <c r="AK332" s="5"/>
      <c r="AL332" s="5"/>
      <c r="AM332" s="5"/>
    </row>
    <row r="333" spans="1:39" s="4" customFormat="1" ht="14.5">
      <c r="A333" s="63" t="s">
        <v>654</v>
      </c>
      <c r="B333" s="63" t="s">
        <v>390</v>
      </c>
      <c r="C333" s="63"/>
      <c r="D333" s="63" t="s">
        <v>391</v>
      </c>
      <c r="E333" s="11"/>
      <c r="F333" s="11"/>
      <c r="G333" s="8"/>
      <c r="I333" s="63"/>
      <c r="J333" s="48"/>
      <c r="K333" s="111"/>
      <c r="M333" s="63">
        <v>4</v>
      </c>
      <c r="N333" s="224">
        <v>2116</v>
      </c>
      <c r="P333" s="116">
        <v>2</v>
      </c>
      <c r="Q333" s="223">
        <v>1058</v>
      </c>
      <c r="S333" s="116">
        <v>5</v>
      </c>
      <c r="T333" s="223">
        <v>1937.86</v>
      </c>
      <c r="V333" s="84"/>
      <c r="W333" s="84"/>
      <c r="X333" s="84"/>
      <c r="Y333" s="84"/>
      <c r="Z333" s="84"/>
      <c r="AA333" s="65"/>
      <c r="AB333" s="5"/>
      <c r="AC333" s="5"/>
      <c r="AD333" s="5"/>
      <c r="AE333" s="5"/>
      <c r="AF333" s="5"/>
      <c r="AG333" s="5"/>
      <c r="AH333" s="5"/>
      <c r="AI333" s="5"/>
      <c r="AJ333" s="5"/>
      <c r="AK333" s="5"/>
      <c r="AL333" s="5"/>
      <c r="AM333" s="5"/>
    </row>
    <row r="334" spans="1:39" s="4" customFormat="1" ht="14.5">
      <c r="A334" s="63" t="s">
        <v>654</v>
      </c>
      <c r="B334" s="63" t="s">
        <v>392</v>
      </c>
      <c r="C334" s="63"/>
      <c r="D334" s="63" t="s">
        <v>393</v>
      </c>
      <c r="E334" s="11"/>
      <c r="F334" s="11"/>
      <c r="G334" s="8"/>
      <c r="I334" s="63"/>
      <c r="J334" s="48"/>
      <c r="K334" s="111"/>
      <c r="M334" s="63"/>
      <c r="N334" s="224"/>
      <c r="P334" s="116">
        <v>1</v>
      </c>
      <c r="Q334" s="223">
        <v>529</v>
      </c>
      <c r="S334" s="116"/>
      <c r="T334" s="223"/>
      <c r="V334" s="84"/>
      <c r="W334" s="84"/>
      <c r="X334" s="84"/>
      <c r="Y334" s="84"/>
      <c r="Z334" s="84"/>
      <c r="AA334" s="65"/>
      <c r="AB334" s="5"/>
      <c r="AC334" s="5"/>
      <c r="AD334" s="5"/>
      <c r="AE334" s="5"/>
      <c r="AF334" s="5"/>
      <c r="AG334" s="5"/>
      <c r="AH334" s="5"/>
      <c r="AI334" s="5"/>
      <c r="AJ334" s="5"/>
      <c r="AK334" s="5"/>
      <c r="AL334" s="5"/>
      <c r="AM334" s="5"/>
    </row>
    <row r="335" spans="1:39" s="4" customFormat="1" ht="14.5">
      <c r="A335" s="63" t="s">
        <v>654</v>
      </c>
      <c r="B335" s="63" t="s">
        <v>664</v>
      </c>
      <c r="C335" s="63"/>
      <c r="D335" s="63" t="s">
        <v>183</v>
      </c>
      <c r="E335" s="11"/>
      <c r="F335" s="11"/>
      <c r="G335" s="8"/>
      <c r="I335" s="63"/>
      <c r="J335" s="48"/>
      <c r="K335" s="111"/>
      <c r="M335" s="63">
        <v>3</v>
      </c>
      <c r="N335" s="224">
        <v>1587</v>
      </c>
      <c r="P335" s="116"/>
      <c r="Q335" s="223"/>
      <c r="S335" s="116">
        <v>2</v>
      </c>
      <c r="T335" s="223">
        <v>883</v>
      </c>
      <c r="V335" s="84"/>
      <c r="W335" s="84"/>
      <c r="X335" s="84"/>
      <c r="Y335" s="84"/>
      <c r="Z335" s="84"/>
      <c r="AA335" s="65"/>
      <c r="AB335" s="5"/>
      <c r="AC335" s="5"/>
      <c r="AD335" s="5"/>
      <c r="AE335" s="5"/>
      <c r="AF335" s="5"/>
      <c r="AG335" s="5"/>
      <c r="AH335" s="5"/>
      <c r="AI335" s="5"/>
      <c r="AJ335" s="5"/>
      <c r="AK335" s="5"/>
      <c r="AL335" s="5"/>
      <c r="AM335" s="5"/>
    </row>
    <row r="336" spans="1:39" s="4" customFormat="1" ht="14.5">
      <c r="A336" s="63" t="s">
        <v>654</v>
      </c>
      <c r="B336" s="63" t="s">
        <v>394</v>
      </c>
      <c r="C336" s="63"/>
      <c r="D336" s="63" t="s">
        <v>395</v>
      </c>
      <c r="E336" s="11"/>
      <c r="F336" s="11"/>
      <c r="G336" s="8"/>
      <c r="I336" s="63"/>
      <c r="J336" s="48"/>
      <c r="K336" s="111"/>
      <c r="M336" s="63">
        <v>1</v>
      </c>
      <c r="N336" s="224">
        <v>529</v>
      </c>
      <c r="P336" s="116"/>
      <c r="Q336" s="223"/>
      <c r="S336" s="116">
        <v>1</v>
      </c>
      <c r="T336" s="223">
        <v>402</v>
      </c>
      <c r="V336" s="84"/>
      <c r="W336" s="84"/>
      <c r="X336" s="84"/>
      <c r="Y336" s="84"/>
      <c r="Z336" s="84"/>
      <c r="AA336" s="65"/>
      <c r="AB336" s="5"/>
      <c r="AC336" s="5"/>
      <c r="AD336" s="5"/>
      <c r="AE336" s="5"/>
      <c r="AF336" s="5"/>
      <c r="AG336" s="5"/>
      <c r="AH336" s="5"/>
      <c r="AI336" s="5"/>
      <c r="AJ336" s="5"/>
      <c r="AK336" s="5"/>
      <c r="AL336" s="5"/>
      <c r="AM336" s="5"/>
    </row>
    <row r="337" spans="1:39" s="4" customFormat="1" ht="14.5">
      <c r="A337" s="63" t="s">
        <v>654</v>
      </c>
      <c r="B337" s="63" t="s">
        <v>399</v>
      </c>
      <c r="C337" s="63"/>
      <c r="D337" s="63" t="s">
        <v>105</v>
      </c>
      <c r="E337" s="11"/>
      <c r="F337" s="11"/>
      <c r="G337" s="8"/>
      <c r="I337" s="63"/>
      <c r="J337" s="48"/>
      <c r="K337" s="111"/>
      <c r="M337" s="63">
        <v>1</v>
      </c>
      <c r="N337" s="224">
        <v>529</v>
      </c>
      <c r="P337" s="116"/>
      <c r="Q337" s="223"/>
      <c r="S337" s="116"/>
      <c r="T337" s="223"/>
      <c r="V337" s="84"/>
      <c r="W337" s="84"/>
      <c r="X337" s="84"/>
      <c r="Y337" s="84"/>
      <c r="Z337" s="84"/>
      <c r="AA337" s="65"/>
      <c r="AB337" s="5"/>
      <c r="AC337" s="5"/>
      <c r="AD337" s="5"/>
      <c r="AE337" s="5"/>
      <c r="AF337" s="5"/>
      <c r="AG337" s="5"/>
      <c r="AH337" s="5"/>
      <c r="AI337" s="5"/>
      <c r="AJ337" s="5"/>
      <c r="AK337" s="5"/>
      <c r="AL337" s="5"/>
      <c r="AM337" s="5"/>
    </row>
    <row r="338" spans="1:39" s="4" customFormat="1" ht="14.5">
      <c r="A338" s="63" t="s">
        <v>654</v>
      </c>
      <c r="B338" s="63" t="s">
        <v>400</v>
      </c>
      <c r="C338" s="63"/>
      <c r="D338" s="63" t="s">
        <v>401</v>
      </c>
      <c r="E338" s="11"/>
      <c r="F338" s="11"/>
      <c r="G338" s="8"/>
      <c r="I338" s="63"/>
      <c r="J338" s="48"/>
      <c r="K338" s="111"/>
      <c r="M338" s="63"/>
      <c r="N338" s="224"/>
      <c r="P338" s="116">
        <v>2</v>
      </c>
      <c r="Q338" s="223">
        <v>1058</v>
      </c>
      <c r="S338" s="116"/>
      <c r="T338" s="223"/>
      <c r="V338" s="84"/>
      <c r="W338" s="84"/>
      <c r="X338" s="84"/>
      <c r="Y338" s="84"/>
      <c r="Z338" s="84"/>
      <c r="AA338" s="65"/>
      <c r="AB338" s="5"/>
      <c r="AC338" s="5"/>
      <c r="AD338" s="5"/>
      <c r="AE338" s="5"/>
      <c r="AF338" s="5"/>
      <c r="AG338" s="5"/>
      <c r="AH338" s="5"/>
      <c r="AI338" s="5"/>
      <c r="AJ338" s="5"/>
      <c r="AK338" s="5"/>
      <c r="AL338" s="5"/>
      <c r="AM338" s="5"/>
    </row>
    <row r="339" spans="1:39" s="4" customFormat="1" ht="14.5">
      <c r="A339" s="63" t="s">
        <v>654</v>
      </c>
      <c r="B339" s="63" t="s">
        <v>404</v>
      </c>
      <c r="C339" s="63"/>
      <c r="D339" s="63" t="s">
        <v>405</v>
      </c>
      <c r="E339" s="11"/>
      <c r="F339" s="11"/>
      <c r="G339" s="8"/>
      <c r="I339" s="63"/>
      <c r="J339" s="48"/>
      <c r="K339" s="111"/>
      <c r="M339" s="63"/>
      <c r="N339" s="224"/>
      <c r="P339" s="116">
        <v>2</v>
      </c>
      <c r="Q339" s="223">
        <v>1058</v>
      </c>
      <c r="S339" s="116">
        <v>3</v>
      </c>
      <c r="T339" s="223">
        <v>1282</v>
      </c>
      <c r="V339" s="84"/>
      <c r="W339" s="84"/>
      <c r="X339" s="84"/>
      <c r="Y339" s="84"/>
      <c r="Z339" s="84"/>
      <c r="AA339" s="65"/>
      <c r="AB339" s="5"/>
      <c r="AC339" s="5"/>
      <c r="AD339" s="5"/>
      <c r="AE339" s="5"/>
      <c r="AF339" s="5"/>
      <c r="AG339" s="5"/>
      <c r="AH339" s="5"/>
      <c r="AI339" s="5"/>
      <c r="AJ339" s="5"/>
      <c r="AK339" s="5"/>
      <c r="AL339" s="5"/>
      <c r="AM339" s="5"/>
    </row>
    <row r="340" spans="1:39" s="4" customFormat="1" ht="14.5">
      <c r="A340" s="63" t="s">
        <v>654</v>
      </c>
      <c r="B340" s="63" t="s">
        <v>409</v>
      </c>
      <c r="C340" s="63"/>
      <c r="D340" s="63" t="s">
        <v>134</v>
      </c>
      <c r="E340" s="11"/>
      <c r="F340" s="11"/>
      <c r="G340" s="8"/>
      <c r="I340" s="63"/>
      <c r="J340" s="48"/>
      <c r="K340" s="111"/>
      <c r="M340" s="63">
        <v>1</v>
      </c>
      <c r="N340" s="224">
        <v>529</v>
      </c>
      <c r="P340" s="116">
        <v>1</v>
      </c>
      <c r="Q340" s="223">
        <v>529</v>
      </c>
      <c r="S340" s="116"/>
      <c r="T340" s="223"/>
      <c r="V340" s="84"/>
      <c r="W340" s="84"/>
      <c r="X340" s="84"/>
      <c r="Y340" s="84"/>
      <c r="Z340" s="84"/>
      <c r="AA340" s="65"/>
      <c r="AB340" s="5"/>
      <c r="AC340" s="5"/>
      <c r="AD340" s="5"/>
      <c r="AE340" s="5"/>
      <c r="AF340" s="5"/>
      <c r="AG340" s="5"/>
      <c r="AH340" s="5"/>
      <c r="AI340" s="5"/>
      <c r="AJ340" s="5"/>
      <c r="AK340" s="5"/>
      <c r="AL340" s="5"/>
      <c r="AM340" s="5"/>
    </row>
    <row r="341" spans="1:39" s="4" customFormat="1" ht="14.5">
      <c r="A341" s="63" t="s">
        <v>654</v>
      </c>
      <c r="B341" s="63" t="s">
        <v>410</v>
      </c>
      <c r="C341" s="63"/>
      <c r="D341" s="63" t="s">
        <v>98</v>
      </c>
      <c r="E341" s="11"/>
      <c r="F341" s="11"/>
      <c r="G341" s="8"/>
      <c r="I341" s="63"/>
      <c r="J341" s="48"/>
      <c r="K341" s="111"/>
      <c r="M341" s="63">
        <v>5</v>
      </c>
      <c r="N341" s="224">
        <v>2645</v>
      </c>
      <c r="P341" s="116">
        <v>1</v>
      </c>
      <c r="Q341" s="223">
        <v>529</v>
      </c>
      <c r="S341" s="116">
        <v>6</v>
      </c>
      <c r="T341" s="223">
        <v>2598</v>
      </c>
      <c r="V341" s="84"/>
      <c r="W341" s="84"/>
      <c r="X341" s="84"/>
      <c r="Y341" s="84"/>
      <c r="Z341" s="84"/>
      <c r="AA341" s="65"/>
      <c r="AB341" s="5"/>
      <c r="AC341" s="5"/>
      <c r="AD341" s="5"/>
      <c r="AE341" s="5"/>
      <c r="AF341" s="5"/>
      <c r="AG341" s="5"/>
      <c r="AH341" s="5"/>
      <c r="AI341" s="5"/>
      <c r="AJ341" s="5"/>
      <c r="AK341" s="5"/>
      <c r="AL341" s="5"/>
      <c r="AM341" s="5"/>
    </row>
    <row r="342" spans="1:39" s="4" customFormat="1" ht="14.5">
      <c r="A342" s="63" t="s">
        <v>654</v>
      </c>
      <c r="B342" s="63" t="s">
        <v>411</v>
      </c>
      <c r="C342" s="63"/>
      <c r="D342" s="63" t="s">
        <v>91</v>
      </c>
      <c r="E342" s="11"/>
      <c r="F342" s="11"/>
      <c r="G342" s="8"/>
      <c r="I342" s="63"/>
      <c r="J342" s="48"/>
      <c r="K342" s="111"/>
      <c r="M342" s="63"/>
      <c r="N342" s="224"/>
      <c r="P342" s="116"/>
      <c r="Q342" s="223"/>
      <c r="S342" s="116">
        <v>2</v>
      </c>
      <c r="T342" s="223">
        <v>962</v>
      </c>
      <c r="V342" s="84"/>
      <c r="W342" s="84"/>
      <c r="X342" s="84"/>
      <c r="Y342" s="84"/>
      <c r="Z342" s="84"/>
      <c r="AA342" s="65"/>
      <c r="AB342" s="5"/>
      <c r="AC342" s="5"/>
      <c r="AD342" s="5"/>
      <c r="AE342" s="5"/>
      <c r="AF342" s="5"/>
      <c r="AG342" s="5"/>
      <c r="AH342" s="5"/>
      <c r="AI342" s="5"/>
      <c r="AJ342" s="5"/>
      <c r="AK342" s="5"/>
      <c r="AL342" s="5"/>
      <c r="AM342" s="5"/>
    </row>
    <row r="343" spans="1:39" s="4" customFormat="1" ht="14.5">
      <c r="A343" s="63" t="s">
        <v>654</v>
      </c>
      <c r="B343" s="63" t="s">
        <v>414</v>
      </c>
      <c r="C343" s="63"/>
      <c r="D343" s="63" t="s">
        <v>136</v>
      </c>
      <c r="E343" s="11"/>
      <c r="F343" s="11"/>
      <c r="G343" s="8"/>
      <c r="I343" s="63"/>
      <c r="J343" s="48"/>
      <c r="K343" s="111"/>
      <c r="M343" s="63">
        <v>1</v>
      </c>
      <c r="N343" s="224">
        <v>529</v>
      </c>
      <c r="P343" s="116">
        <v>1</v>
      </c>
      <c r="Q343" s="223">
        <v>529</v>
      </c>
      <c r="S343" s="116"/>
      <c r="T343" s="223"/>
      <c r="V343" s="84"/>
      <c r="W343" s="84"/>
      <c r="X343" s="84"/>
      <c r="Y343" s="84"/>
      <c r="Z343" s="84"/>
      <c r="AA343" s="65"/>
      <c r="AB343" s="5"/>
      <c r="AC343" s="5"/>
      <c r="AD343" s="5"/>
      <c r="AE343" s="5"/>
      <c r="AF343" s="5"/>
      <c r="AG343" s="5"/>
      <c r="AH343" s="5"/>
      <c r="AI343" s="5"/>
      <c r="AJ343" s="5"/>
      <c r="AK343" s="5"/>
      <c r="AL343" s="5"/>
      <c r="AM343" s="5"/>
    </row>
    <row r="344" spans="1:39" s="4" customFormat="1" ht="14.5">
      <c r="A344" s="63" t="s">
        <v>654</v>
      </c>
      <c r="B344" s="63" t="s">
        <v>415</v>
      </c>
      <c r="C344" s="63"/>
      <c r="D344" s="63" t="s">
        <v>416</v>
      </c>
      <c r="E344" s="11"/>
      <c r="F344" s="11"/>
      <c r="G344" s="8"/>
      <c r="I344" s="63"/>
      <c r="J344" s="48"/>
      <c r="K344" s="111"/>
      <c r="M344" s="63"/>
      <c r="N344" s="224"/>
      <c r="P344" s="116">
        <v>1</v>
      </c>
      <c r="Q344" s="223">
        <v>529</v>
      </c>
      <c r="S344" s="116"/>
      <c r="T344" s="223"/>
      <c r="V344" s="84"/>
      <c r="W344" s="84"/>
      <c r="X344" s="84"/>
      <c r="Y344" s="84"/>
      <c r="Z344" s="84"/>
      <c r="AA344" s="65"/>
      <c r="AB344" s="5"/>
      <c r="AC344" s="5"/>
      <c r="AD344" s="5"/>
      <c r="AE344" s="5"/>
      <c r="AF344" s="5"/>
      <c r="AG344" s="5"/>
      <c r="AH344" s="5"/>
      <c r="AI344" s="5"/>
      <c r="AJ344" s="5"/>
      <c r="AK344" s="5"/>
      <c r="AL344" s="5"/>
      <c r="AM344" s="5"/>
    </row>
    <row r="345" spans="1:39" s="4" customFormat="1" ht="14.5">
      <c r="A345" s="63" t="s">
        <v>654</v>
      </c>
      <c r="B345" s="63" t="s">
        <v>417</v>
      </c>
      <c r="C345" s="63"/>
      <c r="D345" s="63" t="s">
        <v>194</v>
      </c>
      <c r="E345" s="11"/>
      <c r="F345" s="11"/>
      <c r="G345" s="8"/>
      <c r="I345" s="63"/>
      <c r="J345" s="48"/>
      <c r="K345" s="111"/>
      <c r="M345" s="63"/>
      <c r="N345" s="224"/>
      <c r="P345" s="116">
        <v>3</v>
      </c>
      <c r="Q345" s="223">
        <v>1587</v>
      </c>
      <c r="S345" s="116">
        <v>8</v>
      </c>
      <c r="T345" s="223">
        <v>2786</v>
      </c>
      <c r="V345" s="84"/>
      <c r="W345" s="84"/>
      <c r="X345" s="84"/>
      <c r="Y345" s="84"/>
      <c r="Z345" s="84"/>
      <c r="AA345" s="65"/>
      <c r="AB345" s="5"/>
      <c r="AC345" s="5"/>
      <c r="AD345" s="5"/>
      <c r="AE345" s="5"/>
      <c r="AF345" s="5"/>
      <c r="AG345" s="5"/>
      <c r="AH345" s="5"/>
      <c r="AI345" s="5"/>
      <c r="AJ345" s="5"/>
      <c r="AK345" s="5"/>
      <c r="AL345" s="5"/>
      <c r="AM345" s="5"/>
    </row>
    <row r="346" spans="1:39" s="4" customFormat="1" ht="14.5">
      <c r="A346" s="63" t="s">
        <v>654</v>
      </c>
      <c r="B346" s="63" t="s">
        <v>418</v>
      </c>
      <c r="C346" s="63"/>
      <c r="D346" s="63" t="s">
        <v>120</v>
      </c>
      <c r="E346" s="11"/>
      <c r="F346" s="11"/>
      <c r="G346" s="8"/>
      <c r="I346" s="63"/>
      <c r="J346" s="48"/>
      <c r="K346" s="111"/>
      <c r="M346" s="63">
        <v>8</v>
      </c>
      <c r="N346" s="224">
        <v>4232</v>
      </c>
      <c r="P346" s="116">
        <v>1</v>
      </c>
      <c r="Q346" s="223">
        <v>529</v>
      </c>
      <c r="S346" s="116">
        <v>8</v>
      </c>
      <c r="T346" s="223">
        <v>3588</v>
      </c>
      <c r="V346" s="84"/>
      <c r="W346" s="84"/>
      <c r="X346" s="84"/>
      <c r="Y346" s="84"/>
      <c r="Z346" s="84"/>
      <c r="AA346" s="65"/>
      <c r="AB346" s="5"/>
      <c r="AC346" s="5"/>
      <c r="AD346" s="5"/>
      <c r="AE346" s="5"/>
      <c r="AF346" s="5"/>
      <c r="AG346" s="5"/>
      <c r="AH346" s="5"/>
      <c r="AI346" s="5"/>
      <c r="AJ346" s="5"/>
      <c r="AK346" s="5"/>
      <c r="AL346" s="5"/>
      <c r="AM346" s="5"/>
    </row>
    <row r="347" spans="1:39" s="4" customFormat="1" ht="14.5">
      <c r="A347" s="63" t="s">
        <v>654</v>
      </c>
      <c r="B347" s="63" t="s">
        <v>423</v>
      </c>
      <c r="C347" s="63"/>
      <c r="D347" s="63" t="s">
        <v>422</v>
      </c>
      <c r="E347" s="11"/>
      <c r="F347" s="11"/>
      <c r="G347" s="8"/>
      <c r="I347" s="63"/>
      <c r="J347" s="48"/>
      <c r="K347" s="111"/>
      <c r="M347" s="63">
        <v>5</v>
      </c>
      <c r="N347" s="224">
        <v>2280.42</v>
      </c>
      <c r="P347" s="116">
        <v>7</v>
      </c>
      <c r="Q347" s="223">
        <v>4233.1400000000003</v>
      </c>
      <c r="S347" s="116">
        <v>2</v>
      </c>
      <c r="T347" s="223">
        <v>804</v>
      </c>
      <c r="V347" s="84"/>
      <c r="W347" s="84"/>
      <c r="X347" s="84"/>
      <c r="Y347" s="84"/>
      <c r="Z347" s="84"/>
      <c r="AA347" s="65"/>
      <c r="AB347" s="5"/>
      <c r="AC347" s="5"/>
      <c r="AD347" s="5"/>
      <c r="AE347" s="5"/>
      <c r="AF347" s="5"/>
      <c r="AG347" s="5"/>
      <c r="AH347" s="5"/>
      <c r="AI347" s="5"/>
      <c r="AJ347" s="5"/>
      <c r="AK347" s="5"/>
      <c r="AL347" s="5"/>
      <c r="AM347" s="5"/>
    </row>
    <row r="348" spans="1:39" s="4" customFormat="1" ht="14.5">
      <c r="A348" s="63" t="s">
        <v>654</v>
      </c>
      <c r="B348" s="63" t="s">
        <v>425</v>
      </c>
      <c r="C348" s="63"/>
      <c r="D348" s="63" t="s">
        <v>175</v>
      </c>
      <c r="E348" s="11"/>
      <c r="F348" s="11"/>
      <c r="G348" s="8"/>
      <c r="I348" s="63"/>
      <c r="J348" s="48"/>
      <c r="K348" s="111"/>
      <c r="M348" s="63">
        <v>8</v>
      </c>
      <c r="N348" s="224">
        <v>4232</v>
      </c>
      <c r="P348" s="116">
        <v>13</v>
      </c>
      <c r="Q348" s="223">
        <v>6877</v>
      </c>
      <c r="S348" s="116">
        <v>17</v>
      </c>
      <c r="T348" s="223">
        <v>6959</v>
      </c>
      <c r="V348" s="84"/>
      <c r="W348" s="84"/>
      <c r="X348" s="84"/>
      <c r="Y348" s="84"/>
      <c r="Z348" s="84"/>
      <c r="AA348" s="65"/>
      <c r="AB348" s="5"/>
      <c r="AC348" s="5"/>
      <c r="AD348" s="5"/>
      <c r="AE348" s="5"/>
      <c r="AF348" s="5"/>
      <c r="AG348" s="5"/>
      <c r="AH348" s="5"/>
      <c r="AI348" s="5"/>
      <c r="AJ348" s="5"/>
      <c r="AK348" s="5"/>
      <c r="AL348" s="5"/>
      <c r="AM348" s="5"/>
    </row>
    <row r="349" spans="1:39" s="4" customFormat="1" ht="14.5">
      <c r="A349" s="63" t="s">
        <v>654</v>
      </c>
      <c r="B349" s="63" t="s">
        <v>430</v>
      </c>
      <c r="C349" s="63"/>
      <c r="D349" s="63" t="s">
        <v>259</v>
      </c>
      <c r="E349" s="11"/>
      <c r="F349" s="11"/>
      <c r="G349" s="8"/>
      <c r="I349" s="63"/>
      <c r="J349" s="48"/>
      <c r="K349" s="111"/>
      <c r="M349" s="63"/>
      <c r="N349" s="224"/>
      <c r="P349" s="116"/>
      <c r="Q349" s="223"/>
      <c r="S349" s="116">
        <v>1</v>
      </c>
      <c r="T349" s="223">
        <v>320</v>
      </c>
      <c r="V349" s="84"/>
      <c r="W349" s="84"/>
      <c r="X349" s="84"/>
      <c r="Y349" s="84"/>
      <c r="Z349" s="84"/>
      <c r="AA349" s="65"/>
      <c r="AB349" s="5"/>
      <c r="AC349" s="5"/>
      <c r="AD349" s="5"/>
      <c r="AE349" s="5"/>
      <c r="AF349" s="5"/>
      <c r="AG349" s="5"/>
      <c r="AH349" s="5"/>
      <c r="AI349" s="5"/>
      <c r="AJ349" s="5"/>
      <c r="AK349" s="5"/>
      <c r="AL349" s="5"/>
      <c r="AM349" s="5"/>
    </row>
    <row r="350" spans="1:39" s="4" customFormat="1" ht="14.5">
      <c r="A350" s="63" t="s">
        <v>654</v>
      </c>
      <c r="B350" s="63" t="s">
        <v>437</v>
      </c>
      <c r="C350" s="63"/>
      <c r="D350" s="63" t="s">
        <v>438</v>
      </c>
      <c r="E350" s="11"/>
      <c r="F350" s="11"/>
      <c r="G350" s="8"/>
      <c r="I350" s="63"/>
      <c r="J350" s="48"/>
      <c r="K350" s="111"/>
      <c r="M350" s="63">
        <v>1</v>
      </c>
      <c r="N350" s="224">
        <v>529</v>
      </c>
      <c r="P350" s="116"/>
      <c r="Q350" s="223"/>
      <c r="S350" s="116">
        <v>2</v>
      </c>
      <c r="T350" s="223">
        <v>883</v>
      </c>
      <c r="V350" s="84"/>
      <c r="W350" s="84"/>
      <c r="X350" s="84"/>
      <c r="Y350" s="84"/>
      <c r="Z350" s="84"/>
      <c r="AA350" s="65"/>
      <c r="AB350" s="5"/>
      <c r="AC350" s="5"/>
      <c r="AD350" s="5"/>
      <c r="AE350" s="5"/>
      <c r="AF350" s="5"/>
      <c r="AG350" s="5"/>
      <c r="AH350" s="5"/>
      <c r="AI350" s="5"/>
      <c r="AJ350" s="5"/>
      <c r="AK350" s="5"/>
      <c r="AL350" s="5"/>
      <c r="AM350" s="5"/>
    </row>
    <row r="351" spans="1:39" s="4" customFormat="1" ht="14.5">
      <c r="A351" s="63" t="s">
        <v>654</v>
      </c>
      <c r="B351" s="63" t="s">
        <v>439</v>
      </c>
      <c r="C351" s="63"/>
      <c r="D351" s="63" t="s">
        <v>148</v>
      </c>
      <c r="E351" s="11"/>
      <c r="F351" s="11"/>
      <c r="G351" s="8"/>
      <c r="I351" s="63"/>
      <c r="J351" s="48"/>
      <c r="K351" s="111"/>
      <c r="M351" s="63">
        <v>3</v>
      </c>
      <c r="N351" s="224">
        <v>1587</v>
      </c>
      <c r="P351" s="116">
        <v>2</v>
      </c>
      <c r="Q351" s="223">
        <v>1058</v>
      </c>
      <c r="S351" s="116">
        <v>4</v>
      </c>
      <c r="T351" s="223">
        <v>1845</v>
      </c>
      <c r="V351" s="84"/>
      <c r="W351" s="84"/>
      <c r="X351" s="84"/>
      <c r="Y351" s="84"/>
      <c r="Z351" s="84"/>
      <c r="AA351" s="65"/>
      <c r="AB351" s="5"/>
      <c r="AC351" s="5"/>
      <c r="AD351" s="5"/>
      <c r="AE351" s="5"/>
      <c r="AF351" s="5"/>
      <c r="AG351" s="5"/>
      <c r="AH351" s="5"/>
      <c r="AI351" s="5"/>
      <c r="AJ351" s="5"/>
      <c r="AK351" s="5"/>
      <c r="AL351" s="5"/>
      <c r="AM351" s="5"/>
    </row>
    <row r="352" spans="1:39" s="4" customFormat="1" ht="14.5">
      <c r="A352" s="63" t="s">
        <v>654</v>
      </c>
      <c r="B352" s="63" t="s">
        <v>440</v>
      </c>
      <c r="C352" s="63"/>
      <c r="D352" s="63" t="s">
        <v>115</v>
      </c>
      <c r="E352" s="11"/>
      <c r="F352" s="11"/>
      <c r="G352" s="8"/>
      <c r="I352" s="63"/>
      <c r="J352" s="48"/>
      <c r="K352" s="111"/>
      <c r="M352" s="63"/>
      <c r="N352" s="224"/>
      <c r="P352" s="116"/>
      <c r="Q352" s="223"/>
      <c r="S352" s="116">
        <v>2</v>
      </c>
      <c r="T352" s="223">
        <v>643</v>
      </c>
      <c r="V352" s="84"/>
      <c r="W352" s="84"/>
      <c r="X352" s="84"/>
      <c r="Y352" s="84"/>
      <c r="Z352" s="84"/>
      <c r="AA352" s="65"/>
      <c r="AB352" s="5"/>
      <c r="AC352" s="5"/>
      <c r="AD352" s="5"/>
      <c r="AE352" s="5"/>
      <c r="AF352" s="5"/>
      <c r="AG352" s="5"/>
      <c r="AH352" s="5"/>
      <c r="AI352" s="5"/>
      <c r="AJ352" s="5"/>
      <c r="AK352" s="5"/>
      <c r="AL352" s="5"/>
      <c r="AM352" s="5"/>
    </row>
    <row r="353" spans="1:39" s="4" customFormat="1" ht="14.5">
      <c r="A353" s="63" t="s">
        <v>654</v>
      </c>
      <c r="B353" s="63" t="s">
        <v>441</v>
      </c>
      <c r="C353" s="63"/>
      <c r="D353" s="63" t="s">
        <v>442</v>
      </c>
      <c r="E353" s="11"/>
      <c r="F353" s="11"/>
      <c r="G353" s="8"/>
      <c r="I353" s="63"/>
      <c r="J353" s="48"/>
      <c r="K353" s="111"/>
      <c r="M353" s="63">
        <v>4</v>
      </c>
      <c r="N353" s="224">
        <v>2297</v>
      </c>
      <c r="P353" s="116">
        <v>2</v>
      </c>
      <c r="Q353" s="223">
        <v>1058</v>
      </c>
      <c r="S353" s="116">
        <v>2</v>
      </c>
      <c r="T353" s="223">
        <v>883</v>
      </c>
      <c r="V353" s="84"/>
      <c r="W353" s="84"/>
      <c r="X353" s="84"/>
      <c r="Y353" s="84"/>
      <c r="Z353" s="84"/>
      <c r="AA353" s="65"/>
      <c r="AB353" s="5"/>
      <c r="AC353" s="5"/>
      <c r="AD353" s="5"/>
      <c r="AE353" s="5"/>
      <c r="AF353" s="5"/>
      <c r="AG353" s="5"/>
      <c r="AH353" s="5"/>
      <c r="AI353" s="5"/>
      <c r="AJ353" s="5"/>
      <c r="AK353" s="5"/>
      <c r="AL353" s="5"/>
      <c r="AM353" s="5"/>
    </row>
    <row r="354" spans="1:39" s="4" customFormat="1" ht="14.5">
      <c r="A354" s="63" t="s">
        <v>654</v>
      </c>
      <c r="B354" s="63" t="s">
        <v>443</v>
      </c>
      <c r="C354" s="63"/>
      <c r="D354" s="63" t="s">
        <v>444</v>
      </c>
      <c r="E354" s="11"/>
      <c r="F354" s="11"/>
      <c r="G354" s="8"/>
      <c r="I354" s="63"/>
      <c r="J354" s="48"/>
      <c r="K354" s="111"/>
      <c r="M354" s="63">
        <v>15</v>
      </c>
      <c r="N354" s="224">
        <v>8116</v>
      </c>
      <c r="P354" s="116">
        <v>21</v>
      </c>
      <c r="Q354" s="223">
        <v>11290</v>
      </c>
      <c r="S354" s="116">
        <v>7</v>
      </c>
      <c r="T354" s="223">
        <v>2949</v>
      </c>
      <c r="V354" s="84"/>
      <c r="W354" s="84"/>
      <c r="X354" s="84"/>
      <c r="Y354" s="84"/>
      <c r="Z354" s="84"/>
      <c r="AA354" s="65"/>
      <c r="AB354" s="5"/>
      <c r="AC354" s="5"/>
      <c r="AD354" s="5"/>
      <c r="AE354" s="5"/>
      <c r="AF354" s="5"/>
      <c r="AG354" s="5"/>
      <c r="AH354" s="5"/>
      <c r="AI354" s="5"/>
      <c r="AJ354" s="5"/>
      <c r="AK354" s="5"/>
      <c r="AL354" s="5"/>
      <c r="AM354" s="5"/>
    </row>
    <row r="355" spans="1:39" s="4" customFormat="1" ht="14.5">
      <c r="A355" s="63" t="s">
        <v>654</v>
      </c>
      <c r="B355" s="63" t="s">
        <v>650</v>
      </c>
      <c r="C355" s="63"/>
      <c r="D355" s="63" t="s">
        <v>444</v>
      </c>
      <c r="E355" s="11"/>
      <c r="F355" s="11"/>
      <c r="G355" s="8"/>
      <c r="I355" s="63"/>
      <c r="J355" s="48"/>
      <c r="K355" s="111"/>
      <c r="M355" s="63">
        <v>1</v>
      </c>
      <c r="N355" s="224">
        <v>529</v>
      </c>
      <c r="P355" s="116">
        <v>3</v>
      </c>
      <c r="Q355" s="223">
        <v>1587</v>
      </c>
      <c r="S355" s="116">
        <v>4</v>
      </c>
      <c r="T355" s="223">
        <v>1658</v>
      </c>
      <c r="V355" s="84"/>
      <c r="W355" s="84"/>
      <c r="X355" s="84"/>
      <c r="Y355" s="84"/>
      <c r="Z355" s="84"/>
      <c r="AA355" s="65"/>
      <c r="AB355" s="5"/>
      <c r="AC355" s="5"/>
      <c r="AD355" s="5"/>
      <c r="AE355" s="5"/>
      <c r="AF355" s="5"/>
      <c r="AG355" s="5"/>
      <c r="AH355" s="5"/>
      <c r="AI355" s="5"/>
      <c r="AJ355" s="5"/>
      <c r="AK355" s="5"/>
      <c r="AL355" s="5"/>
      <c r="AM355" s="5"/>
    </row>
    <row r="356" spans="1:39" s="4" customFormat="1" ht="14.5">
      <c r="A356" s="63" t="s">
        <v>654</v>
      </c>
      <c r="B356" s="63" t="s">
        <v>651</v>
      </c>
      <c r="C356" s="63"/>
      <c r="D356" s="63" t="s">
        <v>444</v>
      </c>
      <c r="E356" s="11"/>
      <c r="F356" s="11"/>
      <c r="G356" s="8"/>
      <c r="I356" s="63"/>
      <c r="J356" s="48"/>
      <c r="K356" s="111"/>
      <c r="M356" s="63"/>
      <c r="N356" s="224"/>
      <c r="P356" s="116">
        <v>2</v>
      </c>
      <c r="Q356" s="223">
        <v>1058</v>
      </c>
      <c r="S356" s="116">
        <v>3</v>
      </c>
      <c r="T356" s="223">
        <v>1233</v>
      </c>
      <c r="V356" s="84"/>
      <c r="W356" s="84"/>
      <c r="X356" s="84"/>
      <c r="Y356" s="84"/>
      <c r="Z356" s="84"/>
      <c r="AA356" s="65"/>
      <c r="AB356" s="5"/>
      <c r="AC356" s="5"/>
      <c r="AD356" s="5"/>
      <c r="AE356" s="5"/>
      <c r="AF356" s="5"/>
      <c r="AG356" s="5"/>
      <c r="AH356" s="5"/>
      <c r="AI356" s="5"/>
      <c r="AJ356" s="5"/>
      <c r="AK356" s="5"/>
      <c r="AL356" s="5"/>
      <c r="AM356" s="5"/>
    </row>
    <row r="357" spans="1:39" s="4" customFormat="1" ht="14.5">
      <c r="A357" s="63" t="s">
        <v>654</v>
      </c>
      <c r="B357" s="63" t="s">
        <v>445</v>
      </c>
      <c r="C357" s="63"/>
      <c r="D357" s="63" t="s">
        <v>144</v>
      </c>
      <c r="E357" s="11"/>
      <c r="F357" s="11"/>
      <c r="G357" s="8"/>
      <c r="I357" s="63"/>
      <c r="J357" s="48"/>
      <c r="K357" s="111"/>
      <c r="M357" s="63">
        <v>14</v>
      </c>
      <c r="N357" s="224">
        <v>7245.96</v>
      </c>
      <c r="P357" s="116">
        <v>6</v>
      </c>
      <c r="Q357" s="223">
        <v>3174</v>
      </c>
      <c r="S357" s="116">
        <v>7</v>
      </c>
      <c r="T357" s="223">
        <v>3386</v>
      </c>
      <c r="V357" s="84"/>
      <c r="W357" s="84"/>
      <c r="X357" s="84"/>
      <c r="Y357" s="84"/>
      <c r="Z357" s="84"/>
      <c r="AA357" s="65"/>
      <c r="AB357" s="5"/>
      <c r="AC357" s="5"/>
      <c r="AD357" s="5"/>
      <c r="AE357" s="5"/>
      <c r="AF357" s="5"/>
      <c r="AG357" s="5"/>
      <c r="AH357" s="5"/>
      <c r="AI357" s="5"/>
      <c r="AJ357" s="5"/>
      <c r="AK357" s="5"/>
      <c r="AL357" s="5"/>
      <c r="AM357" s="5"/>
    </row>
    <row r="358" spans="1:39" s="4" customFormat="1" ht="14.5">
      <c r="A358" s="63" t="s">
        <v>654</v>
      </c>
      <c r="B358" s="63" t="s">
        <v>652</v>
      </c>
      <c r="C358" s="63"/>
      <c r="D358" s="63" t="s">
        <v>144</v>
      </c>
      <c r="E358" s="11"/>
      <c r="F358" s="11"/>
      <c r="G358" s="8"/>
      <c r="I358" s="63"/>
      <c r="J358" s="48"/>
      <c r="K358" s="111"/>
      <c r="M358" s="63"/>
      <c r="N358" s="224"/>
      <c r="P358" s="116">
        <v>2</v>
      </c>
      <c r="Q358" s="223">
        <v>1058</v>
      </c>
      <c r="S358" s="116"/>
      <c r="T358" s="223"/>
      <c r="V358" s="84"/>
      <c r="W358" s="84"/>
      <c r="X358" s="84"/>
      <c r="Y358" s="84"/>
      <c r="Z358" s="84"/>
      <c r="AA358" s="65"/>
      <c r="AB358" s="5"/>
      <c r="AC358" s="5"/>
      <c r="AD358" s="5"/>
      <c r="AE358" s="5"/>
      <c r="AF358" s="5"/>
      <c r="AG358" s="5"/>
      <c r="AH358" s="5"/>
      <c r="AI358" s="5"/>
      <c r="AJ358" s="5"/>
      <c r="AK358" s="5"/>
      <c r="AL358" s="5"/>
      <c r="AM358" s="5"/>
    </row>
    <row r="359" spans="1:39" s="4" customFormat="1" ht="14.5">
      <c r="A359" s="63" t="s">
        <v>654</v>
      </c>
      <c r="B359" s="63" t="s">
        <v>446</v>
      </c>
      <c r="C359" s="63"/>
      <c r="D359" s="63" t="s">
        <v>218</v>
      </c>
      <c r="E359" s="11"/>
      <c r="F359" s="11"/>
      <c r="G359" s="8"/>
      <c r="I359" s="63"/>
      <c r="J359" s="48"/>
      <c r="K359" s="111"/>
      <c r="M359" s="63">
        <v>1</v>
      </c>
      <c r="N359" s="224">
        <v>529</v>
      </c>
      <c r="P359" s="116"/>
      <c r="Q359" s="223"/>
      <c r="S359" s="116"/>
      <c r="T359" s="223"/>
      <c r="V359" s="84"/>
      <c r="W359" s="84"/>
      <c r="X359" s="84"/>
      <c r="Y359" s="84"/>
      <c r="Z359" s="84"/>
      <c r="AA359" s="65"/>
      <c r="AB359" s="5"/>
      <c r="AC359" s="5"/>
      <c r="AD359" s="5"/>
      <c r="AE359" s="5"/>
      <c r="AF359" s="5"/>
      <c r="AG359" s="5"/>
      <c r="AH359" s="5"/>
      <c r="AI359" s="5"/>
      <c r="AJ359" s="5"/>
      <c r="AK359" s="5"/>
      <c r="AL359" s="5"/>
      <c r="AM359" s="5"/>
    </row>
    <row r="360" spans="1:39" s="4" customFormat="1" ht="14.5">
      <c r="A360" s="63" t="s">
        <v>654</v>
      </c>
      <c r="B360" s="63" t="s">
        <v>449</v>
      </c>
      <c r="C360" s="63"/>
      <c r="D360" s="63" t="s">
        <v>117</v>
      </c>
      <c r="E360" s="11"/>
      <c r="F360" s="11"/>
      <c r="G360" s="8"/>
      <c r="I360" s="63"/>
      <c r="J360" s="48"/>
      <c r="K360" s="111"/>
      <c r="M360" s="63">
        <v>2</v>
      </c>
      <c r="N360" s="224">
        <v>1058</v>
      </c>
      <c r="P360" s="116">
        <v>1</v>
      </c>
      <c r="Q360" s="223">
        <v>529</v>
      </c>
      <c r="S360" s="116">
        <v>2</v>
      </c>
      <c r="T360" s="223">
        <v>724</v>
      </c>
      <c r="V360" s="84"/>
      <c r="W360" s="84"/>
      <c r="X360" s="84"/>
      <c r="Y360" s="84"/>
      <c r="Z360" s="84"/>
      <c r="AA360" s="65"/>
      <c r="AB360" s="5"/>
      <c r="AC360" s="5"/>
      <c r="AD360" s="5"/>
      <c r="AE360" s="5"/>
      <c r="AF360" s="5"/>
      <c r="AG360" s="5"/>
      <c r="AH360" s="5"/>
      <c r="AI360" s="5"/>
      <c r="AJ360" s="5"/>
      <c r="AK360" s="5"/>
      <c r="AL360" s="5"/>
      <c r="AM360" s="5"/>
    </row>
    <row r="361" spans="1:39" s="4" customFormat="1" ht="14.5">
      <c r="A361" s="63" t="s">
        <v>654</v>
      </c>
      <c r="B361" s="63" t="s">
        <v>450</v>
      </c>
      <c r="C361" s="63"/>
      <c r="D361" s="63" t="s">
        <v>346</v>
      </c>
      <c r="E361" s="11"/>
      <c r="F361" s="11"/>
      <c r="G361" s="8"/>
      <c r="I361" s="63"/>
      <c r="J361" s="48"/>
      <c r="K361" s="111"/>
      <c r="M361" s="63">
        <v>4</v>
      </c>
      <c r="N361" s="224">
        <v>2116</v>
      </c>
      <c r="P361" s="116">
        <v>3</v>
      </c>
      <c r="Q361" s="223">
        <v>1587</v>
      </c>
      <c r="S361" s="116">
        <v>15</v>
      </c>
      <c r="T361" s="223">
        <v>6186</v>
      </c>
      <c r="V361" s="84"/>
      <c r="W361" s="84"/>
      <c r="X361" s="84"/>
      <c r="Y361" s="84"/>
      <c r="Z361" s="84"/>
      <c r="AA361" s="65"/>
      <c r="AB361" s="5"/>
      <c r="AC361" s="5"/>
      <c r="AD361" s="5"/>
      <c r="AE361" s="5"/>
      <c r="AF361" s="5"/>
      <c r="AG361" s="5"/>
      <c r="AH361" s="5"/>
      <c r="AI361" s="5"/>
      <c r="AJ361" s="5"/>
      <c r="AK361" s="5"/>
      <c r="AL361" s="5"/>
      <c r="AM361" s="5"/>
    </row>
    <row r="362" spans="1:39" s="4" customFormat="1" ht="14.5">
      <c r="A362" s="63" t="s">
        <v>654</v>
      </c>
      <c r="B362" s="63" t="s">
        <v>653</v>
      </c>
      <c r="C362" s="63"/>
      <c r="D362" s="63" t="s">
        <v>346</v>
      </c>
      <c r="E362" s="11"/>
      <c r="F362" s="11"/>
      <c r="G362" s="8"/>
      <c r="I362" s="63"/>
      <c r="J362" s="48"/>
      <c r="K362" s="111"/>
      <c r="M362" s="63"/>
      <c r="N362" s="224"/>
      <c r="P362" s="116">
        <v>1</v>
      </c>
      <c r="Q362" s="223">
        <v>334</v>
      </c>
      <c r="S362" s="116"/>
      <c r="T362" s="223"/>
      <c r="V362" s="84"/>
      <c r="W362" s="84"/>
      <c r="X362" s="84"/>
      <c r="Y362" s="84"/>
      <c r="Z362" s="84"/>
      <c r="AA362" s="65"/>
      <c r="AB362" s="5"/>
      <c r="AC362" s="5"/>
      <c r="AD362" s="5"/>
      <c r="AE362" s="5"/>
      <c r="AF362" s="5"/>
      <c r="AG362" s="5"/>
      <c r="AH362" s="5"/>
      <c r="AI362" s="5"/>
      <c r="AJ362" s="5"/>
      <c r="AK362" s="5"/>
      <c r="AL362" s="5"/>
      <c r="AM362" s="5"/>
    </row>
    <row r="363" spans="1:39" s="4" customFormat="1" ht="14.5">
      <c r="A363" s="63"/>
      <c r="B363" s="63"/>
      <c r="C363" s="63"/>
      <c r="D363" s="63"/>
      <c r="E363" s="11"/>
      <c r="F363" s="11"/>
      <c r="G363" s="8"/>
      <c r="I363" s="63"/>
      <c r="J363" s="48"/>
      <c r="K363" s="111"/>
      <c r="M363" s="63"/>
      <c r="N363" s="224"/>
      <c r="P363" s="116"/>
      <c r="Q363" s="223"/>
      <c r="S363" s="116"/>
      <c r="T363" s="223"/>
      <c r="V363" s="84"/>
      <c r="W363" s="84"/>
      <c r="X363" s="84"/>
      <c r="Y363" s="84"/>
      <c r="Z363" s="84"/>
      <c r="AA363" s="65"/>
      <c r="AB363" s="5"/>
      <c r="AC363" s="5"/>
      <c r="AD363" s="5"/>
      <c r="AE363" s="5"/>
      <c r="AF363" s="5"/>
      <c r="AG363" s="5"/>
      <c r="AH363" s="5"/>
      <c r="AI363" s="5"/>
      <c r="AJ363" s="5"/>
      <c r="AK363" s="5"/>
      <c r="AL363" s="5"/>
      <c r="AM363" s="5"/>
    </row>
    <row r="364" spans="1:39" s="4" customFormat="1" ht="14.5">
      <c r="A364" s="63"/>
      <c r="B364" s="63"/>
      <c r="C364" s="63"/>
      <c r="D364" s="63"/>
      <c r="E364" s="11"/>
      <c r="F364" s="11"/>
      <c r="G364" s="8"/>
      <c r="I364" s="63"/>
      <c r="J364" s="48"/>
      <c r="K364" s="111"/>
      <c r="M364" s="63"/>
      <c r="N364" s="224"/>
      <c r="P364" s="116"/>
      <c r="Q364" s="223"/>
      <c r="S364" s="116"/>
      <c r="T364" s="223"/>
      <c r="V364" s="84"/>
      <c r="W364" s="84"/>
      <c r="X364" s="84"/>
      <c r="Y364" s="84"/>
      <c r="Z364" s="84"/>
      <c r="AA364" s="65"/>
      <c r="AB364" s="5"/>
      <c r="AC364" s="5"/>
      <c r="AD364" s="5"/>
      <c r="AE364" s="5"/>
      <c r="AF364" s="5"/>
      <c r="AG364" s="5"/>
      <c r="AH364" s="5"/>
      <c r="AI364" s="5"/>
      <c r="AJ364" s="5"/>
      <c r="AK364" s="5"/>
      <c r="AL364" s="5"/>
      <c r="AM364" s="5"/>
    </row>
    <row r="365" spans="1:39" s="4" customFormat="1" ht="14.5">
      <c r="A365" s="63" t="s">
        <v>665</v>
      </c>
      <c r="B365" s="63" t="s">
        <v>118</v>
      </c>
      <c r="C365" s="63"/>
      <c r="D365" s="63" t="s">
        <v>87</v>
      </c>
      <c r="E365" s="11"/>
      <c r="F365" s="11"/>
      <c r="G365" s="8"/>
      <c r="I365" s="63"/>
      <c r="J365" s="48"/>
      <c r="K365" s="111"/>
      <c r="M365" s="63">
        <v>1</v>
      </c>
      <c r="N365" s="224">
        <v>700</v>
      </c>
      <c r="P365" s="116"/>
      <c r="Q365" s="223"/>
      <c r="S365" s="116"/>
      <c r="T365" s="223"/>
      <c r="V365" s="84"/>
      <c r="W365" s="84"/>
      <c r="X365" s="84"/>
      <c r="Y365" s="84"/>
      <c r="Z365" s="84"/>
      <c r="AA365" s="65"/>
      <c r="AB365" s="5"/>
      <c r="AC365" s="5"/>
      <c r="AD365" s="5"/>
      <c r="AE365" s="5"/>
      <c r="AF365" s="5"/>
      <c r="AG365" s="5"/>
      <c r="AH365" s="5"/>
      <c r="AI365" s="5"/>
      <c r="AJ365" s="5"/>
      <c r="AK365" s="5"/>
      <c r="AL365" s="5"/>
      <c r="AM365" s="5"/>
    </row>
    <row r="366" spans="1:39" s="4" customFormat="1" ht="14.5">
      <c r="A366" s="63" t="s">
        <v>665</v>
      </c>
      <c r="B366" s="63" t="s">
        <v>213</v>
      </c>
      <c r="C366" s="63"/>
      <c r="D366" s="63" t="s">
        <v>136</v>
      </c>
      <c r="E366" s="11"/>
      <c r="F366" s="11"/>
      <c r="G366" s="8"/>
      <c r="I366" s="63"/>
      <c r="J366" s="48"/>
      <c r="K366" s="111"/>
      <c r="M366" s="63">
        <v>1</v>
      </c>
      <c r="N366" s="224">
        <v>318</v>
      </c>
      <c r="P366" s="116"/>
      <c r="Q366" s="223"/>
      <c r="S366" s="116"/>
      <c r="T366" s="223"/>
      <c r="V366" s="84"/>
      <c r="W366" s="84"/>
      <c r="X366" s="84"/>
      <c r="Y366" s="84"/>
      <c r="Z366" s="84"/>
      <c r="AA366" s="65"/>
      <c r="AB366" s="5"/>
      <c r="AC366" s="5"/>
      <c r="AD366" s="5"/>
      <c r="AE366" s="5"/>
      <c r="AF366" s="5"/>
      <c r="AG366" s="5"/>
      <c r="AH366" s="5"/>
      <c r="AI366" s="5"/>
      <c r="AJ366" s="5"/>
      <c r="AK366" s="5"/>
      <c r="AL366" s="5"/>
      <c r="AM366" s="5"/>
    </row>
    <row r="367" spans="1:39" s="4" customFormat="1" ht="14.5">
      <c r="A367" s="63" t="s">
        <v>665</v>
      </c>
      <c r="B367" s="63" t="s">
        <v>450</v>
      </c>
      <c r="C367" s="63"/>
      <c r="D367" s="63" t="s">
        <v>346</v>
      </c>
      <c r="E367" s="11"/>
      <c r="F367" s="11"/>
      <c r="G367" s="8"/>
      <c r="I367" s="63"/>
      <c r="J367" s="48"/>
      <c r="K367" s="111"/>
      <c r="M367" s="63">
        <v>1</v>
      </c>
      <c r="N367" s="224">
        <v>700</v>
      </c>
      <c r="P367" s="116"/>
      <c r="Q367" s="223"/>
      <c r="S367" s="116"/>
      <c r="T367" s="223"/>
      <c r="V367" s="84"/>
      <c r="W367" s="84"/>
      <c r="X367" s="84"/>
      <c r="Y367" s="84"/>
      <c r="Z367" s="84"/>
      <c r="AA367" s="65"/>
      <c r="AB367" s="5"/>
      <c r="AC367" s="5"/>
      <c r="AD367" s="5"/>
      <c r="AE367" s="5"/>
      <c r="AF367" s="5"/>
      <c r="AG367" s="5"/>
      <c r="AH367" s="5"/>
      <c r="AI367" s="5"/>
      <c r="AJ367" s="5"/>
      <c r="AK367" s="5"/>
      <c r="AL367" s="5"/>
      <c r="AM367" s="5"/>
    </row>
    <row r="368" spans="1:39" s="4" customFormat="1" ht="14.5">
      <c r="A368" s="63"/>
      <c r="B368" s="63"/>
      <c r="C368" s="63"/>
      <c r="D368" s="63"/>
      <c r="E368" s="11"/>
      <c r="F368" s="11"/>
      <c r="G368" s="8"/>
      <c r="I368" s="63"/>
      <c r="J368" s="48"/>
      <c r="K368" s="111"/>
      <c r="M368" s="63"/>
      <c r="N368" s="224"/>
      <c r="P368" s="116"/>
      <c r="Q368" s="223"/>
      <c r="S368" s="116"/>
      <c r="T368" s="223"/>
      <c r="V368" s="84"/>
      <c r="W368" s="84"/>
      <c r="X368" s="84"/>
      <c r="Y368" s="84"/>
      <c r="Z368" s="84"/>
      <c r="AA368" s="65"/>
      <c r="AB368" s="5"/>
      <c r="AC368" s="5"/>
      <c r="AD368" s="5"/>
      <c r="AE368" s="5"/>
      <c r="AF368" s="5"/>
      <c r="AG368" s="5"/>
      <c r="AH368" s="5"/>
      <c r="AI368" s="5"/>
      <c r="AJ368" s="5"/>
      <c r="AK368" s="5"/>
      <c r="AL368" s="5"/>
      <c r="AM368" s="5"/>
    </row>
    <row r="369" spans="1:39" s="4" customFormat="1" ht="14.5">
      <c r="A369" s="63"/>
      <c r="B369" s="63"/>
      <c r="C369" s="63"/>
      <c r="D369" s="63"/>
      <c r="E369" s="11"/>
      <c r="F369" s="11"/>
      <c r="G369" s="8"/>
      <c r="I369" s="63"/>
      <c r="J369" s="48"/>
      <c r="K369" s="111"/>
      <c r="M369" s="63"/>
      <c r="N369" s="224"/>
      <c r="P369" s="116"/>
      <c r="Q369" s="223"/>
      <c r="S369" s="116"/>
      <c r="T369" s="223"/>
      <c r="V369" s="84"/>
      <c r="W369" s="84"/>
      <c r="X369" s="84"/>
      <c r="Y369" s="84"/>
      <c r="Z369" s="84"/>
      <c r="AA369" s="65"/>
      <c r="AB369" s="5"/>
      <c r="AC369" s="5"/>
      <c r="AD369" s="5"/>
      <c r="AE369" s="5"/>
      <c r="AF369" s="5"/>
      <c r="AG369" s="5"/>
      <c r="AH369" s="5"/>
      <c r="AI369" s="5"/>
      <c r="AJ369" s="5"/>
      <c r="AK369" s="5"/>
      <c r="AL369" s="5"/>
      <c r="AM369" s="5"/>
    </row>
    <row r="370" spans="1:39" s="4" customFormat="1" ht="14.5">
      <c r="A370" s="63" t="s">
        <v>666</v>
      </c>
      <c r="B370" s="63" t="s">
        <v>631</v>
      </c>
      <c r="C370" s="63"/>
      <c r="D370" s="63" t="s">
        <v>631</v>
      </c>
      <c r="E370" s="11"/>
      <c r="F370" s="11"/>
      <c r="G370" s="8"/>
      <c r="I370" s="63"/>
      <c r="J370" s="48"/>
      <c r="K370" s="111"/>
      <c r="M370" s="63">
        <v>25</v>
      </c>
      <c r="N370" s="224">
        <v>1853</v>
      </c>
      <c r="P370" s="116">
        <v>26</v>
      </c>
      <c r="Q370" s="223">
        <v>1914.74</v>
      </c>
      <c r="S370" s="116">
        <v>138</v>
      </c>
      <c r="T370" s="223">
        <v>9271.32</v>
      </c>
      <c r="V370" s="84"/>
      <c r="W370" s="84"/>
      <c r="X370" s="84"/>
      <c r="Y370" s="84"/>
      <c r="Z370" s="84"/>
      <c r="AA370" s="65"/>
      <c r="AB370" s="5"/>
      <c r="AC370" s="5"/>
      <c r="AD370" s="5"/>
      <c r="AE370" s="5"/>
      <c r="AF370" s="5"/>
      <c r="AG370" s="5"/>
      <c r="AH370" s="5"/>
      <c r="AI370" s="5"/>
      <c r="AJ370" s="5"/>
      <c r="AK370" s="5"/>
      <c r="AL370" s="5"/>
      <c r="AM370" s="5"/>
    </row>
    <row r="371" spans="1:39" s="4" customFormat="1" ht="14.5">
      <c r="A371" s="63" t="s">
        <v>666</v>
      </c>
      <c r="B371" s="63" t="s">
        <v>83</v>
      </c>
      <c r="C371" s="63"/>
      <c r="D371" s="63" t="s">
        <v>84</v>
      </c>
      <c r="E371" s="11"/>
      <c r="F371" s="11"/>
      <c r="G371" s="8"/>
      <c r="I371" s="63"/>
      <c r="J371" s="48"/>
      <c r="K371" s="111"/>
      <c r="M371" s="63">
        <v>346</v>
      </c>
      <c r="N371" s="224">
        <v>22616.25</v>
      </c>
      <c r="P371" s="116">
        <v>358</v>
      </c>
      <c r="Q371" s="223">
        <v>24671.7</v>
      </c>
      <c r="S371" s="116">
        <v>203</v>
      </c>
      <c r="T371" s="223">
        <v>15212.44</v>
      </c>
      <c r="V371" s="84"/>
      <c r="W371" s="84"/>
      <c r="X371" s="84"/>
      <c r="Y371" s="84"/>
      <c r="Z371" s="84"/>
      <c r="AA371" s="65"/>
      <c r="AB371" s="5"/>
      <c r="AC371" s="5"/>
      <c r="AD371" s="5"/>
      <c r="AE371" s="5"/>
      <c r="AF371" s="5"/>
      <c r="AG371" s="5"/>
      <c r="AH371" s="5"/>
      <c r="AI371" s="5"/>
      <c r="AJ371" s="5"/>
      <c r="AK371" s="5"/>
      <c r="AL371" s="5"/>
      <c r="AM371" s="5"/>
    </row>
    <row r="372" spans="1:39" s="4" customFormat="1" ht="14.5">
      <c r="A372" s="63" t="s">
        <v>666</v>
      </c>
      <c r="B372" s="63" t="s">
        <v>83</v>
      </c>
      <c r="C372" s="63"/>
      <c r="D372" s="63" t="s">
        <v>85</v>
      </c>
      <c r="E372" s="11"/>
      <c r="F372" s="11"/>
      <c r="G372" s="8"/>
      <c r="I372" s="63"/>
      <c r="J372" s="48"/>
      <c r="K372" s="111"/>
      <c r="M372" s="63">
        <v>15</v>
      </c>
      <c r="N372" s="224">
        <v>1029.5999999999999</v>
      </c>
      <c r="P372" s="116">
        <v>452</v>
      </c>
      <c r="Q372" s="223">
        <v>30698.45</v>
      </c>
      <c r="S372" s="116">
        <v>286</v>
      </c>
      <c r="T372" s="223">
        <v>20507</v>
      </c>
      <c r="V372" s="84"/>
      <c r="W372" s="84"/>
      <c r="X372" s="84"/>
      <c r="Y372" s="84"/>
      <c r="Z372" s="84"/>
      <c r="AA372" s="65"/>
      <c r="AB372" s="5"/>
      <c r="AC372" s="5"/>
      <c r="AD372" s="5"/>
      <c r="AE372" s="5"/>
      <c r="AF372" s="5"/>
      <c r="AG372" s="5"/>
      <c r="AH372" s="5"/>
      <c r="AI372" s="5"/>
      <c r="AJ372" s="5"/>
      <c r="AK372" s="5"/>
      <c r="AL372" s="5"/>
      <c r="AM372" s="5"/>
    </row>
    <row r="373" spans="1:39" s="4" customFormat="1" ht="14.5">
      <c r="A373" s="63" t="s">
        <v>666</v>
      </c>
      <c r="B373" s="63" t="s">
        <v>632</v>
      </c>
      <c r="C373" s="63"/>
      <c r="D373" s="63" t="s">
        <v>84</v>
      </c>
      <c r="E373" s="11"/>
      <c r="F373" s="11"/>
      <c r="G373" s="8"/>
      <c r="I373" s="63"/>
      <c r="J373" s="48"/>
      <c r="K373" s="111"/>
      <c r="M373" s="63">
        <v>48</v>
      </c>
      <c r="N373" s="224">
        <v>4043.82</v>
      </c>
      <c r="P373" s="116">
        <v>40</v>
      </c>
      <c r="Q373" s="223">
        <v>3578.05</v>
      </c>
      <c r="S373" s="116">
        <v>31</v>
      </c>
      <c r="T373" s="223">
        <v>2621.92</v>
      </c>
      <c r="V373" s="84"/>
      <c r="W373" s="84"/>
      <c r="X373" s="84"/>
      <c r="Y373" s="84"/>
      <c r="Z373" s="84"/>
      <c r="AA373" s="65"/>
      <c r="AB373" s="5"/>
      <c r="AC373" s="5"/>
      <c r="AD373" s="5"/>
      <c r="AE373" s="5"/>
      <c r="AF373" s="5"/>
      <c r="AG373" s="5"/>
      <c r="AH373" s="5"/>
      <c r="AI373" s="5"/>
      <c r="AJ373" s="5"/>
      <c r="AK373" s="5"/>
      <c r="AL373" s="5"/>
      <c r="AM373" s="5"/>
    </row>
    <row r="374" spans="1:39" s="4" customFormat="1" ht="14.5">
      <c r="A374" s="63" t="s">
        <v>666</v>
      </c>
      <c r="B374" s="63" t="s">
        <v>632</v>
      </c>
      <c r="C374" s="63"/>
      <c r="D374" s="63" t="s">
        <v>85</v>
      </c>
      <c r="E374" s="11"/>
      <c r="F374" s="11"/>
      <c r="G374" s="8"/>
      <c r="I374" s="63"/>
      <c r="J374" s="48"/>
      <c r="K374" s="111"/>
      <c r="M374" s="63"/>
      <c r="N374" s="224"/>
      <c r="P374" s="116">
        <v>1</v>
      </c>
      <c r="Q374" s="223">
        <v>155.52000000000001</v>
      </c>
      <c r="S374" s="116"/>
      <c r="T374" s="223"/>
      <c r="V374" s="84"/>
      <c r="W374" s="84"/>
      <c r="X374" s="84"/>
      <c r="Y374" s="84"/>
      <c r="Z374" s="84"/>
      <c r="AA374" s="65"/>
      <c r="AB374" s="5"/>
      <c r="AC374" s="5"/>
      <c r="AD374" s="5"/>
      <c r="AE374" s="5"/>
      <c r="AF374" s="5"/>
      <c r="AG374" s="5"/>
      <c r="AH374" s="5"/>
      <c r="AI374" s="5"/>
      <c r="AJ374" s="5"/>
      <c r="AK374" s="5"/>
      <c r="AL374" s="5"/>
      <c r="AM374" s="5"/>
    </row>
    <row r="375" spans="1:39" s="4" customFormat="1" ht="14.5">
      <c r="A375" s="63" t="s">
        <v>666</v>
      </c>
      <c r="B375" s="63" t="s">
        <v>633</v>
      </c>
      <c r="C375" s="63"/>
      <c r="D375" s="63" t="s">
        <v>85</v>
      </c>
      <c r="E375" s="11"/>
      <c r="F375" s="11"/>
      <c r="G375" s="8"/>
      <c r="I375" s="63"/>
      <c r="J375" s="48"/>
      <c r="K375" s="111"/>
      <c r="M375" s="63"/>
      <c r="N375" s="224"/>
      <c r="P375" s="116">
        <v>16</v>
      </c>
      <c r="Q375" s="223">
        <v>1275.8499999999999</v>
      </c>
      <c r="S375" s="116">
        <v>18</v>
      </c>
      <c r="T375" s="223">
        <v>1456.63</v>
      </c>
      <c r="V375" s="84"/>
      <c r="W375" s="84"/>
      <c r="X375" s="84"/>
      <c r="Y375" s="84"/>
      <c r="Z375" s="84"/>
      <c r="AA375" s="65"/>
      <c r="AB375" s="5"/>
      <c r="AC375" s="5"/>
      <c r="AD375" s="5"/>
      <c r="AE375" s="5"/>
      <c r="AF375" s="5"/>
      <c r="AG375" s="5"/>
      <c r="AH375" s="5"/>
      <c r="AI375" s="5"/>
      <c r="AJ375" s="5"/>
      <c r="AK375" s="5"/>
      <c r="AL375" s="5"/>
      <c r="AM375" s="5"/>
    </row>
    <row r="376" spans="1:39" s="4" customFormat="1" ht="14.5">
      <c r="A376" s="63" t="s">
        <v>666</v>
      </c>
      <c r="B376" s="63" t="s">
        <v>667</v>
      </c>
      <c r="C376" s="63"/>
      <c r="D376" s="63" t="s">
        <v>87</v>
      </c>
      <c r="E376" s="11"/>
      <c r="F376" s="11"/>
      <c r="G376" s="8"/>
      <c r="I376" s="63"/>
      <c r="J376" s="48"/>
      <c r="K376" s="111"/>
      <c r="M376" s="63">
        <v>29</v>
      </c>
      <c r="N376" s="224">
        <v>2588.71</v>
      </c>
      <c r="P376" s="116">
        <v>21</v>
      </c>
      <c r="Q376" s="223">
        <v>2226.14</v>
      </c>
      <c r="S376" s="116">
        <v>13</v>
      </c>
      <c r="T376" s="223">
        <v>1432.77</v>
      </c>
      <c r="V376" s="84"/>
      <c r="W376" s="84"/>
      <c r="X376" s="84"/>
      <c r="Y376" s="84"/>
      <c r="Z376" s="84"/>
      <c r="AA376" s="65"/>
      <c r="AB376" s="5"/>
      <c r="AC376" s="5"/>
      <c r="AD376" s="5"/>
      <c r="AE376" s="5"/>
      <c r="AF376" s="5"/>
      <c r="AG376" s="5"/>
      <c r="AH376" s="5"/>
      <c r="AI376" s="5"/>
      <c r="AJ376" s="5"/>
      <c r="AK376" s="5"/>
      <c r="AL376" s="5"/>
      <c r="AM376" s="5"/>
    </row>
    <row r="377" spans="1:39" s="4" customFormat="1" ht="14.5">
      <c r="A377" s="63" t="s">
        <v>666</v>
      </c>
      <c r="B377" s="63" t="s">
        <v>504</v>
      </c>
      <c r="C377" s="63"/>
      <c r="D377" s="63" t="s">
        <v>152</v>
      </c>
      <c r="E377" s="11"/>
      <c r="F377" s="11"/>
      <c r="G377" s="8"/>
      <c r="I377" s="63"/>
      <c r="J377" s="48"/>
      <c r="K377" s="111"/>
      <c r="M377" s="63"/>
      <c r="N377" s="224"/>
      <c r="P377" s="116"/>
      <c r="Q377" s="223"/>
      <c r="S377" s="116">
        <v>1</v>
      </c>
      <c r="T377" s="223">
        <v>15.83</v>
      </c>
      <c r="V377" s="84"/>
      <c r="W377" s="84"/>
      <c r="X377" s="84"/>
      <c r="Y377" s="84"/>
      <c r="Z377" s="84"/>
      <c r="AA377" s="65"/>
      <c r="AB377" s="5"/>
      <c r="AC377" s="5"/>
      <c r="AD377" s="5"/>
      <c r="AE377" s="5"/>
      <c r="AF377" s="5"/>
      <c r="AG377" s="5"/>
      <c r="AH377" s="5"/>
      <c r="AI377" s="5"/>
      <c r="AJ377" s="5"/>
      <c r="AK377" s="5"/>
      <c r="AL377" s="5"/>
      <c r="AM377" s="5"/>
    </row>
    <row r="378" spans="1:39" s="4" customFormat="1" ht="14.5">
      <c r="A378" s="63" t="s">
        <v>666</v>
      </c>
      <c r="B378" s="63" t="s">
        <v>88</v>
      </c>
      <c r="C378" s="63"/>
      <c r="D378" s="63" t="s">
        <v>89</v>
      </c>
      <c r="E378" s="11"/>
      <c r="F378" s="11"/>
      <c r="G378" s="8"/>
      <c r="I378" s="63"/>
      <c r="J378" s="48"/>
      <c r="K378" s="111"/>
      <c r="M378" s="63">
        <v>38</v>
      </c>
      <c r="N378" s="224">
        <v>4543.45</v>
      </c>
      <c r="P378" s="116">
        <v>32</v>
      </c>
      <c r="Q378" s="223">
        <v>3730.77</v>
      </c>
      <c r="S378" s="116">
        <v>27</v>
      </c>
      <c r="T378" s="223">
        <v>2802.11</v>
      </c>
      <c r="V378" s="84"/>
      <c r="W378" s="84"/>
      <c r="X378" s="84"/>
      <c r="Y378" s="84"/>
      <c r="Z378" s="84"/>
      <c r="AA378" s="65"/>
      <c r="AB378" s="5"/>
      <c r="AC378" s="5"/>
      <c r="AD378" s="5"/>
      <c r="AE378" s="5"/>
      <c r="AF378" s="5"/>
      <c r="AG378" s="5"/>
      <c r="AH378" s="5"/>
      <c r="AI378" s="5"/>
      <c r="AJ378" s="5"/>
      <c r="AK378" s="5"/>
      <c r="AL378" s="5"/>
      <c r="AM378" s="5"/>
    </row>
    <row r="379" spans="1:39" s="4" customFormat="1" ht="14.5">
      <c r="A379" s="63" t="s">
        <v>666</v>
      </c>
      <c r="B379" s="63" t="s">
        <v>90</v>
      </c>
      <c r="C379" s="63"/>
      <c r="D379" s="63" t="s">
        <v>91</v>
      </c>
      <c r="E379" s="11"/>
      <c r="F379" s="11"/>
      <c r="G379" s="8"/>
      <c r="I379" s="63"/>
      <c r="J379" s="48"/>
      <c r="K379" s="111"/>
      <c r="M379" s="63">
        <v>1</v>
      </c>
      <c r="N379" s="224">
        <v>100.61</v>
      </c>
      <c r="P379" s="116"/>
      <c r="Q379" s="223"/>
      <c r="S379" s="116"/>
      <c r="T379" s="223"/>
      <c r="V379" s="84"/>
      <c r="W379" s="84"/>
      <c r="X379" s="84"/>
      <c r="Y379" s="84"/>
      <c r="Z379" s="84"/>
      <c r="AA379" s="65"/>
      <c r="AB379" s="5"/>
      <c r="AC379" s="5"/>
      <c r="AD379" s="5"/>
      <c r="AE379" s="5"/>
      <c r="AF379" s="5"/>
      <c r="AG379" s="5"/>
      <c r="AH379" s="5"/>
      <c r="AI379" s="5"/>
      <c r="AJ379" s="5"/>
      <c r="AK379" s="5"/>
      <c r="AL379" s="5"/>
      <c r="AM379" s="5"/>
    </row>
    <row r="380" spans="1:39" s="4" customFormat="1" ht="14.5">
      <c r="A380" s="63" t="s">
        <v>666</v>
      </c>
      <c r="B380" s="63" t="s">
        <v>92</v>
      </c>
      <c r="C380" s="63"/>
      <c r="D380" s="63" t="s">
        <v>93</v>
      </c>
      <c r="E380" s="11"/>
      <c r="F380" s="11"/>
      <c r="G380" s="8"/>
      <c r="I380" s="63"/>
      <c r="J380" s="48"/>
      <c r="K380" s="111"/>
      <c r="M380" s="63">
        <v>198</v>
      </c>
      <c r="N380" s="224">
        <v>18784.73</v>
      </c>
      <c r="P380" s="116">
        <v>192</v>
      </c>
      <c r="Q380" s="223">
        <v>18655.439999999999</v>
      </c>
      <c r="S380" s="116">
        <v>141</v>
      </c>
      <c r="T380" s="223">
        <v>14132.73</v>
      </c>
      <c r="V380" s="84"/>
      <c r="W380" s="84"/>
      <c r="X380" s="84"/>
      <c r="Y380" s="84"/>
      <c r="Z380" s="84"/>
      <c r="AA380" s="65"/>
      <c r="AB380" s="5"/>
      <c r="AC380" s="5"/>
      <c r="AD380" s="5"/>
      <c r="AE380" s="5"/>
      <c r="AF380" s="5"/>
      <c r="AG380" s="5"/>
      <c r="AH380" s="5"/>
      <c r="AI380" s="5"/>
      <c r="AJ380" s="5"/>
      <c r="AK380" s="5"/>
      <c r="AL380" s="5"/>
      <c r="AM380" s="5"/>
    </row>
    <row r="381" spans="1:39" s="4" customFormat="1" ht="14.5">
      <c r="A381" s="63" t="s">
        <v>666</v>
      </c>
      <c r="B381" s="63" t="s">
        <v>94</v>
      </c>
      <c r="C381" s="63"/>
      <c r="D381" s="63" t="s">
        <v>96</v>
      </c>
      <c r="E381" s="11"/>
      <c r="F381" s="11"/>
      <c r="G381" s="8"/>
      <c r="I381" s="63"/>
      <c r="J381" s="48"/>
      <c r="K381" s="111"/>
      <c r="M381" s="63">
        <v>2522</v>
      </c>
      <c r="N381" s="224">
        <v>136478.06</v>
      </c>
      <c r="P381" s="116">
        <v>2429</v>
      </c>
      <c r="Q381" s="223">
        <v>137839.31</v>
      </c>
      <c r="S381" s="116">
        <v>1670</v>
      </c>
      <c r="T381" s="223">
        <v>106939.03</v>
      </c>
      <c r="V381" s="84"/>
      <c r="W381" s="84"/>
      <c r="X381" s="84"/>
      <c r="Y381" s="84"/>
      <c r="Z381" s="84"/>
      <c r="AA381" s="65"/>
      <c r="AB381" s="5"/>
      <c r="AC381" s="5"/>
      <c r="AD381" s="5"/>
      <c r="AE381" s="5"/>
      <c r="AF381" s="5"/>
      <c r="AG381" s="5"/>
      <c r="AH381" s="5"/>
      <c r="AI381" s="5"/>
      <c r="AJ381" s="5"/>
      <c r="AK381" s="5"/>
      <c r="AL381" s="5"/>
      <c r="AM381" s="5"/>
    </row>
    <row r="382" spans="1:39" s="4" customFormat="1" ht="14.5">
      <c r="A382" s="63" t="s">
        <v>666</v>
      </c>
      <c r="B382" s="63" t="s">
        <v>507</v>
      </c>
      <c r="C382" s="63"/>
      <c r="D382" s="63" t="s">
        <v>254</v>
      </c>
      <c r="E382" s="11"/>
      <c r="F382" s="11"/>
      <c r="G382" s="8"/>
      <c r="I382" s="63"/>
      <c r="J382" s="48"/>
      <c r="K382" s="111"/>
      <c r="M382" s="63">
        <v>1</v>
      </c>
      <c r="N382" s="224">
        <v>171.98</v>
      </c>
      <c r="P382" s="116">
        <v>1</v>
      </c>
      <c r="Q382" s="223">
        <v>138.16</v>
      </c>
      <c r="S382" s="116">
        <v>1</v>
      </c>
      <c r="T382" s="223">
        <v>150</v>
      </c>
      <c r="V382" s="84"/>
      <c r="W382" s="84"/>
      <c r="X382" s="84"/>
      <c r="Y382" s="84"/>
      <c r="Z382" s="84"/>
      <c r="AA382" s="65"/>
      <c r="AB382" s="5"/>
      <c r="AC382" s="5"/>
      <c r="AD382" s="5"/>
      <c r="AE382" s="5"/>
      <c r="AF382" s="5"/>
      <c r="AG382" s="5"/>
      <c r="AH382" s="5"/>
      <c r="AI382" s="5"/>
      <c r="AJ382" s="5"/>
      <c r="AK382" s="5"/>
      <c r="AL382" s="5"/>
      <c r="AM382" s="5"/>
    </row>
    <row r="383" spans="1:39" s="4" customFormat="1" ht="14.5">
      <c r="A383" s="63" t="s">
        <v>666</v>
      </c>
      <c r="B383" s="63" t="s">
        <v>97</v>
      </c>
      <c r="C383" s="63"/>
      <c r="D383" s="63" t="s">
        <v>98</v>
      </c>
      <c r="E383" s="11"/>
      <c r="F383" s="11"/>
      <c r="G383" s="8"/>
      <c r="I383" s="63"/>
      <c r="J383" s="48"/>
      <c r="K383" s="111"/>
      <c r="M383" s="63">
        <v>2</v>
      </c>
      <c r="N383" s="224">
        <v>84.26</v>
      </c>
      <c r="P383" s="116"/>
      <c r="Q383" s="223"/>
      <c r="S383" s="116">
        <v>2</v>
      </c>
      <c r="T383" s="223">
        <v>300</v>
      </c>
      <c r="V383" s="84"/>
      <c r="W383" s="84"/>
      <c r="X383" s="84"/>
      <c r="Y383" s="84"/>
      <c r="Z383" s="84"/>
      <c r="AA383" s="65"/>
      <c r="AB383" s="5"/>
      <c r="AC383" s="5"/>
      <c r="AD383" s="5"/>
      <c r="AE383" s="5"/>
      <c r="AF383" s="5"/>
      <c r="AG383" s="5"/>
      <c r="AH383" s="5"/>
      <c r="AI383" s="5"/>
      <c r="AJ383" s="5"/>
      <c r="AK383" s="5"/>
      <c r="AL383" s="5"/>
      <c r="AM383" s="5"/>
    </row>
    <row r="384" spans="1:39" s="4" customFormat="1" ht="14.5">
      <c r="A384" s="63" t="s">
        <v>666</v>
      </c>
      <c r="B384" s="63" t="s">
        <v>99</v>
      </c>
      <c r="C384" s="63"/>
      <c r="D384" s="63" t="s">
        <v>100</v>
      </c>
      <c r="E384" s="11"/>
      <c r="F384" s="11"/>
      <c r="G384" s="8"/>
      <c r="I384" s="63"/>
      <c r="J384" s="48"/>
      <c r="K384" s="111"/>
      <c r="M384" s="63">
        <v>7</v>
      </c>
      <c r="N384" s="224">
        <v>736.04</v>
      </c>
      <c r="P384" s="116">
        <v>5</v>
      </c>
      <c r="Q384" s="223">
        <v>481.34</v>
      </c>
      <c r="S384" s="116">
        <v>3</v>
      </c>
      <c r="T384" s="223">
        <v>408.2</v>
      </c>
      <c r="V384" s="84"/>
      <c r="W384" s="84"/>
      <c r="X384" s="84"/>
      <c r="Y384" s="84"/>
      <c r="Z384" s="84"/>
      <c r="AA384" s="65"/>
      <c r="AB384" s="5"/>
      <c r="AC384" s="5"/>
      <c r="AD384" s="5"/>
      <c r="AE384" s="5"/>
      <c r="AF384" s="5"/>
      <c r="AG384" s="5"/>
      <c r="AH384" s="5"/>
      <c r="AI384" s="5"/>
      <c r="AJ384" s="5"/>
      <c r="AK384" s="5"/>
      <c r="AL384" s="5"/>
      <c r="AM384" s="5"/>
    </row>
    <row r="385" spans="1:39" s="4" customFormat="1" ht="14.5">
      <c r="A385" s="63" t="s">
        <v>666</v>
      </c>
      <c r="B385" s="63" t="s">
        <v>668</v>
      </c>
      <c r="C385" s="63"/>
      <c r="D385" s="63" t="s">
        <v>103</v>
      </c>
      <c r="E385" s="11"/>
      <c r="F385" s="11"/>
      <c r="G385" s="8"/>
      <c r="I385" s="63"/>
      <c r="J385" s="48"/>
      <c r="K385" s="111"/>
      <c r="M385" s="63">
        <v>7</v>
      </c>
      <c r="N385" s="224">
        <v>710.47</v>
      </c>
      <c r="P385" s="116">
        <v>8</v>
      </c>
      <c r="Q385" s="223">
        <v>513.88</v>
      </c>
      <c r="S385" s="116">
        <v>6</v>
      </c>
      <c r="T385" s="223">
        <v>337.68</v>
      </c>
      <c r="V385" s="84"/>
      <c r="W385" s="84"/>
      <c r="X385" s="84"/>
      <c r="Y385" s="84"/>
      <c r="Z385" s="84"/>
      <c r="AA385" s="65"/>
      <c r="AB385" s="5"/>
      <c r="AC385" s="5"/>
      <c r="AD385" s="5"/>
      <c r="AE385" s="5"/>
      <c r="AF385" s="5"/>
      <c r="AG385" s="5"/>
      <c r="AH385" s="5"/>
      <c r="AI385" s="5"/>
      <c r="AJ385" s="5"/>
      <c r="AK385" s="5"/>
      <c r="AL385" s="5"/>
      <c r="AM385" s="5"/>
    </row>
    <row r="386" spans="1:39" s="4" customFormat="1" ht="14.5">
      <c r="A386" s="63" t="s">
        <v>666</v>
      </c>
      <c r="B386" s="63" t="s">
        <v>634</v>
      </c>
      <c r="C386" s="63"/>
      <c r="D386" s="63" t="s">
        <v>105</v>
      </c>
      <c r="E386" s="11"/>
      <c r="F386" s="11"/>
      <c r="G386" s="8"/>
      <c r="I386" s="63"/>
      <c r="J386" s="48"/>
      <c r="K386" s="111"/>
      <c r="M386" s="63">
        <v>180</v>
      </c>
      <c r="N386" s="224">
        <v>14829.71</v>
      </c>
      <c r="P386" s="116">
        <v>173</v>
      </c>
      <c r="Q386" s="223">
        <v>16251.31</v>
      </c>
      <c r="S386" s="116">
        <v>117</v>
      </c>
      <c r="T386" s="223">
        <v>11346.78</v>
      </c>
      <c r="V386" s="84"/>
      <c r="W386" s="84"/>
      <c r="X386" s="84"/>
      <c r="Y386" s="84"/>
      <c r="Z386" s="84"/>
      <c r="AA386" s="65"/>
      <c r="AB386" s="5"/>
      <c r="AC386" s="5"/>
      <c r="AD386" s="5"/>
      <c r="AE386" s="5"/>
      <c r="AF386" s="5"/>
      <c r="AG386" s="5"/>
      <c r="AH386" s="5"/>
      <c r="AI386" s="5"/>
      <c r="AJ386" s="5"/>
      <c r="AK386" s="5"/>
      <c r="AL386" s="5"/>
      <c r="AM386" s="5"/>
    </row>
    <row r="387" spans="1:39" s="4" customFormat="1" ht="14.5">
      <c r="A387" s="63" t="s">
        <v>666</v>
      </c>
      <c r="B387" s="63" t="s">
        <v>106</v>
      </c>
      <c r="C387" s="63"/>
      <c r="D387" s="63" t="s">
        <v>107</v>
      </c>
      <c r="E387" s="11"/>
      <c r="F387" s="11"/>
      <c r="G387" s="8"/>
      <c r="I387" s="63"/>
      <c r="J387" s="48"/>
      <c r="K387" s="111"/>
      <c r="M387" s="63">
        <v>192</v>
      </c>
      <c r="N387" s="224">
        <v>15266.71</v>
      </c>
      <c r="P387" s="116">
        <v>167</v>
      </c>
      <c r="Q387" s="223">
        <v>13020.74</v>
      </c>
      <c r="S387" s="116">
        <v>136</v>
      </c>
      <c r="T387" s="223">
        <v>10747.14</v>
      </c>
      <c r="V387" s="84"/>
      <c r="W387" s="84"/>
      <c r="X387" s="84"/>
      <c r="Y387" s="84"/>
      <c r="Z387" s="84"/>
      <c r="AA387" s="65"/>
      <c r="AB387" s="5"/>
      <c r="AC387" s="5"/>
      <c r="AD387" s="5"/>
      <c r="AE387" s="5"/>
      <c r="AF387" s="5"/>
      <c r="AG387" s="5"/>
      <c r="AH387" s="5"/>
      <c r="AI387" s="5"/>
      <c r="AJ387" s="5"/>
      <c r="AK387" s="5"/>
      <c r="AL387" s="5"/>
      <c r="AM387" s="5"/>
    </row>
    <row r="388" spans="1:39" s="4" customFormat="1" ht="14.5">
      <c r="A388" s="63" t="s">
        <v>666</v>
      </c>
      <c r="B388" s="63" t="s">
        <v>106</v>
      </c>
      <c r="C388" s="63"/>
      <c r="D388" s="63" t="s">
        <v>108</v>
      </c>
      <c r="E388" s="11"/>
      <c r="F388" s="11"/>
      <c r="G388" s="8"/>
      <c r="I388" s="63"/>
      <c r="J388" s="48"/>
      <c r="K388" s="111"/>
      <c r="M388" s="63"/>
      <c r="N388" s="224"/>
      <c r="P388" s="116">
        <v>1</v>
      </c>
      <c r="Q388" s="223">
        <v>78.209999999999994</v>
      </c>
      <c r="S388" s="116">
        <v>1</v>
      </c>
      <c r="T388" s="223">
        <v>5.04</v>
      </c>
      <c r="V388" s="84"/>
      <c r="W388" s="84"/>
      <c r="X388" s="84"/>
      <c r="Y388" s="84"/>
      <c r="Z388" s="84"/>
      <c r="AA388" s="65"/>
      <c r="AB388" s="5"/>
      <c r="AC388" s="5"/>
      <c r="AD388" s="5"/>
      <c r="AE388" s="5"/>
      <c r="AF388" s="5"/>
      <c r="AG388" s="5"/>
      <c r="AH388" s="5"/>
      <c r="AI388" s="5"/>
      <c r="AJ388" s="5"/>
      <c r="AK388" s="5"/>
      <c r="AL388" s="5"/>
      <c r="AM388" s="5"/>
    </row>
    <row r="389" spans="1:39" s="4" customFormat="1" ht="14.5">
      <c r="A389" s="63" t="s">
        <v>666</v>
      </c>
      <c r="B389" s="63" t="s">
        <v>669</v>
      </c>
      <c r="C389" s="63"/>
      <c r="D389" s="63" t="s">
        <v>108</v>
      </c>
      <c r="E389" s="11"/>
      <c r="F389" s="11"/>
      <c r="G389" s="8"/>
      <c r="I389" s="63"/>
      <c r="J389" s="48"/>
      <c r="K389" s="111"/>
      <c r="M389" s="63">
        <v>1</v>
      </c>
      <c r="N389" s="224">
        <v>48.4</v>
      </c>
      <c r="P389" s="116"/>
      <c r="Q389" s="223"/>
      <c r="S389" s="116"/>
      <c r="T389" s="223"/>
      <c r="V389" s="84"/>
      <c r="W389" s="84"/>
      <c r="X389" s="84"/>
      <c r="Y389" s="84"/>
      <c r="Z389" s="84"/>
      <c r="AA389" s="65"/>
      <c r="AB389" s="5"/>
      <c r="AC389" s="5"/>
      <c r="AD389" s="5"/>
      <c r="AE389" s="5"/>
      <c r="AF389" s="5"/>
      <c r="AG389" s="5"/>
      <c r="AH389" s="5"/>
      <c r="AI389" s="5"/>
      <c r="AJ389" s="5"/>
      <c r="AK389" s="5"/>
      <c r="AL389" s="5"/>
      <c r="AM389" s="5"/>
    </row>
    <row r="390" spans="1:39" s="4" customFormat="1" ht="14.5">
      <c r="A390" s="63" t="s">
        <v>666</v>
      </c>
      <c r="B390" s="63" t="s">
        <v>109</v>
      </c>
      <c r="C390" s="63"/>
      <c r="D390" s="63" t="s">
        <v>110</v>
      </c>
      <c r="E390" s="11"/>
      <c r="F390" s="11"/>
      <c r="G390" s="8"/>
      <c r="I390" s="63"/>
      <c r="J390" s="48"/>
      <c r="K390" s="111"/>
      <c r="M390" s="63">
        <v>20</v>
      </c>
      <c r="N390" s="224">
        <v>2511.87</v>
      </c>
      <c r="P390" s="116">
        <v>13</v>
      </c>
      <c r="Q390" s="223">
        <v>1548.68</v>
      </c>
      <c r="S390" s="116">
        <v>11</v>
      </c>
      <c r="T390" s="223">
        <v>1165.54</v>
      </c>
      <c r="V390" s="84"/>
      <c r="W390" s="84"/>
      <c r="X390" s="84"/>
      <c r="Y390" s="84"/>
      <c r="Z390" s="84"/>
      <c r="AA390" s="65"/>
      <c r="AB390" s="5"/>
      <c r="AC390" s="5"/>
      <c r="AD390" s="5"/>
      <c r="AE390" s="5"/>
      <c r="AF390" s="5"/>
      <c r="AG390" s="5"/>
      <c r="AH390" s="5"/>
      <c r="AI390" s="5"/>
      <c r="AJ390" s="5"/>
      <c r="AK390" s="5"/>
      <c r="AL390" s="5"/>
      <c r="AM390" s="5"/>
    </row>
    <row r="391" spans="1:39" s="4" customFormat="1" ht="14.5">
      <c r="A391" s="63" t="s">
        <v>666</v>
      </c>
      <c r="B391" s="63" t="s">
        <v>670</v>
      </c>
      <c r="C391" s="63"/>
      <c r="D391" s="63" t="s">
        <v>91</v>
      </c>
      <c r="E391" s="11"/>
      <c r="F391" s="11"/>
      <c r="G391" s="8"/>
      <c r="I391" s="63"/>
      <c r="J391" s="48"/>
      <c r="K391" s="111"/>
      <c r="M391" s="63">
        <v>2</v>
      </c>
      <c r="N391" s="224">
        <v>138.41999999999999</v>
      </c>
      <c r="P391" s="116"/>
      <c r="Q391" s="223"/>
      <c r="S391" s="116"/>
      <c r="T391" s="223"/>
      <c r="V391" s="84"/>
      <c r="W391" s="84"/>
      <c r="X391" s="84"/>
      <c r="Y391" s="84"/>
      <c r="Z391" s="84"/>
      <c r="AA391" s="65"/>
      <c r="AB391" s="5"/>
      <c r="AC391" s="5"/>
      <c r="AD391" s="5"/>
      <c r="AE391" s="5"/>
      <c r="AF391" s="5"/>
      <c r="AG391" s="5"/>
      <c r="AH391" s="5"/>
      <c r="AI391" s="5"/>
      <c r="AJ391" s="5"/>
      <c r="AK391" s="5"/>
      <c r="AL391" s="5"/>
      <c r="AM391" s="5"/>
    </row>
    <row r="392" spans="1:39" s="4" customFormat="1" ht="14.5">
      <c r="A392" s="63" t="s">
        <v>666</v>
      </c>
      <c r="B392" s="63" t="s">
        <v>111</v>
      </c>
      <c r="C392" s="63"/>
      <c r="D392" s="63" t="s">
        <v>112</v>
      </c>
      <c r="E392" s="11"/>
      <c r="F392" s="11"/>
      <c r="G392" s="8"/>
      <c r="I392" s="63"/>
      <c r="J392" s="48"/>
      <c r="K392" s="111"/>
      <c r="M392" s="63">
        <v>8</v>
      </c>
      <c r="N392" s="224">
        <v>838.92</v>
      </c>
      <c r="P392" s="116">
        <v>11</v>
      </c>
      <c r="Q392" s="223">
        <v>1197.3800000000001</v>
      </c>
      <c r="S392" s="116">
        <v>8</v>
      </c>
      <c r="T392" s="223">
        <v>646.28</v>
      </c>
      <c r="V392" s="84"/>
      <c r="W392" s="84"/>
      <c r="X392" s="84"/>
      <c r="Y392" s="84"/>
      <c r="Z392" s="84"/>
      <c r="AA392" s="65"/>
      <c r="AB392" s="5"/>
      <c r="AC392" s="5"/>
      <c r="AD392" s="5"/>
      <c r="AE392" s="5"/>
      <c r="AF392" s="5"/>
      <c r="AG392" s="5"/>
      <c r="AH392" s="5"/>
      <c r="AI392" s="5"/>
      <c r="AJ392" s="5"/>
      <c r="AK392" s="5"/>
      <c r="AL392" s="5"/>
      <c r="AM392" s="5"/>
    </row>
    <row r="393" spans="1:39" s="4" customFormat="1" ht="14.5">
      <c r="A393" s="63" t="s">
        <v>666</v>
      </c>
      <c r="B393" s="63" t="s">
        <v>111</v>
      </c>
      <c r="C393" s="63"/>
      <c r="D393" s="63" t="s">
        <v>113</v>
      </c>
      <c r="E393" s="11"/>
      <c r="F393" s="11"/>
      <c r="G393" s="8"/>
      <c r="I393" s="63"/>
      <c r="J393" s="48"/>
      <c r="K393" s="111"/>
      <c r="M393" s="63"/>
      <c r="N393" s="224"/>
      <c r="P393" s="116"/>
      <c r="Q393" s="223"/>
      <c r="S393" s="116">
        <v>2</v>
      </c>
      <c r="T393" s="223">
        <v>228.8</v>
      </c>
      <c r="V393" s="84"/>
      <c r="W393" s="84"/>
      <c r="X393" s="84"/>
      <c r="Y393" s="84"/>
      <c r="Z393" s="84"/>
      <c r="AA393" s="65"/>
      <c r="AB393" s="5"/>
      <c r="AC393" s="5"/>
      <c r="AD393" s="5"/>
      <c r="AE393" s="5"/>
      <c r="AF393" s="5"/>
      <c r="AG393" s="5"/>
      <c r="AH393" s="5"/>
      <c r="AI393" s="5"/>
      <c r="AJ393" s="5"/>
      <c r="AK393" s="5"/>
      <c r="AL393" s="5"/>
      <c r="AM393" s="5"/>
    </row>
    <row r="394" spans="1:39" s="4" customFormat="1" ht="14.5">
      <c r="A394" s="63" t="s">
        <v>666</v>
      </c>
      <c r="B394" s="63" t="s">
        <v>671</v>
      </c>
      <c r="C394" s="63"/>
      <c r="D394" s="63" t="s">
        <v>112</v>
      </c>
      <c r="E394" s="11"/>
      <c r="F394" s="11"/>
      <c r="G394" s="8"/>
      <c r="I394" s="63"/>
      <c r="J394" s="48"/>
      <c r="K394" s="111"/>
      <c r="M394" s="63">
        <v>1</v>
      </c>
      <c r="N394" s="224">
        <v>55.71</v>
      </c>
      <c r="P394" s="116"/>
      <c r="Q394" s="223"/>
      <c r="S394" s="116"/>
      <c r="T394" s="223"/>
      <c r="V394" s="84"/>
      <c r="W394" s="84"/>
      <c r="X394" s="84"/>
      <c r="Y394" s="84"/>
      <c r="Z394" s="84"/>
      <c r="AA394" s="65"/>
      <c r="AB394" s="5"/>
      <c r="AC394" s="5"/>
      <c r="AD394" s="5"/>
      <c r="AE394" s="5"/>
      <c r="AF394" s="5"/>
      <c r="AG394" s="5"/>
      <c r="AH394" s="5"/>
      <c r="AI394" s="5"/>
      <c r="AJ394" s="5"/>
      <c r="AK394" s="5"/>
      <c r="AL394" s="5"/>
      <c r="AM394" s="5"/>
    </row>
    <row r="395" spans="1:39" s="4" customFormat="1" ht="14.5">
      <c r="A395" s="63" t="s">
        <v>666</v>
      </c>
      <c r="B395" s="63" t="s">
        <v>635</v>
      </c>
      <c r="C395" s="63"/>
      <c r="D395" s="63" t="s">
        <v>113</v>
      </c>
      <c r="E395" s="11"/>
      <c r="F395" s="11"/>
      <c r="G395" s="8"/>
      <c r="I395" s="63"/>
      <c r="J395" s="48"/>
      <c r="K395" s="111"/>
      <c r="M395" s="63">
        <v>31</v>
      </c>
      <c r="N395" s="224">
        <v>2354.1999999999998</v>
      </c>
      <c r="P395" s="116">
        <v>33</v>
      </c>
      <c r="Q395" s="223">
        <v>2540.31</v>
      </c>
      <c r="S395" s="116">
        <v>20</v>
      </c>
      <c r="T395" s="223">
        <v>1359.69</v>
      </c>
      <c r="V395" s="84"/>
      <c r="W395" s="84"/>
      <c r="X395" s="84"/>
      <c r="Y395" s="84"/>
      <c r="Z395" s="84"/>
      <c r="AA395" s="65"/>
      <c r="AB395" s="5"/>
      <c r="AC395" s="5"/>
      <c r="AD395" s="5"/>
      <c r="AE395" s="5"/>
      <c r="AF395" s="5"/>
      <c r="AG395" s="5"/>
      <c r="AH395" s="5"/>
      <c r="AI395" s="5"/>
      <c r="AJ395" s="5"/>
      <c r="AK395" s="5"/>
      <c r="AL395" s="5"/>
      <c r="AM395" s="5"/>
    </row>
    <row r="396" spans="1:39" s="4" customFormat="1" ht="14.5">
      <c r="A396" s="63" t="s">
        <v>666</v>
      </c>
      <c r="B396" s="63" t="s">
        <v>672</v>
      </c>
      <c r="C396" s="63"/>
      <c r="D396" s="63" t="s">
        <v>91</v>
      </c>
      <c r="E396" s="11"/>
      <c r="F396" s="11"/>
      <c r="G396" s="8"/>
      <c r="I396" s="63"/>
      <c r="J396" s="48"/>
      <c r="K396" s="111"/>
      <c r="M396" s="63">
        <v>1</v>
      </c>
      <c r="N396" s="224">
        <v>180</v>
      </c>
      <c r="P396" s="116"/>
      <c r="Q396" s="223"/>
      <c r="S396" s="116"/>
      <c r="T396" s="223"/>
      <c r="V396" s="84"/>
      <c r="W396" s="84"/>
      <c r="X396" s="84"/>
      <c r="Y396" s="84"/>
      <c r="Z396" s="84"/>
      <c r="AA396" s="65"/>
      <c r="AB396" s="5"/>
      <c r="AC396" s="5"/>
      <c r="AD396" s="5"/>
      <c r="AE396" s="5"/>
      <c r="AF396" s="5"/>
      <c r="AG396" s="5"/>
      <c r="AH396" s="5"/>
      <c r="AI396" s="5"/>
      <c r="AJ396" s="5"/>
      <c r="AK396" s="5"/>
      <c r="AL396" s="5"/>
      <c r="AM396" s="5"/>
    </row>
    <row r="397" spans="1:39" s="4" customFormat="1" ht="14.5">
      <c r="A397" s="63" t="s">
        <v>666</v>
      </c>
      <c r="B397" s="63" t="s">
        <v>453</v>
      </c>
      <c r="C397" s="63"/>
      <c r="D397" s="63" t="s">
        <v>292</v>
      </c>
      <c r="E397" s="11"/>
      <c r="F397" s="11"/>
      <c r="G397" s="8"/>
      <c r="I397" s="63"/>
      <c r="J397" s="48"/>
      <c r="K397" s="111"/>
      <c r="M397" s="63">
        <v>10</v>
      </c>
      <c r="N397" s="224">
        <v>913.89</v>
      </c>
      <c r="P397" s="116"/>
      <c r="Q397" s="223"/>
      <c r="S397" s="116">
        <v>2</v>
      </c>
      <c r="T397" s="223">
        <v>256.27</v>
      </c>
      <c r="V397" s="84"/>
      <c r="W397" s="84"/>
      <c r="X397" s="84"/>
      <c r="Y397" s="84"/>
      <c r="Z397" s="84"/>
      <c r="AA397" s="65"/>
      <c r="AB397" s="5"/>
      <c r="AC397" s="5"/>
      <c r="AD397" s="5"/>
      <c r="AE397" s="5"/>
      <c r="AF397" s="5"/>
      <c r="AG397" s="5"/>
      <c r="AH397" s="5"/>
      <c r="AI397" s="5"/>
      <c r="AJ397" s="5"/>
      <c r="AK397" s="5"/>
      <c r="AL397" s="5"/>
      <c r="AM397" s="5"/>
    </row>
    <row r="398" spans="1:39" s="4" customFormat="1" ht="14.5">
      <c r="A398" s="63" t="s">
        <v>666</v>
      </c>
      <c r="B398" s="63" t="s">
        <v>114</v>
      </c>
      <c r="C398" s="63"/>
      <c r="D398" s="63" t="s">
        <v>115</v>
      </c>
      <c r="E398" s="11"/>
      <c r="F398" s="11"/>
      <c r="G398" s="8"/>
      <c r="I398" s="63"/>
      <c r="J398" s="48"/>
      <c r="K398" s="111"/>
      <c r="M398" s="63">
        <v>32</v>
      </c>
      <c r="N398" s="224">
        <v>2254.4899999999998</v>
      </c>
      <c r="P398" s="116">
        <v>31</v>
      </c>
      <c r="Q398" s="223">
        <v>2423.14</v>
      </c>
      <c r="S398" s="116">
        <v>12</v>
      </c>
      <c r="T398" s="223">
        <v>981.09</v>
      </c>
      <c r="V398" s="84"/>
      <c r="W398" s="84"/>
      <c r="X398" s="84"/>
      <c r="Y398" s="84"/>
      <c r="Z398" s="84"/>
      <c r="AA398" s="65"/>
      <c r="AB398" s="5"/>
      <c r="AC398" s="5"/>
      <c r="AD398" s="5"/>
      <c r="AE398" s="5"/>
      <c r="AF398" s="5"/>
      <c r="AG398" s="5"/>
      <c r="AH398" s="5"/>
      <c r="AI398" s="5"/>
      <c r="AJ398" s="5"/>
      <c r="AK398" s="5"/>
      <c r="AL398" s="5"/>
      <c r="AM398" s="5"/>
    </row>
    <row r="399" spans="1:39" s="4" customFormat="1" ht="14.5">
      <c r="A399" s="63" t="s">
        <v>666</v>
      </c>
      <c r="B399" s="63" t="s">
        <v>116</v>
      </c>
      <c r="C399" s="63"/>
      <c r="D399" s="63" t="s">
        <v>117</v>
      </c>
      <c r="E399" s="11"/>
      <c r="F399" s="11"/>
      <c r="G399" s="8"/>
      <c r="I399" s="63"/>
      <c r="J399" s="48"/>
      <c r="K399" s="111"/>
      <c r="M399" s="63">
        <v>19</v>
      </c>
      <c r="N399" s="224">
        <v>1749.45</v>
      </c>
      <c r="P399" s="116">
        <v>19</v>
      </c>
      <c r="Q399" s="223">
        <v>2169.38</v>
      </c>
      <c r="S399" s="116">
        <v>16</v>
      </c>
      <c r="T399" s="223">
        <v>1791.25</v>
      </c>
      <c r="V399" s="84"/>
      <c r="W399" s="84"/>
      <c r="X399" s="84"/>
      <c r="Y399" s="84"/>
      <c r="Z399" s="84"/>
      <c r="AA399" s="65"/>
      <c r="AB399" s="5"/>
      <c r="AC399" s="5"/>
      <c r="AD399" s="5"/>
      <c r="AE399" s="5"/>
      <c r="AF399" s="5"/>
      <c r="AG399" s="5"/>
      <c r="AH399" s="5"/>
      <c r="AI399" s="5"/>
      <c r="AJ399" s="5"/>
      <c r="AK399" s="5"/>
      <c r="AL399" s="5"/>
      <c r="AM399" s="5"/>
    </row>
    <row r="400" spans="1:39" s="4" customFormat="1" ht="14.5">
      <c r="A400" s="63" t="s">
        <v>666</v>
      </c>
      <c r="B400" s="63" t="s">
        <v>118</v>
      </c>
      <c r="C400" s="63"/>
      <c r="D400" s="63" t="s">
        <v>87</v>
      </c>
      <c r="E400" s="11"/>
      <c r="F400" s="11"/>
      <c r="G400" s="8"/>
      <c r="I400" s="63"/>
      <c r="J400" s="48"/>
      <c r="K400" s="111"/>
      <c r="M400" s="63">
        <v>202</v>
      </c>
      <c r="N400" s="224">
        <v>14953.55</v>
      </c>
      <c r="P400" s="116">
        <v>176</v>
      </c>
      <c r="Q400" s="223">
        <v>14676.11</v>
      </c>
      <c r="S400" s="116">
        <v>118</v>
      </c>
      <c r="T400" s="223">
        <v>10132.42</v>
      </c>
      <c r="V400" s="84"/>
      <c r="W400" s="84"/>
      <c r="X400" s="84"/>
      <c r="Y400" s="84"/>
      <c r="Z400" s="84"/>
      <c r="AA400" s="65"/>
      <c r="AB400" s="5"/>
      <c r="AC400" s="5"/>
      <c r="AD400" s="5"/>
      <c r="AE400" s="5"/>
      <c r="AF400" s="5"/>
      <c r="AG400" s="5"/>
      <c r="AH400" s="5"/>
      <c r="AI400" s="5"/>
      <c r="AJ400" s="5"/>
      <c r="AK400" s="5"/>
      <c r="AL400" s="5"/>
      <c r="AM400" s="5"/>
    </row>
    <row r="401" spans="1:39" s="4" customFormat="1" ht="14.5">
      <c r="A401" s="63" t="s">
        <v>666</v>
      </c>
      <c r="B401" s="63" t="s">
        <v>655</v>
      </c>
      <c r="C401" s="63"/>
      <c r="D401" s="63" t="s">
        <v>110</v>
      </c>
      <c r="E401" s="11"/>
      <c r="F401" s="11"/>
      <c r="G401" s="8"/>
      <c r="I401" s="63"/>
      <c r="J401" s="48"/>
      <c r="K401" s="111"/>
      <c r="M401" s="63">
        <v>2</v>
      </c>
      <c r="N401" s="224">
        <v>52.5</v>
      </c>
      <c r="P401" s="116"/>
      <c r="Q401" s="223"/>
      <c r="S401" s="116"/>
      <c r="T401" s="223"/>
      <c r="V401" s="84"/>
      <c r="W401" s="84"/>
      <c r="X401" s="84"/>
      <c r="Y401" s="84"/>
      <c r="Z401" s="84"/>
      <c r="AA401" s="65"/>
      <c r="AB401" s="5"/>
      <c r="AC401" s="5"/>
      <c r="AD401" s="5"/>
      <c r="AE401" s="5"/>
      <c r="AF401" s="5"/>
      <c r="AG401" s="5"/>
      <c r="AH401" s="5"/>
      <c r="AI401" s="5"/>
      <c r="AJ401" s="5"/>
      <c r="AK401" s="5"/>
      <c r="AL401" s="5"/>
      <c r="AM401" s="5"/>
    </row>
    <row r="402" spans="1:39" s="4" customFormat="1" ht="14.5">
      <c r="A402" s="63" t="s">
        <v>666</v>
      </c>
      <c r="B402" s="63" t="s">
        <v>480</v>
      </c>
      <c r="C402" s="63"/>
      <c r="D402" s="63" t="s">
        <v>361</v>
      </c>
      <c r="E402" s="11"/>
      <c r="F402" s="11"/>
      <c r="G402" s="8"/>
      <c r="I402" s="63"/>
      <c r="J402" s="48"/>
      <c r="K402" s="111"/>
      <c r="M402" s="63">
        <v>1</v>
      </c>
      <c r="N402" s="224">
        <v>180</v>
      </c>
      <c r="P402" s="116">
        <v>1</v>
      </c>
      <c r="Q402" s="223">
        <v>180</v>
      </c>
      <c r="S402" s="116">
        <v>1</v>
      </c>
      <c r="T402" s="223">
        <v>150</v>
      </c>
      <c r="V402" s="84"/>
      <c r="W402" s="84"/>
      <c r="X402" s="84"/>
      <c r="Y402" s="84"/>
      <c r="Z402" s="84"/>
      <c r="AA402" s="65"/>
      <c r="AB402" s="5"/>
      <c r="AC402" s="5"/>
      <c r="AD402" s="5"/>
      <c r="AE402" s="5"/>
      <c r="AF402" s="5"/>
      <c r="AG402" s="5"/>
      <c r="AH402" s="5"/>
      <c r="AI402" s="5"/>
      <c r="AJ402" s="5"/>
      <c r="AK402" s="5"/>
      <c r="AL402" s="5"/>
      <c r="AM402" s="5"/>
    </row>
    <row r="403" spans="1:39" s="4" customFormat="1" ht="14.5">
      <c r="A403" s="63" t="s">
        <v>666</v>
      </c>
      <c r="B403" s="63" t="s">
        <v>119</v>
      </c>
      <c r="C403" s="63"/>
      <c r="D403" s="63" t="s">
        <v>120</v>
      </c>
      <c r="E403" s="11"/>
      <c r="F403" s="11"/>
      <c r="G403" s="8"/>
      <c r="I403" s="63"/>
      <c r="J403" s="48"/>
      <c r="K403" s="111"/>
      <c r="M403" s="63">
        <v>134</v>
      </c>
      <c r="N403" s="224">
        <v>10179.719999999999</v>
      </c>
      <c r="P403" s="116">
        <v>132</v>
      </c>
      <c r="Q403" s="223">
        <v>12904.81</v>
      </c>
      <c r="S403" s="116">
        <v>25</v>
      </c>
      <c r="T403" s="223">
        <v>2139.7600000000002</v>
      </c>
      <c r="V403" s="84"/>
      <c r="W403" s="84"/>
      <c r="X403" s="84"/>
      <c r="Y403" s="84"/>
      <c r="Z403" s="84"/>
      <c r="AA403" s="65"/>
      <c r="AB403" s="5"/>
      <c r="AC403" s="5"/>
      <c r="AD403" s="5"/>
      <c r="AE403" s="5"/>
      <c r="AF403" s="5"/>
      <c r="AG403" s="5"/>
      <c r="AH403" s="5"/>
      <c r="AI403" s="5"/>
      <c r="AJ403" s="5"/>
      <c r="AK403" s="5"/>
      <c r="AL403" s="5"/>
      <c r="AM403" s="5"/>
    </row>
    <row r="404" spans="1:39" s="4" customFormat="1" ht="14.5">
      <c r="A404" s="63" t="s">
        <v>666</v>
      </c>
      <c r="B404" s="63" t="s">
        <v>673</v>
      </c>
      <c r="C404" s="63"/>
      <c r="D404" s="63" t="s">
        <v>120</v>
      </c>
      <c r="E404" s="11"/>
      <c r="F404" s="11"/>
      <c r="G404" s="8"/>
      <c r="I404" s="63"/>
      <c r="J404" s="48"/>
      <c r="K404" s="111"/>
      <c r="M404" s="63"/>
      <c r="N404" s="224"/>
      <c r="P404" s="116">
        <v>10</v>
      </c>
      <c r="Q404" s="223">
        <v>1024.81</v>
      </c>
      <c r="S404" s="116">
        <v>9</v>
      </c>
      <c r="T404" s="223">
        <v>950.55</v>
      </c>
      <c r="V404" s="84"/>
      <c r="W404" s="84"/>
      <c r="X404" s="84"/>
      <c r="Y404" s="84"/>
      <c r="Z404" s="84"/>
      <c r="AA404" s="65"/>
      <c r="AB404" s="5"/>
      <c r="AC404" s="5"/>
      <c r="AD404" s="5"/>
      <c r="AE404" s="5"/>
      <c r="AF404" s="5"/>
      <c r="AG404" s="5"/>
      <c r="AH404" s="5"/>
      <c r="AI404" s="5"/>
      <c r="AJ404" s="5"/>
      <c r="AK404" s="5"/>
      <c r="AL404" s="5"/>
      <c r="AM404" s="5"/>
    </row>
    <row r="405" spans="1:39" s="4" customFormat="1" ht="14.5">
      <c r="A405" s="63" t="s">
        <v>666</v>
      </c>
      <c r="B405" s="63" t="s">
        <v>121</v>
      </c>
      <c r="C405" s="63"/>
      <c r="D405" s="63" t="s">
        <v>91</v>
      </c>
      <c r="E405" s="11"/>
      <c r="F405" s="11"/>
      <c r="G405" s="8"/>
      <c r="I405" s="63"/>
      <c r="J405" s="48"/>
      <c r="K405" s="111"/>
      <c r="M405" s="63">
        <v>15</v>
      </c>
      <c r="N405" s="224">
        <v>1812.25</v>
      </c>
      <c r="P405" s="116">
        <v>12</v>
      </c>
      <c r="Q405" s="223">
        <v>1284.5</v>
      </c>
      <c r="S405" s="116">
        <v>14</v>
      </c>
      <c r="T405" s="223">
        <v>1130.27</v>
      </c>
      <c r="V405" s="84"/>
      <c r="W405" s="84"/>
      <c r="X405" s="84"/>
      <c r="Y405" s="84"/>
      <c r="Z405" s="84"/>
      <c r="AA405" s="65"/>
      <c r="AB405" s="5"/>
      <c r="AC405" s="5"/>
      <c r="AD405" s="5"/>
      <c r="AE405" s="5"/>
      <c r="AF405" s="5"/>
      <c r="AG405" s="5"/>
      <c r="AH405" s="5"/>
      <c r="AI405" s="5"/>
      <c r="AJ405" s="5"/>
      <c r="AK405" s="5"/>
      <c r="AL405" s="5"/>
      <c r="AM405" s="5"/>
    </row>
    <row r="406" spans="1:39" s="4" customFormat="1" ht="14.5">
      <c r="A406" s="63" t="s">
        <v>666</v>
      </c>
      <c r="B406" s="63" t="s">
        <v>122</v>
      </c>
      <c r="C406" s="63"/>
      <c r="D406" s="63" t="s">
        <v>91</v>
      </c>
      <c r="E406" s="11"/>
      <c r="F406" s="11"/>
      <c r="G406" s="8"/>
      <c r="I406" s="63"/>
      <c r="J406" s="48"/>
      <c r="K406" s="111"/>
      <c r="M406" s="63">
        <v>8</v>
      </c>
      <c r="N406" s="224">
        <v>765.06</v>
      </c>
      <c r="P406" s="116">
        <v>5</v>
      </c>
      <c r="Q406" s="223">
        <v>544.19000000000005</v>
      </c>
      <c r="S406" s="116">
        <v>4</v>
      </c>
      <c r="T406" s="223">
        <v>337.08</v>
      </c>
      <c r="V406" s="84"/>
      <c r="W406" s="84"/>
      <c r="X406" s="84"/>
      <c r="Y406" s="84"/>
      <c r="Z406" s="84"/>
      <c r="AA406" s="65"/>
      <c r="AB406" s="5"/>
      <c r="AC406" s="5"/>
      <c r="AD406" s="5"/>
      <c r="AE406" s="5"/>
      <c r="AF406" s="5"/>
      <c r="AG406" s="5"/>
      <c r="AH406" s="5"/>
      <c r="AI406" s="5"/>
      <c r="AJ406" s="5"/>
      <c r="AK406" s="5"/>
      <c r="AL406" s="5"/>
      <c r="AM406" s="5"/>
    </row>
    <row r="407" spans="1:39" s="4" customFormat="1" ht="14.5">
      <c r="A407" s="63" t="s">
        <v>666</v>
      </c>
      <c r="B407" s="63" t="s">
        <v>124</v>
      </c>
      <c r="C407" s="63"/>
      <c r="D407" s="63" t="s">
        <v>125</v>
      </c>
      <c r="E407" s="11"/>
      <c r="F407" s="11"/>
      <c r="G407" s="8"/>
      <c r="I407" s="63"/>
      <c r="J407" s="48"/>
      <c r="K407" s="111"/>
      <c r="M407" s="63">
        <v>13</v>
      </c>
      <c r="N407" s="224">
        <v>1210.53</v>
      </c>
      <c r="P407" s="116">
        <v>11</v>
      </c>
      <c r="Q407" s="223">
        <v>1016.91</v>
      </c>
      <c r="S407" s="116">
        <v>10</v>
      </c>
      <c r="T407" s="223">
        <v>973.79</v>
      </c>
      <c r="V407" s="84"/>
      <c r="W407" s="84"/>
      <c r="X407" s="84"/>
      <c r="Y407" s="84"/>
      <c r="Z407" s="84"/>
      <c r="AA407" s="65"/>
      <c r="AB407" s="5"/>
      <c r="AC407" s="5"/>
      <c r="AD407" s="5"/>
      <c r="AE407" s="5"/>
      <c r="AF407" s="5"/>
      <c r="AG407" s="5"/>
      <c r="AH407" s="5"/>
      <c r="AI407" s="5"/>
      <c r="AJ407" s="5"/>
      <c r="AK407" s="5"/>
      <c r="AL407" s="5"/>
      <c r="AM407" s="5"/>
    </row>
    <row r="408" spans="1:39" s="4" customFormat="1" ht="14.5">
      <c r="A408" s="63" t="s">
        <v>666</v>
      </c>
      <c r="B408" s="63" t="s">
        <v>126</v>
      </c>
      <c r="C408" s="63"/>
      <c r="D408" s="63" t="s">
        <v>127</v>
      </c>
      <c r="E408" s="11"/>
      <c r="F408" s="11"/>
      <c r="G408" s="8"/>
      <c r="I408" s="63"/>
      <c r="J408" s="48"/>
      <c r="K408" s="111"/>
      <c r="M408" s="63">
        <v>2021</v>
      </c>
      <c r="N408" s="224">
        <v>210888.64</v>
      </c>
      <c r="P408" s="116">
        <v>1698</v>
      </c>
      <c r="Q408" s="223">
        <v>185142.08</v>
      </c>
      <c r="S408" s="116">
        <v>1461</v>
      </c>
      <c r="T408" s="223">
        <v>140082.17000000001</v>
      </c>
      <c r="V408" s="84"/>
      <c r="W408" s="84"/>
      <c r="X408" s="84"/>
      <c r="Y408" s="84"/>
      <c r="Z408" s="84"/>
      <c r="AA408" s="65"/>
      <c r="AB408" s="5"/>
      <c r="AC408" s="5"/>
      <c r="AD408" s="5"/>
      <c r="AE408" s="5"/>
      <c r="AF408" s="5"/>
      <c r="AG408" s="5"/>
      <c r="AH408" s="5"/>
      <c r="AI408" s="5"/>
      <c r="AJ408" s="5"/>
      <c r="AK408" s="5"/>
      <c r="AL408" s="5"/>
      <c r="AM408" s="5"/>
    </row>
    <row r="409" spans="1:39" s="4" customFormat="1" ht="14.5">
      <c r="A409" s="63" t="s">
        <v>666</v>
      </c>
      <c r="B409" s="63" t="s">
        <v>126</v>
      </c>
      <c r="C409" s="63"/>
      <c r="D409" s="63" t="s">
        <v>511</v>
      </c>
      <c r="E409" s="11"/>
      <c r="F409" s="11"/>
      <c r="G409" s="8"/>
      <c r="I409" s="63"/>
      <c r="J409" s="48"/>
      <c r="K409" s="111"/>
      <c r="M409" s="63"/>
      <c r="N409" s="224"/>
      <c r="P409" s="116">
        <v>1</v>
      </c>
      <c r="Q409" s="223">
        <v>150.77000000000001</v>
      </c>
      <c r="S409" s="116"/>
      <c r="T409" s="223"/>
      <c r="V409" s="84"/>
      <c r="W409" s="84"/>
      <c r="X409" s="84"/>
      <c r="Y409" s="84"/>
      <c r="Z409" s="84"/>
      <c r="AA409" s="65"/>
      <c r="AB409" s="5"/>
      <c r="AC409" s="5"/>
      <c r="AD409" s="5"/>
      <c r="AE409" s="5"/>
      <c r="AF409" s="5"/>
      <c r="AG409" s="5"/>
      <c r="AH409" s="5"/>
      <c r="AI409" s="5"/>
      <c r="AJ409" s="5"/>
      <c r="AK409" s="5"/>
      <c r="AL409" s="5"/>
      <c r="AM409" s="5"/>
    </row>
    <row r="410" spans="1:39" s="4" customFormat="1" ht="14.5">
      <c r="A410" s="63" t="s">
        <v>666</v>
      </c>
      <c r="B410" s="63" t="s">
        <v>636</v>
      </c>
      <c r="C410" s="63"/>
      <c r="D410" s="63" t="s">
        <v>127</v>
      </c>
      <c r="E410" s="11"/>
      <c r="F410" s="11"/>
      <c r="G410" s="8"/>
      <c r="I410" s="63"/>
      <c r="J410" s="48"/>
      <c r="K410" s="111"/>
      <c r="M410" s="63"/>
      <c r="N410" s="224"/>
      <c r="P410" s="116">
        <v>93</v>
      </c>
      <c r="Q410" s="223">
        <v>9478.99</v>
      </c>
      <c r="S410" s="116">
        <v>80</v>
      </c>
      <c r="T410" s="223">
        <v>8327.76</v>
      </c>
      <c r="V410" s="84"/>
      <c r="W410" s="84"/>
      <c r="X410" s="84"/>
      <c r="Y410" s="84"/>
      <c r="Z410" s="84"/>
      <c r="AA410" s="65"/>
      <c r="AB410" s="5"/>
      <c r="AC410" s="5"/>
      <c r="AD410" s="5"/>
      <c r="AE410" s="5"/>
      <c r="AF410" s="5"/>
      <c r="AG410" s="5"/>
      <c r="AH410" s="5"/>
      <c r="AI410" s="5"/>
      <c r="AJ410" s="5"/>
      <c r="AK410" s="5"/>
      <c r="AL410" s="5"/>
      <c r="AM410" s="5"/>
    </row>
    <row r="411" spans="1:39" s="4" customFormat="1" ht="14.5">
      <c r="A411" s="63" t="s">
        <v>666</v>
      </c>
      <c r="B411" s="63" t="s">
        <v>128</v>
      </c>
      <c r="C411" s="63"/>
      <c r="D411" s="63" t="s">
        <v>129</v>
      </c>
      <c r="E411" s="11"/>
      <c r="F411" s="11"/>
      <c r="G411" s="8"/>
      <c r="I411" s="63"/>
      <c r="J411" s="48"/>
      <c r="K411" s="111"/>
      <c r="M411" s="63">
        <v>139</v>
      </c>
      <c r="N411" s="224">
        <v>7325.41</v>
      </c>
      <c r="P411" s="116">
        <v>140</v>
      </c>
      <c r="Q411" s="223">
        <v>8038.72</v>
      </c>
      <c r="S411" s="116">
        <v>121</v>
      </c>
      <c r="T411" s="223">
        <v>8805.9</v>
      </c>
      <c r="V411" s="84"/>
      <c r="W411" s="84"/>
      <c r="X411" s="84"/>
      <c r="Y411" s="84"/>
      <c r="Z411" s="84"/>
      <c r="AA411" s="65"/>
      <c r="AB411" s="5"/>
      <c r="AC411" s="5"/>
      <c r="AD411" s="5"/>
      <c r="AE411" s="5"/>
      <c r="AF411" s="5"/>
      <c r="AG411" s="5"/>
      <c r="AH411" s="5"/>
      <c r="AI411" s="5"/>
      <c r="AJ411" s="5"/>
      <c r="AK411" s="5"/>
      <c r="AL411" s="5"/>
      <c r="AM411" s="5"/>
    </row>
    <row r="412" spans="1:39" s="4" customFormat="1" ht="14.5">
      <c r="A412" s="63" t="s">
        <v>666</v>
      </c>
      <c r="B412" s="63" t="s">
        <v>130</v>
      </c>
      <c r="C412" s="63"/>
      <c r="D412" s="63" t="s">
        <v>127</v>
      </c>
      <c r="E412" s="11"/>
      <c r="F412" s="11"/>
      <c r="G412" s="8"/>
      <c r="I412" s="63"/>
      <c r="J412" s="48"/>
      <c r="K412" s="111"/>
      <c r="M412" s="63">
        <v>10</v>
      </c>
      <c r="N412" s="224">
        <v>995.25</v>
      </c>
      <c r="P412" s="116"/>
      <c r="Q412" s="223"/>
      <c r="S412" s="116"/>
      <c r="T412" s="223"/>
      <c r="V412" s="84"/>
      <c r="W412" s="84"/>
      <c r="X412" s="84"/>
      <c r="Y412" s="84"/>
      <c r="Z412" s="84"/>
      <c r="AA412" s="65"/>
      <c r="AB412" s="5"/>
      <c r="AC412" s="5"/>
      <c r="AD412" s="5"/>
      <c r="AE412" s="5"/>
      <c r="AF412" s="5"/>
      <c r="AG412" s="5"/>
      <c r="AH412" s="5"/>
      <c r="AI412" s="5"/>
      <c r="AJ412" s="5"/>
      <c r="AK412" s="5"/>
      <c r="AL412" s="5"/>
      <c r="AM412" s="5"/>
    </row>
    <row r="413" spans="1:39" s="4" customFormat="1" ht="14.5">
      <c r="A413" s="63" t="s">
        <v>666</v>
      </c>
      <c r="B413" s="63" t="s">
        <v>131</v>
      </c>
      <c r="C413" s="63"/>
      <c r="D413" s="63" t="s">
        <v>132</v>
      </c>
      <c r="E413" s="11"/>
      <c r="F413" s="11"/>
      <c r="G413" s="8"/>
      <c r="I413" s="63"/>
      <c r="J413" s="48"/>
      <c r="K413" s="111"/>
      <c r="M413" s="63">
        <v>88</v>
      </c>
      <c r="N413" s="224">
        <v>7162.35</v>
      </c>
      <c r="P413" s="116">
        <v>63</v>
      </c>
      <c r="Q413" s="223">
        <v>5954.89</v>
      </c>
      <c r="S413" s="116">
        <v>69</v>
      </c>
      <c r="T413" s="223">
        <v>5349.17</v>
      </c>
      <c r="V413" s="84"/>
      <c r="W413" s="84"/>
      <c r="X413" s="84"/>
      <c r="Y413" s="84"/>
      <c r="Z413" s="84"/>
      <c r="AA413" s="65"/>
      <c r="AB413" s="5"/>
      <c r="AC413" s="5"/>
      <c r="AD413" s="5"/>
      <c r="AE413" s="5"/>
      <c r="AF413" s="5"/>
      <c r="AG413" s="5"/>
      <c r="AH413" s="5"/>
      <c r="AI413" s="5"/>
      <c r="AJ413" s="5"/>
      <c r="AK413" s="5"/>
      <c r="AL413" s="5"/>
      <c r="AM413" s="5"/>
    </row>
    <row r="414" spans="1:39" s="4" customFormat="1" ht="14.5">
      <c r="A414" s="63" t="s">
        <v>666</v>
      </c>
      <c r="B414" s="63" t="s">
        <v>674</v>
      </c>
      <c r="C414" s="63"/>
      <c r="D414" s="63" t="s">
        <v>132</v>
      </c>
      <c r="E414" s="11"/>
      <c r="F414" s="11"/>
      <c r="G414" s="8"/>
      <c r="I414" s="63"/>
      <c r="J414" s="48"/>
      <c r="K414" s="111"/>
      <c r="M414" s="63">
        <v>1</v>
      </c>
      <c r="N414" s="224">
        <v>98.05</v>
      </c>
      <c r="P414" s="116">
        <v>2</v>
      </c>
      <c r="Q414" s="223">
        <v>285.33999999999997</v>
      </c>
      <c r="S414" s="116"/>
      <c r="T414" s="223"/>
      <c r="V414" s="84"/>
      <c r="W414" s="84"/>
      <c r="X414" s="84"/>
      <c r="Y414" s="84"/>
      <c r="Z414" s="84"/>
      <c r="AA414" s="65"/>
      <c r="AB414" s="5"/>
      <c r="AC414" s="5"/>
      <c r="AD414" s="5"/>
      <c r="AE414" s="5"/>
      <c r="AF414" s="5"/>
      <c r="AG414" s="5"/>
      <c r="AH414" s="5"/>
      <c r="AI414" s="5"/>
      <c r="AJ414" s="5"/>
      <c r="AK414" s="5"/>
      <c r="AL414" s="5"/>
      <c r="AM414" s="5"/>
    </row>
    <row r="415" spans="1:39" s="4" customFormat="1" ht="14.5">
      <c r="A415" s="63" t="s">
        <v>666</v>
      </c>
      <c r="B415" s="63" t="s">
        <v>133</v>
      </c>
      <c r="C415" s="63"/>
      <c r="D415" s="63" t="s">
        <v>134</v>
      </c>
      <c r="E415" s="11"/>
      <c r="F415" s="11"/>
      <c r="G415" s="8"/>
      <c r="I415" s="63"/>
      <c r="J415" s="48"/>
      <c r="K415" s="111"/>
      <c r="M415" s="63">
        <v>64</v>
      </c>
      <c r="N415" s="224">
        <v>6214.61</v>
      </c>
      <c r="P415" s="116">
        <v>45</v>
      </c>
      <c r="Q415" s="223">
        <v>4099.47</v>
      </c>
      <c r="S415" s="116">
        <v>50</v>
      </c>
      <c r="T415" s="223">
        <v>4230.92</v>
      </c>
      <c r="V415" s="84"/>
      <c r="W415" s="84"/>
      <c r="X415" s="84"/>
      <c r="Y415" s="84"/>
      <c r="Z415" s="84"/>
      <c r="AA415" s="65"/>
      <c r="AB415" s="5"/>
      <c r="AC415" s="5"/>
      <c r="AD415" s="5"/>
      <c r="AE415" s="5"/>
      <c r="AF415" s="5"/>
      <c r="AG415" s="5"/>
      <c r="AH415" s="5"/>
      <c r="AI415" s="5"/>
      <c r="AJ415" s="5"/>
      <c r="AK415" s="5"/>
      <c r="AL415" s="5"/>
      <c r="AM415" s="5"/>
    </row>
    <row r="416" spans="1:39" s="4" customFormat="1" ht="14.5">
      <c r="A416" s="63" t="s">
        <v>666</v>
      </c>
      <c r="B416" s="63" t="s">
        <v>675</v>
      </c>
      <c r="C416" s="63"/>
      <c r="D416" s="63" t="s">
        <v>285</v>
      </c>
      <c r="E416" s="11"/>
      <c r="F416" s="11"/>
      <c r="G416" s="8"/>
      <c r="I416" s="63"/>
      <c r="J416" s="48"/>
      <c r="K416" s="111"/>
      <c r="M416" s="63">
        <v>1</v>
      </c>
      <c r="N416" s="224">
        <v>63.27</v>
      </c>
      <c r="P416" s="116"/>
      <c r="Q416" s="223"/>
      <c r="S416" s="116"/>
      <c r="T416" s="223"/>
      <c r="V416" s="84"/>
      <c r="W416" s="84"/>
      <c r="X416" s="84"/>
      <c r="Y416" s="84"/>
      <c r="Z416" s="84"/>
      <c r="AA416" s="65"/>
      <c r="AB416" s="5"/>
      <c r="AC416" s="5"/>
      <c r="AD416" s="5"/>
      <c r="AE416" s="5"/>
      <c r="AF416" s="5"/>
      <c r="AG416" s="5"/>
      <c r="AH416" s="5"/>
      <c r="AI416" s="5"/>
      <c r="AJ416" s="5"/>
      <c r="AK416" s="5"/>
      <c r="AL416" s="5"/>
      <c r="AM416" s="5"/>
    </row>
    <row r="417" spans="1:39" s="4" customFormat="1" ht="14.5">
      <c r="A417" s="63" t="s">
        <v>666</v>
      </c>
      <c r="B417" s="63" t="s">
        <v>637</v>
      </c>
      <c r="C417" s="63"/>
      <c r="D417" s="63" t="s">
        <v>136</v>
      </c>
      <c r="E417" s="11"/>
      <c r="F417" s="11"/>
      <c r="G417" s="8"/>
      <c r="I417" s="63"/>
      <c r="J417" s="48"/>
      <c r="K417" s="111"/>
      <c r="M417" s="63">
        <v>72</v>
      </c>
      <c r="N417" s="224">
        <v>2800.49</v>
      </c>
      <c r="P417" s="116">
        <v>282</v>
      </c>
      <c r="Q417" s="223">
        <v>14112.34</v>
      </c>
      <c r="S417" s="116">
        <v>145</v>
      </c>
      <c r="T417" s="223">
        <v>9268.51</v>
      </c>
      <c r="V417" s="84"/>
      <c r="W417" s="84"/>
      <c r="X417" s="84"/>
      <c r="Y417" s="84"/>
      <c r="Z417" s="84"/>
      <c r="AA417" s="65"/>
      <c r="AB417" s="5"/>
      <c r="AC417" s="5"/>
      <c r="AD417" s="5"/>
      <c r="AE417" s="5"/>
      <c r="AF417" s="5"/>
      <c r="AG417" s="5"/>
      <c r="AH417" s="5"/>
      <c r="AI417" s="5"/>
      <c r="AJ417" s="5"/>
      <c r="AK417" s="5"/>
      <c r="AL417" s="5"/>
      <c r="AM417" s="5"/>
    </row>
    <row r="418" spans="1:39" s="4" customFormat="1" ht="14.5">
      <c r="A418" s="63" t="s">
        <v>666</v>
      </c>
      <c r="B418" s="63" t="s">
        <v>676</v>
      </c>
      <c r="C418" s="63"/>
      <c r="D418" s="63" t="s">
        <v>136</v>
      </c>
      <c r="E418" s="11"/>
      <c r="F418" s="11"/>
      <c r="G418" s="8"/>
      <c r="I418" s="63"/>
      <c r="J418" s="48"/>
      <c r="K418" s="111"/>
      <c r="M418" s="63">
        <v>5</v>
      </c>
      <c r="N418" s="224">
        <v>549.98</v>
      </c>
      <c r="P418" s="116"/>
      <c r="Q418" s="223"/>
      <c r="S418" s="116"/>
      <c r="T418" s="223"/>
      <c r="V418" s="84"/>
      <c r="W418" s="84"/>
      <c r="X418" s="84"/>
      <c r="Y418" s="84"/>
      <c r="Z418" s="84"/>
      <c r="AA418" s="65"/>
      <c r="AB418" s="5"/>
      <c r="AC418" s="5"/>
      <c r="AD418" s="5"/>
      <c r="AE418" s="5"/>
      <c r="AF418" s="5"/>
      <c r="AG418" s="5"/>
      <c r="AH418" s="5"/>
      <c r="AI418" s="5"/>
      <c r="AJ418" s="5"/>
      <c r="AK418" s="5"/>
      <c r="AL418" s="5"/>
      <c r="AM418" s="5"/>
    </row>
    <row r="419" spans="1:39" s="4" customFormat="1" ht="14.5">
      <c r="A419" s="63" t="s">
        <v>666</v>
      </c>
      <c r="B419" s="63" t="s">
        <v>135</v>
      </c>
      <c r="C419" s="63"/>
      <c r="D419" s="63" t="s">
        <v>134</v>
      </c>
      <c r="E419" s="11"/>
      <c r="F419" s="11"/>
      <c r="G419" s="8"/>
      <c r="I419" s="63"/>
      <c r="J419" s="48"/>
      <c r="K419" s="111"/>
      <c r="M419" s="63">
        <v>190</v>
      </c>
      <c r="N419" s="224">
        <v>17629.39</v>
      </c>
      <c r="P419" s="116">
        <v>176</v>
      </c>
      <c r="Q419" s="223">
        <v>16188.13</v>
      </c>
      <c r="S419" s="116">
        <v>127</v>
      </c>
      <c r="T419" s="223">
        <v>10220.4</v>
      </c>
      <c r="V419" s="84"/>
      <c r="W419" s="84"/>
      <c r="X419" s="84"/>
      <c r="Y419" s="84"/>
      <c r="Z419" s="84"/>
      <c r="AA419" s="65"/>
      <c r="AB419" s="5"/>
      <c r="AC419" s="5"/>
      <c r="AD419" s="5"/>
      <c r="AE419" s="5"/>
      <c r="AF419" s="5"/>
      <c r="AG419" s="5"/>
      <c r="AH419" s="5"/>
      <c r="AI419" s="5"/>
      <c r="AJ419" s="5"/>
      <c r="AK419" s="5"/>
      <c r="AL419" s="5"/>
      <c r="AM419" s="5"/>
    </row>
    <row r="420" spans="1:39" s="4" customFormat="1" ht="14.5">
      <c r="A420" s="63" t="s">
        <v>666</v>
      </c>
      <c r="B420" s="63" t="s">
        <v>677</v>
      </c>
      <c r="C420" s="63"/>
      <c r="D420" s="63" t="s">
        <v>137</v>
      </c>
      <c r="E420" s="11"/>
      <c r="F420" s="11"/>
      <c r="G420" s="8"/>
      <c r="I420" s="63"/>
      <c r="J420" s="48"/>
      <c r="K420" s="111"/>
      <c r="M420" s="63">
        <v>3</v>
      </c>
      <c r="N420" s="224">
        <v>165.19</v>
      </c>
      <c r="P420" s="116">
        <v>3</v>
      </c>
      <c r="Q420" s="223">
        <v>142.79</v>
      </c>
      <c r="S420" s="116"/>
      <c r="T420" s="223"/>
      <c r="V420" s="84"/>
      <c r="W420" s="84"/>
      <c r="X420" s="84"/>
      <c r="Y420" s="84"/>
      <c r="Z420" s="84"/>
      <c r="AA420" s="65"/>
      <c r="AB420" s="5"/>
      <c r="AC420" s="5"/>
      <c r="AD420" s="5"/>
      <c r="AE420" s="5"/>
      <c r="AF420" s="5"/>
      <c r="AG420" s="5"/>
      <c r="AH420" s="5"/>
      <c r="AI420" s="5"/>
      <c r="AJ420" s="5"/>
      <c r="AK420" s="5"/>
      <c r="AL420" s="5"/>
      <c r="AM420" s="5"/>
    </row>
    <row r="421" spans="1:39" s="4" customFormat="1" ht="14.5">
      <c r="A421" s="63" t="s">
        <v>666</v>
      </c>
      <c r="B421" s="63" t="s">
        <v>638</v>
      </c>
      <c r="C421" s="63"/>
      <c r="D421" s="63" t="s">
        <v>136</v>
      </c>
      <c r="E421" s="11"/>
      <c r="F421" s="11"/>
      <c r="G421" s="8"/>
      <c r="I421" s="63"/>
      <c r="J421" s="48"/>
      <c r="K421" s="111"/>
      <c r="M421" s="63"/>
      <c r="N421" s="224"/>
      <c r="P421" s="116">
        <v>12</v>
      </c>
      <c r="Q421" s="223">
        <v>271.73</v>
      </c>
      <c r="S421" s="116">
        <v>7</v>
      </c>
      <c r="T421" s="223">
        <v>427.69</v>
      </c>
      <c r="V421" s="84"/>
      <c r="W421" s="84"/>
      <c r="X421" s="84"/>
      <c r="Y421" s="84"/>
      <c r="Z421" s="84"/>
      <c r="AA421" s="65"/>
      <c r="AB421" s="5"/>
      <c r="AC421" s="5"/>
      <c r="AD421" s="5"/>
      <c r="AE421" s="5"/>
      <c r="AF421" s="5"/>
      <c r="AG421" s="5"/>
      <c r="AH421" s="5"/>
      <c r="AI421" s="5"/>
      <c r="AJ421" s="5"/>
      <c r="AK421" s="5"/>
      <c r="AL421" s="5"/>
      <c r="AM421" s="5"/>
    </row>
    <row r="422" spans="1:39" s="4" customFormat="1" ht="14.5">
      <c r="A422" s="63" t="s">
        <v>666</v>
      </c>
      <c r="B422" s="63" t="s">
        <v>138</v>
      </c>
      <c r="C422" s="63"/>
      <c r="D422" s="63" t="s">
        <v>95</v>
      </c>
      <c r="E422" s="11"/>
      <c r="F422" s="11"/>
      <c r="G422" s="8"/>
      <c r="I422" s="63"/>
      <c r="J422" s="48"/>
      <c r="K422" s="111"/>
      <c r="M422" s="63">
        <v>21</v>
      </c>
      <c r="N422" s="224">
        <v>1328.65</v>
      </c>
      <c r="P422" s="116">
        <v>16</v>
      </c>
      <c r="Q422" s="223">
        <v>1187.6300000000001</v>
      </c>
      <c r="S422" s="116">
        <v>16</v>
      </c>
      <c r="T422" s="223">
        <v>1363.6</v>
      </c>
      <c r="V422" s="84"/>
      <c r="W422" s="84"/>
      <c r="X422" s="84"/>
      <c r="Y422" s="84"/>
      <c r="Z422" s="84"/>
      <c r="AA422" s="65"/>
      <c r="AB422" s="5"/>
      <c r="AC422" s="5"/>
      <c r="AD422" s="5"/>
      <c r="AE422" s="5"/>
      <c r="AF422" s="5"/>
      <c r="AG422" s="5"/>
      <c r="AH422" s="5"/>
      <c r="AI422" s="5"/>
      <c r="AJ422" s="5"/>
      <c r="AK422" s="5"/>
      <c r="AL422" s="5"/>
      <c r="AM422" s="5"/>
    </row>
    <row r="423" spans="1:39" s="4" customFormat="1" ht="14.5">
      <c r="A423" s="63" t="s">
        <v>666</v>
      </c>
      <c r="B423" s="63" t="s">
        <v>138</v>
      </c>
      <c r="C423" s="63"/>
      <c r="D423" s="63" t="s">
        <v>105</v>
      </c>
      <c r="E423" s="11"/>
      <c r="F423" s="11"/>
      <c r="G423" s="8"/>
      <c r="I423" s="63"/>
      <c r="J423" s="48"/>
      <c r="K423" s="111"/>
      <c r="M423" s="63">
        <v>41</v>
      </c>
      <c r="N423" s="224">
        <v>3525.93</v>
      </c>
      <c r="P423" s="116">
        <v>44</v>
      </c>
      <c r="Q423" s="223">
        <v>4641.4399999999996</v>
      </c>
      <c r="S423" s="116">
        <v>24</v>
      </c>
      <c r="T423" s="223">
        <v>1402.86</v>
      </c>
      <c r="V423" s="84"/>
      <c r="W423" s="84"/>
      <c r="X423" s="84"/>
      <c r="Y423" s="84"/>
      <c r="Z423" s="84"/>
      <c r="AA423" s="65"/>
      <c r="AB423" s="5"/>
      <c r="AC423" s="5"/>
      <c r="AD423" s="5"/>
      <c r="AE423" s="5"/>
      <c r="AF423" s="5"/>
      <c r="AG423" s="5"/>
      <c r="AH423" s="5"/>
      <c r="AI423" s="5"/>
      <c r="AJ423" s="5"/>
      <c r="AK423" s="5"/>
      <c r="AL423" s="5"/>
      <c r="AM423" s="5"/>
    </row>
    <row r="424" spans="1:39" s="4" customFormat="1" ht="14.5">
      <c r="A424" s="63" t="s">
        <v>666</v>
      </c>
      <c r="B424" s="63" t="s">
        <v>139</v>
      </c>
      <c r="C424" s="63"/>
      <c r="D424" s="63" t="s">
        <v>140</v>
      </c>
      <c r="E424" s="11"/>
      <c r="F424" s="11"/>
      <c r="G424" s="8"/>
      <c r="I424" s="63"/>
      <c r="J424" s="48"/>
      <c r="K424" s="111"/>
      <c r="M424" s="63">
        <v>9</v>
      </c>
      <c r="N424" s="224">
        <v>971.4</v>
      </c>
      <c r="P424" s="116">
        <v>7</v>
      </c>
      <c r="Q424" s="223">
        <v>694.16</v>
      </c>
      <c r="S424" s="116">
        <v>5</v>
      </c>
      <c r="T424" s="223">
        <v>564.49</v>
      </c>
      <c r="V424" s="84"/>
      <c r="W424" s="84"/>
      <c r="X424" s="84"/>
      <c r="Y424" s="84"/>
      <c r="Z424" s="84"/>
      <c r="AA424" s="65"/>
      <c r="AB424" s="5"/>
      <c r="AC424" s="5"/>
      <c r="AD424" s="5"/>
      <c r="AE424" s="5"/>
      <c r="AF424" s="5"/>
      <c r="AG424" s="5"/>
      <c r="AH424" s="5"/>
      <c r="AI424" s="5"/>
      <c r="AJ424" s="5"/>
      <c r="AK424" s="5"/>
      <c r="AL424" s="5"/>
      <c r="AM424" s="5"/>
    </row>
    <row r="425" spans="1:39" s="4" customFormat="1" ht="14.5">
      <c r="A425" s="63" t="s">
        <v>666</v>
      </c>
      <c r="B425" s="63" t="s">
        <v>141</v>
      </c>
      <c r="C425" s="63"/>
      <c r="D425" s="63" t="s">
        <v>142</v>
      </c>
      <c r="E425" s="11"/>
      <c r="F425" s="11"/>
      <c r="G425" s="8"/>
      <c r="I425" s="63"/>
      <c r="J425" s="48"/>
      <c r="K425" s="111"/>
      <c r="M425" s="63">
        <v>258</v>
      </c>
      <c r="N425" s="224">
        <v>23121.7</v>
      </c>
      <c r="P425" s="116">
        <v>210</v>
      </c>
      <c r="Q425" s="223">
        <v>21034.25</v>
      </c>
      <c r="S425" s="116">
        <v>174</v>
      </c>
      <c r="T425" s="223">
        <v>15952.92</v>
      </c>
      <c r="V425" s="84"/>
      <c r="W425" s="84"/>
      <c r="X425" s="84"/>
      <c r="Y425" s="84"/>
      <c r="Z425" s="84"/>
      <c r="AA425" s="65"/>
      <c r="AB425" s="5"/>
      <c r="AC425" s="5"/>
      <c r="AD425" s="5"/>
      <c r="AE425" s="5"/>
      <c r="AF425" s="5"/>
      <c r="AG425" s="5"/>
      <c r="AH425" s="5"/>
      <c r="AI425" s="5"/>
      <c r="AJ425" s="5"/>
      <c r="AK425" s="5"/>
      <c r="AL425" s="5"/>
      <c r="AM425" s="5"/>
    </row>
    <row r="426" spans="1:39" s="4" customFormat="1" ht="14.5">
      <c r="A426" s="63" t="s">
        <v>666</v>
      </c>
      <c r="B426" s="63" t="s">
        <v>656</v>
      </c>
      <c r="C426" s="63"/>
      <c r="D426" s="63" t="s">
        <v>142</v>
      </c>
      <c r="E426" s="11"/>
      <c r="F426" s="11"/>
      <c r="G426" s="8"/>
      <c r="I426" s="63"/>
      <c r="J426" s="48"/>
      <c r="K426" s="111"/>
      <c r="M426" s="63"/>
      <c r="N426" s="224"/>
      <c r="P426" s="116">
        <v>33</v>
      </c>
      <c r="Q426" s="223">
        <v>2675.25</v>
      </c>
      <c r="S426" s="116">
        <v>34</v>
      </c>
      <c r="T426" s="223">
        <v>3319.29</v>
      </c>
      <c r="V426" s="84"/>
      <c r="W426" s="84"/>
      <c r="X426" s="84"/>
      <c r="Y426" s="84"/>
      <c r="Z426" s="84"/>
      <c r="AA426" s="65"/>
      <c r="AB426" s="5"/>
      <c r="AC426" s="5"/>
      <c r="AD426" s="5"/>
      <c r="AE426" s="5"/>
      <c r="AF426" s="5"/>
      <c r="AG426" s="5"/>
      <c r="AH426" s="5"/>
      <c r="AI426" s="5"/>
      <c r="AJ426" s="5"/>
      <c r="AK426" s="5"/>
      <c r="AL426" s="5"/>
      <c r="AM426" s="5"/>
    </row>
    <row r="427" spans="1:39" s="4" customFormat="1" ht="14.5">
      <c r="A427" s="63" t="s">
        <v>666</v>
      </c>
      <c r="B427" s="63" t="s">
        <v>143</v>
      </c>
      <c r="C427" s="63"/>
      <c r="D427" s="63" t="s">
        <v>144</v>
      </c>
      <c r="E427" s="11"/>
      <c r="F427" s="11"/>
      <c r="G427" s="8"/>
      <c r="I427" s="63"/>
      <c r="J427" s="48"/>
      <c r="K427" s="111"/>
      <c r="M427" s="63">
        <v>34</v>
      </c>
      <c r="N427" s="224">
        <v>3781.66</v>
      </c>
      <c r="P427" s="116">
        <v>27</v>
      </c>
      <c r="Q427" s="223">
        <v>2878.83</v>
      </c>
      <c r="S427" s="116">
        <v>27</v>
      </c>
      <c r="T427" s="223">
        <v>2873.35</v>
      </c>
      <c r="V427" s="84"/>
      <c r="W427" s="84"/>
      <c r="X427" s="84"/>
      <c r="Y427" s="84"/>
      <c r="Z427" s="84"/>
      <c r="AA427" s="65"/>
      <c r="AB427" s="5"/>
      <c r="AC427" s="5"/>
      <c r="AD427" s="5"/>
      <c r="AE427" s="5"/>
      <c r="AF427" s="5"/>
      <c r="AG427" s="5"/>
      <c r="AH427" s="5"/>
      <c r="AI427" s="5"/>
      <c r="AJ427" s="5"/>
      <c r="AK427" s="5"/>
      <c r="AL427" s="5"/>
      <c r="AM427" s="5"/>
    </row>
    <row r="428" spans="1:39" s="4" customFormat="1" ht="14.5">
      <c r="A428" s="63" t="s">
        <v>666</v>
      </c>
      <c r="B428" s="63" t="s">
        <v>145</v>
      </c>
      <c r="C428" s="63"/>
      <c r="D428" s="63" t="s">
        <v>146</v>
      </c>
      <c r="E428" s="11"/>
      <c r="F428" s="11"/>
      <c r="G428" s="8"/>
      <c r="I428" s="63"/>
      <c r="J428" s="48"/>
      <c r="K428" s="111"/>
      <c r="M428" s="63">
        <v>42</v>
      </c>
      <c r="N428" s="224">
        <v>4599.3500000000004</v>
      </c>
      <c r="P428" s="116">
        <v>33</v>
      </c>
      <c r="Q428" s="223">
        <v>4460.92</v>
      </c>
      <c r="S428" s="116">
        <v>21</v>
      </c>
      <c r="T428" s="223">
        <v>2794.19</v>
      </c>
      <c r="V428" s="84"/>
      <c r="W428" s="84"/>
      <c r="X428" s="84"/>
      <c r="Y428" s="84"/>
      <c r="Z428" s="84"/>
      <c r="AA428" s="65"/>
      <c r="AB428" s="5"/>
      <c r="AC428" s="5"/>
      <c r="AD428" s="5"/>
      <c r="AE428" s="5"/>
      <c r="AF428" s="5"/>
      <c r="AG428" s="5"/>
      <c r="AH428" s="5"/>
      <c r="AI428" s="5"/>
      <c r="AJ428" s="5"/>
      <c r="AK428" s="5"/>
      <c r="AL428" s="5"/>
      <c r="AM428" s="5"/>
    </row>
    <row r="429" spans="1:39" s="4" customFormat="1" ht="14.5">
      <c r="A429" s="63" t="s">
        <v>666</v>
      </c>
      <c r="B429" s="63" t="s">
        <v>147</v>
      </c>
      <c r="C429" s="63"/>
      <c r="D429" s="63" t="s">
        <v>148</v>
      </c>
      <c r="E429" s="11"/>
      <c r="F429" s="11"/>
      <c r="G429" s="8"/>
      <c r="I429" s="63"/>
      <c r="J429" s="48"/>
      <c r="K429" s="111"/>
      <c r="M429" s="63">
        <v>11</v>
      </c>
      <c r="N429" s="224">
        <v>795.17</v>
      </c>
      <c r="P429" s="116">
        <v>10</v>
      </c>
      <c r="Q429" s="223">
        <v>859.97</v>
      </c>
      <c r="S429" s="116">
        <v>8</v>
      </c>
      <c r="T429" s="223">
        <v>1108.33</v>
      </c>
      <c r="V429" s="84"/>
      <c r="W429" s="84"/>
      <c r="X429" s="84"/>
      <c r="Y429" s="84"/>
      <c r="Z429" s="84"/>
      <c r="AA429" s="65"/>
      <c r="AB429" s="5"/>
      <c r="AC429" s="5"/>
      <c r="AD429" s="5"/>
      <c r="AE429" s="5"/>
      <c r="AF429" s="5"/>
      <c r="AG429" s="5"/>
      <c r="AH429" s="5"/>
      <c r="AI429" s="5"/>
      <c r="AJ429" s="5"/>
      <c r="AK429" s="5"/>
      <c r="AL429" s="5"/>
      <c r="AM429" s="5"/>
    </row>
    <row r="430" spans="1:39" s="4" customFormat="1" ht="14.5">
      <c r="A430" s="63" t="s">
        <v>666</v>
      </c>
      <c r="B430" s="63" t="s">
        <v>149</v>
      </c>
      <c r="C430" s="63"/>
      <c r="D430" s="63" t="s">
        <v>150</v>
      </c>
      <c r="E430" s="11"/>
      <c r="F430" s="11"/>
      <c r="G430" s="8"/>
      <c r="I430" s="63"/>
      <c r="J430" s="48"/>
      <c r="K430" s="111"/>
      <c r="M430" s="63">
        <v>92</v>
      </c>
      <c r="N430" s="224">
        <v>9560.74</v>
      </c>
      <c r="P430" s="116">
        <v>87</v>
      </c>
      <c r="Q430" s="223">
        <v>10183.969999999999</v>
      </c>
      <c r="S430" s="116">
        <v>61</v>
      </c>
      <c r="T430" s="223">
        <v>6946.45</v>
      </c>
      <c r="V430" s="84"/>
      <c r="W430" s="84"/>
      <c r="X430" s="84"/>
      <c r="Y430" s="84"/>
      <c r="Z430" s="84"/>
      <c r="AA430" s="65"/>
      <c r="AB430" s="5"/>
      <c r="AC430" s="5"/>
      <c r="AD430" s="5"/>
      <c r="AE430" s="5"/>
      <c r="AF430" s="5"/>
      <c r="AG430" s="5"/>
      <c r="AH430" s="5"/>
      <c r="AI430" s="5"/>
      <c r="AJ430" s="5"/>
      <c r="AK430" s="5"/>
      <c r="AL430" s="5"/>
      <c r="AM430" s="5"/>
    </row>
    <row r="431" spans="1:39" s="4" customFormat="1" ht="14.5">
      <c r="A431" s="63" t="s">
        <v>666</v>
      </c>
      <c r="B431" s="63" t="s">
        <v>151</v>
      </c>
      <c r="C431" s="63"/>
      <c r="D431" s="63" t="s">
        <v>152</v>
      </c>
      <c r="E431" s="11"/>
      <c r="F431" s="11"/>
      <c r="G431" s="8"/>
      <c r="I431" s="63"/>
      <c r="J431" s="48"/>
      <c r="K431" s="111"/>
      <c r="M431" s="63">
        <v>14</v>
      </c>
      <c r="N431" s="224">
        <v>1051.77</v>
      </c>
      <c r="P431" s="116">
        <v>10</v>
      </c>
      <c r="Q431" s="223">
        <v>815.21</v>
      </c>
      <c r="S431" s="116">
        <v>8</v>
      </c>
      <c r="T431" s="223">
        <v>658.62</v>
      </c>
      <c r="V431" s="84"/>
      <c r="W431" s="84"/>
      <c r="X431" s="84"/>
      <c r="Y431" s="84"/>
      <c r="Z431" s="84"/>
      <c r="AA431" s="65"/>
      <c r="AB431" s="5"/>
      <c r="AC431" s="5"/>
      <c r="AD431" s="5"/>
      <c r="AE431" s="5"/>
      <c r="AF431" s="5"/>
      <c r="AG431" s="5"/>
      <c r="AH431" s="5"/>
      <c r="AI431" s="5"/>
      <c r="AJ431" s="5"/>
      <c r="AK431" s="5"/>
      <c r="AL431" s="5"/>
      <c r="AM431" s="5"/>
    </row>
    <row r="432" spans="1:39" s="4" customFormat="1" ht="14.5">
      <c r="A432" s="63" t="s">
        <v>666</v>
      </c>
      <c r="B432" s="63" t="s">
        <v>153</v>
      </c>
      <c r="C432" s="63"/>
      <c r="D432" s="63" t="s">
        <v>154</v>
      </c>
      <c r="E432" s="11"/>
      <c r="F432" s="11"/>
      <c r="G432" s="8"/>
      <c r="I432" s="63"/>
      <c r="J432" s="48"/>
      <c r="K432" s="111"/>
      <c r="M432" s="63">
        <v>10</v>
      </c>
      <c r="N432" s="224">
        <v>1462.94</v>
      </c>
      <c r="P432" s="116">
        <v>7</v>
      </c>
      <c r="Q432" s="223">
        <v>1069.8699999999999</v>
      </c>
      <c r="S432" s="116">
        <v>7</v>
      </c>
      <c r="T432" s="223">
        <v>873.27</v>
      </c>
      <c r="V432" s="84"/>
      <c r="W432" s="84"/>
      <c r="X432" s="84"/>
      <c r="Y432" s="84"/>
      <c r="Z432" s="84"/>
      <c r="AA432" s="65"/>
      <c r="AB432" s="5"/>
      <c r="AC432" s="5"/>
      <c r="AD432" s="5"/>
      <c r="AE432" s="5"/>
      <c r="AF432" s="5"/>
      <c r="AG432" s="5"/>
      <c r="AH432" s="5"/>
      <c r="AI432" s="5"/>
      <c r="AJ432" s="5"/>
      <c r="AK432" s="5"/>
      <c r="AL432" s="5"/>
      <c r="AM432" s="5"/>
    </row>
    <row r="433" spans="1:39" s="4" customFormat="1" ht="14.5">
      <c r="A433" s="63" t="s">
        <v>666</v>
      </c>
      <c r="B433" s="63" t="s">
        <v>155</v>
      </c>
      <c r="C433" s="63"/>
      <c r="D433" s="63" t="s">
        <v>156</v>
      </c>
      <c r="E433" s="11"/>
      <c r="F433" s="11"/>
      <c r="G433" s="8"/>
      <c r="I433" s="63"/>
      <c r="J433" s="48"/>
      <c r="K433" s="111"/>
      <c r="M433" s="63">
        <v>74</v>
      </c>
      <c r="N433" s="224">
        <v>6520.11</v>
      </c>
      <c r="P433" s="116">
        <v>66</v>
      </c>
      <c r="Q433" s="223">
        <v>6431.36</v>
      </c>
      <c r="S433" s="116">
        <v>40</v>
      </c>
      <c r="T433" s="223">
        <v>3478.5</v>
      </c>
      <c r="V433" s="84"/>
      <c r="W433" s="84"/>
      <c r="X433" s="84"/>
      <c r="Y433" s="84"/>
      <c r="Z433" s="84"/>
      <c r="AA433" s="65"/>
      <c r="AB433" s="5"/>
      <c r="AC433" s="5"/>
      <c r="AD433" s="5"/>
      <c r="AE433" s="5"/>
      <c r="AF433" s="5"/>
      <c r="AG433" s="5"/>
      <c r="AH433" s="5"/>
      <c r="AI433" s="5"/>
      <c r="AJ433" s="5"/>
      <c r="AK433" s="5"/>
      <c r="AL433" s="5"/>
      <c r="AM433" s="5"/>
    </row>
    <row r="434" spans="1:39" s="4" customFormat="1" ht="14.5">
      <c r="A434" s="63" t="s">
        <v>666</v>
      </c>
      <c r="B434" s="63" t="s">
        <v>678</v>
      </c>
      <c r="C434" s="63"/>
      <c r="D434" s="63" t="s">
        <v>156</v>
      </c>
      <c r="E434" s="11"/>
      <c r="F434" s="11"/>
      <c r="G434" s="8"/>
      <c r="I434" s="63"/>
      <c r="J434" s="48"/>
      <c r="K434" s="111"/>
      <c r="M434" s="63"/>
      <c r="N434" s="224"/>
      <c r="P434" s="116">
        <v>4</v>
      </c>
      <c r="Q434" s="223">
        <v>213.1</v>
      </c>
      <c r="S434" s="116">
        <v>4</v>
      </c>
      <c r="T434" s="223">
        <v>69.709999999999994</v>
      </c>
      <c r="V434" s="84"/>
      <c r="W434" s="84"/>
      <c r="X434" s="84"/>
      <c r="Y434" s="84"/>
      <c r="Z434" s="84"/>
      <c r="AA434" s="65"/>
      <c r="AB434" s="5"/>
      <c r="AC434" s="5"/>
      <c r="AD434" s="5"/>
      <c r="AE434" s="5"/>
      <c r="AF434" s="5"/>
      <c r="AG434" s="5"/>
      <c r="AH434" s="5"/>
      <c r="AI434" s="5"/>
      <c r="AJ434" s="5"/>
      <c r="AK434" s="5"/>
      <c r="AL434" s="5"/>
      <c r="AM434" s="5"/>
    </row>
    <row r="435" spans="1:39" s="4" customFormat="1" ht="14.5">
      <c r="A435" s="63" t="s">
        <v>666</v>
      </c>
      <c r="B435" s="63" t="s">
        <v>157</v>
      </c>
      <c r="C435" s="63"/>
      <c r="D435" s="63" t="s">
        <v>158</v>
      </c>
      <c r="E435" s="11"/>
      <c r="F435" s="11"/>
      <c r="G435" s="8"/>
      <c r="I435" s="63"/>
      <c r="J435" s="48"/>
      <c r="K435" s="111"/>
      <c r="M435" s="63">
        <v>31</v>
      </c>
      <c r="N435" s="224">
        <v>1903.2</v>
      </c>
      <c r="P435" s="116">
        <v>30</v>
      </c>
      <c r="Q435" s="223">
        <v>1891.64</v>
      </c>
      <c r="S435" s="116">
        <v>21</v>
      </c>
      <c r="T435" s="223">
        <v>1460.06</v>
      </c>
      <c r="V435" s="84"/>
      <c r="W435" s="84"/>
      <c r="X435" s="84"/>
      <c r="Y435" s="84"/>
      <c r="Z435" s="84"/>
      <c r="AA435" s="65"/>
      <c r="AB435" s="5"/>
      <c r="AC435" s="5"/>
      <c r="AD435" s="5"/>
      <c r="AE435" s="5"/>
      <c r="AF435" s="5"/>
      <c r="AG435" s="5"/>
      <c r="AH435" s="5"/>
      <c r="AI435" s="5"/>
      <c r="AJ435" s="5"/>
      <c r="AK435" s="5"/>
      <c r="AL435" s="5"/>
      <c r="AM435" s="5"/>
    </row>
    <row r="436" spans="1:39" s="4" customFormat="1" ht="14.5">
      <c r="A436" s="63" t="s">
        <v>666</v>
      </c>
      <c r="B436" s="63" t="s">
        <v>159</v>
      </c>
      <c r="C436" s="63"/>
      <c r="D436" s="63" t="s">
        <v>160</v>
      </c>
      <c r="E436" s="11"/>
      <c r="F436" s="11"/>
      <c r="G436" s="8"/>
      <c r="I436" s="63"/>
      <c r="J436" s="48"/>
      <c r="K436" s="111"/>
      <c r="M436" s="63">
        <v>288</v>
      </c>
      <c r="N436" s="224">
        <v>25527.97</v>
      </c>
      <c r="P436" s="116">
        <v>258</v>
      </c>
      <c r="Q436" s="223">
        <v>23494.93</v>
      </c>
      <c r="S436" s="116">
        <v>197</v>
      </c>
      <c r="T436" s="223">
        <v>15330.01</v>
      </c>
      <c r="V436" s="84"/>
      <c r="W436" s="84"/>
      <c r="X436" s="84"/>
      <c r="Y436" s="84"/>
      <c r="Z436" s="84"/>
      <c r="AA436" s="65"/>
      <c r="AB436" s="5"/>
      <c r="AC436" s="5"/>
      <c r="AD436" s="5"/>
      <c r="AE436" s="5"/>
      <c r="AF436" s="5"/>
      <c r="AG436" s="5"/>
      <c r="AH436" s="5"/>
      <c r="AI436" s="5"/>
      <c r="AJ436" s="5"/>
      <c r="AK436" s="5"/>
      <c r="AL436" s="5"/>
      <c r="AM436" s="5"/>
    </row>
    <row r="437" spans="1:39" s="4" customFormat="1" ht="14.5">
      <c r="A437" s="63" t="s">
        <v>666</v>
      </c>
      <c r="B437" s="63" t="s">
        <v>159</v>
      </c>
      <c r="C437" s="63"/>
      <c r="D437" s="63" t="s">
        <v>220</v>
      </c>
      <c r="E437" s="11"/>
      <c r="F437" s="11"/>
      <c r="G437" s="8"/>
      <c r="I437" s="63"/>
      <c r="J437" s="48"/>
      <c r="K437" s="111"/>
      <c r="M437" s="63">
        <v>1</v>
      </c>
      <c r="N437" s="224">
        <v>5</v>
      </c>
      <c r="P437" s="116">
        <v>1</v>
      </c>
      <c r="Q437" s="223">
        <v>5</v>
      </c>
      <c r="S437" s="116"/>
      <c r="T437" s="223"/>
      <c r="V437" s="84"/>
      <c r="W437" s="84"/>
      <c r="X437" s="84"/>
      <c r="Y437" s="84"/>
      <c r="Z437" s="84"/>
      <c r="AA437" s="65"/>
      <c r="AB437" s="5"/>
      <c r="AC437" s="5"/>
      <c r="AD437" s="5"/>
      <c r="AE437" s="5"/>
      <c r="AF437" s="5"/>
      <c r="AG437" s="5"/>
      <c r="AH437" s="5"/>
      <c r="AI437" s="5"/>
      <c r="AJ437" s="5"/>
      <c r="AK437" s="5"/>
      <c r="AL437" s="5"/>
      <c r="AM437" s="5"/>
    </row>
    <row r="438" spans="1:39" s="4" customFormat="1" ht="14.5">
      <c r="A438" s="63" t="s">
        <v>666</v>
      </c>
      <c r="B438" s="63" t="s">
        <v>161</v>
      </c>
      <c r="C438" s="63"/>
      <c r="D438" s="63" t="s">
        <v>162</v>
      </c>
      <c r="E438" s="11"/>
      <c r="F438" s="11"/>
      <c r="G438" s="8"/>
      <c r="I438" s="63"/>
      <c r="J438" s="48"/>
      <c r="K438" s="111"/>
      <c r="M438" s="63">
        <v>598</v>
      </c>
      <c r="N438" s="224">
        <v>48761.22</v>
      </c>
      <c r="P438" s="116">
        <v>520</v>
      </c>
      <c r="Q438" s="223">
        <v>45700.99</v>
      </c>
      <c r="S438" s="116">
        <v>349</v>
      </c>
      <c r="T438" s="223">
        <v>28388.14</v>
      </c>
      <c r="V438" s="84"/>
      <c r="W438" s="84"/>
      <c r="X438" s="84"/>
      <c r="Y438" s="84"/>
      <c r="Z438" s="84"/>
      <c r="AA438" s="65"/>
      <c r="AB438" s="5"/>
      <c r="AC438" s="5"/>
      <c r="AD438" s="5"/>
      <c r="AE438" s="5"/>
      <c r="AF438" s="5"/>
      <c r="AG438" s="5"/>
      <c r="AH438" s="5"/>
      <c r="AI438" s="5"/>
      <c r="AJ438" s="5"/>
      <c r="AK438" s="5"/>
      <c r="AL438" s="5"/>
      <c r="AM438" s="5"/>
    </row>
    <row r="439" spans="1:39" s="4" customFormat="1" ht="14.5">
      <c r="A439" s="63" t="s">
        <v>666</v>
      </c>
      <c r="B439" s="63" t="s">
        <v>639</v>
      </c>
      <c r="C439" s="63"/>
      <c r="D439" s="63" t="s">
        <v>162</v>
      </c>
      <c r="E439" s="11"/>
      <c r="F439" s="11"/>
      <c r="G439" s="8"/>
      <c r="I439" s="63"/>
      <c r="J439" s="48"/>
      <c r="K439" s="111"/>
      <c r="M439" s="63"/>
      <c r="N439" s="224"/>
      <c r="P439" s="116">
        <v>65</v>
      </c>
      <c r="Q439" s="223">
        <v>4631.1099999999997</v>
      </c>
      <c r="S439" s="116">
        <v>78</v>
      </c>
      <c r="T439" s="223">
        <v>5757.03</v>
      </c>
      <c r="V439" s="84"/>
      <c r="W439" s="84"/>
      <c r="X439" s="84"/>
      <c r="Y439" s="84"/>
      <c r="Z439" s="84"/>
      <c r="AA439" s="65"/>
      <c r="AB439" s="5"/>
      <c r="AC439" s="5"/>
      <c r="AD439" s="5"/>
      <c r="AE439" s="5"/>
      <c r="AF439" s="5"/>
      <c r="AG439" s="5"/>
      <c r="AH439" s="5"/>
      <c r="AI439" s="5"/>
      <c r="AJ439" s="5"/>
      <c r="AK439" s="5"/>
      <c r="AL439" s="5"/>
      <c r="AM439" s="5"/>
    </row>
    <row r="440" spans="1:39" s="4" customFormat="1" ht="14.5">
      <c r="A440" s="63" t="s">
        <v>666</v>
      </c>
      <c r="B440" s="63" t="s">
        <v>163</v>
      </c>
      <c r="C440" s="63"/>
      <c r="D440" s="63" t="s">
        <v>134</v>
      </c>
      <c r="E440" s="11"/>
      <c r="F440" s="11"/>
      <c r="G440" s="8"/>
      <c r="I440" s="63"/>
      <c r="J440" s="48"/>
      <c r="K440" s="111"/>
      <c r="M440" s="63">
        <v>15</v>
      </c>
      <c r="N440" s="224">
        <v>1576.32</v>
      </c>
      <c r="P440" s="116">
        <v>14</v>
      </c>
      <c r="Q440" s="223">
        <v>1540.64</v>
      </c>
      <c r="S440" s="116">
        <v>10</v>
      </c>
      <c r="T440" s="223">
        <v>878.3</v>
      </c>
      <c r="V440" s="84"/>
      <c r="W440" s="84"/>
      <c r="X440" s="84"/>
      <c r="Y440" s="84"/>
      <c r="Z440" s="84"/>
      <c r="AA440" s="65"/>
      <c r="AB440" s="5"/>
      <c r="AC440" s="5"/>
      <c r="AD440" s="5"/>
      <c r="AE440" s="5"/>
      <c r="AF440" s="5"/>
      <c r="AG440" s="5"/>
      <c r="AH440" s="5"/>
      <c r="AI440" s="5"/>
      <c r="AJ440" s="5"/>
      <c r="AK440" s="5"/>
      <c r="AL440" s="5"/>
      <c r="AM440" s="5"/>
    </row>
    <row r="441" spans="1:39" s="4" customFormat="1" ht="14.5">
      <c r="A441" s="63" t="s">
        <v>666</v>
      </c>
      <c r="B441" s="63" t="s">
        <v>164</v>
      </c>
      <c r="C441" s="63"/>
      <c r="D441" s="63" t="s">
        <v>136</v>
      </c>
      <c r="E441" s="11"/>
      <c r="F441" s="11"/>
      <c r="G441" s="8"/>
      <c r="I441" s="63"/>
      <c r="J441" s="48"/>
      <c r="K441" s="111"/>
      <c r="M441" s="63">
        <v>48</v>
      </c>
      <c r="N441" s="224">
        <v>3604.79</v>
      </c>
      <c r="P441" s="116">
        <v>42</v>
      </c>
      <c r="Q441" s="223">
        <v>3333.99</v>
      </c>
      <c r="S441" s="116">
        <v>24</v>
      </c>
      <c r="T441" s="223">
        <v>1573.35</v>
      </c>
      <c r="V441" s="84"/>
      <c r="W441" s="84"/>
      <c r="X441" s="84"/>
      <c r="Y441" s="84"/>
      <c r="Z441" s="84"/>
      <c r="AA441" s="65"/>
      <c r="AB441" s="5"/>
      <c r="AC441" s="5"/>
      <c r="AD441" s="5"/>
      <c r="AE441" s="5"/>
      <c r="AF441" s="5"/>
      <c r="AG441" s="5"/>
      <c r="AH441" s="5"/>
      <c r="AI441" s="5"/>
      <c r="AJ441" s="5"/>
      <c r="AK441" s="5"/>
      <c r="AL441" s="5"/>
      <c r="AM441" s="5"/>
    </row>
    <row r="442" spans="1:39" s="4" customFormat="1" ht="14.5">
      <c r="A442" s="63" t="s">
        <v>666</v>
      </c>
      <c r="B442" s="63" t="s">
        <v>165</v>
      </c>
      <c r="C442" s="63"/>
      <c r="D442" s="63" t="s">
        <v>144</v>
      </c>
      <c r="E442" s="11"/>
      <c r="F442" s="11"/>
      <c r="G442" s="8"/>
      <c r="I442" s="63"/>
      <c r="J442" s="48"/>
      <c r="K442" s="111"/>
      <c r="M442" s="63">
        <v>83</v>
      </c>
      <c r="N442" s="224">
        <v>7357.44</v>
      </c>
      <c r="P442" s="116">
        <v>73</v>
      </c>
      <c r="Q442" s="223">
        <v>6740.03</v>
      </c>
      <c r="S442" s="116">
        <v>60</v>
      </c>
      <c r="T442" s="223">
        <v>5271.39</v>
      </c>
      <c r="V442" s="84"/>
      <c r="W442" s="84"/>
      <c r="X442" s="84"/>
      <c r="Y442" s="84"/>
      <c r="Z442" s="84"/>
      <c r="AA442" s="65"/>
      <c r="AB442" s="5"/>
      <c r="AC442" s="5"/>
      <c r="AD442" s="5"/>
      <c r="AE442" s="5"/>
      <c r="AF442" s="5"/>
      <c r="AG442" s="5"/>
      <c r="AH442" s="5"/>
      <c r="AI442" s="5"/>
      <c r="AJ442" s="5"/>
      <c r="AK442" s="5"/>
      <c r="AL442" s="5"/>
      <c r="AM442" s="5"/>
    </row>
    <row r="443" spans="1:39" s="4" customFormat="1" ht="14.5">
      <c r="A443" s="63" t="s">
        <v>666</v>
      </c>
      <c r="B443" s="63" t="s">
        <v>166</v>
      </c>
      <c r="C443" s="63"/>
      <c r="D443" s="63" t="s">
        <v>167</v>
      </c>
      <c r="E443" s="11"/>
      <c r="F443" s="11"/>
      <c r="G443" s="8"/>
      <c r="I443" s="63"/>
      <c r="J443" s="48"/>
      <c r="K443" s="111"/>
      <c r="M443" s="63">
        <v>16</v>
      </c>
      <c r="N443" s="224">
        <v>1853.43</v>
      </c>
      <c r="P443" s="116">
        <v>16</v>
      </c>
      <c r="Q443" s="223">
        <v>1735.54</v>
      </c>
      <c r="S443" s="116">
        <v>16</v>
      </c>
      <c r="T443" s="223">
        <v>1739.27</v>
      </c>
      <c r="V443" s="84"/>
      <c r="W443" s="84"/>
      <c r="X443" s="84"/>
      <c r="Y443" s="84"/>
      <c r="Z443" s="84"/>
      <c r="AA443" s="65"/>
      <c r="AB443" s="5"/>
      <c r="AC443" s="5"/>
      <c r="AD443" s="5"/>
      <c r="AE443" s="5"/>
      <c r="AF443" s="5"/>
      <c r="AG443" s="5"/>
      <c r="AH443" s="5"/>
      <c r="AI443" s="5"/>
      <c r="AJ443" s="5"/>
      <c r="AK443" s="5"/>
      <c r="AL443" s="5"/>
      <c r="AM443" s="5"/>
    </row>
    <row r="444" spans="1:39" s="4" customFormat="1" ht="14.5">
      <c r="A444" s="63" t="s">
        <v>666</v>
      </c>
      <c r="B444" s="63" t="s">
        <v>168</v>
      </c>
      <c r="C444" s="63"/>
      <c r="D444" s="63" t="s">
        <v>117</v>
      </c>
      <c r="E444" s="11"/>
      <c r="F444" s="11"/>
      <c r="G444" s="8"/>
      <c r="I444" s="63"/>
      <c r="J444" s="48"/>
      <c r="K444" s="111"/>
      <c r="M444" s="63">
        <v>5</v>
      </c>
      <c r="N444" s="224">
        <v>710.02</v>
      </c>
      <c r="P444" s="116">
        <v>9</v>
      </c>
      <c r="Q444" s="223">
        <v>1023.77</v>
      </c>
      <c r="S444" s="116">
        <v>5</v>
      </c>
      <c r="T444" s="223">
        <v>685.06</v>
      </c>
      <c r="V444" s="84"/>
      <c r="W444" s="84"/>
      <c r="X444" s="84"/>
      <c r="Y444" s="84"/>
      <c r="Z444" s="84"/>
      <c r="AA444" s="65"/>
      <c r="AB444" s="5"/>
      <c r="AC444" s="5"/>
      <c r="AD444" s="5"/>
      <c r="AE444" s="5"/>
      <c r="AF444" s="5"/>
      <c r="AG444" s="5"/>
      <c r="AH444" s="5"/>
      <c r="AI444" s="5"/>
      <c r="AJ444" s="5"/>
      <c r="AK444" s="5"/>
      <c r="AL444" s="5"/>
      <c r="AM444" s="5"/>
    </row>
    <row r="445" spans="1:39" s="4" customFormat="1" ht="14.5">
      <c r="A445" s="63" t="s">
        <v>666</v>
      </c>
      <c r="B445" s="63" t="s">
        <v>679</v>
      </c>
      <c r="C445" s="63"/>
      <c r="D445" s="63" t="s">
        <v>117</v>
      </c>
      <c r="E445" s="11"/>
      <c r="F445" s="11"/>
      <c r="G445" s="8"/>
      <c r="I445" s="63"/>
      <c r="J445" s="48"/>
      <c r="K445" s="111"/>
      <c r="M445" s="63"/>
      <c r="N445" s="224"/>
      <c r="P445" s="116">
        <v>7</v>
      </c>
      <c r="Q445" s="223">
        <v>374.73</v>
      </c>
      <c r="S445" s="116">
        <v>10</v>
      </c>
      <c r="T445" s="223">
        <v>927.3</v>
      </c>
      <c r="V445" s="84"/>
      <c r="W445" s="84"/>
      <c r="X445" s="84"/>
      <c r="Y445" s="84"/>
      <c r="Z445" s="84"/>
      <c r="AA445" s="65"/>
      <c r="AB445" s="5"/>
      <c r="AC445" s="5"/>
      <c r="AD445" s="5"/>
      <c r="AE445" s="5"/>
      <c r="AF445" s="5"/>
      <c r="AG445" s="5"/>
      <c r="AH445" s="5"/>
      <c r="AI445" s="5"/>
      <c r="AJ445" s="5"/>
      <c r="AK445" s="5"/>
      <c r="AL445" s="5"/>
      <c r="AM445" s="5"/>
    </row>
    <row r="446" spans="1:39" s="4" customFormat="1" ht="14.5">
      <c r="A446" s="63" t="s">
        <v>666</v>
      </c>
      <c r="B446" s="63" t="s">
        <v>680</v>
      </c>
      <c r="C446" s="63"/>
      <c r="D446" s="63" t="s">
        <v>110</v>
      </c>
      <c r="E446" s="11"/>
      <c r="F446" s="11"/>
      <c r="G446" s="8"/>
      <c r="I446" s="63"/>
      <c r="J446" s="48"/>
      <c r="K446" s="111"/>
      <c r="M446" s="63">
        <v>16</v>
      </c>
      <c r="N446" s="224">
        <v>1734.91</v>
      </c>
      <c r="P446" s="116"/>
      <c r="Q446" s="223"/>
      <c r="S446" s="116"/>
      <c r="T446" s="223"/>
      <c r="V446" s="84"/>
      <c r="W446" s="84"/>
      <c r="X446" s="84"/>
      <c r="Y446" s="84"/>
      <c r="Z446" s="84"/>
      <c r="AA446" s="65"/>
      <c r="AB446" s="5"/>
      <c r="AC446" s="5"/>
      <c r="AD446" s="5"/>
      <c r="AE446" s="5"/>
      <c r="AF446" s="5"/>
      <c r="AG446" s="5"/>
      <c r="AH446" s="5"/>
      <c r="AI446" s="5"/>
      <c r="AJ446" s="5"/>
      <c r="AK446" s="5"/>
      <c r="AL446" s="5"/>
      <c r="AM446" s="5"/>
    </row>
    <row r="447" spans="1:39" s="4" customFormat="1" ht="14.5">
      <c r="A447" s="63" t="s">
        <v>666</v>
      </c>
      <c r="B447" s="63" t="s">
        <v>454</v>
      </c>
      <c r="C447" s="63"/>
      <c r="D447" s="63" t="s">
        <v>152</v>
      </c>
      <c r="E447" s="11"/>
      <c r="F447" s="11"/>
      <c r="G447" s="8"/>
      <c r="I447" s="63"/>
      <c r="J447" s="48"/>
      <c r="K447" s="111"/>
      <c r="M447" s="63">
        <v>3</v>
      </c>
      <c r="N447" s="224">
        <v>357.21</v>
      </c>
      <c r="P447" s="116">
        <v>3</v>
      </c>
      <c r="Q447" s="223">
        <v>370.17</v>
      </c>
      <c r="S447" s="116">
        <v>3</v>
      </c>
      <c r="T447" s="223">
        <v>94.56</v>
      </c>
      <c r="V447" s="84"/>
      <c r="W447" s="84"/>
      <c r="X447" s="84"/>
      <c r="Y447" s="84"/>
      <c r="Z447" s="84"/>
      <c r="AA447" s="65"/>
      <c r="AB447" s="5"/>
      <c r="AC447" s="5"/>
      <c r="AD447" s="5"/>
      <c r="AE447" s="5"/>
      <c r="AF447" s="5"/>
      <c r="AG447" s="5"/>
      <c r="AH447" s="5"/>
      <c r="AI447" s="5"/>
      <c r="AJ447" s="5"/>
      <c r="AK447" s="5"/>
      <c r="AL447" s="5"/>
      <c r="AM447" s="5"/>
    </row>
    <row r="448" spans="1:39" s="4" customFormat="1" ht="14.5">
      <c r="A448" s="63" t="s">
        <v>666</v>
      </c>
      <c r="B448" s="63" t="s">
        <v>170</v>
      </c>
      <c r="C448" s="63"/>
      <c r="D448" s="63" t="s">
        <v>171</v>
      </c>
      <c r="E448" s="11"/>
      <c r="F448" s="11"/>
      <c r="G448" s="8"/>
      <c r="I448" s="63"/>
      <c r="J448" s="48"/>
      <c r="K448" s="111"/>
      <c r="M448" s="63">
        <v>23</v>
      </c>
      <c r="N448" s="224">
        <v>2774.71</v>
      </c>
      <c r="P448" s="116">
        <v>22</v>
      </c>
      <c r="Q448" s="223">
        <v>2190.0700000000002</v>
      </c>
      <c r="S448" s="116">
        <v>18</v>
      </c>
      <c r="T448" s="223">
        <v>1503.63</v>
      </c>
      <c r="V448" s="84"/>
      <c r="W448" s="84"/>
      <c r="X448" s="84"/>
      <c r="Y448" s="84"/>
      <c r="Z448" s="84"/>
      <c r="AA448" s="65"/>
      <c r="AB448" s="5"/>
      <c r="AC448" s="5"/>
      <c r="AD448" s="5"/>
      <c r="AE448" s="5"/>
      <c r="AF448" s="5"/>
      <c r="AG448" s="5"/>
      <c r="AH448" s="5"/>
      <c r="AI448" s="5"/>
      <c r="AJ448" s="5"/>
      <c r="AK448" s="5"/>
      <c r="AL448" s="5"/>
      <c r="AM448" s="5"/>
    </row>
    <row r="449" spans="1:39" s="4" customFormat="1" ht="14.5">
      <c r="A449" s="63" t="s">
        <v>666</v>
      </c>
      <c r="B449" s="63" t="s">
        <v>172</v>
      </c>
      <c r="C449" s="63"/>
      <c r="D449" s="63" t="s">
        <v>173</v>
      </c>
      <c r="E449" s="11"/>
      <c r="F449" s="11"/>
      <c r="G449" s="8"/>
      <c r="I449" s="63"/>
      <c r="J449" s="48"/>
      <c r="K449" s="111"/>
      <c r="M449" s="63">
        <v>17</v>
      </c>
      <c r="N449" s="224">
        <v>1803.45</v>
      </c>
      <c r="P449" s="116">
        <v>16</v>
      </c>
      <c r="Q449" s="223">
        <v>1549.99</v>
      </c>
      <c r="S449" s="116">
        <v>14</v>
      </c>
      <c r="T449" s="223">
        <v>1491.14</v>
      </c>
      <c r="V449" s="84"/>
      <c r="W449" s="84"/>
      <c r="X449" s="84"/>
      <c r="Y449" s="84"/>
      <c r="Z449" s="84"/>
      <c r="AA449" s="65"/>
      <c r="AB449" s="5"/>
      <c r="AC449" s="5"/>
      <c r="AD449" s="5"/>
      <c r="AE449" s="5"/>
      <c r="AF449" s="5"/>
      <c r="AG449" s="5"/>
      <c r="AH449" s="5"/>
      <c r="AI449" s="5"/>
      <c r="AJ449" s="5"/>
      <c r="AK449" s="5"/>
      <c r="AL449" s="5"/>
      <c r="AM449" s="5"/>
    </row>
    <row r="450" spans="1:39" s="4" customFormat="1" ht="14.5">
      <c r="A450" s="63" t="s">
        <v>666</v>
      </c>
      <c r="B450" s="63" t="s">
        <v>681</v>
      </c>
      <c r="C450" s="63"/>
      <c r="D450" s="63" t="s">
        <v>374</v>
      </c>
      <c r="E450" s="11"/>
      <c r="F450" s="11"/>
      <c r="G450" s="8"/>
      <c r="I450" s="63"/>
      <c r="J450" s="48"/>
      <c r="K450" s="111"/>
      <c r="M450" s="63">
        <v>1</v>
      </c>
      <c r="N450" s="224">
        <v>5.61</v>
      </c>
      <c r="P450" s="116"/>
      <c r="Q450" s="223"/>
      <c r="S450" s="116"/>
      <c r="T450" s="223"/>
      <c r="V450" s="84"/>
      <c r="W450" s="84"/>
      <c r="X450" s="84"/>
      <c r="Y450" s="84"/>
      <c r="Z450" s="84"/>
      <c r="AA450" s="65"/>
      <c r="AB450" s="5"/>
      <c r="AC450" s="5"/>
      <c r="AD450" s="5"/>
      <c r="AE450" s="5"/>
      <c r="AF450" s="5"/>
      <c r="AG450" s="5"/>
      <c r="AH450" s="5"/>
      <c r="AI450" s="5"/>
      <c r="AJ450" s="5"/>
      <c r="AK450" s="5"/>
      <c r="AL450" s="5"/>
      <c r="AM450" s="5"/>
    </row>
    <row r="451" spans="1:39" s="4" customFormat="1" ht="14.5">
      <c r="A451" s="63" t="s">
        <v>666</v>
      </c>
      <c r="B451" s="63" t="s">
        <v>174</v>
      </c>
      <c r="C451" s="63"/>
      <c r="D451" s="63" t="s">
        <v>175</v>
      </c>
      <c r="E451" s="11"/>
      <c r="F451" s="11"/>
      <c r="G451" s="8"/>
      <c r="I451" s="63"/>
      <c r="J451" s="48"/>
      <c r="K451" s="111"/>
      <c r="M451" s="63">
        <v>44</v>
      </c>
      <c r="N451" s="224">
        <v>3445.3</v>
      </c>
      <c r="P451" s="116">
        <v>41</v>
      </c>
      <c r="Q451" s="223">
        <v>3930.87</v>
      </c>
      <c r="S451" s="116">
        <v>32</v>
      </c>
      <c r="T451" s="223">
        <v>2835.13</v>
      </c>
      <c r="V451" s="84"/>
      <c r="W451" s="84"/>
      <c r="X451" s="84"/>
      <c r="Y451" s="84"/>
      <c r="Z451" s="84"/>
      <c r="AA451" s="65"/>
      <c r="AB451" s="5"/>
      <c r="AC451" s="5"/>
      <c r="AD451" s="5"/>
      <c r="AE451" s="5"/>
      <c r="AF451" s="5"/>
      <c r="AG451" s="5"/>
      <c r="AH451" s="5"/>
      <c r="AI451" s="5"/>
      <c r="AJ451" s="5"/>
      <c r="AK451" s="5"/>
      <c r="AL451" s="5"/>
      <c r="AM451" s="5"/>
    </row>
    <row r="452" spans="1:39" s="4" customFormat="1" ht="14.5">
      <c r="A452" s="63" t="s">
        <v>666</v>
      </c>
      <c r="B452" s="63" t="s">
        <v>657</v>
      </c>
      <c r="C452" s="63"/>
      <c r="D452" s="63" t="s">
        <v>175</v>
      </c>
      <c r="E452" s="11"/>
      <c r="F452" s="11"/>
      <c r="G452" s="8"/>
      <c r="I452" s="63"/>
      <c r="J452" s="48"/>
      <c r="K452" s="111"/>
      <c r="M452" s="63"/>
      <c r="N452" s="224"/>
      <c r="P452" s="116">
        <v>16</v>
      </c>
      <c r="Q452" s="223">
        <v>1487.69</v>
      </c>
      <c r="S452" s="116">
        <v>12</v>
      </c>
      <c r="T452" s="223">
        <v>1074.04</v>
      </c>
      <c r="V452" s="84"/>
      <c r="W452" s="84"/>
      <c r="X452" s="84"/>
      <c r="Y452" s="84"/>
      <c r="Z452" s="84"/>
      <c r="AA452" s="65"/>
      <c r="AB452" s="5"/>
      <c r="AC452" s="5"/>
      <c r="AD452" s="5"/>
      <c r="AE452" s="5"/>
      <c r="AF452" s="5"/>
      <c r="AG452" s="5"/>
      <c r="AH452" s="5"/>
      <c r="AI452" s="5"/>
      <c r="AJ452" s="5"/>
      <c r="AK452" s="5"/>
      <c r="AL452" s="5"/>
      <c r="AM452" s="5"/>
    </row>
    <row r="453" spans="1:39" s="4" customFormat="1" ht="14.5">
      <c r="A453" s="63" t="s">
        <v>666</v>
      </c>
      <c r="B453" s="63" t="s">
        <v>176</v>
      </c>
      <c r="C453" s="63"/>
      <c r="D453" s="63" t="s">
        <v>177</v>
      </c>
      <c r="E453" s="11"/>
      <c r="F453" s="11"/>
      <c r="G453" s="8"/>
      <c r="I453" s="63"/>
      <c r="J453" s="48"/>
      <c r="K453" s="111"/>
      <c r="M453" s="63">
        <v>14</v>
      </c>
      <c r="N453" s="224">
        <v>1299.1199999999999</v>
      </c>
      <c r="P453" s="116">
        <v>9</v>
      </c>
      <c r="Q453" s="223">
        <v>756.69</v>
      </c>
      <c r="S453" s="116">
        <v>10</v>
      </c>
      <c r="T453" s="223">
        <v>1195.73</v>
      </c>
      <c r="V453" s="84"/>
      <c r="W453" s="84"/>
      <c r="X453" s="84"/>
      <c r="Y453" s="84"/>
      <c r="Z453" s="84"/>
      <c r="AA453" s="65"/>
      <c r="AB453" s="5"/>
      <c r="AC453" s="5"/>
      <c r="AD453" s="5"/>
      <c r="AE453" s="5"/>
      <c r="AF453" s="5"/>
      <c r="AG453" s="5"/>
      <c r="AH453" s="5"/>
      <c r="AI453" s="5"/>
      <c r="AJ453" s="5"/>
      <c r="AK453" s="5"/>
      <c r="AL453" s="5"/>
      <c r="AM453" s="5"/>
    </row>
    <row r="454" spans="1:39" s="4" customFormat="1" ht="14.5">
      <c r="A454" s="63" t="s">
        <v>666</v>
      </c>
      <c r="B454" s="63" t="s">
        <v>178</v>
      </c>
      <c r="C454" s="63"/>
      <c r="D454" s="63" t="s">
        <v>179</v>
      </c>
      <c r="E454" s="11"/>
      <c r="F454" s="11"/>
      <c r="G454" s="8"/>
      <c r="I454" s="63"/>
      <c r="J454" s="48"/>
      <c r="K454" s="111"/>
      <c r="M454" s="63">
        <v>12</v>
      </c>
      <c r="N454" s="224">
        <v>1527.09</v>
      </c>
      <c r="P454" s="116">
        <v>19</v>
      </c>
      <c r="Q454" s="223">
        <v>2379.13</v>
      </c>
      <c r="S454" s="116">
        <v>12</v>
      </c>
      <c r="T454" s="223">
        <v>1406.97</v>
      </c>
      <c r="V454" s="84"/>
      <c r="W454" s="84"/>
      <c r="X454" s="84"/>
      <c r="Y454" s="84"/>
      <c r="Z454" s="84"/>
      <c r="AA454" s="65"/>
      <c r="AB454" s="5"/>
      <c r="AC454" s="5"/>
      <c r="AD454" s="5"/>
      <c r="AE454" s="5"/>
      <c r="AF454" s="5"/>
      <c r="AG454" s="5"/>
      <c r="AH454" s="5"/>
      <c r="AI454" s="5"/>
      <c r="AJ454" s="5"/>
      <c r="AK454" s="5"/>
      <c r="AL454" s="5"/>
      <c r="AM454" s="5"/>
    </row>
    <row r="455" spans="1:39" s="4" customFormat="1" ht="14.5">
      <c r="A455" s="63" t="s">
        <v>666</v>
      </c>
      <c r="B455" s="63" t="s">
        <v>682</v>
      </c>
      <c r="C455" s="63"/>
      <c r="D455" s="63" t="s">
        <v>181</v>
      </c>
      <c r="E455" s="11"/>
      <c r="F455" s="11"/>
      <c r="G455" s="8"/>
      <c r="I455" s="63"/>
      <c r="J455" s="48"/>
      <c r="K455" s="111"/>
      <c r="M455" s="63">
        <v>27</v>
      </c>
      <c r="N455" s="224">
        <v>2713.61</v>
      </c>
      <c r="P455" s="116"/>
      <c r="Q455" s="223"/>
      <c r="S455" s="116">
        <v>1</v>
      </c>
      <c r="T455" s="223">
        <v>12.3</v>
      </c>
      <c r="V455" s="84"/>
      <c r="W455" s="84"/>
      <c r="X455" s="84"/>
      <c r="Y455" s="84"/>
      <c r="Z455" s="84"/>
      <c r="AA455" s="65"/>
      <c r="AB455" s="5"/>
      <c r="AC455" s="5"/>
      <c r="AD455" s="5"/>
      <c r="AE455" s="5"/>
      <c r="AF455" s="5"/>
      <c r="AG455" s="5"/>
      <c r="AH455" s="5"/>
      <c r="AI455" s="5"/>
      <c r="AJ455" s="5"/>
      <c r="AK455" s="5"/>
      <c r="AL455" s="5"/>
      <c r="AM455" s="5"/>
    </row>
    <row r="456" spans="1:39" s="4" customFormat="1" ht="14.5">
      <c r="A456" s="63" t="s">
        <v>666</v>
      </c>
      <c r="B456" s="63" t="s">
        <v>682</v>
      </c>
      <c r="C456" s="63"/>
      <c r="D456" s="63" t="s">
        <v>438</v>
      </c>
      <c r="E456" s="11"/>
      <c r="F456" s="11"/>
      <c r="G456" s="8"/>
      <c r="I456" s="63"/>
      <c r="J456" s="48"/>
      <c r="K456" s="111"/>
      <c r="M456" s="63">
        <v>1</v>
      </c>
      <c r="N456" s="224">
        <v>27.1</v>
      </c>
      <c r="P456" s="116"/>
      <c r="Q456" s="223"/>
      <c r="S456" s="116"/>
      <c r="T456" s="223"/>
      <c r="V456" s="84"/>
      <c r="W456" s="84"/>
      <c r="X456" s="84"/>
      <c r="Y456" s="84"/>
      <c r="Z456" s="84"/>
      <c r="AA456" s="65"/>
      <c r="AB456" s="5"/>
      <c r="AC456" s="5"/>
      <c r="AD456" s="5"/>
      <c r="AE456" s="5"/>
      <c r="AF456" s="5"/>
      <c r="AG456" s="5"/>
      <c r="AH456" s="5"/>
      <c r="AI456" s="5"/>
      <c r="AJ456" s="5"/>
      <c r="AK456" s="5"/>
      <c r="AL456" s="5"/>
      <c r="AM456" s="5"/>
    </row>
    <row r="457" spans="1:39" s="4" customFormat="1" ht="14.5">
      <c r="A457" s="63" t="s">
        <v>666</v>
      </c>
      <c r="B457" s="63" t="s">
        <v>182</v>
      </c>
      <c r="C457" s="63"/>
      <c r="D457" s="63" t="s">
        <v>183</v>
      </c>
      <c r="E457" s="11"/>
      <c r="F457" s="11"/>
      <c r="G457" s="8"/>
      <c r="I457" s="63"/>
      <c r="J457" s="48"/>
      <c r="K457" s="111"/>
      <c r="M457" s="63">
        <v>39</v>
      </c>
      <c r="N457" s="224">
        <v>3765.09</v>
      </c>
      <c r="P457" s="116">
        <v>37</v>
      </c>
      <c r="Q457" s="223">
        <v>4255.6499999999996</v>
      </c>
      <c r="S457" s="116">
        <v>25</v>
      </c>
      <c r="T457" s="223">
        <v>2783.83</v>
      </c>
      <c r="V457" s="84"/>
      <c r="W457" s="84"/>
      <c r="X457" s="84"/>
      <c r="Y457" s="84"/>
      <c r="Z457" s="84"/>
      <c r="AA457" s="65"/>
      <c r="AB457" s="5"/>
      <c r="AC457" s="5"/>
      <c r="AD457" s="5"/>
      <c r="AE457" s="5"/>
      <c r="AF457" s="5"/>
      <c r="AG457" s="5"/>
      <c r="AH457" s="5"/>
      <c r="AI457" s="5"/>
      <c r="AJ457" s="5"/>
      <c r="AK457" s="5"/>
      <c r="AL457" s="5"/>
      <c r="AM457" s="5"/>
    </row>
    <row r="458" spans="1:39" s="4" customFormat="1" ht="14.5">
      <c r="A458" s="63" t="s">
        <v>666</v>
      </c>
      <c r="B458" s="63" t="s">
        <v>515</v>
      </c>
      <c r="C458" s="63"/>
      <c r="D458" s="63" t="s">
        <v>134</v>
      </c>
      <c r="E458" s="11"/>
      <c r="F458" s="11"/>
      <c r="G458" s="8"/>
      <c r="I458" s="63"/>
      <c r="J458" s="48"/>
      <c r="K458" s="111"/>
      <c r="M458" s="63">
        <v>2</v>
      </c>
      <c r="N458" s="224">
        <v>42.69</v>
      </c>
      <c r="P458" s="116"/>
      <c r="Q458" s="223"/>
      <c r="S458" s="116"/>
      <c r="T458" s="223"/>
      <c r="V458" s="84"/>
      <c r="W458" s="84"/>
      <c r="X458" s="84"/>
      <c r="Y458" s="84"/>
      <c r="Z458" s="84"/>
      <c r="AA458" s="65"/>
      <c r="AB458" s="5"/>
      <c r="AC458" s="5"/>
      <c r="AD458" s="5"/>
      <c r="AE458" s="5"/>
      <c r="AF458" s="5"/>
      <c r="AG458" s="5"/>
      <c r="AH458" s="5"/>
      <c r="AI458" s="5"/>
      <c r="AJ458" s="5"/>
      <c r="AK458" s="5"/>
      <c r="AL458" s="5"/>
      <c r="AM458" s="5"/>
    </row>
    <row r="459" spans="1:39" s="4" customFormat="1" ht="14.5">
      <c r="A459" s="63" t="s">
        <v>666</v>
      </c>
      <c r="B459" s="63" t="s">
        <v>184</v>
      </c>
      <c r="C459" s="63"/>
      <c r="D459" s="63" t="s">
        <v>185</v>
      </c>
      <c r="E459" s="11"/>
      <c r="F459" s="11"/>
      <c r="G459" s="8"/>
      <c r="I459" s="63"/>
      <c r="J459" s="48"/>
      <c r="K459" s="111"/>
      <c r="M459" s="63">
        <v>22</v>
      </c>
      <c r="N459" s="224">
        <v>1942.27</v>
      </c>
      <c r="P459" s="116">
        <v>14</v>
      </c>
      <c r="Q459" s="223">
        <v>1243.6199999999999</v>
      </c>
      <c r="S459" s="116">
        <v>11</v>
      </c>
      <c r="T459" s="223">
        <v>882.06</v>
      </c>
      <c r="V459" s="84"/>
      <c r="W459" s="84"/>
      <c r="X459" s="84"/>
      <c r="Y459" s="84"/>
      <c r="Z459" s="84"/>
      <c r="AA459" s="65"/>
      <c r="AB459" s="5"/>
      <c r="AC459" s="5"/>
      <c r="AD459" s="5"/>
      <c r="AE459" s="5"/>
      <c r="AF459" s="5"/>
      <c r="AG459" s="5"/>
      <c r="AH459" s="5"/>
      <c r="AI459" s="5"/>
      <c r="AJ459" s="5"/>
      <c r="AK459" s="5"/>
      <c r="AL459" s="5"/>
      <c r="AM459" s="5"/>
    </row>
    <row r="460" spans="1:39" s="4" customFormat="1" ht="14.5">
      <c r="A460" s="63" t="s">
        <v>666</v>
      </c>
      <c r="B460" s="63" t="s">
        <v>186</v>
      </c>
      <c r="C460" s="63"/>
      <c r="D460" s="63" t="s">
        <v>187</v>
      </c>
      <c r="E460" s="11"/>
      <c r="F460" s="11"/>
      <c r="G460" s="8"/>
      <c r="I460" s="63"/>
      <c r="J460" s="48"/>
      <c r="K460" s="111"/>
      <c r="M460" s="63">
        <v>11</v>
      </c>
      <c r="N460" s="224">
        <v>1077.19</v>
      </c>
      <c r="P460" s="116">
        <v>8</v>
      </c>
      <c r="Q460" s="223">
        <v>519.79999999999995</v>
      </c>
      <c r="S460" s="116">
        <v>6</v>
      </c>
      <c r="T460" s="223">
        <v>560.38</v>
      </c>
      <c r="V460" s="84"/>
      <c r="W460" s="84"/>
      <c r="X460" s="84"/>
      <c r="Y460" s="84"/>
      <c r="Z460" s="84"/>
      <c r="AA460" s="65"/>
      <c r="AB460" s="5"/>
      <c r="AC460" s="5"/>
      <c r="AD460" s="5"/>
      <c r="AE460" s="5"/>
      <c r="AF460" s="5"/>
      <c r="AG460" s="5"/>
      <c r="AH460" s="5"/>
      <c r="AI460" s="5"/>
      <c r="AJ460" s="5"/>
      <c r="AK460" s="5"/>
      <c r="AL460" s="5"/>
      <c r="AM460" s="5"/>
    </row>
    <row r="461" spans="1:39" s="4" customFormat="1" ht="14.5">
      <c r="A461" s="63" t="s">
        <v>666</v>
      </c>
      <c r="B461" s="63" t="s">
        <v>188</v>
      </c>
      <c r="C461" s="63"/>
      <c r="D461" s="63" t="s">
        <v>189</v>
      </c>
      <c r="E461" s="11"/>
      <c r="F461" s="11"/>
      <c r="G461" s="8"/>
      <c r="I461" s="63"/>
      <c r="J461" s="48"/>
      <c r="K461" s="111"/>
      <c r="M461" s="63">
        <v>44</v>
      </c>
      <c r="N461" s="224">
        <v>3566.17</v>
      </c>
      <c r="P461" s="116">
        <v>47</v>
      </c>
      <c r="Q461" s="223">
        <v>4256.2299999999996</v>
      </c>
      <c r="S461" s="116">
        <v>40</v>
      </c>
      <c r="T461" s="223">
        <v>3045.33</v>
      </c>
      <c r="V461" s="84"/>
      <c r="W461" s="84"/>
      <c r="X461" s="84"/>
      <c r="Y461" s="84"/>
      <c r="Z461" s="84"/>
      <c r="AA461" s="65"/>
      <c r="AB461" s="5"/>
      <c r="AC461" s="5"/>
      <c r="AD461" s="5"/>
      <c r="AE461" s="5"/>
      <c r="AF461" s="5"/>
      <c r="AG461" s="5"/>
      <c r="AH461" s="5"/>
      <c r="AI461" s="5"/>
      <c r="AJ461" s="5"/>
      <c r="AK461" s="5"/>
      <c r="AL461" s="5"/>
      <c r="AM461" s="5"/>
    </row>
    <row r="462" spans="1:39" s="4" customFormat="1" ht="14.5">
      <c r="A462" s="63" t="s">
        <v>666</v>
      </c>
      <c r="B462" s="63" t="s">
        <v>683</v>
      </c>
      <c r="C462" s="63"/>
      <c r="D462" s="63" t="s">
        <v>87</v>
      </c>
      <c r="E462" s="11"/>
      <c r="F462" s="11"/>
      <c r="G462" s="8"/>
      <c r="I462" s="63"/>
      <c r="J462" s="48"/>
      <c r="K462" s="111"/>
      <c r="M462" s="63">
        <v>1</v>
      </c>
      <c r="N462" s="224">
        <v>27.95</v>
      </c>
      <c r="P462" s="116"/>
      <c r="Q462" s="223"/>
      <c r="S462" s="116"/>
      <c r="T462" s="223"/>
      <c r="V462" s="84"/>
      <c r="W462" s="84"/>
      <c r="X462" s="84"/>
      <c r="Y462" s="84"/>
      <c r="Z462" s="84"/>
      <c r="AA462" s="65"/>
      <c r="AB462" s="5"/>
      <c r="AC462" s="5"/>
      <c r="AD462" s="5"/>
      <c r="AE462" s="5"/>
      <c r="AF462" s="5"/>
      <c r="AG462" s="5"/>
      <c r="AH462" s="5"/>
      <c r="AI462" s="5"/>
      <c r="AJ462" s="5"/>
      <c r="AK462" s="5"/>
      <c r="AL462" s="5"/>
      <c r="AM462" s="5"/>
    </row>
    <row r="463" spans="1:39" s="4" customFormat="1" ht="14.5">
      <c r="A463" s="63" t="s">
        <v>666</v>
      </c>
      <c r="B463" s="63" t="s">
        <v>191</v>
      </c>
      <c r="C463" s="63"/>
      <c r="D463" s="63" t="s">
        <v>192</v>
      </c>
      <c r="E463" s="11"/>
      <c r="F463" s="11"/>
      <c r="G463" s="8"/>
      <c r="I463" s="63"/>
      <c r="J463" s="48"/>
      <c r="K463" s="111"/>
      <c r="M463" s="63">
        <v>1</v>
      </c>
      <c r="N463" s="224">
        <v>113.63</v>
      </c>
      <c r="P463" s="116"/>
      <c r="Q463" s="223"/>
      <c r="S463" s="116"/>
      <c r="T463" s="223"/>
      <c r="V463" s="84"/>
      <c r="W463" s="84"/>
      <c r="X463" s="84"/>
      <c r="Y463" s="84"/>
      <c r="Z463" s="84"/>
      <c r="AA463" s="65"/>
      <c r="AB463" s="5"/>
      <c r="AC463" s="5"/>
      <c r="AD463" s="5"/>
      <c r="AE463" s="5"/>
      <c r="AF463" s="5"/>
      <c r="AG463" s="5"/>
      <c r="AH463" s="5"/>
      <c r="AI463" s="5"/>
      <c r="AJ463" s="5"/>
      <c r="AK463" s="5"/>
      <c r="AL463" s="5"/>
      <c r="AM463" s="5"/>
    </row>
    <row r="464" spans="1:39" s="4" customFormat="1" ht="14.5">
      <c r="A464" s="63" t="s">
        <v>666</v>
      </c>
      <c r="B464" s="63" t="s">
        <v>640</v>
      </c>
      <c r="C464" s="63"/>
      <c r="D464" s="63" t="s">
        <v>167</v>
      </c>
      <c r="E464" s="11"/>
      <c r="F464" s="11"/>
      <c r="G464" s="8"/>
      <c r="I464" s="63"/>
      <c r="J464" s="48"/>
      <c r="K464" s="111"/>
      <c r="M464" s="63">
        <v>1</v>
      </c>
      <c r="N464" s="224">
        <v>89.08</v>
      </c>
      <c r="P464" s="116"/>
      <c r="Q464" s="223"/>
      <c r="S464" s="116"/>
      <c r="T464" s="223"/>
      <c r="V464" s="84"/>
      <c r="W464" s="84"/>
      <c r="X464" s="84"/>
      <c r="Y464" s="84"/>
      <c r="Z464" s="84"/>
      <c r="AA464" s="65"/>
      <c r="AB464" s="5"/>
      <c r="AC464" s="5"/>
      <c r="AD464" s="5"/>
      <c r="AE464" s="5"/>
      <c r="AF464" s="5"/>
      <c r="AG464" s="5"/>
      <c r="AH464" s="5"/>
      <c r="AI464" s="5"/>
      <c r="AJ464" s="5"/>
      <c r="AK464" s="5"/>
      <c r="AL464" s="5"/>
      <c r="AM464" s="5"/>
    </row>
    <row r="465" spans="1:39" s="4" customFormat="1" ht="14.5">
      <c r="A465" s="63" t="s">
        <v>666</v>
      </c>
      <c r="B465" s="63" t="s">
        <v>640</v>
      </c>
      <c r="C465" s="63"/>
      <c r="D465" s="63" t="s">
        <v>183</v>
      </c>
      <c r="E465" s="11"/>
      <c r="F465" s="11"/>
      <c r="G465" s="8"/>
      <c r="I465" s="63"/>
      <c r="J465" s="48"/>
      <c r="K465" s="111"/>
      <c r="M465" s="63">
        <v>391</v>
      </c>
      <c r="N465" s="224">
        <v>24233.99</v>
      </c>
      <c r="P465" s="116">
        <v>488</v>
      </c>
      <c r="Q465" s="223">
        <v>30544.98</v>
      </c>
      <c r="S465" s="116">
        <v>322</v>
      </c>
      <c r="T465" s="223">
        <v>20566.03</v>
      </c>
      <c r="V465" s="84"/>
      <c r="W465" s="84"/>
      <c r="X465" s="84"/>
      <c r="Y465" s="84"/>
      <c r="Z465" s="84"/>
      <c r="AA465" s="65"/>
      <c r="AB465" s="5"/>
      <c r="AC465" s="5"/>
      <c r="AD465" s="5"/>
      <c r="AE465" s="5"/>
      <c r="AF465" s="5"/>
      <c r="AG465" s="5"/>
      <c r="AH465" s="5"/>
      <c r="AI465" s="5"/>
      <c r="AJ465" s="5"/>
      <c r="AK465" s="5"/>
      <c r="AL465" s="5"/>
      <c r="AM465" s="5"/>
    </row>
    <row r="466" spans="1:39" s="4" customFormat="1" ht="14.5">
      <c r="A466" s="63" t="s">
        <v>666</v>
      </c>
      <c r="B466" s="63" t="s">
        <v>641</v>
      </c>
      <c r="C466" s="63"/>
      <c r="D466" s="63" t="s">
        <v>105</v>
      </c>
      <c r="E466" s="11"/>
      <c r="F466" s="11"/>
      <c r="G466" s="8"/>
      <c r="I466" s="63"/>
      <c r="J466" s="48"/>
      <c r="K466" s="111"/>
      <c r="M466" s="63">
        <v>677</v>
      </c>
      <c r="N466" s="224">
        <v>50876.72</v>
      </c>
      <c r="P466" s="116">
        <v>614</v>
      </c>
      <c r="Q466" s="223">
        <v>49227.1</v>
      </c>
      <c r="S466" s="116">
        <v>367</v>
      </c>
      <c r="T466" s="223">
        <v>31398.85</v>
      </c>
      <c r="V466" s="84"/>
      <c r="W466" s="84"/>
      <c r="X466" s="84"/>
      <c r="Y466" s="84"/>
      <c r="Z466" s="84"/>
      <c r="AA466" s="65"/>
      <c r="AB466" s="5"/>
      <c r="AC466" s="5"/>
      <c r="AD466" s="5"/>
      <c r="AE466" s="5"/>
      <c r="AF466" s="5"/>
      <c r="AG466" s="5"/>
      <c r="AH466" s="5"/>
      <c r="AI466" s="5"/>
      <c r="AJ466" s="5"/>
      <c r="AK466" s="5"/>
      <c r="AL466" s="5"/>
      <c r="AM466" s="5"/>
    </row>
    <row r="467" spans="1:39" s="4" customFormat="1" ht="14.5">
      <c r="A467" s="63" t="s">
        <v>666</v>
      </c>
      <c r="B467" s="63" t="s">
        <v>195</v>
      </c>
      <c r="C467" s="63"/>
      <c r="D467" s="63" t="s">
        <v>117</v>
      </c>
      <c r="E467" s="11"/>
      <c r="F467" s="11"/>
      <c r="G467" s="8"/>
      <c r="I467" s="63"/>
      <c r="J467" s="48"/>
      <c r="K467" s="111"/>
      <c r="M467" s="63">
        <v>8</v>
      </c>
      <c r="N467" s="224">
        <v>711.39</v>
      </c>
      <c r="P467" s="116">
        <v>9</v>
      </c>
      <c r="Q467" s="223">
        <v>615.70000000000005</v>
      </c>
      <c r="S467" s="116">
        <v>10</v>
      </c>
      <c r="T467" s="223">
        <v>1038.05</v>
      </c>
      <c r="V467" s="84"/>
      <c r="W467" s="84"/>
      <c r="X467" s="84"/>
      <c r="Y467" s="84"/>
      <c r="Z467" s="84"/>
      <c r="AA467" s="65"/>
      <c r="AB467" s="5"/>
      <c r="AC467" s="5"/>
      <c r="AD467" s="5"/>
      <c r="AE467" s="5"/>
      <c r="AF467" s="5"/>
      <c r="AG467" s="5"/>
      <c r="AH467" s="5"/>
      <c r="AI467" s="5"/>
      <c r="AJ467" s="5"/>
      <c r="AK467" s="5"/>
      <c r="AL467" s="5"/>
      <c r="AM467" s="5"/>
    </row>
    <row r="468" spans="1:39" s="4" customFormat="1" ht="14.5">
      <c r="A468" s="63" t="s">
        <v>666</v>
      </c>
      <c r="B468" s="63" t="s">
        <v>196</v>
      </c>
      <c r="C468" s="63"/>
      <c r="D468" s="63" t="s">
        <v>91</v>
      </c>
      <c r="E468" s="11"/>
      <c r="F468" s="11"/>
      <c r="G468" s="8"/>
      <c r="I468" s="63"/>
      <c r="J468" s="48"/>
      <c r="K468" s="111"/>
      <c r="M468" s="63">
        <v>43</v>
      </c>
      <c r="N468" s="224">
        <v>3318.26</v>
      </c>
      <c r="P468" s="116">
        <v>35</v>
      </c>
      <c r="Q468" s="223">
        <v>2984.59</v>
      </c>
      <c r="S468" s="116">
        <v>38</v>
      </c>
      <c r="T468" s="223">
        <v>3233.36</v>
      </c>
      <c r="V468" s="84"/>
      <c r="W468" s="84"/>
      <c r="X468" s="84"/>
      <c r="Y468" s="84"/>
      <c r="Z468" s="84"/>
      <c r="AA468" s="65"/>
      <c r="AB468" s="5"/>
      <c r="AC468" s="5"/>
      <c r="AD468" s="5"/>
      <c r="AE468" s="5"/>
      <c r="AF468" s="5"/>
      <c r="AG468" s="5"/>
      <c r="AH468" s="5"/>
      <c r="AI468" s="5"/>
      <c r="AJ468" s="5"/>
      <c r="AK468" s="5"/>
      <c r="AL468" s="5"/>
      <c r="AM468" s="5"/>
    </row>
    <row r="469" spans="1:39" s="4" customFormat="1" ht="14.5">
      <c r="A469" s="63" t="s">
        <v>666</v>
      </c>
      <c r="B469" s="63" t="s">
        <v>197</v>
      </c>
      <c r="C469" s="63"/>
      <c r="D469" s="63" t="s">
        <v>152</v>
      </c>
      <c r="E469" s="11"/>
      <c r="F469" s="11"/>
      <c r="G469" s="8"/>
      <c r="I469" s="63"/>
      <c r="J469" s="48"/>
      <c r="K469" s="111"/>
      <c r="M469" s="63">
        <v>146</v>
      </c>
      <c r="N469" s="224">
        <v>15020.11</v>
      </c>
      <c r="P469" s="116">
        <v>125</v>
      </c>
      <c r="Q469" s="223">
        <v>14061.87</v>
      </c>
      <c r="S469" s="116">
        <v>96</v>
      </c>
      <c r="T469" s="223">
        <v>9837.16</v>
      </c>
      <c r="V469" s="84"/>
      <c r="W469" s="84"/>
      <c r="X469" s="84"/>
      <c r="Y469" s="84"/>
      <c r="Z469" s="84"/>
      <c r="AA469" s="65"/>
      <c r="AB469" s="5"/>
      <c r="AC469" s="5"/>
      <c r="AD469" s="5"/>
      <c r="AE469" s="5"/>
      <c r="AF469" s="5"/>
      <c r="AG469" s="5"/>
      <c r="AH469" s="5"/>
      <c r="AI469" s="5"/>
      <c r="AJ469" s="5"/>
      <c r="AK469" s="5"/>
      <c r="AL469" s="5"/>
      <c r="AM469" s="5"/>
    </row>
    <row r="470" spans="1:39" s="4" customFormat="1" ht="14.5">
      <c r="A470" s="63" t="s">
        <v>666</v>
      </c>
      <c r="B470" s="63" t="s">
        <v>658</v>
      </c>
      <c r="C470" s="63"/>
      <c r="D470" s="63" t="s">
        <v>152</v>
      </c>
      <c r="E470" s="11"/>
      <c r="F470" s="11"/>
      <c r="G470" s="8"/>
      <c r="I470" s="63"/>
      <c r="J470" s="48"/>
      <c r="K470" s="111"/>
      <c r="M470" s="63"/>
      <c r="N470" s="224"/>
      <c r="P470" s="116">
        <v>5</v>
      </c>
      <c r="Q470" s="223">
        <v>628.03</v>
      </c>
      <c r="S470" s="116">
        <v>3</v>
      </c>
      <c r="T470" s="223">
        <v>386.91</v>
      </c>
      <c r="V470" s="84"/>
      <c r="W470" s="84"/>
      <c r="X470" s="84"/>
      <c r="Y470" s="84"/>
      <c r="Z470" s="84"/>
      <c r="AA470" s="65"/>
      <c r="AB470" s="5"/>
      <c r="AC470" s="5"/>
      <c r="AD470" s="5"/>
      <c r="AE470" s="5"/>
      <c r="AF470" s="5"/>
      <c r="AG470" s="5"/>
      <c r="AH470" s="5"/>
      <c r="AI470" s="5"/>
      <c r="AJ470" s="5"/>
      <c r="AK470" s="5"/>
      <c r="AL470" s="5"/>
      <c r="AM470" s="5"/>
    </row>
    <row r="471" spans="1:39" s="4" customFormat="1" ht="14.5">
      <c r="A471" s="63" t="s">
        <v>666</v>
      </c>
      <c r="B471" s="63" t="s">
        <v>535</v>
      </c>
      <c r="C471" s="63"/>
      <c r="D471" s="63" t="s">
        <v>285</v>
      </c>
      <c r="E471" s="11"/>
      <c r="F471" s="11"/>
      <c r="G471" s="8"/>
      <c r="I471" s="63"/>
      <c r="J471" s="48"/>
      <c r="K471" s="111"/>
      <c r="M471" s="63">
        <v>3</v>
      </c>
      <c r="N471" s="224">
        <v>350.48</v>
      </c>
      <c r="P471" s="116"/>
      <c r="Q471" s="223"/>
      <c r="S471" s="116"/>
      <c r="T471" s="223"/>
      <c r="V471" s="84"/>
      <c r="W471" s="84"/>
      <c r="X471" s="84"/>
      <c r="Y471" s="84"/>
      <c r="Z471" s="84"/>
      <c r="AA471" s="65"/>
      <c r="AB471" s="5"/>
      <c r="AC471" s="5"/>
      <c r="AD471" s="5"/>
      <c r="AE471" s="5"/>
      <c r="AF471" s="5"/>
      <c r="AG471" s="5"/>
      <c r="AH471" s="5"/>
      <c r="AI471" s="5"/>
      <c r="AJ471" s="5"/>
      <c r="AK471" s="5"/>
      <c r="AL471" s="5"/>
      <c r="AM471" s="5"/>
    </row>
    <row r="472" spans="1:39" s="4" customFormat="1" ht="14.5">
      <c r="A472" s="63" t="s">
        <v>666</v>
      </c>
      <c r="B472" s="63" t="s">
        <v>198</v>
      </c>
      <c r="C472" s="63"/>
      <c r="D472" s="63" t="s">
        <v>199</v>
      </c>
      <c r="E472" s="11"/>
      <c r="F472" s="11"/>
      <c r="G472" s="8"/>
      <c r="I472" s="63"/>
      <c r="J472" s="48"/>
      <c r="K472" s="111"/>
      <c r="M472" s="63">
        <v>60</v>
      </c>
      <c r="N472" s="224">
        <v>5678.17</v>
      </c>
      <c r="P472" s="116">
        <v>49</v>
      </c>
      <c r="Q472" s="223">
        <v>4911.8100000000004</v>
      </c>
      <c r="S472" s="116">
        <v>39</v>
      </c>
      <c r="T472" s="223">
        <v>4057.13</v>
      </c>
      <c r="V472" s="84"/>
      <c r="W472" s="84"/>
      <c r="X472" s="84"/>
      <c r="Y472" s="84"/>
      <c r="Z472" s="84"/>
      <c r="AA472" s="65"/>
      <c r="AB472" s="5"/>
      <c r="AC472" s="5"/>
      <c r="AD472" s="5"/>
      <c r="AE472" s="5"/>
      <c r="AF472" s="5"/>
      <c r="AG472" s="5"/>
      <c r="AH472" s="5"/>
      <c r="AI472" s="5"/>
      <c r="AJ472" s="5"/>
      <c r="AK472" s="5"/>
      <c r="AL472" s="5"/>
      <c r="AM472" s="5"/>
    </row>
    <row r="473" spans="1:39" s="4" customFormat="1" ht="14.5">
      <c r="A473" s="63" t="s">
        <v>666</v>
      </c>
      <c r="B473" s="63" t="s">
        <v>517</v>
      </c>
      <c r="C473" s="63"/>
      <c r="D473" s="63" t="s">
        <v>518</v>
      </c>
      <c r="E473" s="11"/>
      <c r="F473" s="11"/>
      <c r="G473" s="8"/>
      <c r="I473" s="63"/>
      <c r="J473" s="48"/>
      <c r="K473" s="111"/>
      <c r="M473" s="63">
        <v>1</v>
      </c>
      <c r="N473" s="224">
        <v>180</v>
      </c>
      <c r="P473" s="116">
        <v>1</v>
      </c>
      <c r="Q473" s="223">
        <v>180</v>
      </c>
      <c r="S473" s="116">
        <v>1</v>
      </c>
      <c r="T473" s="223">
        <v>150</v>
      </c>
      <c r="V473" s="84"/>
      <c r="W473" s="84"/>
      <c r="X473" s="84"/>
      <c r="Y473" s="84"/>
      <c r="Z473" s="84"/>
      <c r="AA473" s="65"/>
      <c r="AB473" s="5"/>
      <c r="AC473" s="5"/>
      <c r="AD473" s="5"/>
      <c r="AE473" s="5"/>
      <c r="AF473" s="5"/>
      <c r="AG473" s="5"/>
      <c r="AH473" s="5"/>
      <c r="AI473" s="5"/>
      <c r="AJ473" s="5"/>
      <c r="AK473" s="5"/>
      <c r="AL473" s="5"/>
      <c r="AM473" s="5"/>
    </row>
    <row r="474" spans="1:39" s="4" customFormat="1" ht="14.5">
      <c r="A474" s="63" t="s">
        <v>666</v>
      </c>
      <c r="B474" s="63" t="s">
        <v>200</v>
      </c>
      <c r="C474" s="63"/>
      <c r="D474" s="63" t="s">
        <v>105</v>
      </c>
      <c r="E474" s="11"/>
      <c r="F474" s="11"/>
      <c r="G474" s="8"/>
      <c r="I474" s="63"/>
      <c r="J474" s="48"/>
      <c r="K474" s="111"/>
      <c r="M474" s="63">
        <v>1</v>
      </c>
      <c r="N474" s="224">
        <v>176.25</v>
      </c>
      <c r="P474" s="116">
        <v>1</v>
      </c>
      <c r="Q474" s="223">
        <v>67.69</v>
      </c>
      <c r="S474" s="116">
        <v>2</v>
      </c>
      <c r="T474" s="223">
        <v>226.73</v>
      </c>
      <c r="V474" s="84"/>
      <c r="W474" s="84"/>
      <c r="X474" s="84"/>
      <c r="Y474" s="84"/>
      <c r="Z474" s="84"/>
      <c r="AA474" s="65"/>
      <c r="AB474" s="5"/>
      <c r="AC474" s="5"/>
      <c r="AD474" s="5"/>
      <c r="AE474" s="5"/>
      <c r="AF474" s="5"/>
      <c r="AG474" s="5"/>
      <c r="AH474" s="5"/>
      <c r="AI474" s="5"/>
      <c r="AJ474" s="5"/>
      <c r="AK474" s="5"/>
      <c r="AL474" s="5"/>
      <c r="AM474" s="5"/>
    </row>
    <row r="475" spans="1:39" s="4" customFormat="1" ht="14.5">
      <c r="A475" s="63" t="s">
        <v>666</v>
      </c>
      <c r="B475" s="63" t="s">
        <v>200</v>
      </c>
      <c r="C475" s="63"/>
      <c r="D475" s="63" t="s">
        <v>115</v>
      </c>
      <c r="E475" s="11"/>
      <c r="F475" s="11"/>
      <c r="G475" s="8"/>
      <c r="I475" s="63"/>
      <c r="J475" s="48"/>
      <c r="K475" s="111"/>
      <c r="M475" s="63">
        <v>17</v>
      </c>
      <c r="N475" s="224">
        <v>1515.47</v>
      </c>
      <c r="P475" s="116">
        <v>16</v>
      </c>
      <c r="Q475" s="223">
        <v>1538.73</v>
      </c>
      <c r="S475" s="116">
        <v>10</v>
      </c>
      <c r="T475" s="223">
        <v>1200.08</v>
      </c>
      <c r="V475" s="84"/>
      <c r="W475" s="84"/>
      <c r="X475" s="84"/>
      <c r="Y475" s="84"/>
      <c r="Z475" s="84"/>
      <c r="AA475" s="65"/>
      <c r="AB475" s="5"/>
      <c r="AC475" s="5"/>
      <c r="AD475" s="5"/>
      <c r="AE475" s="5"/>
      <c r="AF475" s="5"/>
      <c r="AG475" s="5"/>
      <c r="AH475" s="5"/>
      <c r="AI475" s="5"/>
      <c r="AJ475" s="5"/>
      <c r="AK475" s="5"/>
      <c r="AL475" s="5"/>
      <c r="AM475" s="5"/>
    </row>
    <row r="476" spans="1:39" s="4" customFormat="1" ht="14.5">
      <c r="A476" s="63" t="s">
        <v>666</v>
      </c>
      <c r="B476" s="63" t="s">
        <v>201</v>
      </c>
      <c r="C476" s="63"/>
      <c r="D476" s="63" t="s">
        <v>202</v>
      </c>
      <c r="E476" s="11"/>
      <c r="F476" s="11"/>
      <c r="G476" s="8"/>
      <c r="I476" s="63"/>
      <c r="J476" s="48"/>
      <c r="K476" s="111"/>
      <c r="M476" s="63">
        <v>428</v>
      </c>
      <c r="N476" s="224">
        <v>47216.73</v>
      </c>
      <c r="P476" s="116">
        <v>368</v>
      </c>
      <c r="Q476" s="223">
        <v>43729.85</v>
      </c>
      <c r="S476" s="116">
        <v>231</v>
      </c>
      <c r="T476" s="223">
        <v>22730.639999999999</v>
      </c>
      <c r="V476" s="84"/>
      <c r="W476" s="84"/>
      <c r="X476" s="84"/>
      <c r="Y476" s="84"/>
      <c r="Z476" s="84"/>
      <c r="AA476" s="65"/>
      <c r="AB476" s="5"/>
      <c r="AC476" s="5"/>
      <c r="AD476" s="5"/>
      <c r="AE476" s="5"/>
      <c r="AF476" s="5"/>
      <c r="AG476" s="5"/>
      <c r="AH476" s="5"/>
      <c r="AI476" s="5"/>
      <c r="AJ476" s="5"/>
      <c r="AK476" s="5"/>
      <c r="AL476" s="5"/>
      <c r="AM476" s="5"/>
    </row>
    <row r="477" spans="1:39" s="4" customFormat="1" ht="14.5">
      <c r="A477" s="63" t="s">
        <v>666</v>
      </c>
      <c r="B477" s="63" t="s">
        <v>642</v>
      </c>
      <c r="C477" s="63"/>
      <c r="D477" s="63" t="s">
        <v>202</v>
      </c>
      <c r="E477" s="11"/>
      <c r="F477" s="11"/>
      <c r="G477" s="8"/>
      <c r="I477" s="63"/>
      <c r="J477" s="48"/>
      <c r="K477" s="111"/>
      <c r="M477" s="63"/>
      <c r="N477" s="224"/>
      <c r="P477" s="116">
        <v>63</v>
      </c>
      <c r="Q477" s="223">
        <v>4033.6</v>
      </c>
      <c r="S477" s="116">
        <v>52</v>
      </c>
      <c r="T477" s="223">
        <v>5564.12</v>
      </c>
      <c r="V477" s="84"/>
      <c r="W477" s="84"/>
      <c r="X477" s="84"/>
      <c r="Y477" s="84"/>
      <c r="Z477" s="84"/>
      <c r="AA477" s="65"/>
      <c r="AB477" s="5"/>
      <c r="AC477" s="5"/>
      <c r="AD477" s="5"/>
      <c r="AE477" s="5"/>
      <c r="AF477" s="5"/>
      <c r="AG477" s="5"/>
      <c r="AH477" s="5"/>
      <c r="AI477" s="5"/>
      <c r="AJ477" s="5"/>
      <c r="AK477" s="5"/>
      <c r="AL477" s="5"/>
      <c r="AM477" s="5"/>
    </row>
    <row r="478" spans="1:39" s="4" customFormat="1" ht="14.5">
      <c r="A478" s="63" t="s">
        <v>666</v>
      </c>
      <c r="B478" s="63" t="s">
        <v>203</v>
      </c>
      <c r="C478" s="63"/>
      <c r="D478" s="63" t="s">
        <v>136</v>
      </c>
      <c r="E478" s="11"/>
      <c r="F478" s="11"/>
      <c r="G478" s="8"/>
      <c r="I478" s="63"/>
      <c r="J478" s="48"/>
      <c r="K478" s="111"/>
      <c r="M478" s="63">
        <v>60</v>
      </c>
      <c r="N478" s="224">
        <v>5500.74</v>
      </c>
      <c r="P478" s="116">
        <v>68</v>
      </c>
      <c r="Q478" s="223">
        <v>6392.94</v>
      </c>
      <c r="S478" s="116">
        <v>44</v>
      </c>
      <c r="T478" s="223">
        <v>4202.7700000000004</v>
      </c>
      <c r="V478" s="84"/>
      <c r="W478" s="84"/>
      <c r="X478" s="84"/>
      <c r="Y478" s="84"/>
      <c r="Z478" s="84"/>
      <c r="AA478" s="65"/>
      <c r="AB478" s="5"/>
      <c r="AC478" s="5"/>
      <c r="AD478" s="5"/>
      <c r="AE478" s="5"/>
      <c r="AF478" s="5"/>
      <c r="AG478" s="5"/>
      <c r="AH478" s="5"/>
      <c r="AI478" s="5"/>
      <c r="AJ478" s="5"/>
      <c r="AK478" s="5"/>
      <c r="AL478" s="5"/>
      <c r="AM478" s="5"/>
    </row>
    <row r="479" spans="1:39" s="4" customFormat="1" ht="14.5">
      <c r="A479" s="63" t="s">
        <v>666</v>
      </c>
      <c r="B479" s="63" t="s">
        <v>204</v>
      </c>
      <c r="C479" s="63"/>
      <c r="D479" s="63" t="s">
        <v>205</v>
      </c>
      <c r="E479" s="11"/>
      <c r="F479" s="11"/>
      <c r="G479" s="8"/>
      <c r="I479" s="63"/>
      <c r="J479" s="48"/>
      <c r="K479" s="111"/>
      <c r="M479" s="63">
        <v>21</v>
      </c>
      <c r="N479" s="224">
        <v>2128.16</v>
      </c>
      <c r="P479" s="116">
        <v>22</v>
      </c>
      <c r="Q479" s="223">
        <v>2824.75</v>
      </c>
      <c r="S479" s="116">
        <v>11</v>
      </c>
      <c r="T479" s="223">
        <v>1204.43</v>
      </c>
      <c r="V479" s="84"/>
      <c r="W479" s="84"/>
      <c r="X479" s="84"/>
      <c r="Y479" s="84"/>
      <c r="Z479" s="84"/>
      <c r="AA479" s="65"/>
      <c r="AB479" s="5"/>
      <c r="AC479" s="5"/>
      <c r="AD479" s="5"/>
      <c r="AE479" s="5"/>
      <c r="AF479" s="5"/>
      <c r="AG479" s="5"/>
      <c r="AH479" s="5"/>
      <c r="AI479" s="5"/>
      <c r="AJ479" s="5"/>
      <c r="AK479" s="5"/>
      <c r="AL479" s="5"/>
      <c r="AM479" s="5"/>
    </row>
    <row r="480" spans="1:39" s="4" customFormat="1" ht="14.5">
      <c r="A480" s="63" t="s">
        <v>666</v>
      </c>
      <c r="B480" s="63" t="s">
        <v>684</v>
      </c>
      <c r="C480" s="63"/>
      <c r="D480" s="63" t="s">
        <v>205</v>
      </c>
      <c r="E480" s="11"/>
      <c r="F480" s="11"/>
      <c r="G480" s="8"/>
      <c r="I480" s="63"/>
      <c r="J480" s="48"/>
      <c r="K480" s="111"/>
      <c r="M480" s="63">
        <v>1</v>
      </c>
      <c r="N480" s="224">
        <v>150.62</v>
      </c>
      <c r="P480" s="116"/>
      <c r="Q480" s="223"/>
      <c r="S480" s="116"/>
      <c r="T480" s="223"/>
      <c r="V480" s="84"/>
      <c r="W480" s="84"/>
      <c r="X480" s="84"/>
      <c r="Y480" s="84"/>
      <c r="Z480" s="84"/>
      <c r="AA480" s="65"/>
      <c r="AB480" s="5"/>
      <c r="AC480" s="5"/>
      <c r="AD480" s="5"/>
      <c r="AE480" s="5"/>
      <c r="AF480" s="5"/>
      <c r="AG480" s="5"/>
      <c r="AH480" s="5"/>
      <c r="AI480" s="5"/>
      <c r="AJ480" s="5"/>
      <c r="AK480" s="5"/>
      <c r="AL480" s="5"/>
      <c r="AM480" s="5"/>
    </row>
    <row r="481" spans="1:39" s="4" customFormat="1" ht="14.5">
      <c r="A481" s="63" t="s">
        <v>666</v>
      </c>
      <c r="B481" s="63" t="s">
        <v>206</v>
      </c>
      <c r="C481" s="63"/>
      <c r="D481" s="63" t="s">
        <v>207</v>
      </c>
      <c r="E481" s="11"/>
      <c r="F481" s="11"/>
      <c r="G481" s="8"/>
      <c r="I481" s="63"/>
      <c r="J481" s="48"/>
      <c r="K481" s="111"/>
      <c r="M481" s="63">
        <v>5</v>
      </c>
      <c r="N481" s="224">
        <v>640.53</v>
      </c>
      <c r="P481" s="116">
        <v>5</v>
      </c>
      <c r="Q481" s="223">
        <v>586.78</v>
      </c>
      <c r="S481" s="116">
        <v>3</v>
      </c>
      <c r="T481" s="223">
        <v>258.42</v>
      </c>
      <c r="V481" s="84"/>
      <c r="W481" s="84"/>
      <c r="X481" s="84"/>
      <c r="Y481" s="84"/>
      <c r="Z481" s="84"/>
      <c r="AA481" s="65"/>
      <c r="AB481" s="5"/>
      <c r="AC481" s="5"/>
      <c r="AD481" s="5"/>
      <c r="AE481" s="5"/>
      <c r="AF481" s="5"/>
      <c r="AG481" s="5"/>
      <c r="AH481" s="5"/>
      <c r="AI481" s="5"/>
      <c r="AJ481" s="5"/>
      <c r="AK481" s="5"/>
      <c r="AL481" s="5"/>
      <c r="AM481" s="5"/>
    </row>
    <row r="482" spans="1:39" s="4" customFormat="1" ht="14.5">
      <c r="A482" s="63" t="s">
        <v>666</v>
      </c>
      <c r="B482" s="63" t="s">
        <v>208</v>
      </c>
      <c r="C482" s="63"/>
      <c r="D482" s="63" t="s">
        <v>127</v>
      </c>
      <c r="E482" s="11"/>
      <c r="F482" s="11"/>
      <c r="G482" s="8"/>
      <c r="I482" s="63"/>
      <c r="J482" s="48"/>
      <c r="K482" s="111"/>
      <c r="M482" s="63">
        <v>21</v>
      </c>
      <c r="N482" s="224">
        <v>2296.36</v>
      </c>
      <c r="P482" s="116">
        <v>16</v>
      </c>
      <c r="Q482" s="223">
        <v>1332.85</v>
      </c>
      <c r="S482" s="116">
        <v>13</v>
      </c>
      <c r="T482" s="223">
        <v>1081.01</v>
      </c>
      <c r="V482" s="84"/>
      <c r="W482" s="84"/>
      <c r="X482" s="84"/>
      <c r="Y482" s="84"/>
      <c r="Z482" s="84"/>
      <c r="AA482" s="65"/>
      <c r="AB482" s="5"/>
      <c r="AC482" s="5"/>
      <c r="AD482" s="5"/>
      <c r="AE482" s="5"/>
      <c r="AF482" s="5"/>
      <c r="AG482" s="5"/>
      <c r="AH482" s="5"/>
      <c r="AI482" s="5"/>
      <c r="AJ482" s="5"/>
      <c r="AK482" s="5"/>
      <c r="AL482" s="5"/>
      <c r="AM482" s="5"/>
    </row>
    <row r="483" spans="1:39" s="4" customFormat="1" ht="14.5">
      <c r="A483" s="63" t="s">
        <v>666</v>
      </c>
      <c r="B483" s="63" t="s">
        <v>208</v>
      </c>
      <c r="C483" s="63"/>
      <c r="D483" s="63" t="s">
        <v>210</v>
      </c>
      <c r="E483" s="11"/>
      <c r="F483" s="11"/>
      <c r="G483" s="8"/>
      <c r="I483" s="63"/>
      <c r="J483" s="48"/>
      <c r="K483" s="111"/>
      <c r="M483" s="63">
        <v>1</v>
      </c>
      <c r="N483" s="224">
        <v>180</v>
      </c>
      <c r="P483" s="116"/>
      <c r="Q483" s="223"/>
      <c r="S483" s="116"/>
      <c r="T483" s="223"/>
      <c r="V483" s="84"/>
      <c r="W483" s="84"/>
      <c r="X483" s="84"/>
      <c r="Y483" s="84"/>
      <c r="Z483" s="84"/>
      <c r="AA483" s="65"/>
      <c r="AB483" s="5"/>
      <c r="AC483" s="5"/>
      <c r="AD483" s="5"/>
      <c r="AE483" s="5"/>
      <c r="AF483" s="5"/>
      <c r="AG483" s="5"/>
      <c r="AH483" s="5"/>
      <c r="AI483" s="5"/>
      <c r="AJ483" s="5"/>
      <c r="AK483" s="5"/>
      <c r="AL483" s="5"/>
      <c r="AM483" s="5"/>
    </row>
    <row r="484" spans="1:39" s="4" customFormat="1" ht="14.5">
      <c r="A484" s="63" t="s">
        <v>666</v>
      </c>
      <c r="B484" s="63" t="s">
        <v>209</v>
      </c>
      <c r="C484" s="63"/>
      <c r="D484" s="63" t="s">
        <v>210</v>
      </c>
      <c r="E484" s="11"/>
      <c r="F484" s="11"/>
      <c r="G484" s="8"/>
      <c r="I484" s="63"/>
      <c r="J484" s="48"/>
      <c r="K484" s="111"/>
      <c r="M484" s="63">
        <v>36</v>
      </c>
      <c r="N484" s="224">
        <v>4691.72</v>
      </c>
      <c r="P484" s="116">
        <v>27</v>
      </c>
      <c r="Q484" s="223">
        <v>3613.6</v>
      </c>
      <c r="S484" s="116">
        <v>28</v>
      </c>
      <c r="T484" s="223">
        <v>3446.89</v>
      </c>
      <c r="V484" s="84"/>
      <c r="W484" s="84"/>
      <c r="X484" s="84"/>
      <c r="Y484" s="84"/>
      <c r="Z484" s="84"/>
      <c r="AA484" s="65"/>
      <c r="AB484" s="5"/>
      <c r="AC484" s="5"/>
      <c r="AD484" s="5"/>
      <c r="AE484" s="5"/>
      <c r="AF484" s="5"/>
      <c r="AG484" s="5"/>
      <c r="AH484" s="5"/>
      <c r="AI484" s="5"/>
      <c r="AJ484" s="5"/>
      <c r="AK484" s="5"/>
      <c r="AL484" s="5"/>
      <c r="AM484" s="5"/>
    </row>
    <row r="485" spans="1:39" s="4" customFormat="1" ht="14.5">
      <c r="A485" s="63" t="s">
        <v>666</v>
      </c>
      <c r="B485" s="63" t="s">
        <v>211</v>
      </c>
      <c r="C485" s="63"/>
      <c r="D485" s="63" t="s">
        <v>95</v>
      </c>
      <c r="E485" s="11"/>
      <c r="F485" s="11"/>
      <c r="G485" s="8"/>
      <c r="I485" s="63"/>
      <c r="J485" s="48"/>
      <c r="K485" s="111"/>
      <c r="M485" s="63">
        <v>4</v>
      </c>
      <c r="N485" s="224">
        <v>608.41</v>
      </c>
      <c r="P485" s="116">
        <v>4</v>
      </c>
      <c r="Q485" s="223">
        <v>446.11</v>
      </c>
      <c r="S485" s="116">
        <v>2</v>
      </c>
      <c r="T485" s="223">
        <v>98.35</v>
      </c>
      <c r="V485" s="84"/>
      <c r="W485" s="84"/>
      <c r="X485" s="84"/>
      <c r="Y485" s="84"/>
      <c r="Z485" s="84"/>
      <c r="AA485" s="65"/>
      <c r="AB485" s="5"/>
      <c r="AC485" s="5"/>
      <c r="AD485" s="5"/>
      <c r="AE485" s="5"/>
      <c r="AF485" s="5"/>
      <c r="AG485" s="5"/>
      <c r="AH485" s="5"/>
      <c r="AI485" s="5"/>
      <c r="AJ485" s="5"/>
      <c r="AK485" s="5"/>
      <c r="AL485" s="5"/>
      <c r="AM485" s="5"/>
    </row>
    <row r="486" spans="1:39" s="4" customFormat="1" ht="14.5">
      <c r="A486" s="63" t="s">
        <v>666</v>
      </c>
      <c r="B486" s="63" t="s">
        <v>462</v>
      </c>
      <c r="C486" s="63"/>
      <c r="D486" s="63" t="s">
        <v>463</v>
      </c>
      <c r="E486" s="11"/>
      <c r="F486" s="11"/>
      <c r="G486" s="8"/>
      <c r="I486" s="63"/>
      <c r="J486" s="48"/>
      <c r="K486" s="111"/>
      <c r="M486" s="63">
        <v>4</v>
      </c>
      <c r="N486" s="224">
        <v>237.01</v>
      </c>
      <c r="P486" s="116">
        <v>6</v>
      </c>
      <c r="Q486" s="223">
        <v>532.94000000000005</v>
      </c>
      <c r="S486" s="116">
        <v>3</v>
      </c>
      <c r="T486" s="223">
        <v>300.5</v>
      </c>
      <c r="V486" s="84"/>
      <c r="W486" s="84"/>
      <c r="X486" s="84"/>
      <c r="Y486" s="84"/>
      <c r="Z486" s="84"/>
      <c r="AA486" s="65"/>
      <c r="AB486" s="5"/>
      <c r="AC486" s="5"/>
      <c r="AD486" s="5"/>
      <c r="AE486" s="5"/>
      <c r="AF486" s="5"/>
      <c r="AG486" s="5"/>
      <c r="AH486" s="5"/>
      <c r="AI486" s="5"/>
      <c r="AJ486" s="5"/>
      <c r="AK486" s="5"/>
      <c r="AL486" s="5"/>
      <c r="AM486" s="5"/>
    </row>
    <row r="487" spans="1:39" s="4" customFormat="1" ht="14.5">
      <c r="A487" s="63" t="s">
        <v>666</v>
      </c>
      <c r="B487" s="63" t="s">
        <v>212</v>
      </c>
      <c r="C487" s="63"/>
      <c r="D487" s="63" t="s">
        <v>101</v>
      </c>
      <c r="E487" s="11"/>
      <c r="F487" s="11"/>
      <c r="G487" s="8"/>
      <c r="I487" s="63"/>
      <c r="J487" s="48"/>
      <c r="K487" s="111"/>
      <c r="M487" s="63">
        <v>6</v>
      </c>
      <c r="N487" s="224">
        <v>637.77</v>
      </c>
      <c r="P487" s="116">
        <v>7</v>
      </c>
      <c r="Q487" s="223">
        <v>693.12</v>
      </c>
      <c r="S487" s="116">
        <v>8</v>
      </c>
      <c r="T487" s="223">
        <v>910.02</v>
      </c>
      <c r="V487" s="84"/>
      <c r="W487" s="84"/>
      <c r="X487" s="84"/>
      <c r="Y487" s="84"/>
      <c r="Z487" s="84"/>
      <c r="AA487" s="65"/>
      <c r="AB487" s="5"/>
      <c r="AC487" s="5"/>
      <c r="AD487" s="5"/>
      <c r="AE487" s="5"/>
      <c r="AF487" s="5"/>
      <c r="AG487" s="5"/>
      <c r="AH487" s="5"/>
      <c r="AI487" s="5"/>
      <c r="AJ487" s="5"/>
      <c r="AK487" s="5"/>
      <c r="AL487" s="5"/>
      <c r="AM487" s="5"/>
    </row>
    <row r="488" spans="1:39" s="4" customFormat="1" ht="14.5">
      <c r="A488" s="63" t="s">
        <v>666</v>
      </c>
      <c r="B488" s="63" t="s">
        <v>213</v>
      </c>
      <c r="C488" s="63"/>
      <c r="D488" s="63" t="s">
        <v>136</v>
      </c>
      <c r="E488" s="11"/>
      <c r="F488" s="11"/>
      <c r="G488" s="8"/>
      <c r="I488" s="63"/>
      <c r="J488" s="48"/>
      <c r="K488" s="111"/>
      <c r="M488" s="63">
        <v>37</v>
      </c>
      <c r="N488" s="224">
        <v>3667.69</v>
      </c>
      <c r="P488" s="116">
        <v>30</v>
      </c>
      <c r="Q488" s="223">
        <v>2985.58</v>
      </c>
      <c r="S488" s="116">
        <v>14</v>
      </c>
      <c r="T488" s="223">
        <v>1078.98</v>
      </c>
      <c r="V488" s="84"/>
      <c r="W488" s="84"/>
      <c r="X488" s="84"/>
      <c r="Y488" s="84"/>
      <c r="Z488" s="84"/>
      <c r="AA488" s="65"/>
      <c r="AB488" s="5"/>
      <c r="AC488" s="5"/>
      <c r="AD488" s="5"/>
      <c r="AE488" s="5"/>
      <c r="AF488" s="5"/>
      <c r="AG488" s="5"/>
      <c r="AH488" s="5"/>
      <c r="AI488" s="5"/>
      <c r="AJ488" s="5"/>
      <c r="AK488" s="5"/>
      <c r="AL488" s="5"/>
      <c r="AM488" s="5"/>
    </row>
    <row r="489" spans="1:39" s="4" customFormat="1" ht="14.5">
      <c r="A489" s="63" t="s">
        <v>666</v>
      </c>
      <c r="B489" s="63" t="s">
        <v>213</v>
      </c>
      <c r="C489" s="63"/>
      <c r="D489" s="63" t="s">
        <v>175</v>
      </c>
      <c r="E489" s="11"/>
      <c r="F489" s="11"/>
      <c r="G489" s="8"/>
      <c r="I489" s="63"/>
      <c r="J489" s="48"/>
      <c r="K489" s="111"/>
      <c r="M489" s="63">
        <v>2</v>
      </c>
      <c r="N489" s="224">
        <v>84.14</v>
      </c>
      <c r="P489" s="116">
        <v>2</v>
      </c>
      <c r="Q489" s="223">
        <v>91.14</v>
      </c>
      <c r="S489" s="116">
        <v>2</v>
      </c>
      <c r="T489" s="223">
        <v>102.1</v>
      </c>
      <c r="V489" s="84"/>
      <c r="W489" s="84"/>
      <c r="X489" s="84"/>
      <c r="Y489" s="84"/>
      <c r="Z489" s="84"/>
      <c r="AA489" s="65"/>
      <c r="AB489" s="5"/>
      <c r="AC489" s="5"/>
      <c r="AD489" s="5"/>
      <c r="AE489" s="5"/>
      <c r="AF489" s="5"/>
      <c r="AG489" s="5"/>
      <c r="AH489" s="5"/>
      <c r="AI489" s="5"/>
      <c r="AJ489" s="5"/>
      <c r="AK489" s="5"/>
      <c r="AL489" s="5"/>
      <c r="AM489" s="5"/>
    </row>
    <row r="490" spans="1:39" s="4" customFormat="1" ht="14.5">
      <c r="A490" s="63" t="s">
        <v>666</v>
      </c>
      <c r="B490" s="63" t="s">
        <v>214</v>
      </c>
      <c r="C490" s="63"/>
      <c r="D490" s="63" t="s">
        <v>91</v>
      </c>
      <c r="E490" s="11"/>
      <c r="F490" s="11"/>
      <c r="G490" s="8"/>
      <c r="I490" s="63"/>
      <c r="J490" s="48"/>
      <c r="K490" s="111"/>
      <c r="M490" s="63">
        <v>22</v>
      </c>
      <c r="N490" s="224">
        <v>2128.39</v>
      </c>
      <c r="P490" s="116">
        <v>20</v>
      </c>
      <c r="Q490" s="223">
        <v>2574.67</v>
      </c>
      <c r="S490" s="116">
        <v>17</v>
      </c>
      <c r="T490" s="223">
        <v>1723.71</v>
      </c>
      <c r="V490" s="84"/>
      <c r="W490" s="84"/>
      <c r="X490" s="84"/>
      <c r="Y490" s="84"/>
      <c r="Z490" s="84"/>
      <c r="AA490" s="65"/>
      <c r="AB490" s="5"/>
      <c r="AC490" s="5"/>
      <c r="AD490" s="5"/>
      <c r="AE490" s="5"/>
      <c r="AF490" s="5"/>
      <c r="AG490" s="5"/>
      <c r="AH490" s="5"/>
      <c r="AI490" s="5"/>
      <c r="AJ490" s="5"/>
      <c r="AK490" s="5"/>
      <c r="AL490" s="5"/>
      <c r="AM490" s="5"/>
    </row>
    <row r="491" spans="1:39" s="4" customFormat="1" ht="14.5">
      <c r="A491" s="63" t="s">
        <v>666</v>
      </c>
      <c r="B491" s="63" t="s">
        <v>685</v>
      </c>
      <c r="C491" s="63"/>
      <c r="D491" s="63" t="s">
        <v>428</v>
      </c>
      <c r="E491" s="11"/>
      <c r="F491" s="11"/>
      <c r="G491" s="8"/>
      <c r="I491" s="63"/>
      <c r="J491" s="48"/>
      <c r="K491" s="111"/>
      <c r="M491" s="63">
        <v>1</v>
      </c>
      <c r="N491" s="224">
        <v>5</v>
      </c>
      <c r="P491" s="116"/>
      <c r="Q491" s="223"/>
      <c r="S491" s="116"/>
      <c r="T491" s="223"/>
      <c r="V491" s="84"/>
      <c r="W491" s="84"/>
      <c r="X491" s="84"/>
      <c r="Y491" s="84"/>
      <c r="Z491" s="84"/>
      <c r="AA491" s="65"/>
      <c r="AB491" s="5"/>
      <c r="AC491" s="5"/>
      <c r="AD491" s="5"/>
      <c r="AE491" s="5"/>
      <c r="AF491" s="5"/>
      <c r="AG491" s="5"/>
      <c r="AH491" s="5"/>
      <c r="AI491" s="5"/>
      <c r="AJ491" s="5"/>
      <c r="AK491" s="5"/>
      <c r="AL491" s="5"/>
      <c r="AM491" s="5"/>
    </row>
    <row r="492" spans="1:39" s="4" customFormat="1" ht="14.5">
      <c r="A492" s="63" t="s">
        <v>666</v>
      </c>
      <c r="B492" s="63" t="s">
        <v>215</v>
      </c>
      <c r="C492" s="63"/>
      <c r="D492" s="63" t="s">
        <v>216</v>
      </c>
      <c r="E492" s="11"/>
      <c r="F492" s="11"/>
      <c r="G492" s="8"/>
      <c r="I492" s="63"/>
      <c r="J492" s="48"/>
      <c r="K492" s="111"/>
      <c r="M492" s="63">
        <v>22</v>
      </c>
      <c r="N492" s="224">
        <v>2140.8000000000002</v>
      </c>
      <c r="P492" s="116">
        <v>15</v>
      </c>
      <c r="Q492" s="223">
        <v>1726.08</v>
      </c>
      <c r="S492" s="116">
        <v>14</v>
      </c>
      <c r="T492" s="223">
        <v>1034.0999999999999</v>
      </c>
      <c r="V492" s="84"/>
      <c r="W492" s="84"/>
      <c r="X492" s="84"/>
      <c r="Y492" s="84"/>
      <c r="Z492" s="84"/>
      <c r="AA492" s="65"/>
      <c r="AB492" s="5"/>
      <c r="AC492" s="5"/>
      <c r="AD492" s="5"/>
      <c r="AE492" s="5"/>
      <c r="AF492" s="5"/>
      <c r="AG492" s="5"/>
      <c r="AH492" s="5"/>
      <c r="AI492" s="5"/>
      <c r="AJ492" s="5"/>
      <c r="AK492" s="5"/>
      <c r="AL492" s="5"/>
      <c r="AM492" s="5"/>
    </row>
    <row r="493" spans="1:39" s="4" customFormat="1" ht="14.5">
      <c r="A493" s="63" t="s">
        <v>666</v>
      </c>
      <c r="B493" s="63" t="s">
        <v>217</v>
      </c>
      <c r="C493" s="63"/>
      <c r="D493" s="63" t="s">
        <v>218</v>
      </c>
      <c r="E493" s="11"/>
      <c r="F493" s="11"/>
      <c r="G493" s="8"/>
      <c r="I493" s="63"/>
      <c r="J493" s="48"/>
      <c r="K493" s="111"/>
      <c r="M493" s="63">
        <v>6</v>
      </c>
      <c r="N493" s="224">
        <v>742.75</v>
      </c>
      <c r="P493" s="116"/>
      <c r="Q493" s="223"/>
      <c r="S493" s="116"/>
      <c r="T493" s="223"/>
      <c r="V493" s="84"/>
      <c r="W493" s="84"/>
      <c r="X493" s="84"/>
      <c r="Y493" s="84"/>
      <c r="Z493" s="84"/>
      <c r="AA493" s="65"/>
      <c r="AB493" s="5"/>
      <c r="AC493" s="5"/>
      <c r="AD493" s="5"/>
      <c r="AE493" s="5"/>
      <c r="AF493" s="5"/>
      <c r="AG493" s="5"/>
      <c r="AH493" s="5"/>
      <c r="AI493" s="5"/>
      <c r="AJ493" s="5"/>
      <c r="AK493" s="5"/>
      <c r="AL493" s="5"/>
      <c r="AM493" s="5"/>
    </row>
    <row r="494" spans="1:39" s="4" customFormat="1" ht="14.5">
      <c r="A494" s="63" t="s">
        <v>666</v>
      </c>
      <c r="B494" s="63" t="s">
        <v>219</v>
      </c>
      <c r="C494" s="63"/>
      <c r="D494" s="63" t="s">
        <v>220</v>
      </c>
      <c r="E494" s="11"/>
      <c r="F494" s="11"/>
      <c r="G494" s="8"/>
      <c r="I494" s="63"/>
      <c r="J494" s="48"/>
      <c r="K494" s="111"/>
      <c r="M494" s="63">
        <v>200</v>
      </c>
      <c r="N494" s="224">
        <v>22694.99</v>
      </c>
      <c r="P494" s="116">
        <v>181</v>
      </c>
      <c r="Q494" s="223">
        <v>20375.13</v>
      </c>
      <c r="S494" s="116">
        <v>163</v>
      </c>
      <c r="T494" s="223">
        <v>16288.06</v>
      </c>
      <c r="V494" s="84"/>
      <c r="W494" s="84"/>
      <c r="X494" s="84"/>
      <c r="Y494" s="84"/>
      <c r="Z494" s="84"/>
      <c r="AA494" s="65"/>
      <c r="AB494" s="5"/>
      <c r="AC494" s="5"/>
      <c r="AD494" s="5"/>
      <c r="AE494" s="5"/>
      <c r="AF494" s="5"/>
      <c r="AG494" s="5"/>
      <c r="AH494" s="5"/>
      <c r="AI494" s="5"/>
      <c r="AJ494" s="5"/>
      <c r="AK494" s="5"/>
      <c r="AL494" s="5"/>
      <c r="AM494" s="5"/>
    </row>
    <row r="495" spans="1:39" s="4" customFormat="1" ht="14.5">
      <c r="A495" s="63" t="s">
        <v>666</v>
      </c>
      <c r="B495" s="63" t="s">
        <v>221</v>
      </c>
      <c r="C495" s="63"/>
      <c r="D495" s="63" t="s">
        <v>84</v>
      </c>
      <c r="E495" s="11"/>
      <c r="F495" s="11"/>
      <c r="G495" s="8"/>
      <c r="I495" s="63"/>
      <c r="J495" s="48"/>
      <c r="K495" s="111"/>
      <c r="M495" s="63">
        <v>31</v>
      </c>
      <c r="N495" s="224">
        <v>1317.98</v>
      </c>
      <c r="P495" s="116"/>
      <c r="Q495" s="223"/>
      <c r="S495" s="116"/>
      <c r="T495" s="223"/>
      <c r="V495" s="84"/>
      <c r="W495" s="84"/>
      <c r="X495" s="84"/>
      <c r="Y495" s="84"/>
      <c r="Z495" s="84"/>
      <c r="AA495" s="65"/>
      <c r="AB495" s="5"/>
      <c r="AC495" s="5"/>
      <c r="AD495" s="5"/>
      <c r="AE495" s="5"/>
      <c r="AF495" s="5"/>
      <c r="AG495" s="5"/>
      <c r="AH495" s="5"/>
      <c r="AI495" s="5"/>
      <c r="AJ495" s="5"/>
      <c r="AK495" s="5"/>
      <c r="AL495" s="5"/>
      <c r="AM495" s="5"/>
    </row>
    <row r="496" spans="1:39" s="4" customFormat="1" ht="14.5">
      <c r="A496" s="63" t="s">
        <v>666</v>
      </c>
      <c r="B496" s="63" t="s">
        <v>221</v>
      </c>
      <c r="C496" s="63"/>
      <c r="D496" s="63" t="s">
        <v>85</v>
      </c>
      <c r="E496" s="11"/>
      <c r="F496" s="11"/>
      <c r="G496" s="8"/>
      <c r="I496" s="63"/>
      <c r="J496" s="48"/>
      <c r="K496" s="111"/>
      <c r="M496" s="63">
        <v>515</v>
      </c>
      <c r="N496" s="224">
        <v>31909.02</v>
      </c>
      <c r="P496" s="116"/>
      <c r="Q496" s="223"/>
      <c r="S496" s="116">
        <v>11</v>
      </c>
      <c r="T496" s="223">
        <v>801.89</v>
      </c>
      <c r="V496" s="84"/>
      <c r="W496" s="84"/>
      <c r="X496" s="84"/>
      <c r="Y496" s="84"/>
      <c r="Z496" s="84"/>
      <c r="AA496" s="65"/>
      <c r="AB496" s="5"/>
      <c r="AC496" s="5"/>
      <c r="AD496" s="5"/>
      <c r="AE496" s="5"/>
      <c r="AF496" s="5"/>
      <c r="AG496" s="5"/>
      <c r="AH496" s="5"/>
      <c r="AI496" s="5"/>
      <c r="AJ496" s="5"/>
      <c r="AK496" s="5"/>
      <c r="AL496" s="5"/>
      <c r="AM496" s="5"/>
    </row>
    <row r="497" spans="1:39" s="4" customFormat="1" ht="14.5">
      <c r="A497" s="63" t="s">
        <v>666</v>
      </c>
      <c r="B497" s="63" t="s">
        <v>224</v>
      </c>
      <c r="C497" s="63"/>
      <c r="D497" s="63" t="s">
        <v>183</v>
      </c>
      <c r="E497" s="11"/>
      <c r="F497" s="11"/>
      <c r="G497" s="8"/>
      <c r="I497" s="63"/>
      <c r="J497" s="48"/>
      <c r="K497" s="111"/>
      <c r="M497" s="63">
        <v>28</v>
      </c>
      <c r="N497" s="224">
        <v>2848.15</v>
      </c>
      <c r="P497" s="116">
        <v>22</v>
      </c>
      <c r="Q497" s="223">
        <v>2199.98</v>
      </c>
      <c r="S497" s="116">
        <v>21</v>
      </c>
      <c r="T497" s="223">
        <v>2496.7800000000002</v>
      </c>
      <c r="V497" s="84"/>
      <c r="W497" s="84"/>
      <c r="X497" s="84"/>
      <c r="Y497" s="84"/>
      <c r="Z497" s="84"/>
      <c r="AA497" s="65"/>
      <c r="AB497" s="5"/>
      <c r="AC497" s="5"/>
      <c r="AD497" s="5"/>
      <c r="AE497" s="5"/>
      <c r="AF497" s="5"/>
      <c r="AG497" s="5"/>
      <c r="AH497" s="5"/>
      <c r="AI497" s="5"/>
      <c r="AJ497" s="5"/>
      <c r="AK497" s="5"/>
      <c r="AL497" s="5"/>
      <c r="AM497" s="5"/>
    </row>
    <row r="498" spans="1:39" s="4" customFormat="1" ht="14.5">
      <c r="A498" s="63" t="s">
        <v>666</v>
      </c>
      <c r="B498" s="63" t="s">
        <v>225</v>
      </c>
      <c r="C498" s="63"/>
      <c r="D498" s="63" t="s">
        <v>226</v>
      </c>
      <c r="E498" s="11"/>
      <c r="F498" s="11"/>
      <c r="G498" s="8"/>
      <c r="I498" s="63"/>
      <c r="J498" s="48"/>
      <c r="K498" s="111"/>
      <c r="M498" s="63">
        <v>52</v>
      </c>
      <c r="N498" s="224">
        <v>3688.56</v>
      </c>
      <c r="P498" s="116">
        <v>42</v>
      </c>
      <c r="Q498" s="223">
        <v>3143.82</v>
      </c>
      <c r="S498" s="116">
        <v>17</v>
      </c>
      <c r="T498" s="223">
        <v>1601.5</v>
      </c>
      <c r="V498" s="84"/>
      <c r="W498" s="84"/>
      <c r="X498" s="84"/>
      <c r="Y498" s="84"/>
      <c r="Z498" s="84"/>
      <c r="AA498" s="65"/>
      <c r="AB498" s="5"/>
      <c r="AC498" s="5"/>
      <c r="AD498" s="5"/>
      <c r="AE498" s="5"/>
      <c r="AF498" s="5"/>
      <c r="AG498" s="5"/>
      <c r="AH498" s="5"/>
      <c r="AI498" s="5"/>
      <c r="AJ498" s="5"/>
      <c r="AK498" s="5"/>
      <c r="AL498" s="5"/>
      <c r="AM498" s="5"/>
    </row>
    <row r="499" spans="1:39" s="4" customFormat="1" ht="14.5">
      <c r="A499" s="63" t="s">
        <v>666</v>
      </c>
      <c r="B499" s="63" t="s">
        <v>227</v>
      </c>
      <c r="C499" s="63"/>
      <c r="D499" s="63" t="s">
        <v>228</v>
      </c>
      <c r="E499" s="11"/>
      <c r="F499" s="11"/>
      <c r="G499" s="8"/>
      <c r="I499" s="63"/>
      <c r="J499" s="48"/>
      <c r="K499" s="111"/>
      <c r="M499" s="63">
        <v>101</v>
      </c>
      <c r="N499" s="224">
        <v>9099.14</v>
      </c>
      <c r="P499" s="116">
        <v>95</v>
      </c>
      <c r="Q499" s="223">
        <v>9242.65</v>
      </c>
      <c r="S499" s="116">
        <v>72</v>
      </c>
      <c r="T499" s="223">
        <v>6570.69</v>
      </c>
      <c r="V499" s="84"/>
      <c r="W499" s="84"/>
      <c r="X499" s="84"/>
      <c r="Y499" s="84"/>
      <c r="Z499" s="84"/>
      <c r="AA499" s="65"/>
      <c r="AB499" s="5"/>
      <c r="AC499" s="5"/>
      <c r="AD499" s="5"/>
      <c r="AE499" s="5"/>
      <c r="AF499" s="5"/>
      <c r="AG499" s="5"/>
      <c r="AH499" s="5"/>
      <c r="AI499" s="5"/>
      <c r="AJ499" s="5"/>
      <c r="AK499" s="5"/>
      <c r="AL499" s="5"/>
      <c r="AM499" s="5"/>
    </row>
    <row r="500" spans="1:39" s="4" customFormat="1" ht="14.5">
      <c r="A500" s="63" t="s">
        <v>666</v>
      </c>
      <c r="B500" s="63" t="s">
        <v>229</v>
      </c>
      <c r="C500" s="63"/>
      <c r="D500" s="63" t="s">
        <v>100</v>
      </c>
      <c r="E500" s="11"/>
      <c r="F500" s="11"/>
      <c r="G500" s="8"/>
      <c r="I500" s="63"/>
      <c r="J500" s="48"/>
      <c r="K500" s="111"/>
      <c r="M500" s="63">
        <v>556</v>
      </c>
      <c r="N500" s="224">
        <v>42416.09</v>
      </c>
      <c r="P500" s="116">
        <v>450</v>
      </c>
      <c r="Q500" s="223">
        <v>33103.65</v>
      </c>
      <c r="S500" s="116">
        <v>372</v>
      </c>
      <c r="T500" s="223">
        <v>30168.16</v>
      </c>
      <c r="V500" s="84"/>
      <c r="W500" s="84"/>
      <c r="X500" s="84"/>
      <c r="Y500" s="84"/>
      <c r="Z500" s="84"/>
      <c r="AA500" s="65"/>
      <c r="AB500" s="5"/>
      <c r="AC500" s="5"/>
      <c r="AD500" s="5"/>
      <c r="AE500" s="5"/>
      <c r="AF500" s="5"/>
      <c r="AG500" s="5"/>
      <c r="AH500" s="5"/>
      <c r="AI500" s="5"/>
      <c r="AJ500" s="5"/>
      <c r="AK500" s="5"/>
      <c r="AL500" s="5"/>
      <c r="AM500" s="5"/>
    </row>
    <row r="501" spans="1:39" s="4" customFormat="1" ht="14.5">
      <c r="A501" s="63" t="s">
        <v>666</v>
      </c>
      <c r="B501" s="63" t="s">
        <v>230</v>
      </c>
      <c r="C501" s="63"/>
      <c r="D501" s="63" t="s">
        <v>231</v>
      </c>
      <c r="E501" s="11"/>
      <c r="F501" s="11"/>
      <c r="G501" s="8"/>
      <c r="I501" s="63"/>
      <c r="J501" s="48"/>
      <c r="K501" s="111"/>
      <c r="M501" s="63">
        <v>9</v>
      </c>
      <c r="N501" s="224">
        <v>1124.3699999999999</v>
      </c>
      <c r="P501" s="116">
        <v>6</v>
      </c>
      <c r="Q501" s="223">
        <v>316.49</v>
      </c>
      <c r="S501" s="116">
        <v>5</v>
      </c>
      <c r="T501" s="223">
        <v>494.36</v>
      </c>
      <c r="V501" s="84"/>
      <c r="W501" s="84"/>
      <c r="X501" s="84"/>
      <c r="Y501" s="84"/>
      <c r="Z501" s="84"/>
      <c r="AA501" s="65"/>
      <c r="AB501" s="5"/>
      <c r="AC501" s="5"/>
      <c r="AD501" s="5"/>
      <c r="AE501" s="5"/>
      <c r="AF501" s="5"/>
      <c r="AG501" s="5"/>
      <c r="AH501" s="5"/>
      <c r="AI501" s="5"/>
      <c r="AJ501" s="5"/>
      <c r="AK501" s="5"/>
      <c r="AL501" s="5"/>
      <c r="AM501" s="5"/>
    </row>
    <row r="502" spans="1:39" s="4" customFormat="1" ht="14.5">
      <c r="A502" s="63" t="s">
        <v>666</v>
      </c>
      <c r="B502" s="63" t="s">
        <v>455</v>
      </c>
      <c r="C502" s="63"/>
      <c r="D502" s="63" t="s">
        <v>444</v>
      </c>
      <c r="E502" s="11"/>
      <c r="F502" s="11"/>
      <c r="G502" s="8"/>
      <c r="I502" s="63"/>
      <c r="J502" s="48"/>
      <c r="K502" s="111"/>
      <c r="M502" s="63">
        <v>1</v>
      </c>
      <c r="N502" s="224">
        <v>106.78</v>
      </c>
      <c r="P502" s="116"/>
      <c r="Q502" s="223"/>
      <c r="S502" s="116"/>
      <c r="T502" s="223"/>
      <c r="V502" s="84"/>
      <c r="W502" s="84"/>
      <c r="X502" s="84"/>
      <c r="Y502" s="84"/>
      <c r="Z502" s="84"/>
      <c r="AA502" s="65"/>
      <c r="AB502" s="5"/>
      <c r="AC502" s="5"/>
      <c r="AD502" s="5"/>
      <c r="AE502" s="5"/>
      <c r="AF502" s="5"/>
      <c r="AG502" s="5"/>
      <c r="AH502" s="5"/>
      <c r="AI502" s="5"/>
      <c r="AJ502" s="5"/>
      <c r="AK502" s="5"/>
      <c r="AL502" s="5"/>
      <c r="AM502" s="5"/>
    </row>
    <row r="503" spans="1:39" s="4" customFormat="1" ht="14.5">
      <c r="A503" s="63" t="s">
        <v>666</v>
      </c>
      <c r="B503" s="63" t="s">
        <v>232</v>
      </c>
      <c r="C503" s="63"/>
      <c r="D503" s="63" t="s">
        <v>183</v>
      </c>
      <c r="E503" s="11"/>
      <c r="F503" s="11"/>
      <c r="G503" s="8"/>
      <c r="I503" s="63"/>
      <c r="J503" s="48"/>
      <c r="K503" s="111"/>
      <c r="M503" s="63">
        <v>3</v>
      </c>
      <c r="N503" s="224">
        <v>535</v>
      </c>
      <c r="P503" s="116">
        <v>3</v>
      </c>
      <c r="Q503" s="223">
        <v>199.17</v>
      </c>
      <c r="S503" s="116">
        <v>4</v>
      </c>
      <c r="T503" s="223">
        <v>319.79000000000002</v>
      </c>
      <c r="V503" s="84"/>
      <c r="W503" s="84"/>
      <c r="X503" s="84"/>
      <c r="Y503" s="84"/>
      <c r="Z503" s="84"/>
      <c r="AA503" s="65"/>
      <c r="AB503" s="5"/>
      <c r="AC503" s="5"/>
      <c r="AD503" s="5"/>
      <c r="AE503" s="5"/>
      <c r="AF503" s="5"/>
      <c r="AG503" s="5"/>
      <c r="AH503" s="5"/>
      <c r="AI503" s="5"/>
      <c r="AJ503" s="5"/>
      <c r="AK503" s="5"/>
      <c r="AL503" s="5"/>
      <c r="AM503" s="5"/>
    </row>
    <row r="504" spans="1:39" s="4" customFormat="1" ht="14.5">
      <c r="A504" s="63" t="s">
        <v>666</v>
      </c>
      <c r="B504" s="63" t="s">
        <v>233</v>
      </c>
      <c r="C504" s="63"/>
      <c r="D504" s="63" t="s">
        <v>234</v>
      </c>
      <c r="E504" s="11"/>
      <c r="F504" s="11"/>
      <c r="G504" s="8"/>
      <c r="I504" s="63"/>
      <c r="J504" s="48"/>
      <c r="K504" s="111"/>
      <c r="M504" s="63">
        <v>49</v>
      </c>
      <c r="N504" s="224">
        <v>5075</v>
      </c>
      <c r="P504" s="116">
        <v>45</v>
      </c>
      <c r="Q504" s="223">
        <v>5270.51</v>
      </c>
      <c r="S504" s="116">
        <v>38</v>
      </c>
      <c r="T504" s="223">
        <v>3900.26</v>
      </c>
      <c r="V504" s="84"/>
      <c r="W504" s="84"/>
      <c r="X504" s="84"/>
      <c r="Y504" s="84"/>
      <c r="Z504" s="84"/>
      <c r="AA504" s="65"/>
      <c r="AB504" s="5"/>
      <c r="AC504" s="5"/>
      <c r="AD504" s="5"/>
      <c r="AE504" s="5"/>
      <c r="AF504" s="5"/>
      <c r="AG504" s="5"/>
      <c r="AH504" s="5"/>
      <c r="AI504" s="5"/>
      <c r="AJ504" s="5"/>
      <c r="AK504" s="5"/>
      <c r="AL504" s="5"/>
      <c r="AM504" s="5"/>
    </row>
    <row r="505" spans="1:39" s="4" customFormat="1" ht="14.5">
      <c r="A505" s="63" t="s">
        <v>666</v>
      </c>
      <c r="B505" s="63" t="s">
        <v>235</v>
      </c>
      <c r="C505" s="63"/>
      <c r="D505" s="63" t="s">
        <v>236</v>
      </c>
      <c r="E505" s="11"/>
      <c r="F505" s="11"/>
      <c r="G505" s="8"/>
      <c r="I505" s="63"/>
      <c r="J505" s="48"/>
      <c r="K505" s="111"/>
      <c r="M505" s="63">
        <v>14</v>
      </c>
      <c r="N505" s="224">
        <v>1521.51</v>
      </c>
      <c r="P505" s="116">
        <v>16</v>
      </c>
      <c r="Q505" s="223">
        <v>2068.6799999999998</v>
      </c>
      <c r="S505" s="116">
        <v>9</v>
      </c>
      <c r="T505" s="223">
        <v>959.44</v>
      </c>
      <c r="V505" s="84"/>
      <c r="W505" s="84"/>
      <c r="X505" s="84"/>
      <c r="Y505" s="84"/>
      <c r="Z505" s="84"/>
      <c r="AA505" s="65"/>
      <c r="AB505" s="5"/>
      <c r="AC505" s="5"/>
      <c r="AD505" s="5"/>
      <c r="AE505" s="5"/>
      <c r="AF505" s="5"/>
      <c r="AG505" s="5"/>
      <c r="AH505" s="5"/>
      <c r="AI505" s="5"/>
      <c r="AJ505" s="5"/>
      <c r="AK505" s="5"/>
      <c r="AL505" s="5"/>
      <c r="AM505" s="5"/>
    </row>
    <row r="506" spans="1:39" s="4" customFormat="1" ht="14.5">
      <c r="A506" s="63" t="s">
        <v>666</v>
      </c>
      <c r="B506" s="63" t="s">
        <v>237</v>
      </c>
      <c r="C506" s="63"/>
      <c r="D506" s="63" t="s">
        <v>238</v>
      </c>
      <c r="E506" s="11"/>
      <c r="F506" s="11"/>
      <c r="G506" s="8"/>
      <c r="I506" s="63"/>
      <c r="J506" s="48"/>
      <c r="K506" s="111"/>
      <c r="M506" s="63">
        <v>10</v>
      </c>
      <c r="N506" s="224">
        <v>873.02</v>
      </c>
      <c r="P506" s="116">
        <v>9</v>
      </c>
      <c r="Q506" s="223">
        <v>927.13</v>
      </c>
      <c r="S506" s="116">
        <v>5</v>
      </c>
      <c r="T506" s="223">
        <v>404.82</v>
      </c>
      <c r="V506" s="84"/>
      <c r="W506" s="84"/>
      <c r="X506" s="84"/>
      <c r="Y506" s="84"/>
      <c r="Z506" s="84"/>
      <c r="AA506" s="65"/>
      <c r="AB506" s="5"/>
      <c r="AC506" s="5"/>
      <c r="AD506" s="5"/>
      <c r="AE506" s="5"/>
      <c r="AF506" s="5"/>
      <c r="AG506" s="5"/>
      <c r="AH506" s="5"/>
      <c r="AI506" s="5"/>
      <c r="AJ506" s="5"/>
      <c r="AK506" s="5"/>
      <c r="AL506" s="5"/>
      <c r="AM506" s="5"/>
    </row>
    <row r="507" spans="1:39" s="4" customFormat="1" ht="14.5">
      <c r="A507" s="63" t="s">
        <v>666</v>
      </c>
      <c r="B507" s="63" t="s">
        <v>686</v>
      </c>
      <c r="C507" s="63"/>
      <c r="D507" s="63" t="s">
        <v>254</v>
      </c>
      <c r="E507" s="11"/>
      <c r="F507" s="11"/>
      <c r="G507" s="8"/>
      <c r="I507" s="63"/>
      <c r="J507" s="48"/>
      <c r="K507" s="111"/>
      <c r="M507" s="63"/>
      <c r="N507" s="224"/>
      <c r="P507" s="116"/>
      <c r="Q507" s="223"/>
      <c r="S507" s="116">
        <v>2</v>
      </c>
      <c r="T507" s="223">
        <v>111.75</v>
      </c>
      <c r="V507" s="84"/>
      <c r="W507" s="84"/>
      <c r="X507" s="84"/>
      <c r="Y507" s="84"/>
      <c r="Z507" s="84"/>
      <c r="AA507" s="65"/>
      <c r="AB507" s="5"/>
      <c r="AC507" s="5"/>
      <c r="AD507" s="5"/>
      <c r="AE507" s="5"/>
      <c r="AF507" s="5"/>
      <c r="AG507" s="5"/>
      <c r="AH507" s="5"/>
      <c r="AI507" s="5"/>
      <c r="AJ507" s="5"/>
      <c r="AK507" s="5"/>
      <c r="AL507" s="5"/>
      <c r="AM507" s="5"/>
    </row>
    <row r="508" spans="1:39" s="4" customFormat="1" ht="14.5">
      <c r="A508" s="63" t="s">
        <v>666</v>
      </c>
      <c r="B508" s="63" t="s">
        <v>522</v>
      </c>
      <c r="C508" s="63"/>
      <c r="D508" s="63" t="s">
        <v>361</v>
      </c>
      <c r="E508" s="11"/>
      <c r="F508" s="11"/>
      <c r="G508" s="8"/>
      <c r="I508" s="63"/>
      <c r="J508" s="48"/>
      <c r="K508" s="111"/>
      <c r="M508" s="63">
        <v>3</v>
      </c>
      <c r="N508" s="224">
        <v>244.42</v>
      </c>
      <c r="P508" s="116"/>
      <c r="Q508" s="223"/>
      <c r="S508" s="116"/>
      <c r="T508" s="223"/>
      <c r="V508" s="84"/>
      <c r="W508" s="84"/>
      <c r="X508" s="84"/>
      <c r="Y508" s="84"/>
      <c r="Z508" s="84"/>
      <c r="AA508" s="65"/>
      <c r="AB508" s="5"/>
      <c r="AC508" s="5"/>
      <c r="AD508" s="5"/>
      <c r="AE508" s="5"/>
      <c r="AF508" s="5"/>
      <c r="AG508" s="5"/>
      <c r="AH508" s="5"/>
      <c r="AI508" s="5"/>
      <c r="AJ508" s="5"/>
      <c r="AK508" s="5"/>
      <c r="AL508" s="5"/>
      <c r="AM508" s="5"/>
    </row>
    <row r="509" spans="1:39" s="4" customFormat="1" ht="14.5">
      <c r="A509" s="63" t="s">
        <v>666</v>
      </c>
      <c r="B509" s="63" t="s">
        <v>239</v>
      </c>
      <c r="C509" s="63"/>
      <c r="D509" s="63" t="s">
        <v>91</v>
      </c>
      <c r="E509" s="11"/>
      <c r="F509" s="11"/>
      <c r="G509" s="8"/>
      <c r="I509" s="63"/>
      <c r="J509" s="48"/>
      <c r="K509" s="111"/>
      <c r="M509" s="63">
        <v>397</v>
      </c>
      <c r="N509" s="224">
        <v>30598.31</v>
      </c>
      <c r="P509" s="116">
        <v>363</v>
      </c>
      <c r="Q509" s="223">
        <v>30125.03</v>
      </c>
      <c r="S509" s="116">
        <v>327</v>
      </c>
      <c r="T509" s="223">
        <v>26489.06</v>
      </c>
      <c r="V509" s="84"/>
      <c r="W509" s="84"/>
      <c r="X509" s="84"/>
      <c r="Y509" s="84"/>
      <c r="Z509" s="84"/>
      <c r="AA509" s="65"/>
      <c r="AB509" s="5"/>
      <c r="AC509" s="5"/>
      <c r="AD509" s="5"/>
      <c r="AE509" s="5"/>
      <c r="AF509" s="5"/>
      <c r="AG509" s="5"/>
      <c r="AH509" s="5"/>
      <c r="AI509" s="5"/>
      <c r="AJ509" s="5"/>
      <c r="AK509" s="5"/>
      <c r="AL509" s="5"/>
      <c r="AM509" s="5"/>
    </row>
    <row r="510" spans="1:39" s="4" customFormat="1" ht="14.5">
      <c r="A510" s="63" t="s">
        <v>666</v>
      </c>
      <c r="B510" s="63" t="s">
        <v>644</v>
      </c>
      <c r="C510" s="63"/>
      <c r="D510" s="63" t="s">
        <v>91</v>
      </c>
      <c r="E510" s="11"/>
      <c r="F510" s="11"/>
      <c r="G510" s="8"/>
      <c r="I510" s="63"/>
      <c r="J510" s="48"/>
      <c r="K510" s="111"/>
      <c r="M510" s="63"/>
      <c r="N510" s="224"/>
      <c r="P510" s="116">
        <v>15</v>
      </c>
      <c r="Q510" s="223">
        <v>1053.23</v>
      </c>
      <c r="S510" s="116">
        <v>17</v>
      </c>
      <c r="T510" s="223">
        <v>1197.8399999999999</v>
      </c>
      <c r="V510" s="84"/>
      <c r="W510" s="84"/>
      <c r="X510" s="84"/>
      <c r="Y510" s="84"/>
      <c r="Z510" s="84"/>
      <c r="AA510" s="65"/>
      <c r="AB510" s="5"/>
      <c r="AC510" s="5"/>
      <c r="AD510" s="5"/>
      <c r="AE510" s="5"/>
      <c r="AF510" s="5"/>
      <c r="AG510" s="5"/>
      <c r="AH510" s="5"/>
      <c r="AI510" s="5"/>
      <c r="AJ510" s="5"/>
      <c r="AK510" s="5"/>
      <c r="AL510" s="5"/>
      <c r="AM510" s="5"/>
    </row>
    <row r="511" spans="1:39" s="4" customFormat="1" ht="14.5">
      <c r="A511" s="63" t="s">
        <v>666</v>
      </c>
      <c r="B511" s="63" t="s">
        <v>240</v>
      </c>
      <c r="C511" s="63"/>
      <c r="D511" s="63" t="s">
        <v>241</v>
      </c>
      <c r="E511" s="11"/>
      <c r="F511" s="11"/>
      <c r="G511" s="8"/>
      <c r="I511" s="63"/>
      <c r="J511" s="48"/>
      <c r="K511" s="111"/>
      <c r="M511" s="63">
        <v>12</v>
      </c>
      <c r="N511" s="224">
        <v>1276.75</v>
      </c>
      <c r="P511" s="116">
        <v>8</v>
      </c>
      <c r="Q511" s="223">
        <v>856.12</v>
      </c>
      <c r="S511" s="116">
        <v>7</v>
      </c>
      <c r="T511" s="223">
        <v>771.2</v>
      </c>
      <c r="V511" s="84"/>
      <c r="W511" s="84"/>
      <c r="X511" s="84"/>
      <c r="Y511" s="84"/>
      <c r="Z511" s="84"/>
      <c r="AA511" s="65"/>
      <c r="AB511" s="5"/>
      <c r="AC511" s="5"/>
      <c r="AD511" s="5"/>
      <c r="AE511" s="5"/>
      <c r="AF511" s="5"/>
      <c r="AG511" s="5"/>
      <c r="AH511" s="5"/>
      <c r="AI511" s="5"/>
      <c r="AJ511" s="5"/>
      <c r="AK511" s="5"/>
      <c r="AL511" s="5"/>
      <c r="AM511" s="5"/>
    </row>
    <row r="512" spans="1:39" s="4" customFormat="1" ht="14.5">
      <c r="A512" s="63" t="s">
        <v>666</v>
      </c>
      <c r="B512" s="63" t="s">
        <v>242</v>
      </c>
      <c r="C512" s="63"/>
      <c r="D512" s="63" t="s">
        <v>218</v>
      </c>
      <c r="E512" s="11"/>
      <c r="F512" s="11"/>
      <c r="G512" s="8"/>
      <c r="I512" s="63"/>
      <c r="J512" s="48"/>
      <c r="K512" s="111"/>
      <c r="M512" s="63">
        <v>41</v>
      </c>
      <c r="N512" s="224">
        <v>4644.6499999999996</v>
      </c>
      <c r="P512" s="116"/>
      <c r="Q512" s="223"/>
      <c r="S512" s="116">
        <v>3</v>
      </c>
      <c r="T512" s="223">
        <v>291.44</v>
      </c>
      <c r="V512" s="84"/>
      <c r="W512" s="84"/>
      <c r="X512" s="84"/>
      <c r="Y512" s="84"/>
      <c r="Z512" s="84"/>
      <c r="AA512" s="65"/>
      <c r="AB512" s="5"/>
      <c r="AC512" s="5"/>
      <c r="AD512" s="5"/>
      <c r="AE512" s="5"/>
      <c r="AF512" s="5"/>
      <c r="AG512" s="5"/>
      <c r="AH512" s="5"/>
      <c r="AI512" s="5"/>
      <c r="AJ512" s="5"/>
      <c r="AK512" s="5"/>
      <c r="AL512" s="5"/>
      <c r="AM512" s="5"/>
    </row>
    <row r="513" spans="1:39" s="4" customFormat="1" ht="14.5">
      <c r="A513" s="63" t="s">
        <v>666</v>
      </c>
      <c r="B513" s="63" t="s">
        <v>687</v>
      </c>
      <c r="C513" s="63"/>
      <c r="D513" s="63" t="s">
        <v>101</v>
      </c>
      <c r="E513" s="11"/>
      <c r="F513" s="11"/>
      <c r="G513" s="8"/>
      <c r="I513" s="63"/>
      <c r="J513" s="48"/>
      <c r="K513" s="111"/>
      <c r="M513" s="63">
        <v>1</v>
      </c>
      <c r="N513" s="224">
        <v>83.58</v>
      </c>
      <c r="P513" s="116"/>
      <c r="Q513" s="223"/>
      <c r="S513" s="116"/>
      <c r="T513" s="223"/>
      <c r="V513" s="84"/>
      <c r="W513" s="84"/>
      <c r="X513" s="84"/>
      <c r="Y513" s="84"/>
      <c r="Z513" s="84"/>
      <c r="AA513" s="65"/>
      <c r="AB513" s="5"/>
      <c r="AC513" s="5"/>
      <c r="AD513" s="5"/>
      <c r="AE513" s="5"/>
      <c r="AF513" s="5"/>
      <c r="AG513" s="5"/>
      <c r="AH513" s="5"/>
      <c r="AI513" s="5"/>
      <c r="AJ513" s="5"/>
      <c r="AK513" s="5"/>
      <c r="AL513" s="5"/>
      <c r="AM513" s="5"/>
    </row>
    <row r="514" spans="1:39" s="4" customFormat="1" ht="14.5">
      <c r="A514" s="63" t="s">
        <v>666</v>
      </c>
      <c r="B514" s="63" t="s">
        <v>457</v>
      </c>
      <c r="C514" s="63"/>
      <c r="D514" s="63" t="s">
        <v>285</v>
      </c>
      <c r="E514" s="11"/>
      <c r="F514" s="11"/>
      <c r="G514" s="8"/>
      <c r="I514" s="63"/>
      <c r="J514" s="48"/>
      <c r="K514" s="111"/>
      <c r="M514" s="63">
        <v>3</v>
      </c>
      <c r="N514" s="224">
        <v>15</v>
      </c>
      <c r="P514" s="116"/>
      <c r="Q514" s="223"/>
      <c r="S514" s="116"/>
      <c r="T514" s="223"/>
      <c r="V514" s="84"/>
      <c r="W514" s="84"/>
      <c r="X514" s="84"/>
      <c r="Y514" s="84"/>
      <c r="Z514" s="84"/>
      <c r="AA514" s="65"/>
      <c r="AB514" s="5"/>
      <c r="AC514" s="5"/>
      <c r="AD514" s="5"/>
      <c r="AE514" s="5"/>
      <c r="AF514" s="5"/>
      <c r="AG514" s="5"/>
      <c r="AH514" s="5"/>
      <c r="AI514" s="5"/>
      <c r="AJ514" s="5"/>
      <c r="AK514" s="5"/>
      <c r="AL514" s="5"/>
      <c r="AM514" s="5"/>
    </row>
    <row r="515" spans="1:39" s="4" customFormat="1" ht="14.5">
      <c r="A515" s="63" t="s">
        <v>666</v>
      </c>
      <c r="B515" s="63" t="s">
        <v>243</v>
      </c>
      <c r="C515" s="63"/>
      <c r="D515" s="63" t="s">
        <v>244</v>
      </c>
      <c r="E515" s="11"/>
      <c r="F515" s="11"/>
      <c r="G515" s="8"/>
      <c r="I515" s="63"/>
      <c r="J515" s="48"/>
      <c r="K515" s="111"/>
      <c r="M515" s="63">
        <v>10</v>
      </c>
      <c r="N515" s="224">
        <v>1314.43</v>
      </c>
      <c r="P515" s="116">
        <v>9</v>
      </c>
      <c r="Q515" s="223">
        <v>1113.2</v>
      </c>
      <c r="S515" s="116">
        <v>7</v>
      </c>
      <c r="T515" s="223">
        <v>866.03</v>
      </c>
      <c r="V515" s="84"/>
      <c r="W515" s="84"/>
      <c r="X515" s="84"/>
      <c r="Y515" s="84"/>
      <c r="Z515" s="84"/>
      <c r="AA515" s="65"/>
      <c r="AB515" s="5"/>
      <c r="AC515" s="5"/>
      <c r="AD515" s="5"/>
      <c r="AE515" s="5"/>
      <c r="AF515" s="5"/>
      <c r="AG515" s="5"/>
      <c r="AH515" s="5"/>
      <c r="AI515" s="5"/>
      <c r="AJ515" s="5"/>
      <c r="AK515" s="5"/>
      <c r="AL515" s="5"/>
      <c r="AM515" s="5"/>
    </row>
    <row r="516" spans="1:39" s="4" customFormat="1" ht="14.5">
      <c r="A516" s="63" t="s">
        <v>666</v>
      </c>
      <c r="B516" s="63" t="s">
        <v>246</v>
      </c>
      <c r="C516" s="63"/>
      <c r="D516" s="63" t="s">
        <v>247</v>
      </c>
      <c r="E516" s="11"/>
      <c r="F516" s="11"/>
      <c r="G516" s="8"/>
      <c r="I516" s="63"/>
      <c r="J516" s="48"/>
      <c r="K516" s="111"/>
      <c r="M516" s="63">
        <v>16</v>
      </c>
      <c r="N516" s="224">
        <v>2000.95</v>
      </c>
      <c r="P516" s="116">
        <v>11</v>
      </c>
      <c r="Q516" s="223">
        <v>1353.81</v>
      </c>
      <c r="S516" s="116">
        <v>14</v>
      </c>
      <c r="T516" s="223">
        <v>1639.08</v>
      </c>
      <c r="V516" s="84"/>
      <c r="W516" s="84"/>
      <c r="X516" s="84"/>
      <c r="Y516" s="84"/>
      <c r="Z516" s="84"/>
      <c r="AA516" s="65"/>
      <c r="AB516" s="5"/>
      <c r="AC516" s="5"/>
      <c r="AD516" s="5"/>
      <c r="AE516" s="5"/>
      <c r="AF516" s="5"/>
      <c r="AG516" s="5"/>
      <c r="AH516" s="5"/>
      <c r="AI516" s="5"/>
      <c r="AJ516" s="5"/>
      <c r="AK516" s="5"/>
      <c r="AL516" s="5"/>
      <c r="AM516" s="5"/>
    </row>
    <row r="517" spans="1:39" s="4" customFormat="1" ht="14.5">
      <c r="A517" s="63" t="s">
        <v>666</v>
      </c>
      <c r="B517" s="63" t="s">
        <v>248</v>
      </c>
      <c r="C517" s="63"/>
      <c r="D517" s="63" t="s">
        <v>249</v>
      </c>
      <c r="E517" s="11"/>
      <c r="F517" s="11"/>
      <c r="G517" s="8"/>
      <c r="I517" s="63"/>
      <c r="J517" s="48"/>
      <c r="K517" s="111"/>
      <c r="M517" s="63">
        <v>23</v>
      </c>
      <c r="N517" s="224">
        <v>1224.05</v>
      </c>
      <c r="P517" s="116">
        <v>20</v>
      </c>
      <c r="Q517" s="223">
        <v>594.86</v>
      </c>
      <c r="S517" s="116">
        <v>9</v>
      </c>
      <c r="T517" s="223">
        <v>611.22</v>
      </c>
      <c r="V517" s="84"/>
      <c r="W517" s="84"/>
      <c r="X517" s="84"/>
      <c r="Y517" s="84"/>
      <c r="Z517" s="84"/>
      <c r="AA517" s="65"/>
      <c r="AB517" s="5"/>
      <c r="AC517" s="5"/>
      <c r="AD517" s="5"/>
      <c r="AE517" s="5"/>
      <c r="AF517" s="5"/>
      <c r="AG517" s="5"/>
      <c r="AH517" s="5"/>
      <c r="AI517" s="5"/>
      <c r="AJ517" s="5"/>
      <c r="AK517" s="5"/>
      <c r="AL517" s="5"/>
      <c r="AM517" s="5"/>
    </row>
    <row r="518" spans="1:39" s="4" customFormat="1" ht="14.5">
      <c r="A518" s="63" t="s">
        <v>666</v>
      </c>
      <c r="B518" s="63" t="s">
        <v>659</v>
      </c>
      <c r="C518" s="63"/>
      <c r="D518" s="63" t="s">
        <v>249</v>
      </c>
      <c r="E518" s="11"/>
      <c r="F518" s="11"/>
      <c r="G518" s="8"/>
      <c r="I518" s="63"/>
      <c r="J518" s="48"/>
      <c r="K518" s="111"/>
      <c r="M518" s="63"/>
      <c r="N518" s="224"/>
      <c r="P518" s="116">
        <v>1</v>
      </c>
      <c r="Q518" s="223">
        <v>22.73</v>
      </c>
      <c r="S518" s="116">
        <v>1</v>
      </c>
      <c r="T518" s="223">
        <v>42.38</v>
      </c>
      <c r="V518" s="84"/>
      <c r="W518" s="84"/>
      <c r="X518" s="84"/>
      <c r="Y518" s="84"/>
      <c r="Z518" s="84"/>
      <c r="AA518" s="65"/>
      <c r="AB518" s="5"/>
      <c r="AC518" s="5"/>
      <c r="AD518" s="5"/>
      <c r="AE518" s="5"/>
      <c r="AF518" s="5"/>
      <c r="AG518" s="5"/>
      <c r="AH518" s="5"/>
      <c r="AI518" s="5"/>
      <c r="AJ518" s="5"/>
      <c r="AK518" s="5"/>
      <c r="AL518" s="5"/>
      <c r="AM518" s="5"/>
    </row>
    <row r="519" spans="1:39" s="4" customFormat="1" ht="14.5">
      <c r="A519" s="63" t="s">
        <v>666</v>
      </c>
      <c r="B519" s="63" t="s">
        <v>688</v>
      </c>
      <c r="C519" s="63"/>
      <c r="D519" s="63" t="s">
        <v>127</v>
      </c>
      <c r="E519" s="11"/>
      <c r="F519" s="11"/>
      <c r="G519" s="8"/>
      <c r="I519" s="63"/>
      <c r="J519" s="48"/>
      <c r="K519" s="111"/>
      <c r="M519" s="63">
        <v>1</v>
      </c>
      <c r="N519" s="224">
        <v>8.43</v>
      </c>
      <c r="P519" s="116"/>
      <c r="Q519" s="223"/>
      <c r="S519" s="116"/>
      <c r="T519" s="223"/>
      <c r="V519" s="84"/>
      <c r="W519" s="84"/>
      <c r="X519" s="84"/>
      <c r="Y519" s="84"/>
      <c r="Z519" s="84"/>
      <c r="AA519" s="65"/>
      <c r="AB519" s="5"/>
      <c r="AC519" s="5"/>
      <c r="AD519" s="5"/>
      <c r="AE519" s="5"/>
      <c r="AF519" s="5"/>
      <c r="AG519" s="5"/>
      <c r="AH519" s="5"/>
      <c r="AI519" s="5"/>
      <c r="AJ519" s="5"/>
      <c r="AK519" s="5"/>
      <c r="AL519" s="5"/>
      <c r="AM519" s="5"/>
    </row>
    <row r="520" spans="1:39" s="4" customFormat="1" ht="14.5">
      <c r="A520" s="63" t="s">
        <v>666</v>
      </c>
      <c r="B520" s="63" t="s">
        <v>689</v>
      </c>
      <c r="C520" s="63"/>
      <c r="D520" s="63" t="s">
        <v>110</v>
      </c>
      <c r="E520" s="11"/>
      <c r="F520" s="11"/>
      <c r="G520" s="8"/>
      <c r="I520" s="63"/>
      <c r="J520" s="48"/>
      <c r="K520" s="111"/>
      <c r="M520" s="63">
        <v>17</v>
      </c>
      <c r="N520" s="224">
        <v>1574.25</v>
      </c>
      <c r="P520" s="116">
        <v>1</v>
      </c>
      <c r="Q520" s="223">
        <v>99.3</v>
      </c>
      <c r="S520" s="116">
        <v>1</v>
      </c>
      <c r="T520" s="223">
        <v>150</v>
      </c>
      <c r="V520" s="84"/>
      <c r="W520" s="84"/>
      <c r="X520" s="84"/>
      <c r="Y520" s="84"/>
      <c r="Z520" s="84"/>
      <c r="AA520" s="65"/>
      <c r="AB520" s="5"/>
      <c r="AC520" s="5"/>
      <c r="AD520" s="5"/>
      <c r="AE520" s="5"/>
      <c r="AF520" s="5"/>
      <c r="AG520" s="5"/>
      <c r="AH520" s="5"/>
      <c r="AI520" s="5"/>
      <c r="AJ520" s="5"/>
      <c r="AK520" s="5"/>
      <c r="AL520" s="5"/>
      <c r="AM520" s="5"/>
    </row>
    <row r="521" spans="1:39" s="4" customFormat="1" ht="14.5">
      <c r="A521" s="63" t="s">
        <v>666</v>
      </c>
      <c r="B521" s="63" t="s">
        <v>253</v>
      </c>
      <c r="C521" s="63"/>
      <c r="D521" s="63" t="s">
        <v>254</v>
      </c>
      <c r="E521" s="11"/>
      <c r="F521" s="11"/>
      <c r="G521" s="8"/>
      <c r="I521" s="63"/>
      <c r="J521" s="48"/>
      <c r="K521" s="111"/>
      <c r="M521" s="63">
        <v>37</v>
      </c>
      <c r="N521" s="224">
        <v>3582.99</v>
      </c>
      <c r="P521" s="116">
        <v>40</v>
      </c>
      <c r="Q521" s="223">
        <v>4211.57</v>
      </c>
      <c r="S521" s="116">
        <v>38</v>
      </c>
      <c r="T521" s="223">
        <v>3382.92</v>
      </c>
      <c r="V521" s="84"/>
      <c r="W521" s="84"/>
      <c r="X521" s="84"/>
      <c r="Y521" s="84"/>
      <c r="Z521" s="84"/>
      <c r="AA521" s="65"/>
      <c r="AB521" s="5"/>
      <c r="AC521" s="5"/>
      <c r="AD521" s="5"/>
      <c r="AE521" s="5"/>
      <c r="AF521" s="5"/>
      <c r="AG521" s="5"/>
      <c r="AH521" s="5"/>
      <c r="AI521" s="5"/>
      <c r="AJ521" s="5"/>
      <c r="AK521" s="5"/>
      <c r="AL521" s="5"/>
      <c r="AM521" s="5"/>
    </row>
    <row r="522" spans="1:39" s="4" customFormat="1" ht="14.5">
      <c r="A522" s="63" t="s">
        <v>666</v>
      </c>
      <c r="B522" s="63" t="s">
        <v>523</v>
      </c>
      <c r="C522" s="63"/>
      <c r="D522" s="63" t="s">
        <v>220</v>
      </c>
      <c r="E522" s="11"/>
      <c r="F522" s="11"/>
      <c r="G522" s="8"/>
      <c r="I522" s="63"/>
      <c r="J522" s="48"/>
      <c r="K522" s="111"/>
      <c r="M522" s="63">
        <v>1</v>
      </c>
      <c r="N522" s="224">
        <v>5</v>
      </c>
      <c r="P522" s="116"/>
      <c r="Q522" s="223"/>
      <c r="S522" s="116"/>
      <c r="T522" s="223"/>
      <c r="V522" s="84"/>
      <c r="W522" s="84"/>
      <c r="X522" s="84"/>
      <c r="Y522" s="84"/>
      <c r="Z522" s="84"/>
      <c r="AA522" s="65"/>
      <c r="AB522" s="5"/>
      <c r="AC522" s="5"/>
      <c r="AD522" s="5"/>
      <c r="AE522" s="5"/>
      <c r="AF522" s="5"/>
      <c r="AG522" s="5"/>
      <c r="AH522" s="5"/>
      <c r="AI522" s="5"/>
      <c r="AJ522" s="5"/>
      <c r="AK522" s="5"/>
      <c r="AL522" s="5"/>
      <c r="AM522" s="5"/>
    </row>
    <row r="523" spans="1:39" s="4" customFormat="1" ht="14.5">
      <c r="A523" s="63" t="s">
        <v>666</v>
      </c>
      <c r="B523" s="63" t="s">
        <v>458</v>
      </c>
      <c r="C523" s="63"/>
      <c r="D523" s="63" t="s">
        <v>220</v>
      </c>
      <c r="E523" s="11"/>
      <c r="F523" s="11"/>
      <c r="G523" s="8"/>
      <c r="I523" s="63"/>
      <c r="J523" s="48"/>
      <c r="K523" s="111"/>
      <c r="M523" s="63">
        <v>8</v>
      </c>
      <c r="N523" s="224">
        <v>924.29</v>
      </c>
      <c r="P523" s="116"/>
      <c r="Q523" s="223"/>
      <c r="S523" s="116"/>
      <c r="T523" s="223"/>
      <c r="V523" s="84"/>
      <c r="W523" s="84"/>
      <c r="X523" s="84"/>
      <c r="Y523" s="84"/>
      <c r="Z523" s="84"/>
      <c r="AA523" s="65"/>
      <c r="AB523" s="5"/>
      <c r="AC523" s="5"/>
      <c r="AD523" s="5"/>
      <c r="AE523" s="5"/>
      <c r="AF523" s="5"/>
      <c r="AG523" s="5"/>
      <c r="AH523" s="5"/>
      <c r="AI523" s="5"/>
      <c r="AJ523" s="5"/>
      <c r="AK523" s="5"/>
      <c r="AL523" s="5"/>
      <c r="AM523" s="5"/>
    </row>
    <row r="524" spans="1:39" s="4" customFormat="1" ht="14.5">
      <c r="A524" s="63" t="s">
        <v>666</v>
      </c>
      <c r="B524" s="63" t="s">
        <v>255</v>
      </c>
      <c r="C524" s="63"/>
      <c r="D524" s="63" t="s">
        <v>110</v>
      </c>
      <c r="E524" s="11"/>
      <c r="F524" s="11"/>
      <c r="G524" s="8"/>
      <c r="I524" s="63"/>
      <c r="J524" s="48"/>
      <c r="K524" s="111"/>
      <c r="M524" s="63">
        <v>1</v>
      </c>
      <c r="N524" s="224">
        <v>180</v>
      </c>
      <c r="P524" s="116">
        <v>2</v>
      </c>
      <c r="Q524" s="223">
        <v>360</v>
      </c>
      <c r="S524" s="116">
        <v>1</v>
      </c>
      <c r="T524" s="223">
        <v>110.9</v>
      </c>
      <c r="V524" s="84"/>
      <c r="W524" s="84"/>
      <c r="X524" s="84"/>
      <c r="Y524" s="84"/>
      <c r="Z524" s="84"/>
      <c r="AA524" s="65"/>
      <c r="AB524" s="5"/>
      <c r="AC524" s="5"/>
      <c r="AD524" s="5"/>
      <c r="AE524" s="5"/>
      <c r="AF524" s="5"/>
      <c r="AG524" s="5"/>
      <c r="AH524" s="5"/>
      <c r="AI524" s="5"/>
      <c r="AJ524" s="5"/>
      <c r="AK524" s="5"/>
      <c r="AL524" s="5"/>
      <c r="AM524" s="5"/>
    </row>
    <row r="525" spans="1:39" s="4" customFormat="1" ht="14.5">
      <c r="A525" s="63" t="s">
        <v>666</v>
      </c>
      <c r="B525" s="63" t="s">
        <v>257</v>
      </c>
      <c r="C525" s="63"/>
      <c r="D525" s="63" t="s">
        <v>110</v>
      </c>
      <c r="E525" s="11"/>
      <c r="F525" s="11"/>
      <c r="G525" s="8"/>
      <c r="I525" s="63"/>
      <c r="J525" s="48"/>
      <c r="K525" s="111"/>
      <c r="M525" s="63"/>
      <c r="N525" s="224"/>
      <c r="P525" s="116"/>
      <c r="Q525" s="223"/>
      <c r="S525" s="116">
        <v>1</v>
      </c>
      <c r="T525" s="223">
        <v>150</v>
      </c>
      <c r="V525" s="84"/>
      <c r="W525" s="84"/>
      <c r="X525" s="84"/>
      <c r="Y525" s="84"/>
      <c r="Z525" s="84"/>
      <c r="AA525" s="65"/>
      <c r="AB525" s="5"/>
      <c r="AC525" s="5"/>
      <c r="AD525" s="5"/>
      <c r="AE525" s="5"/>
      <c r="AF525" s="5"/>
      <c r="AG525" s="5"/>
      <c r="AH525" s="5"/>
      <c r="AI525" s="5"/>
      <c r="AJ525" s="5"/>
      <c r="AK525" s="5"/>
      <c r="AL525" s="5"/>
      <c r="AM525" s="5"/>
    </row>
    <row r="526" spans="1:39" s="4" customFormat="1" ht="14.5">
      <c r="A526" s="63" t="s">
        <v>666</v>
      </c>
      <c r="B526" s="63" t="s">
        <v>258</v>
      </c>
      <c r="C526" s="63"/>
      <c r="D526" s="63" t="s">
        <v>259</v>
      </c>
      <c r="E526" s="11"/>
      <c r="F526" s="11"/>
      <c r="G526" s="8"/>
      <c r="I526" s="63"/>
      <c r="J526" s="48"/>
      <c r="K526" s="111"/>
      <c r="M526" s="63">
        <v>23</v>
      </c>
      <c r="N526" s="224">
        <v>1317.6</v>
      </c>
      <c r="P526" s="116">
        <v>22</v>
      </c>
      <c r="Q526" s="223">
        <v>1977.28</v>
      </c>
      <c r="S526" s="116">
        <v>6</v>
      </c>
      <c r="T526" s="223">
        <v>448.97</v>
      </c>
      <c r="V526" s="84"/>
      <c r="W526" s="84"/>
      <c r="X526" s="84"/>
      <c r="Y526" s="84"/>
      <c r="Z526" s="84"/>
      <c r="AA526" s="65"/>
      <c r="AB526" s="5"/>
      <c r="AC526" s="5"/>
      <c r="AD526" s="5"/>
      <c r="AE526" s="5"/>
      <c r="AF526" s="5"/>
      <c r="AG526" s="5"/>
      <c r="AH526" s="5"/>
      <c r="AI526" s="5"/>
      <c r="AJ526" s="5"/>
      <c r="AK526" s="5"/>
      <c r="AL526" s="5"/>
      <c r="AM526" s="5"/>
    </row>
    <row r="527" spans="1:39" s="4" customFormat="1" ht="14.5">
      <c r="A527" s="63" t="s">
        <v>666</v>
      </c>
      <c r="B527" s="63" t="s">
        <v>690</v>
      </c>
      <c r="C527" s="63"/>
      <c r="D527" s="63" t="s">
        <v>259</v>
      </c>
      <c r="E527" s="11"/>
      <c r="F527" s="11"/>
      <c r="G527" s="8"/>
      <c r="I527" s="63"/>
      <c r="J527" s="48"/>
      <c r="K527" s="111"/>
      <c r="M527" s="63"/>
      <c r="N527" s="224"/>
      <c r="P527" s="116">
        <v>2</v>
      </c>
      <c r="Q527" s="223">
        <v>91.8</v>
      </c>
      <c r="S527" s="116"/>
      <c r="T527" s="223"/>
      <c r="V527" s="84"/>
      <c r="W527" s="84"/>
      <c r="X527" s="84"/>
      <c r="Y527" s="84"/>
      <c r="Z527" s="84"/>
      <c r="AA527" s="65"/>
      <c r="AB527" s="5"/>
      <c r="AC527" s="5"/>
      <c r="AD527" s="5"/>
      <c r="AE527" s="5"/>
      <c r="AF527" s="5"/>
      <c r="AG527" s="5"/>
      <c r="AH527" s="5"/>
      <c r="AI527" s="5"/>
      <c r="AJ527" s="5"/>
      <c r="AK527" s="5"/>
      <c r="AL527" s="5"/>
      <c r="AM527" s="5"/>
    </row>
    <row r="528" spans="1:39" s="4" customFormat="1" ht="14.5">
      <c r="A528" s="63" t="s">
        <v>666</v>
      </c>
      <c r="B528" s="63" t="s">
        <v>260</v>
      </c>
      <c r="C528" s="63"/>
      <c r="D528" s="63" t="s">
        <v>261</v>
      </c>
      <c r="E528" s="11"/>
      <c r="F528" s="11"/>
      <c r="G528" s="8"/>
      <c r="I528" s="63"/>
      <c r="J528" s="48"/>
      <c r="K528" s="111"/>
      <c r="M528" s="63">
        <v>12</v>
      </c>
      <c r="N528" s="224">
        <v>1116.55</v>
      </c>
      <c r="P528" s="116">
        <v>13</v>
      </c>
      <c r="Q528" s="223">
        <v>1518.55</v>
      </c>
      <c r="S528" s="116">
        <v>9</v>
      </c>
      <c r="T528" s="223">
        <v>1000.35</v>
      </c>
      <c r="V528" s="84"/>
      <c r="W528" s="84"/>
      <c r="X528" s="84"/>
      <c r="Y528" s="84"/>
      <c r="Z528" s="84"/>
      <c r="AA528" s="65"/>
      <c r="AB528" s="5"/>
      <c r="AC528" s="5"/>
      <c r="AD528" s="5"/>
      <c r="AE528" s="5"/>
      <c r="AF528" s="5"/>
      <c r="AG528" s="5"/>
      <c r="AH528" s="5"/>
      <c r="AI528" s="5"/>
      <c r="AJ528" s="5"/>
      <c r="AK528" s="5"/>
      <c r="AL528" s="5"/>
      <c r="AM528" s="5"/>
    </row>
    <row r="529" spans="1:39" s="4" customFormat="1" ht="14.5">
      <c r="A529" s="63" t="s">
        <v>666</v>
      </c>
      <c r="B529" s="63" t="s">
        <v>263</v>
      </c>
      <c r="C529" s="63"/>
      <c r="D529" s="63" t="s">
        <v>264</v>
      </c>
      <c r="E529" s="11"/>
      <c r="F529" s="11"/>
      <c r="G529" s="8"/>
      <c r="I529" s="63"/>
      <c r="J529" s="48"/>
      <c r="K529" s="111"/>
      <c r="M529" s="63">
        <v>57</v>
      </c>
      <c r="N529" s="224">
        <v>4712.33</v>
      </c>
      <c r="P529" s="116">
        <v>48</v>
      </c>
      <c r="Q529" s="223">
        <v>5660.7</v>
      </c>
      <c r="S529" s="116">
        <v>23</v>
      </c>
      <c r="T529" s="223">
        <v>2060.5700000000002</v>
      </c>
      <c r="V529" s="84"/>
      <c r="W529" s="84"/>
      <c r="X529" s="84"/>
      <c r="Y529" s="84"/>
      <c r="Z529" s="84"/>
      <c r="AA529" s="65"/>
      <c r="AB529" s="5"/>
      <c r="AC529" s="5"/>
      <c r="AD529" s="5"/>
      <c r="AE529" s="5"/>
      <c r="AF529" s="5"/>
      <c r="AG529" s="5"/>
      <c r="AH529" s="5"/>
      <c r="AI529" s="5"/>
      <c r="AJ529" s="5"/>
      <c r="AK529" s="5"/>
      <c r="AL529" s="5"/>
      <c r="AM529" s="5"/>
    </row>
    <row r="530" spans="1:39" s="4" customFormat="1" ht="14.5">
      <c r="A530" s="63" t="s">
        <v>666</v>
      </c>
      <c r="B530" s="63" t="s">
        <v>265</v>
      </c>
      <c r="C530" s="63"/>
      <c r="D530" s="63" t="s">
        <v>140</v>
      </c>
      <c r="E530" s="11"/>
      <c r="F530" s="11"/>
      <c r="G530" s="8"/>
      <c r="I530" s="63"/>
      <c r="J530" s="48"/>
      <c r="K530" s="111"/>
      <c r="M530" s="63">
        <v>273</v>
      </c>
      <c r="N530" s="224">
        <v>30214.85</v>
      </c>
      <c r="P530" s="116">
        <v>232</v>
      </c>
      <c r="Q530" s="223">
        <v>27580.02</v>
      </c>
      <c r="S530" s="116">
        <v>189</v>
      </c>
      <c r="T530" s="223">
        <v>21389.040000000001</v>
      </c>
      <c r="V530" s="84"/>
      <c r="W530" s="84"/>
      <c r="X530" s="84"/>
      <c r="Y530" s="84"/>
      <c r="Z530" s="84"/>
      <c r="AA530" s="65"/>
      <c r="AB530" s="5"/>
      <c r="AC530" s="5"/>
      <c r="AD530" s="5"/>
      <c r="AE530" s="5"/>
      <c r="AF530" s="5"/>
      <c r="AG530" s="5"/>
      <c r="AH530" s="5"/>
      <c r="AI530" s="5"/>
      <c r="AJ530" s="5"/>
      <c r="AK530" s="5"/>
      <c r="AL530" s="5"/>
      <c r="AM530" s="5"/>
    </row>
    <row r="531" spans="1:39" s="4" customFormat="1" ht="14.5">
      <c r="A531" s="63" t="s">
        <v>666</v>
      </c>
      <c r="B531" s="63" t="s">
        <v>266</v>
      </c>
      <c r="C531" s="63"/>
      <c r="D531" s="63" t="s">
        <v>162</v>
      </c>
      <c r="E531" s="11"/>
      <c r="F531" s="11"/>
      <c r="G531" s="8"/>
      <c r="I531" s="63"/>
      <c r="J531" s="48"/>
      <c r="K531" s="111"/>
      <c r="M531" s="63">
        <v>45</v>
      </c>
      <c r="N531" s="224">
        <v>3441.39</v>
      </c>
      <c r="P531" s="116">
        <v>47</v>
      </c>
      <c r="Q531" s="223">
        <v>3932.97</v>
      </c>
      <c r="S531" s="116">
        <v>31</v>
      </c>
      <c r="T531" s="223">
        <v>2794.36</v>
      </c>
      <c r="V531" s="84"/>
      <c r="W531" s="84"/>
      <c r="X531" s="84"/>
      <c r="Y531" s="84"/>
      <c r="Z531" s="84"/>
      <c r="AA531" s="65"/>
      <c r="AB531" s="5"/>
      <c r="AC531" s="5"/>
      <c r="AD531" s="5"/>
      <c r="AE531" s="5"/>
      <c r="AF531" s="5"/>
      <c r="AG531" s="5"/>
      <c r="AH531" s="5"/>
      <c r="AI531" s="5"/>
      <c r="AJ531" s="5"/>
      <c r="AK531" s="5"/>
      <c r="AL531" s="5"/>
      <c r="AM531" s="5"/>
    </row>
    <row r="532" spans="1:39" s="4" customFormat="1" ht="14.5">
      <c r="A532" s="63" t="s">
        <v>666</v>
      </c>
      <c r="B532" s="63" t="s">
        <v>267</v>
      </c>
      <c r="C532" s="63"/>
      <c r="D532" s="63" t="s">
        <v>268</v>
      </c>
      <c r="E532" s="11"/>
      <c r="F532" s="11"/>
      <c r="G532" s="8"/>
      <c r="I532" s="63"/>
      <c r="J532" s="48"/>
      <c r="K532" s="111"/>
      <c r="M532" s="63">
        <v>7</v>
      </c>
      <c r="N532" s="224">
        <v>1032.5</v>
      </c>
      <c r="P532" s="116">
        <v>3</v>
      </c>
      <c r="Q532" s="223">
        <v>224.61</v>
      </c>
      <c r="S532" s="116">
        <v>1</v>
      </c>
      <c r="T532" s="223">
        <v>143.34</v>
      </c>
      <c r="V532" s="84"/>
      <c r="W532" s="84"/>
      <c r="X532" s="84"/>
      <c r="Y532" s="84"/>
      <c r="Z532" s="84"/>
      <c r="AA532" s="65"/>
      <c r="AB532" s="5"/>
      <c r="AC532" s="5"/>
      <c r="AD532" s="5"/>
      <c r="AE532" s="5"/>
      <c r="AF532" s="5"/>
      <c r="AG532" s="5"/>
      <c r="AH532" s="5"/>
      <c r="AI532" s="5"/>
      <c r="AJ532" s="5"/>
      <c r="AK532" s="5"/>
      <c r="AL532" s="5"/>
      <c r="AM532" s="5"/>
    </row>
    <row r="533" spans="1:39" s="4" customFormat="1" ht="14.5">
      <c r="A533" s="63" t="s">
        <v>666</v>
      </c>
      <c r="B533" s="63" t="s">
        <v>269</v>
      </c>
      <c r="C533" s="63"/>
      <c r="D533" s="63" t="s">
        <v>270</v>
      </c>
      <c r="E533" s="11"/>
      <c r="F533" s="11"/>
      <c r="G533" s="8"/>
      <c r="I533" s="63"/>
      <c r="J533" s="48"/>
      <c r="K533" s="111"/>
      <c r="M533" s="63">
        <v>6</v>
      </c>
      <c r="N533" s="224">
        <v>644.14</v>
      </c>
      <c r="P533" s="116"/>
      <c r="Q533" s="223"/>
      <c r="S533" s="116"/>
      <c r="T533" s="223"/>
      <c r="V533" s="84"/>
      <c r="W533" s="84"/>
      <c r="X533" s="84"/>
      <c r="Y533" s="84"/>
      <c r="Z533" s="84"/>
      <c r="AA533" s="65"/>
      <c r="AB533" s="5"/>
      <c r="AC533" s="5"/>
      <c r="AD533" s="5"/>
      <c r="AE533" s="5"/>
      <c r="AF533" s="5"/>
      <c r="AG533" s="5"/>
      <c r="AH533" s="5"/>
      <c r="AI533" s="5"/>
      <c r="AJ533" s="5"/>
      <c r="AK533" s="5"/>
      <c r="AL533" s="5"/>
      <c r="AM533" s="5"/>
    </row>
    <row r="534" spans="1:39" s="4" customFormat="1" ht="14.5">
      <c r="A534" s="63" t="s">
        <v>666</v>
      </c>
      <c r="B534" s="63" t="s">
        <v>691</v>
      </c>
      <c r="C534" s="63"/>
      <c r="D534" s="63" t="s">
        <v>272</v>
      </c>
      <c r="E534" s="11"/>
      <c r="F534" s="11"/>
      <c r="G534" s="8"/>
      <c r="I534" s="63"/>
      <c r="J534" s="48"/>
      <c r="K534" s="111"/>
      <c r="M534" s="63">
        <v>27</v>
      </c>
      <c r="N534" s="224">
        <v>2841.82</v>
      </c>
      <c r="P534" s="116">
        <v>18</v>
      </c>
      <c r="Q534" s="223">
        <v>1921.15</v>
      </c>
      <c r="S534" s="116">
        <v>14</v>
      </c>
      <c r="T534" s="223">
        <v>1374.88</v>
      </c>
      <c r="V534" s="84"/>
      <c r="W534" s="84"/>
      <c r="X534" s="84"/>
      <c r="Y534" s="84"/>
      <c r="Z534" s="84"/>
      <c r="AA534" s="65"/>
      <c r="AB534" s="5"/>
      <c r="AC534" s="5"/>
      <c r="AD534" s="5"/>
      <c r="AE534" s="5"/>
      <c r="AF534" s="5"/>
      <c r="AG534" s="5"/>
      <c r="AH534" s="5"/>
      <c r="AI534" s="5"/>
      <c r="AJ534" s="5"/>
      <c r="AK534" s="5"/>
      <c r="AL534" s="5"/>
      <c r="AM534" s="5"/>
    </row>
    <row r="535" spans="1:39" s="4" customFormat="1" ht="14.5">
      <c r="A535" s="63" t="s">
        <v>666</v>
      </c>
      <c r="B535" s="63" t="s">
        <v>273</v>
      </c>
      <c r="C535" s="63"/>
      <c r="D535" s="63" t="s">
        <v>162</v>
      </c>
      <c r="E535" s="11"/>
      <c r="F535" s="11"/>
      <c r="G535" s="8"/>
      <c r="I535" s="63"/>
      <c r="J535" s="48"/>
      <c r="K535" s="111"/>
      <c r="M535" s="63">
        <v>915</v>
      </c>
      <c r="N535" s="224">
        <v>63539.76</v>
      </c>
      <c r="P535" s="116">
        <v>862</v>
      </c>
      <c r="Q535" s="223">
        <v>59290.89</v>
      </c>
      <c r="S535" s="116">
        <v>470</v>
      </c>
      <c r="T535" s="223">
        <v>33973.07</v>
      </c>
      <c r="V535" s="84"/>
      <c r="W535" s="84"/>
      <c r="X535" s="84"/>
      <c r="Y535" s="84"/>
      <c r="Z535" s="84"/>
      <c r="AA535" s="65"/>
      <c r="AB535" s="5"/>
      <c r="AC535" s="5"/>
      <c r="AD535" s="5"/>
      <c r="AE535" s="5"/>
      <c r="AF535" s="5"/>
      <c r="AG535" s="5"/>
      <c r="AH535" s="5"/>
      <c r="AI535" s="5"/>
      <c r="AJ535" s="5"/>
      <c r="AK535" s="5"/>
      <c r="AL535" s="5"/>
      <c r="AM535" s="5"/>
    </row>
    <row r="536" spans="1:39" s="4" customFormat="1" ht="14.5">
      <c r="A536" s="63" t="s">
        <v>666</v>
      </c>
      <c r="B536" s="63" t="s">
        <v>274</v>
      </c>
      <c r="C536" s="63"/>
      <c r="D536" s="63" t="s">
        <v>275</v>
      </c>
      <c r="E536" s="11"/>
      <c r="F536" s="11"/>
      <c r="G536" s="8"/>
      <c r="I536" s="63"/>
      <c r="J536" s="48"/>
      <c r="K536" s="111"/>
      <c r="M536" s="63">
        <v>56</v>
      </c>
      <c r="N536" s="224">
        <v>4780.5600000000004</v>
      </c>
      <c r="P536" s="116">
        <v>54</v>
      </c>
      <c r="Q536" s="223">
        <v>4760.75</v>
      </c>
      <c r="S536" s="116">
        <v>41</v>
      </c>
      <c r="T536" s="223">
        <v>3351.35</v>
      </c>
      <c r="V536" s="84"/>
      <c r="W536" s="84"/>
      <c r="X536" s="84"/>
      <c r="Y536" s="84"/>
      <c r="Z536" s="84"/>
      <c r="AA536" s="65"/>
      <c r="AB536" s="5"/>
      <c r="AC536" s="5"/>
      <c r="AD536" s="5"/>
      <c r="AE536" s="5"/>
      <c r="AF536" s="5"/>
      <c r="AG536" s="5"/>
      <c r="AH536" s="5"/>
      <c r="AI536" s="5"/>
      <c r="AJ536" s="5"/>
      <c r="AK536" s="5"/>
      <c r="AL536" s="5"/>
      <c r="AM536" s="5"/>
    </row>
    <row r="537" spans="1:39" s="4" customFormat="1" ht="14.5">
      <c r="A537" s="63" t="s">
        <v>666</v>
      </c>
      <c r="B537" s="63" t="s">
        <v>692</v>
      </c>
      <c r="C537" s="63"/>
      <c r="D537" s="63" t="s">
        <v>194</v>
      </c>
      <c r="E537" s="11"/>
      <c r="F537" s="11"/>
      <c r="G537" s="8"/>
      <c r="I537" s="63"/>
      <c r="J537" s="48"/>
      <c r="K537" s="111"/>
      <c r="M537" s="63">
        <v>52</v>
      </c>
      <c r="N537" s="224">
        <v>4740</v>
      </c>
      <c r="P537" s="116"/>
      <c r="Q537" s="223"/>
      <c r="S537" s="116">
        <v>1</v>
      </c>
      <c r="T537" s="223">
        <v>5</v>
      </c>
      <c r="V537" s="84"/>
      <c r="W537" s="84"/>
      <c r="X537" s="84"/>
      <c r="Y537" s="84"/>
      <c r="Z537" s="84"/>
      <c r="AA537" s="65"/>
      <c r="AB537" s="5"/>
      <c r="AC537" s="5"/>
      <c r="AD537" s="5"/>
      <c r="AE537" s="5"/>
      <c r="AF537" s="5"/>
      <c r="AG537" s="5"/>
      <c r="AH537" s="5"/>
      <c r="AI537" s="5"/>
      <c r="AJ537" s="5"/>
      <c r="AK537" s="5"/>
      <c r="AL537" s="5"/>
      <c r="AM537" s="5"/>
    </row>
    <row r="538" spans="1:39" s="4" customFormat="1" ht="14.5">
      <c r="A538" s="63" t="s">
        <v>666</v>
      </c>
      <c r="B538" s="63" t="s">
        <v>645</v>
      </c>
      <c r="C538" s="63"/>
      <c r="D538" s="63" t="s">
        <v>194</v>
      </c>
      <c r="E538" s="11"/>
      <c r="F538" s="11"/>
      <c r="G538" s="8"/>
      <c r="I538" s="63"/>
      <c r="J538" s="48"/>
      <c r="K538" s="111"/>
      <c r="M538" s="63"/>
      <c r="N538" s="224"/>
      <c r="P538" s="116">
        <v>22</v>
      </c>
      <c r="Q538" s="223">
        <v>2069.37</v>
      </c>
      <c r="S538" s="116">
        <v>20</v>
      </c>
      <c r="T538" s="223">
        <v>1772.8</v>
      </c>
      <c r="V538" s="84"/>
      <c r="W538" s="84"/>
      <c r="X538" s="84"/>
      <c r="Y538" s="84"/>
      <c r="Z538" s="84"/>
      <c r="AA538" s="65"/>
      <c r="AB538" s="5"/>
      <c r="AC538" s="5"/>
      <c r="AD538" s="5"/>
      <c r="AE538" s="5"/>
      <c r="AF538" s="5"/>
      <c r="AG538" s="5"/>
      <c r="AH538" s="5"/>
      <c r="AI538" s="5"/>
      <c r="AJ538" s="5"/>
      <c r="AK538" s="5"/>
      <c r="AL538" s="5"/>
      <c r="AM538" s="5"/>
    </row>
    <row r="539" spans="1:39" s="4" customFormat="1" ht="14.5">
      <c r="A539" s="63" t="s">
        <v>666</v>
      </c>
      <c r="B539" s="63" t="s">
        <v>276</v>
      </c>
      <c r="C539" s="63"/>
      <c r="D539" s="63" t="s">
        <v>112</v>
      </c>
      <c r="E539" s="11"/>
      <c r="F539" s="11"/>
      <c r="G539" s="8"/>
      <c r="I539" s="63"/>
      <c r="J539" s="48"/>
      <c r="K539" s="111"/>
      <c r="M539" s="63">
        <v>2</v>
      </c>
      <c r="N539" s="224">
        <v>88.33</v>
      </c>
      <c r="P539" s="116">
        <v>2</v>
      </c>
      <c r="Q539" s="223">
        <v>224.79</v>
      </c>
      <c r="S539" s="116">
        <v>2</v>
      </c>
      <c r="T539" s="223">
        <v>126.02</v>
      </c>
      <c r="V539" s="84"/>
      <c r="W539" s="84"/>
      <c r="X539" s="84"/>
      <c r="Y539" s="84"/>
      <c r="Z539" s="84"/>
      <c r="AA539" s="65"/>
      <c r="AB539" s="5"/>
      <c r="AC539" s="5"/>
      <c r="AD539" s="5"/>
      <c r="AE539" s="5"/>
      <c r="AF539" s="5"/>
      <c r="AG539" s="5"/>
      <c r="AH539" s="5"/>
      <c r="AI539" s="5"/>
      <c r="AJ539" s="5"/>
      <c r="AK539" s="5"/>
      <c r="AL539" s="5"/>
      <c r="AM539" s="5"/>
    </row>
    <row r="540" spans="1:39" s="4" customFormat="1" ht="14.5">
      <c r="A540" s="63" t="s">
        <v>666</v>
      </c>
      <c r="B540" s="63" t="s">
        <v>277</v>
      </c>
      <c r="C540" s="63"/>
      <c r="D540" s="63" t="s">
        <v>278</v>
      </c>
      <c r="E540" s="11"/>
      <c r="F540" s="11"/>
      <c r="G540" s="8"/>
      <c r="I540" s="63"/>
      <c r="J540" s="48"/>
      <c r="K540" s="111"/>
      <c r="M540" s="63">
        <v>3</v>
      </c>
      <c r="N540" s="224">
        <v>202.92</v>
      </c>
      <c r="P540" s="116">
        <v>5</v>
      </c>
      <c r="Q540" s="223">
        <v>292.29000000000002</v>
      </c>
      <c r="S540" s="116">
        <v>4</v>
      </c>
      <c r="T540" s="223">
        <v>577.25</v>
      </c>
      <c r="V540" s="84"/>
      <c r="W540" s="84"/>
      <c r="X540" s="84"/>
      <c r="Y540" s="84"/>
      <c r="Z540" s="84"/>
      <c r="AA540" s="65"/>
      <c r="AB540" s="5"/>
      <c r="AC540" s="5"/>
      <c r="AD540" s="5"/>
      <c r="AE540" s="5"/>
      <c r="AF540" s="5"/>
      <c r="AG540" s="5"/>
      <c r="AH540" s="5"/>
      <c r="AI540" s="5"/>
      <c r="AJ540" s="5"/>
      <c r="AK540" s="5"/>
      <c r="AL540" s="5"/>
      <c r="AM540" s="5"/>
    </row>
    <row r="541" spans="1:39" s="4" customFormat="1" ht="14.5">
      <c r="A541" s="63" t="s">
        <v>666</v>
      </c>
      <c r="B541" s="63" t="s">
        <v>280</v>
      </c>
      <c r="C541" s="63"/>
      <c r="D541" s="63" t="s">
        <v>183</v>
      </c>
      <c r="E541" s="11"/>
      <c r="F541" s="11"/>
      <c r="G541" s="8"/>
      <c r="I541" s="63"/>
      <c r="J541" s="48"/>
      <c r="K541" s="111"/>
      <c r="M541" s="63">
        <v>4</v>
      </c>
      <c r="N541" s="224">
        <v>379.66</v>
      </c>
      <c r="P541" s="116">
        <v>4</v>
      </c>
      <c r="Q541" s="223">
        <v>332.35</v>
      </c>
      <c r="S541" s="116">
        <v>5</v>
      </c>
      <c r="T541" s="223">
        <v>567.02</v>
      </c>
      <c r="V541" s="84"/>
      <c r="W541" s="84"/>
      <c r="X541" s="84"/>
      <c r="Y541" s="84"/>
      <c r="Z541" s="84"/>
      <c r="AA541" s="65"/>
      <c r="AB541" s="5"/>
      <c r="AC541" s="5"/>
      <c r="AD541" s="5"/>
      <c r="AE541" s="5"/>
      <c r="AF541" s="5"/>
      <c r="AG541" s="5"/>
      <c r="AH541" s="5"/>
      <c r="AI541" s="5"/>
      <c r="AJ541" s="5"/>
      <c r="AK541" s="5"/>
      <c r="AL541" s="5"/>
      <c r="AM541" s="5"/>
    </row>
    <row r="542" spans="1:39" s="4" customFormat="1" ht="14.5">
      <c r="A542" s="63" t="s">
        <v>666</v>
      </c>
      <c r="B542" s="63" t="s">
        <v>281</v>
      </c>
      <c r="C542" s="63"/>
      <c r="D542" s="63" t="s">
        <v>282</v>
      </c>
      <c r="E542" s="11"/>
      <c r="F542" s="11"/>
      <c r="G542" s="8"/>
      <c r="I542" s="63"/>
      <c r="J542" s="48"/>
      <c r="K542" s="111"/>
      <c r="M542" s="63">
        <v>51</v>
      </c>
      <c r="N542" s="224">
        <v>5352.19</v>
      </c>
      <c r="P542" s="116">
        <v>39</v>
      </c>
      <c r="Q542" s="223">
        <v>3698.09</v>
      </c>
      <c r="S542" s="116">
        <v>37</v>
      </c>
      <c r="T542" s="223">
        <v>3657.04</v>
      </c>
      <c r="V542" s="84"/>
      <c r="W542" s="84"/>
      <c r="X542" s="84"/>
      <c r="Y542" s="84"/>
      <c r="Z542" s="84"/>
      <c r="AA542" s="65"/>
      <c r="AB542" s="5"/>
      <c r="AC542" s="5"/>
      <c r="AD542" s="5"/>
      <c r="AE542" s="5"/>
      <c r="AF542" s="5"/>
      <c r="AG542" s="5"/>
      <c r="AH542" s="5"/>
      <c r="AI542" s="5"/>
      <c r="AJ542" s="5"/>
      <c r="AK542" s="5"/>
      <c r="AL542" s="5"/>
      <c r="AM542" s="5"/>
    </row>
    <row r="543" spans="1:39" s="4" customFormat="1" ht="14.5">
      <c r="A543" s="63" t="s">
        <v>666</v>
      </c>
      <c r="B543" s="63" t="s">
        <v>283</v>
      </c>
      <c r="C543" s="63"/>
      <c r="D543" s="63" t="s">
        <v>113</v>
      </c>
      <c r="E543" s="11"/>
      <c r="F543" s="11"/>
      <c r="G543" s="8"/>
      <c r="I543" s="63"/>
      <c r="J543" s="48"/>
      <c r="K543" s="111"/>
      <c r="M543" s="63">
        <v>469</v>
      </c>
      <c r="N543" s="224">
        <v>29233.74</v>
      </c>
      <c r="P543" s="116">
        <v>439</v>
      </c>
      <c r="Q543" s="223">
        <v>27631.63</v>
      </c>
      <c r="S543" s="116">
        <v>249</v>
      </c>
      <c r="T543" s="223">
        <v>19218.27</v>
      </c>
      <c r="V543" s="84"/>
      <c r="W543" s="84"/>
      <c r="X543" s="84"/>
      <c r="Y543" s="84"/>
      <c r="Z543" s="84"/>
      <c r="AA543" s="65"/>
      <c r="AB543" s="5"/>
      <c r="AC543" s="5"/>
      <c r="AD543" s="5"/>
      <c r="AE543" s="5"/>
      <c r="AF543" s="5"/>
      <c r="AG543" s="5"/>
      <c r="AH543" s="5"/>
      <c r="AI543" s="5"/>
      <c r="AJ543" s="5"/>
      <c r="AK543" s="5"/>
      <c r="AL543" s="5"/>
      <c r="AM543" s="5"/>
    </row>
    <row r="544" spans="1:39" s="4" customFormat="1" ht="14.5">
      <c r="A544" s="63" t="s">
        <v>666</v>
      </c>
      <c r="B544" s="63" t="s">
        <v>284</v>
      </c>
      <c r="C544" s="63"/>
      <c r="D544" s="63" t="s">
        <v>285</v>
      </c>
      <c r="E544" s="11"/>
      <c r="F544" s="11"/>
      <c r="G544" s="8"/>
      <c r="I544" s="63"/>
      <c r="J544" s="48"/>
      <c r="K544" s="111"/>
      <c r="M544" s="63">
        <v>18</v>
      </c>
      <c r="N544" s="224">
        <v>1880.6</v>
      </c>
      <c r="P544" s="116">
        <v>13</v>
      </c>
      <c r="Q544" s="223">
        <v>1240.3399999999999</v>
      </c>
      <c r="S544" s="116">
        <v>11</v>
      </c>
      <c r="T544" s="223">
        <v>1050.6400000000001</v>
      </c>
      <c r="V544" s="84"/>
      <c r="W544" s="84"/>
      <c r="X544" s="84"/>
      <c r="Y544" s="84"/>
      <c r="Z544" s="84"/>
      <c r="AA544" s="65"/>
      <c r="AB544" s="5"/>
      <c r="AC544" s="5"/>
      <c r="AD544" s="5"/>
      <c r="AE544" s="5"/>
      <c r="AF544" s="5"/>
      <c r="AG544" s="5"/>
      <c r="AH544" s="5"/>
      <c r="AI544" s="5"/>
      <c r="AJ544" s="5"/>
      <c r="AK544" s="5"/>
      <c r="AL544" s="5"/>
      <c r="AM544" s="5"/>
    </row>
    <row r="545" spans="1:39" s="4" customFormat="1" ht="14.5">
      <c r="A545" s="63" t="s">
        <v>666</v>
      </c>
      <c r="B545" s="63" t="s">
        <v>646</v>
      </c>
      <c r="C545" s="63"/>
      <c r="D545" s="63" t="s">
        <v>285</v>
      </c>
      <c r="E545" s="11"/>
      <c r="F545" s="11"/>
      <c r="G545" s="8"/>
      <c r="I545" s="63"/>
      <c r="J545" s="48"/>
      <c r="K545" s="111"/>
      <c r="M545" s="63"/>
      <c r="N545" s="224"/>
      <c r="P545" s="116">
        <v>33</v>
      </c>
      <c r="Q545" s="223">
        <v>2638.1</v>
      </c>
      <c r="S545" s="116">
        <v>38</v>
      </c>
      <c r="T545" s="223">
        <v>3873.68</v>
      </c>
      <c r="V545" s="84"/>
      <c r="W545" s="84"/>
      <c r="X545" s="84"/>
      <c r="Y545" s="84"/>
      <c r="Z545" s="84"/>
      <c r="AA545" s="65"/>
      <c r="AB545" s="5"/>
      <c r="AC545" s="5"/>
      <c r="AD545" s="5"/>
      <c r="AE545" s="5"/>
      <c r="AF545" s="5"/>
      <c r="AG545" s="5"/>
      <c r="AH545" s="5"/>
      <c r="AI545" s="5"/>
      <c r="AJ545" s="5"/>
      <c r="AK545" s="5"/>
      <c r="AL545" s="5"/>
      <c r="AM545" s="5"/>
    </row>
    <row r="546" spans="1:39" s="4" customFormat="1" ht="14.5">
      <c r="A546" s="63" t="s">
        <v>666</v>
      </c>
      <c r="B546" s="63" t="s">
        <v>286</v>
      </c>
      <c r="C546" s="63"/>
      <c r="D546" s="63" t="s">
        <v>287</v>
      </c>
      <c r="E546" s="11"/>
      <c r="F546" s="11"/>
      <c r="G546" s="8"/>
      <c r="I546" s="63"/>
      <c r="J546" s="48"/>
      <c r="K546" s="111"/>
      <c r="M546" s="63">
        <v>303</v>
      </c>
      <c r="N546" s="224">
        <v>23492.47</v>
      </c>
      <c r="P546" s="116">
        <v>276</v>
      </c>
      <c r="Q546" s="223">
        <v>21456.23</v>
      </c>
      <c r="S546" s="116">
        <v>212</v>
      </c>
      <c r="T546" s="223">
        <v>16451.37</v>
      </c>
      <c r="V546" s="84"/>
      <c r="W546" s="84"/>
      <c r="X546" s="84"/>
      <c r="Y546" s="84"/>
      <c r="Z546" s="84"/>
      <c r="AA546" s="65"/>
      <c r="AB546" s="5"/>
      <c r="AC546" s="5"/>
      <c r="AD546" s="5"/>
      <c r="AE546" s="5"/>
      <c r="AF546" s="5"/>
      <c r="AG546" s="5"/>
      <c r="AH546" s="5"/>
      <c r="AI546" s="5"/>
      <c r="AJ546" s="5"/>
      <c r="AK546" s="5"/>
      <c r="AL546" s="5"/>
      <c r="AM546" s="5"/>
    </row>
    <row r="547" spans="1:39" s="4" customFormat="1" ht="14.5">
      <c r="A547" s="63" t="s">
        <v>666</v>
      </c>
      <c r="B547" s="63" t="s">
        <v>286</v>
      </c>
      <c r="C547" s="63"/>
      <c r="D547" s="63" t="s">
        <v>303</v>
      </c>
      <c r="E547" s="11"/>
      <c r="F547" s="11"/>
      <c r="G547" s="8"/>
      <c r="I547" s="63"/>
      <c r="J547" s="48"/>
      <c r="K547" s="111"/>
      <c r="M547" s="63">
        <v>10</v>
      </c>
      <c r="N547" s="224">
        <v>453.87</v>
      </c>
      <c r="P547" s="116">
        <v>5</v>
      </c>
      <c r="Q547" s="223">
        <v>219.12</v>
      </c>
      <c r="S547" s="116">
        <v>3</v>
      </c>
      <c r="T547" s="223">
        <v>169.23</v>
      </c>
      <c r="V547" s="84"/>
      <c r="W547" s="84"/>
      <c r="X547" s="84"/>
      <c r="Y547" s="84"/>
      <c r="Z547" s="84"/>
      <c r="AA547" s="65"/>
      <c r="AB547" s="5"/>
      <c r="AC547" s="5"/>
      <c r="AD547" s="5"/>
      <c r="AE547" s="5"/>
      <c r="AF547" s="5"/>
      <c r="AG547" s="5"/>
      <c r="AH547" s="5"/>
      <c r="AI547" s="5"/>
      <c r="AJ547" s="5"/>
      <c r="AK547" s="5"/>
      <c r="AL547" s="5"/>
      <c r="AM547" s="5"/>
    </row>
    <row r="548" spans="1:39" s="4" customFormat="1" ht="14.5">
      <c r="A548" s="63" t="s">
        <v>666</v>
      </c>
      <c r="B548" s="63" t="s">
        <v>288</v>
      </c>
      <c r="C548" s="63"/>
      <c r="D548" s="63" t="s">
        <v>289</v>
      </c>
      <c r="E548" s="11"/>
      <c r="F548" s="11"/>
      <c r="G548" s="8"/>
      <c r="I548" s="63"/>
      <c r="J548" s="48"/>
      <c r="K548" s="111"/>
      <c r="M548" s="63">
        <v>103</v>
      </c>
      <c r="N548" s="224">
        <v>3402.09</v>
      </c>
      <c r="P548" s="116">
        <v>101</v>
      </c>
      <c r="Q548" s="223">
        <v>3330.96</v>
      </c>
      <c r="S548" s="116">
        <v>54</v>
      </c>
      <c r="T548" s="223">
        <v>2866.94</v>
      </c>
      <c r="V548" s="84"/>
      <c r="W548" s="84"/>
      <c r="X548" s="84"/>
      <c r="Y548" s="84"/>
      <c r="Z548" s="84"/>
      <c r="AA548" s="65"/>
      <c r="AB548" s="5"/>
      <c r="AC548" s="5"/>
      <c r="AD548" s="5"/>
      <c r="AE548" s="5"/>
      <c r="AF548" s="5"/>
      <c r="AG548" s="5"/>
      <c r="AH548" s="5"/>
      <c r="AI548" s="5"/>
      <c r="AJ548" s="5"/>
      <c r="AK548" s="5"/>
      <c r="AL548" s="5"/>
      <c r="AM548" s="5"/>
    </row>
    <row r="549" spans="1:39" s="4" customFormat="1" ht="14.5">
      <c r="A549" s="63" t="s">
        <v>666</v>
      </c>
      <c r="B549" s="63" t="s">
        <v>290</v>
      </c>
      <c r="C549" s="63"/>
      <c r="D549" s="63" t="s">
        <v>261</v>
      </c>
      <c r="E549" s="11"/>
      <c r="F549" s="11"/>
      <c r="G549" s="8"/>
      <c r="I549" s="63"/>
      <c r="J549" s="48"/>
      <c r="K549" s="111"/>
      <c r="M549" s="63">
        <v>48</v>
      </c>
      <c r="N549" s="224">
        <v>3078.67</v>
      </c>
      <c r="P549" s="116">
        <v>46</v>
      </c>
      <c r="Q549" s="223">
        <v>3390.48</v>
      </c>
      <c r="S549" s="116">
        <v>30</v>
      </c>
      <c r="T549" s="223">
        <v>2470.2399999999998</v>
      </c>
      <c r="V549" s="84"/>
      <c r="W549" s="84"/>
      <c r="X549" s="84"/>
      <c r="Y549" s="84"/>
      <c r="Z549" s="84"/>
      <c r="AA549" s="65"/>
      <c r="AB549" s="5"/>
      <c r="AC549" s="5"/>
      <c r="AD549" s="5"/>
      <c r="AE549" s="5"/>
      <c r="AF549" s="5"/>
      <c r="AG549" s="5"/>
      <c r="AH549" s="5"/>
      <c r="AI549" s="5"/>
      <c r="AJ549" s="5"/>
      <c r="AK549" s="5"/>
      <c r="AL549" s="5"/>
      <c r="AM549" s="5"/>
    </row>
    <row r="550" spans="1:39" s="4" customFormat="1" ht="14.5">
      <c r="A550" s="63" t="s">
        <v>666</v>
      </c>
      <c r="B550" s="63" t="s">
        <v>693</v>
      </c>
      <c r="C550" s="63"/>
      <c r="D550" s="63" t="s">
        <v>261</v>
      </c>
      <c r="E550" s="11"/>
      <c r="F550" s="11"/>
      <c r="G550" s="8"/>
      <c r="I550" s="63"/>
      <c r="J550" s="48"/>
      <c r="K550" s="111"/>
      <c r="M550" s="63">
        <v>4</v>
      </c>
      <c r="N550" s="224">
        <v>421.1</v>
      </c>
      <c r="P550" s="116"/>
      <c r="Q550" s="223"/>
      <c r="S550" s="116"/>
      <c r="T550" s="223"/>
      <c r="V550" s="84"/>
      <c r="W550" s="84"/>
      <c r="X550" s="84"/>
      <c r="Y550" s="84"/>
      <c r="Z550" s="84"/>
      <c r="AA550" s="65"/>
      <c r="AB550" s="5"/>
      <c r="AC550" s="5"/>
      <c r="AD550" s="5"/>
      <c r="AE550" s="5"/>
      <c r="AF550" s="5"/>
      <c r="AG550" s="5"/>
      <c r="AH550" s="5"/>
      <c r="AI550" s="5"/>
      <c r="AJ550" s="5"/>
      <c r="AK550" s="5"/>
      <c r="AL550" s="5"/>
      <c r="AM550" s="5"/>
    </row>
    <row r="551" spans="1:39" s="4" customFormat="1" ht="14.5">
      <c r="A551" s="63" t="s">
        <v>666</v>
      </c>
      <c r="B551" s="63" t="s">
        <v>291</v>
      </c>
      <c r="C551" s="63"/>
      <c r="D551" s="63" t="s">
        <v>292</v>
      </c>
      <c r="E551" s="11"/>
      <c r="F551" s="11"/>
      <c r="G551" s="8"/>
      <c r="I551" s="63"/>
      <c r="J551" s="48"/>
      <c r="K551" s="111"/>
      <c r="M551" s="63">
        <v>36</v>
      </c>
      <c r="N551" s="224">
        <v>3028.65</v>
      </c>
      <c r="P551" s="116">
        <v>39</v>
      </c>
      <c r="Q551" s="223">
        <v>3045.91</v>
      </c>
      <c r="S551" s="116">
        <v>33</v>
      </c>
      <c r="T551" s="223">
        <v>3715</v>
      </c>
      <c r="V551" s="84"/>
      <c r="W551" s="84"/>
      <c r="X551" s="84"/>
      <c r="Y551" s="84"/>
      <c r="Z551" s="84"/>
      <c r="AA551" s="65"/>
      <c r="AB551" s="5"/>
      <c r="AC551" s="5"/>
      <c r="AD551" s="5"/>
      <c r="AE551" s="5"/>
      <c r="AF551" s="5"/>
      <c r="AG551" s="5"/>
      <c r="AH551" s="5"/>
      <c r="AI551" s="5"/>
      <c r="AJ551" s="5"/>
      <c r="AK551" s="5"/>
      <c r="AL551" s="5"/>
      <c r="AM551" s="5"/>
    </row>
    <row r="552" spans="1:39" s="4" customFormat="1" ht="14.5">
      <c r="A552" s="63" t="s">
        <v>666</v>
      </c>
      <c r="B552" s="63" t="s">
        <v>293</v>
      </c>
      <c r="C552" s="63"/>
      <c r="D552" s="63" t="s">
        <v>270</v>
      </c>
      <c r="E552" s="11"/>
      <c r="F552" s="11"/>
      <c r="G552" s="8"/>
      <c r="I552" s="63"/>
      <c r="J552" s="48"/>
      <c r="K552" s="111"/>
      <c r="M552" s="63">
        <v>2</v>
      </c>
      <c r="N552" s="224">
        <v>127.23</v>
      </c>
      <c r="P552" s="116"/>
      <c r="Q552" s="223"/>
      <c r="S552" s="116"/>
      <c r="T552" s="223"/>
      <c r="V552" s="84"/>
      <c r="W552" s="84"/>
      <c r="X552" s="84"/>
      <c r="Y552" s="84"/>
      <c r="Z552" s="84"/>
      <c r="AA552" s="65"/>
      <c r="AB552" s="5"/>
      <c r="AC552" s="5"/>
      <c r="AD552" s="5"/>
      <c r="AE552" s="5"/>
      <c r="AF552" s="5"/>
      <c r="AG552" s="5"/>
      <c r="AH552" s="5"/>
      <c r="AI552" s="5"/>
      <c r="AJ552" s="5"/>
      <c r="AK552" s="5"/>
      <c r="AL552" s="5"/>
      <c r="AM552" s="5"/>
    </row>
    <row r="553" spans="1:39" s="4" customFormat="1" ht="14.5">
      <c r="A553" s="63" t="s">
        <v>666</v>
      </c>
      <c r="B553" s="63" t="s">
        <v>294</v>
      </c>
      <c r="C553" s="63"/>
      <c r="D553" s="63" t="s">
        <v>295</v>
      </c>
      <c r="E553" s="11"/>
      <c r="F553" s="11"/>
      <c r="G553" s="8"/>
      <c r="I553" s="63"/>
      <c r="J553" s="48"/>
      <c r="K553" s="111"/>
      <c r="M553" s="63">
        <v>3</v>
      </c>
      <c r="N553" s="224">
        <v>169.79</v>
      </c>
      <c r="P553" s="116">
        <v>2</v>
      </c>
      <c r="Q553" s="223">
        <v>141.32</v>
      </c>
      <c r="S553" s="116">
        <v>3</v>
      </c>
      <c r="T553" s="223">
        <v>200.19</v>
      </c>
      <c r="V553" s="84"/>
      <c r="W553" s="84"/>
      <c r="X553" s="84"/>
      <c r="Y553" s="84"/>
      <c r="Z553" s="84"/>
      <c r="AA553" s="65"/>
      <c r="AB553" s="5"/>
      <c r="AC553" s="5"/>
      <c r="AD553" s="5"/>
      <c r="AE553" s="5"/>
      <c r="AF553" s="5"/>
      <c r="AG553" s="5"/>
      <c r="AH553" s="5"/>
      <c r="AI553" s="5"/>
      <c r="AJ553" s="5"/>
      <c r="AK553" s="5"/>
      <c r="AL553" s="5"/>
      <c r="AM553" s="5"/>
    </row>
    <row r="554" spans="1:39" s="4" customFormat="1" ht="14.5">
      <c r="A554" s="63" t="s">
        <v>666</v>
      </c>
      <c r="B554" s="63" t="s">
        <v>296</v>
      </c>
      <c r="C554" s="63"/>
      <c r="D554" s="63" t="s">
        <v>148</v>
      </c>
      <c r="E554" s="11"/>
      <c r="F554" s="11"/>
      <c r="G554" s="8"/>
      <c r="I554" s="63"/>
      <c r="J554" s="48"/>
      <c r="K554" s="111"/>
      <c r="M554" s="63">
        <v>2</v>
      </c>
      <c r="N554" s="224">
        <v>287.66000000000003</v>
      </c>
      <c r="P554" s="116">
        <v>1</v>
      </c>
      <c r="Q554" s="223">
        <v>130.44999999999999</v>
      </c>
      <c r="S554" s="116">
        <v>3</v>
      </c>
      <c r="T554" s="223">
        <v>234.01</v>
      </c>
      <c r="V554" s="84"/>
      <c r="W554" s="84"/>
      <c r="X554" s="84"/>
      <c r="Y554" s="84"/>
      <c r="Z554" s="84"/>
      <c r="AA554" s="65"/>
      <c r="AB554" s="5"/>
      <c r="AC554" s="5"/>
      <c r="AD554" s="5"/>
      <c r="AE554" s="5"/>
      <c r="AF554" s="5"/>
      <c r="AG554" s="5"/>
      <c r="AH554" s="5"/>
      <c r="AI554" s="5"/>
      <c r="AJ554" s="5"/>
      <c r="AK554" s="5"/>
      <c r="AL554" s="5"/>
      <c r="AM554" s="5"/>
    </row>
    <row r="555" spans="1:39" s="4" customFormat="1" ht="14.5">
      <c r="A555" s="63" t="s">
        <v>666</v>
      </c>
      <c r="B555" s="63" t="s">
        <v>297</v>
      </c>
      <c r="C555" s="63"/>
      <c r="D555" s="63" t="s">
        <v>85</v>
      </c>
      <c r="E555" s="11"/>
      <c r="F555" s="11"/>
      <c r="G555" s="8"/>
      <c r="I555" s="63"/>
      <c r="J555" s="48"/>
      <c r="K555" s="111"/>
      <c r="M555" s="63"/>
      <c r="N555" s="224"/>
      <c r="P555" s="116">
        <v>1</v>
      </c>
      <c r="Q555" s="223">
        <v>31.53</v>
      </c>
      <c r="S555" s="116"/>
      <c r="T555" s="223"/>
      <c r="V555" s="84"/>
      <c r="W555" s="84"/>
      <c r="X555" s="84"/>
      <c r="Y555" s="84"/>
      <c r="Z555" s="84"/>
      <c r="AA555" s="65"/>
      <c r="AB555" s="5"/>
      <c r="AC555" s="5"/>
      <c r="AD555" s="5"/>
      <c r="AE555" s="5"/>
      <c r="AF555" s="5"/>
      <c r="AG555" s="5"/>
      <c r="AH555" s="5"/>
      <c r="AI555" s="5"/>
      <c r="AJ555" s="5"/>
      <c r="AK555" s="5"/>
      <c r="AL555" s="5"/>
      <c r="AM555" s="5"/>
    </row>
    <row r="556" spans="1:39" s="4" customFormat="1" ht="14.5">
      <c r="A556" s="63" t="s">
        <v>666</v>
      </c>
      <c r="B556" s="63" t="s">
        <v>297</v>
      </c>
      <c r="C556" s="63"/>
      <c r="D556" s="63" t="s">
        <v>115</v>
      </c>
      <c r="E556" s="11"/>
      <c r="F556" s="11"/>
      <c r="G556" s="8"/>
      <c r="I556" s="63"/>
      <c r="J556" s="48"/>
      <c r="K556" s="111"/>
      <c r="M556" s="63">
        <v>826</v>
      </c>
      <c r="N556" s="224">
        <v>70364.759999999995</v>
      </c>
      <c r="P556" s="116">
        <v>727</v>
      </c>
      <c r="Q556" s="223">
        <v>65847.66</v>
      </c>
      <c r="S556" s="116">
        <v>567</v>
      </c>
      <c r="T556" s="223">
        <v>51529.34</v>
      </c>
      <c r="V556" s="84"/>
      <c r="W556" s="84"/>
      <c r="X556" s="84"/>
      <c r="Y556" s="84"/>
      <c r="Z556" s="84"/>
      <c r="AA556" s="65"/>
      <c r="AB556" s="5"/>
      <c r="AC556" s="5"/>
      <c r="AD556" s="5"/>
      <c r="AE556" s="5"/>
      <c r="AF556" s="5"/>
      <c r="AG556" s="5"/>
      <c r="AH556" s="5"/>
      <c r="AI556" s="5"/>
      <c r="AJ556" s="5"/>
      <c r="AK556" s="5"/>
      <c r="AL556" s="5"/>
      <c r="AM556" s="5"/>
    </row>
    <row r="557" spans="1:39" s="4" customFormat="1" ht="14.5">
      <c r="A557" s="63" t="s">
        <v>666</v>
      </c>
      <c r="B557" s="63" t="s">
        <v>298</v>
      </c>
      <c r="C557" s="63"/>
      <c r="D557" s="63" t="s">
        <v>134</v>
      </c>
      <c r="E557" s="11"/>
      <c r="F557" s="11"/>
      <c r="G557" s="8"/>
      <c r="I557" s="63"/>
      <c r="J557" s="48"/>
      <c r="K557" s="111"/>
      <c r="M557" s="63">
        <v>26</v>
      </c>
      <c r="N557" s="224">
        <v>2761.25</v>
      </c>
      <c r="P557" s="116">
        <v>23</v>
      </c>
      <c r="Q557" s="223">
        <v>2391.5</v>
      </c>
      <c r="S557" s="116">
        <v>23</v>
      </c>
      <c r="T557" s="223">
        <v>1919.9</v>
      </c>
      <c r="V557" s="84"/>
      <c r="W557" s="84"/>
      <c r="X557" s="84"/>
      <c r="Y557" s="84"/>
      <c r="Z557" s="84"/>
      <c r="AA557" s="65"/>
      <c r="AB557" s="5"/>
      <c r="AC557" s="5"/>
      <c r="AD557" s="5"/>
      <c r="AE557" s="5"/>
      <c r="AF557" s="5"/>
      <c r="AG557" s="5"/>
      <c r="AH557" s="5"/>
      <c r="AI557" s="5"/>
      <c r="AJ557" s="5"/>
      <c r="AK557" s="5"/>
      <c r="AL557" s="5"/>
      <c r="AM557" s="5"/>
    </row>
    <row r="558" spans="1:39" s="4" customFormat="1" ht="14.5">
      <c r="A558" s="63" t="s">
        <v>666</v>
      </c>
      <c r="B558" s="63" t="s">
        <v>299</v>
      </c>
      <c r="C558" s="63"/>
      <c r="D558" s="63" t="s">
        <v>95</v>
      </c>
      <c r="E558" s="11"/>
      <c r="F558" s="11"/>
      <c r="G558" s="8"/>
      <c r="I558" s="63"/>
      <c r="J558" s="48"/>
      <c r="K558" s="111"/>
      <c r="M558" s="63">
        <v>15</v>
      </c>
      <c r="N558" s="224">
        <v>1591.93</v>
      </c>
      <c r="P558" s="116"/>
      <c r="Q558" s="223"/>
      <c r="S558" s="116"/>
      <c r="T558" s="223"/>
      <c r="V558" s="84"/>
      <c r="W558" s="84"/>
      <c r="X558" s="84"/>
      <c r="Y558" s="84"/>
      <c r="Z558" s="84"/>
      <c r="AA558" s="65"/>
      <c r="AB558" s="5"/>
      <c r="AC558" s="5"/>
      <c r="AD558" s="5"/>
      <c r="AE558" s="5"/>
      <c r="AF558" s="5"/>
      <c r="AG558" s="5"/>
      <c r="AH558" s="5"/>
      <c r="AI558" s="5"/>
      <c r="AJ558" s="5"/>
      <c r="AK558" s="5"/>
      <c r="AL558" s="5"/>
      <c r="AM558" s="5"/>
    </row>
    <row r="559" spans="1:39" s="4" customFormat="1" ht="14.5">
      <c r="A559" s="63" t="s">
        <v>666</v>
      </c>
      <c r="B559" s="63" t="s">
        <v>299</v>
      </c>
      <c r="C559" s="63"/>
      <c r="D559" s="63" t="s">
        <v>105</v>
      </c>
      <c r="E559" s="11"/>
      <c r="F559" s="11"/>
      <c r="G559" s="8"/>
      <c r="I559" s="63"/>
      <c r="J559" s="48"/>
      <c r="K559" s="111"/>
      <c r="M559" s="63">
        <v>308</v>
      </c>
      <c r="N559" s="224">
        <v>26515.59</v>
      </c>
      <c r="P559" s="116">
        <v>280</v>
      </c>
      <c r="Q559" s="223">
        <v>26559.41</v>
      </c>
      <c r="S559" s="116">
        <v>231</v>
      </c>
      <c r="T559" s="223">
        <v>21281.86</v>
      </c>
      <c r="V559" s="84"/>
      <c r="W559" s="84"/>
      <c r="X559" s="84"/>
      <c r="Y559" s="84"/>
      <c r="Z559" s="84"/>
      <c r="AA559" s="65"/>
      <c r="AB559" s="5"/>
      <c r="AC559" s="5"/>
      <c r="AD559" s="5"/>
      <c r="AE559" s="5"/>
      <c r="AF559" s="5"/>
      <c r="AG559" s="5"/>
      <c r="AH559" s="5"/>
      <c r="AI559" s="5"/>
      <c r="AJ559" s="5"/>
      <c r="AK559" s="5"/>
      <c r="AL559" s="5"/>
      <c r="AM559" s="5"/>
    </row>
    <row r="560" spans="1:39" s="4" customFormat="1" ht="14.5">
      <c r="A560" s="63" t="s">
        <v>666</v>
      </c>
      <c r="B560" s="63" t="s">
        <v>300</v>
      </c>
      <c r="C560" s="63"/>
      <c r="D560" s="63" t="s">
        <v>301</v>
      </c>
      <c r="E560" s="11"/>
      <c r="F560" s="11"/>
      <c r="G560" s="8"/>
      <c r="I560" s="63"/>
      <c r="J560" s="48"/>
      <c r="K560" s="111"/>
      <c r="M560" s="63">
        <v>8</v>
      </c>
      <c r="N560" s="224">
        <v>859.82</v>
      </c>
      <c r="P560" s="116">
        <v>6</v>
      </c>
      <c r="Q560" s="223">
        <v>555.23</v>
      </c>
      <c r="S560" s="116">
        <v>5</v>
      </c>
      <c r="T560" s="223">
        <v>616.07000000000005</v>
      </c>
      <c r="V560" s="84"/>
      <c r="W560" s="84"/>
      <c r="X560" s="84"/>
      <c r="Y560" s="84"/>
      <c r="Z560" s="84"/>
      <c r="AA560" s="65"/>
      <c r="AB560" s="5"/>
      <c r="AC560" s="5"/>
      <c r="AD560" s="5"/>
      <c r="AE560" s="5"/>
      <c r="AF560" s="5"/>
      <c r="AG560" s="5"/>
      <c r="AH560" s="5"/>
      <c r="AI560" s="5"/>
      <c r="AJ560" s="5"/>
      <c r="AK560" s="5"/>
      <c r="AL560" s="5"/>
      <c r="AM560" s="5"/>
    </row>
    <row r="561" spans="1:39" s="4" customFormat="1" ht="14.5">
      <c r="A561" s="63" t="s">
        <v>666</v>
      </c>
      <c r="B561" s="63" t="s">
        <v>694</v>
      </c>
      <c r="C561" s="63"/>
      <c r="D561" s="63" t="s">
        <v>301</v>
      </c>
      <c r="E561" s="11"/>
      <c r="F561" s="11"/>
      <c r="G561" s="8"/>
      <c r="I561" s="63"/>
      <c r="J561" s="48"/>
      <c r="K561" s="111"/>
      <c r="M561" s="63">
        <v>4</v>
      </c>
      <c r="N561" s="224">
        <v>435.65</v>
      </c>
      <c r="P561" s="116"/>
      <c r="Q561" s="223"/>
      <c r="S561" s="116"/>
      <c r="T561" s="223"/>
      <c r="V561" s="84"/>
      <c r="W561" s="84"/>
      <c r="X561" s="84"/>
      <c r="Y561" s="84"/>
      <c r="Z561" s="84"/>
      <c r="AA561" s="65"/>
      <c r="AB561" s="5"/>
      <c r="AC561" s="5"/>
      <c r="AD561" s="5"/>
      <c r="AE561" s="5"/>
      <c r="AF561" s="5"/>
      <c r="AG561" s="5"/>
      <c r="AH561" s="5"/>
      <c r="AI561" s="5"/>
      <c r="AJ561" s="5"/>
      <c r="AK561" s="5"/>
      <c r="AL561" s="5"/>
      <c r="AM561" s="5"/>
    </row>
    <row r="562" spans="1:39" s="4" customFormat="1" ht="14.5">
      <c r="A562" s="63" t="s">
        <v>666</v>
      </c>
      <c r="B562" s="63" t="s">
        <v>695</v>
      </c>
      <c r="C562" s="63"/>
      <c r="D562" s="63" t="s">
        <v>303</v>
      </c>
      <c r="E562" s="11"/>
      <c r="F562" s="11"/>
      <c r="G562" s="8"/>
      <c r="I562" s="63"/>
      <c r="J562" s="48"/>
      <c r="K562" s="111"/>
      <c r="M562" s="63">
        <v>12</v>
      </c>
      <c r="N562" s="224">
        <v>1381.73</v>
      </c>
      <c r="P562" s="116">
        <v>13</v>
      </c>
      <c r="Q562" s="223">
        <v>1299.44</v>
      </c>
      <c r="S562" s="116">
        <v>16</v>
      </c>
      <c r="T562" s="223">
        <v>1773.08</v>
      </c>
      <c r="V562" s="84"/>
      <c r="W562" s="84"/>
      <c r="X562" s="84"/>
      <c r="Y562" s="84"/>
      <c r="Z562" s="84"/>
      <c r="AA562" s="65"/>
      <c r="AB562" s="5"/>
      <c r="AC562" s="5"/>
      <c r="AD562" s="5"/>
      <c r="AE562" s="5"/>
      <c r="AF562" s="5"/>
      <c r="AG562" s="5"/>
      <c r="AH562" s="5"/>
      <c r="AI562" s="5"/>
      <c r="AJ562" s="5"/>
      <c r="AK562" s="5"/>
      <c r="AL562" s="5"/>
      <c r="AM562" s="5"/>
    </row>
    <row r="563" spans="1:39" s="4" customFormat="1" ht="14.5">
      <c r="A563" s="63" t="s">
        <v>666</v>
      </c>
      <c r="B563" s="63" t="s">
        <v>304</v>
      </c>
      <c r="C563" s="63"/>
      <c r="D563" s="63" t="s">
        <v>140</v>
      </c>
      <c r="E563" s="11"/>
      <c r="F563" s="11"/>
      <c r="G563" s="8"/>
      <c r="I563" s="63"/>
      <c r="J563" s="48"/>
      <c r="K563" s="111"/>
      <c r="M563" s="63">
        <v>1539</v>
      </c>
      <c r="N563" s="224">
        <v>135313.31</v>
      </c>
      <c r="P563" s="116">
        <v>1185</v>
      </c>
      <c r="Q563" s="223">
        <v>116220.65</v>
      </c>
      <c r="S563" s="116">
        <v>874</v>
      </c>
      <c r="T563" s="223">
        <v>77323.94</v>
      </c>
      <c r="V563" s="84"/>
      <c r="W563" s="84"/>
      <c r="X563" s="84"/>
      <c r="Y563" s="84"/>
      <c r="Z563" s="84"/>
      <c r="AA563" s="65"/>
      <c r="AB563" s="5"/>
      <c r="AC563" s="5"/>
      <c r="AD563" s="5"/>
      <c r="AE563" s="5"/>
      <c r="AF563" s="5"/>
      <c r="AG563" s="5"/>
      <c r="AH563" s="5"/>
      <c r="AI563" s="5"/>
      <c r="AJ563" s="5"/>
      <c r="AK563" s="5"/>
      <c r="AL563" s="5"/>
      <c r="AM563" s="5"/>
    </row>
    <row r="564" spans="1:39" s="4" customFormat="1" ht="14.5">
      <c r="A564" s="63" t="s">
        <v>666</v>
      </c>
      <c r="B564" s="63" t="s">
        <v>647</v>
      </c>
      <c r="C564" s="63"/>
      <c r="D564" s="63" t="s">
        <v>140</v>
      </c>
      <c r="E564" s="11"/>
      <c r="F564" s="11"/>
      <c r="G564" s="8"/>
      <c r="I564" s="63"/>
      <c r="J564" s="48"/>
      <c r="K564" s="111"/>
      <c r="M564" s="63"/>
      <c r="N564" s="224"/>
      <c r="P564" s="116">
        <v>97</v>
      </c>
      <c r="Q564" s="223">
        <v>8757.4</v>
      </c>
      <c r="S564" s="116">
        <v>72</v>
      </c>
      <c r="T564" s="223">
        <v>6659.18</v>
      </c>
      <c r="V564" s="84"/>
      <c r="W564" s="84"/>
      <c r="X564" s="84"/>
      <c r="Y564" s="84"/>
      <c r="Z564" s="84"/>
      <c r="AA564" s="65"/>
      <c r="AB564" s="5"/>
      <c r="AC564" s="5"/>
      <c r="AD564" s="5"/>
      <c r="AE564" s="5"/>
      <c r="AF564" s="5"/>
      <c r="AG564" s="5"/>
      <c r="AH564" s="5"/>
      <c r="AI564" s="5"/>
      <c r="AJ564" s="5"/>
      <c r="AK564" s="5"/>
      <c r="AL564" s="5"/>
      <c r="AM564" s="5"/>
    </row>
    <row r="565" spans="1:39" s="4" customFormat="1" ht="14.5">
      <c r="A565" s="63" t="s">
        <v>666</v>
      </c>
      <c r="B565" s="63" t="s">
        <v>305</v>
      </c>
      <c r="C565" s="63"/>
      <c r="D565" s="63" t="s">
        <v>306</v>
      </c>
      <c r="E565" s="11"/>
      <c r="F565" s="11"/>
      <c r="G565" s="8"/>
      <c r="I565" s="63"/>
      <c r="J565" s="48"/>
      <c r="K565" s="111"/>
      <c r="M565" s="63">
        <v>22</v>
      </c>
      <c r="N565" s="224">
        <v>2237.66</v>
      </c>
      <c r="P565" s="116">
        <v>19</v>
      </c>
      <c r="Q565" s="223">
        <v>1668.07</v>
      </c>
      <c r="S565" s="116">
        <v>23</v>
      </c>
      <c r="T565" s="223">
        <v>2352.13</v>
      </c>
      <c r="V565" s="84"/>
      <c r="W565" s="84"/>
      <c r="X565" s="84"/>
      <c r="Y565" s="84"/>
      <c r="Z565" s="84"/>
      <c r="AA565" s="65"/>
      <c r="AB565" s="5"/>
      <c r="AC565" s="5"/>
      <c r="AD565" s="5"/>
      <c r="AE565" s="5"/>
      <c r="AF565" s="5"/>
      <c r="AG565" s="5"/>
      <c r="AH565" s="5"/>
      <c r="AI565" s="5"/>
      <c r="AJ565" s="5"/>
      <c r="AK565" s="5"/>
      <c r="AL565" s="5"/>
      <c r="AM565" s="5"/>
    </row>
    <row r="566" spans="1:39" s="4" customFormat="1" ht="14.5">
      <c r="A566" s="63" t="s">
        <v>666</v>
      </c>
      <c r="B566" s="63" t="s">
        <v>307</v>
      </c>
      <c r="C566" s="63"/>
      <c r="D566" s="63" t="s">
        <v>308</v>
      </c>
      <c r="E566" s="11"/>
      <c r="F566" s="11"/>
      <c r="G566" s="8"/>
      <c r="I566" s="63"/>
      <c r="J566" s="48"/>
      <c r="K566" s="111"/>
      <c r="M566" s="63">
        <v>163</v>
      </c>
      <c r="N566" s="224">
        <v>8605.2999999999993</v>
      </c>
      <c r="P566" s="116">
        <v>150</v>
      </c>
      <c r="Q566" s="223">
        <v>9919.74</v>
      </c>
      <c r="S566" s="116">
        <v>75</v>
      </c>
      <c r="T566" s="223">
        <v>4746.6899999999996</v>
      </c>
      <c r="V566" s="84"/>
      <c r="W566" s="84"/>
      <c r="X566" s="84"/>
      <c r="Y566" s="84"/>
      <c r="Z566" s="84"/>
      <c r="AA566" s="65"/>
      <c r="AB566" s="5"/>
      <c r="AC566" s="5"/>
      <c r="AD566" s="5"/>
      <c r="AE566" s="5"/>
      <c r="AF566" s="5"/>
      <c r="AG566" s="5"/>
      <c r="AH566" s="5"/>
      <c r="AI566" s="5"/>
      <c r="AJ566" s="5"/>
      <c r="AK566" s="5"/>
      <c r="AL566" s="5"/>
      <c r="AM566" s="5"/>
    </row>
    <row r="567" spans="1:39" s="4" customFormat="1" ht="14.5">
      <c r="A567" s="63" t="s">
        <v>666</v>
      </c>
      <c r="B567" s="63" t="s">
        <v>309</v>
      </c>
      <c r="C567" s="63"/>
      <c r="D567" s="63" t="s">
        <v>310</v>
      </c>
      <c r="E567" s="11"/>
      <c r="F567" s="11"/>
      <c r="G567" s="8"/>
      <c r="I567" s="63"/>
      <c r="J567" s="48"/>
      <c r="K567" s="111"/>
      <c r="M567" s="63">
        <v>38</v>
      </c>
      <c r="N567" s="224">
        <v>4581.3500000000004</v>
      </c>
      <c r="P567" s="116">
        <v>25</v>
      </c>
      <c r="Q567" s="223">
        <v>3046</v>
      </c>
      <c r="S567" s="116">
        <v>20</v>
      </c>
      <c r="T567" s="223">
        <v>2202.04</v>
      </c>
      <c r="V567" s="84"/>
      <c r="W567" s="84"/>
      <c r="X567" s="84"/>
      <c r="Y567" s="84"/>
      <c r="Z567" s="84"/>
      <c r="AA567" s="65"/>
      <c r="AB567" s="5"/>
      <c r="AC567" s="5"/>
      <c r="AD567" s="5"/>
      <c r="AE567" s="5"/>
      <c r="AF567" s="5"/>
      <c r="AG567" s="5"/>
      <c r="AH567" s="5"/>
      <c r="AI567" s="5"/>
      <c r="AJ567" s="5"/>
      <c r="AK567" s="5"/>
      <c r="AL567" s="5"/>
      <c r="AM567" s="5"/>
    </row>
    <row r="568" spans="1:39" s="4" customFormat="1" ht="14.5">
      <c r="A568" s="63" t="s">
        <v>666</v>
      </c>
      <c r="B568" s="63" t="s">
        <v>311</v>
      </c>
      <c r="C568" s="63"/>
      <c r="D568" s="63" t="s">
        <v>101</v>
      </c>
      <c r="E568" s="11"/>
      <c r="F568" s="11"/>
      <c r="G568" s="8"/>
      <c r="I568" s="63"/>
      <c r="J568" s="48"/>
      <c r="K568" s="111"/>
      <c r="M568" s="63">
        <v>65</v>
      </c>
      <c r="N568" s="224">
        <v>6389.08</v>
      </c>
      <c r="P568" s="116">
        <v>56</v>
      </c>
      <c r="Q568" s="223">
        <v>5500.53</v>
      </c>
      <c r="S568" s="116">
        <v>49</v>
      </c>
      <c r="T568" s="223">
        <v>4895.1000000000004</v>
      </c>
      <c r="V568" s="84"/>
      <c r="W568" s="84"/>
      <c r="X568" s="84"/>
      <c r="Y568" s="84"/>
      <c r="Z568" s="84"/>
      <c r="AA568" s="65"/>
      <c r="AB568" s="5"/>
      <c r="AC568" s="5"/>
      <c r="AD568" s="5"/>
      <c r="AE568" s="5"/>
      <c r="AF568" s="5"/>
      <c r="AG568" s="5"/>
      <c r="AH568" s="5"/>
      <c r="AI568" s="5"/>
      <c r="AJ568" s="5"/>
      <c r="AK568" s="5"/>
      <c r="AL568" s="5"/>
      <c r="AM568" s="5"/>
    </row>
    <row r="569" spans="1:39" s="4" customFormat="1" ht="14.5">
      <c r="A569" s="63" t="s">
        <v>666</v>
      </c>
      <c r="B569" s="63" t="s">
        <v>312</v>
      </c>
      <c r="C569" s="63"/>
      <c r="D569" s="63" t="s">
        <v>85</v>
      </c>
      <c r="E569" s="11"/>
      <c r="F569" s="11"/>
      <c r="G569" s="8"/>
      <c r="I569" s="63"/>
      <c r="J569" s="48"/>
      <c r="K569" s="111"/>
      <c r="M569" s="63">
        <v>1</v>
      </c>
      <c r="N569" s="224">
        <v>12.42</v>
      </c>
      <c r="P569" s="116">
        <v>1</v>
      </c>
      <c r="Q569" s="223">
        <v>24.6</v>
      </c>
      <c r="S569" s="116"/>
      <c r="T569" s="223"/>
      <c r="V569" s="84"/>
      <c r="W569" s="84"/>
      <c r="X569" s="84"/>
      <c r="Y569" s="84"/>
      <c r="Z569" s="84"/>
      <c r="AA569" s="65"/>
      <c r="AB569" s="5"/>
      <c r="AC569" s="5"/>
      <c r="AD569" s="5"/>
      <c r="AE569" s="5"/>
      <c r="AF569" s="5"/>
      <c r="AG569" s="5"/>
      <c r="AH569" s="5"/>
      <c r="AI569" s="5"/>
      <c r="AJ569" s="5"/>
      <c r="AK569" s="5"/>
      <c r="AL569" s="5"/>
      <c r="AM569" s="5"/>
    </row>
    <row r="570" spans="1:39" s="4" customFormat="1" ht="14.5">
      <c r="A570" s="63" t="s">
        <v>666</v>
      </c>
      <c r="B570" s="63" t="s">
        <v>313</v>
      </c>
      <c r="C570" s="63"/>
      <c r="D570" s="63" t="s">
        <v>314</v>
      </c>
      <c r="E570" s="11"/>
      <c r="F570" s="11"/>
      <c r="G570" s="8"/>
      <c r="I570" s="63"/>
      <c r="J570" s="48"/>
      <c r="K570" s="111"/>
      <c r="M570" s="63">
        <v>55</v>
      </c>
      <c r="N570" s="224">
        <v>4788.88</v>
      </c>
      <c r="P570" s="116">
        <v>44</v>
      </c>
      <c r="Q570" s="223">
        <v>3927.91</v>
      </c>
      <c r="S570" s="116">
        <v>25</v>
      </c>
      <c r="T570" s="223">
        <v>2014.23</v>
      </c>
      <c r="V570" s="84"/>
      <c r="W570" s="84"/>
      <c r="X570" s="84"/>
      <c r="Y570" s="84"/>
      <c r="Z570" s="84"/>
      <c r="AA570" s="65"/>
      <c r="AB570" s="5"/>
      <c r="AC570" s="5"/>
      <c r="AD570" s="5"/>
      <c r="AE570" s="5"/>
      <c r="AF570" s="5"/>
      <c r="AG570" s="5"/>
      <c r="AH570" s="5"/>
      <c r="AI570" s="5"/>
      <c r="AJ570" s="5"/>
      <c r="AK570" s="5"/>
      <c r="AL570" s="5"/>
      <c r="AM570" s="5"/>
    </row>
    <row r="571" spans="1:39" s="4" customFormat="1" ht="14.5">
      <c r="A571" s="63" t="s">
        <v>666</v>
      </c>
      <c r="B571" s="63" t="s">
        <v>313</v>
      </c>
      <c r="C571" s="63"/>
      <c r="D571" s="63" t="s">
        <v>316</v>
      </c>
      <c r="E571" s="11"/>
      <c r="F571" s="11"/>
      <c r="G571" s="8"/>
      <c r="I571" s="63"/>
      <c r="J571" s="48"/>
      <c r="K571" s="111"/>
      <c r="M571" s="63"/>
      <c r="N571" s="224"/>
      <c r="P571" s="116"/>
      <c r="Q571" s="223"/>
      <c r="S571" s="116">
        <v>1</v>
      </c>
      <c r="T571" s="223">
        <v>100.79</v>
      </c>
      <c r="V571" s="84"/>
      <c r="W571" s="84"/>
      <c r="X571" s="84"/>
      <c r="Y571" s="84"/>
      <c r="Z571" s="84"/>
      <c r="AA571" s="65"/>
      <c r="AB571" s="5"/>
      <c r="AC571" s="5"/>
      <c r="AD571" s="5"/>
      <c r="AE571" s="5"/>
      <c r="AF571" s="5"/>
      <c r="AG571" s="5"/>
      <c r="AH571" s="5"/>
      <c r="AI571" s="5"/>
      <c r="AJ571" s="5"/>
      <c r="AK571" s="5"/>
      <c r="AL571" s="5"/>
      <c r="AM571" s="5"/>
    </row>
    <row r="572" spans="1:39" s="4" customFormat="1" ht="14.5">
      <c r="A572" s="63" t="s">
        <v>666</v>
      </c>
      <c r="B572" s="63" t="s">
        <v>315</v>
      </c>
      <c r="C572" s="63"/>
      <c r="D572" s="63" t="s">
        <v>316</v>
      </c>
      <c r="E572" s="11"/>
      <c r="F572" s="11"/>
      <c r="G572" s="8"/>
      <c r="I572" s="63"/>
      <c r="J572" s="48"/>
      <c r="K572" s="111"/>
      <c r="M572" s="63">
        <v>215</v>
      </c>
      <c r="N572" s="224">
        <v>15946.74</v>
      </c>
      <c r="P572" s="116">
        <v>170</v>
      </c>
      <c r="Q572" s="223">
        <v>12969.88</v>
      </c>
      <c r="S572" s="116">
        <v>138</v>
      </c>
      <c r="T572" s="223">
        <v>11062.77</v>
      </c>
      <c r="V572" s="84"/>
      <c r="W572" s="84"/>
      <c r="X572" s="84"/>
      <c r="Y572" s="84"/>
      <c r="Z572" s="84"/>
      <c r="AA572" s="65"/>
      <c r="AB572" s="5"/>
      <c r="AC572" s="5"/>
      <c r="AD572" s="5"/>
      <c r="AE572" s="5"/>
      <c r="AF572" s="5"/>
      <c r="AG572" s="5"/>
      <c r="AH572" s="5"/>
      <c r="AI572" s="5"/>
      <c r="AJ572" s="5"/>
      <c r="AK572" s="5"/>
      <c r="AL572" s="5"/>
      <c r="AM572" s="5"/>
    </row>
    <row r="573" spans="1:39" s="4" customFormat="1" ht="14.5">
      <c r="A573" s="63" t="s">
        <v>666</v>
      </c>
      <c r="B573" s="63" t="s">
        <v>317</v>
      </c>
      <c r="C573" s="63"/>
      <c r="D573" s="63" t="s">
        <v>194</v>
      </c>
      <c r="E573" s="11"/>
      <c r="F573" s="11"/>
      <c r="G573" s="8"/>
      <c r="I573" s="63"/>
      <c r="J573" s="48"/>
      <c r="K573" s="111"/>
      <c r="M573" s="63">
        <v>335</v>
      </c>
      <c r="N573" s="224">
        <v>28320.78</v>
      </c>
      <c r="P573" s="116">
        <v>1</v>
      </c>
      <c r="Q573" s="223">
        <v>144.46</v>
      </c>
      <c r="S573" s="116">
        <v>12</v>
      </c>
      <c r="T573" s="223">
        <v>855.21</v>
      </c>
      <c r="V573" s="84"/>
      <c r="W573" s="84"/>
      <c r="X573" s="84"/>
      <c r="Y573" s="84"/>
      <c r="Z573" s="84"/>
      <c r="AA573" s="65"/>
      <c r="AB573" s="5"/>
      <c r="AC573" s="5"/>
      <c r="AD573" s="5"/>
      <c r="AE573" s="5"/>
      <c r="AF573" s="5"/>
      <c r="AG573" s="5"/>
      <c r="AH573" s="5"/>
      <c r="AI573" s="5"/>
      <c r="AJ573" s="5"/>
      <c r="AK573" s="5"/>
      <c r="AL573" s="5"/>
      <c r="AM573" s="5"/>
    </row>
    <row r="574" spans="1:39" s="4" customFormat="1" ht="14.5">
      <c r="A574" s="63" t="s">
        <v>666</v>
      </c>
      <c r="B574" s="63" t="s">
        <v>318</v>
      </c>
      <c r="C574" s="63"/>
      <c r="D574" s="63" t="s">
        <v>91</v>
      </c>
      <c r="E574" s="11"/>
      <c r="F574" s="11"/>
      <c r="G574" s="8"/>
      <c r="I574" s="63"/>
      <c r="J574" s="48"/>
      <c r="K574" s="111"/>
      <c r="M574" s="63">
        <v>13</v>
      </c>
      <c r="N574" s="224">
        <v>1198.1400000000001</v>
      </c>
      <c r="P574" s="116">
        <v>13</v>
      </c>
      <c r="Q574" s="223">
        <v>1370.95</v>
      </c>
      <c r="S574" s="116">
        <v>12</v>
      </c>
      <c r="T574" s="223">
        <v>1187.2</v>
      </c>
      <c r="V574" s="84"/>
      <c r="W574" s="84"/>
      <c r="X574" s="84"/>
      <c r="Y574" s="84"/>
      <c r="Z574" s="84"/>
      <c r="AA574" s="65"/>
      <c r="AB574" s="5"/>
      <c r="AC574" s="5"/>
      <c r="AD574" s="5"/>
      <c r="AE574" s="5"/>
      <c r="AF574" s="5"/>
      <c r="AG574" s="5"/>
      <c r="AH574" s="5"/>
      <c r="AI574" s="5"/>
      <c r="AJ574" s="5"/>
      <c r="AK574" s="5"/>
      <c r="AL574" s="5"/>
      <c r="AM574" s="5"/>
    </row>
    <row r="575" spans="1:39" s="4" customFormat="1" ht="14.5">
      <c r="A575" s="63" t="s">
        <v>666</v>
      </c>
      <c r="B575" s="63" t="s">
        <v>696</v>
      </c>
      <c r="C575" s="63"/>
      <c r="D575" s="63" t="s">
        <v>202</v>
      </c>
      <c r="E575" s="11"/>
      <c r="F575" s="11"/>
      <c r="G575" s="8"/>
      <c r="I575" s="63"/>
      <c r="J575" s="48"/>
      <c r="K575" s="111"/>
      <c r="M575" s="63">
        <v>1</v>
      </c>
      <c r="N575" s="224">
        <v>102.57</v>
      </c>
      <c r="P575" s="116"/>
      <c r="Q575" s="223"/>
      <c r="S575" s="116"/>
      <c r="T575" s="223"/>
      <c r="V575" s="84"/>
      <c r="W575" s="84"/>
      <c r="X575" s="84"/>
      <c r="Y575" s="84"/>
      <c r="Z575" s="84"/>
      <c r="AA575" s="65"/>
      <c r="AB575" s="5"/>
      <c r="AC575" s="5"/>
      <c r="AD575" s="5"/>
      <c r="AE575" s="5"/>
      <c r="AF575" s="5"/>
      <c r="AG575" s="5"/>
      <c r="AH575" s="5"/>
      <c r="AI575" s="5"/>
      <c r="AJ575" s="5"/>
      <c r="AK575" s="5"/>
      <c r="AL575" s="5"/>
      <c r="AM575" s="5"/>
    </row>
    <row r="576" spans="1:39" s="4" customFormat="1" ht="14.5">
      <c r="A576" s="63" t="s">
        <v>666</v>
      </c>
      <c r="B576" s="63" t="s">
        <v>319</v>
      </c>
      <c r="C576" s="63"/>
      <c r="D576" s="63" t="s">
        <v>270</v>
      </c>
      <c r="E576" s="11"/>
      <c r="F576" s="11"/>
      <c r="G576" s="8"/>
      <c r="I576" s="63"/>
      <c r="J576" s="48"/>
      <c r="K576" s="111"/>
      <c r="M576" s="63">
        <v>11</v>
      </c>
      <c r="N576" s="224">
        <v>1039.72</v>
      </c>
      <c r="P576" s="116">
        <v>18</v>
      </c>
      <c r="Q576" s="223">
        <v>2078.17</v>
      </c>
      <c r="S576" s="116">
        <v>15</v>
      </c>
      <c r="T576" s="223">
        <v>1401.61</v>
      </c>
      <c r="V576" s="84"/>
      <c r="W576" s="84"/>
      <c r="X576" s="84"/>
      <c r="Y576" s="84"/>
      <c r="Z576" s="84"/>
      <c r="AA576" s="65"/>
      <c r="AB576" s="5"/>
      <c r="AC576" s="5"/>
      <c r="AD576" s="5"/>
      <c r="AE576" s="5"/>
      <c r="AF576" s="5"/>
      <c r="AG576" s="5"/>
      <c r="AH576" s="5"/>
      <c r="AI576" s="5"/>
      <c r="AJ576" s="5"/>
      <c r="AK576" s="5"/>
      <c r="AL576" s="5"/>
      <c r="AM576" s="5"/>
    </row>
    <row r="577" spans="1:39" s="4" customFormat="1" ht="14.5">
      <c r="A577" s="63" t="s">
        <v>666</v>
      </c>
      <c r="B577" s="63" t="s">
        <v>319</v>
      </c>
      <c r="C577" s="63"/>
      <c r="D577" s="63" t="s">
        <v>391</v>
      </c>
      <c r="E577" s="11"/>
      <c r="F577" s="11"/>
      <c r="G577" s="8"/>
      <c r="I577" s="63"/>
      <c r="J577" s="48"/>
      <c r="K577" s="111"/>
      <c r="M577" s="63">
        <v>1</v>
      </c>
      <c r="N577" s="224">
        <v>137.88999999999999</v>
      </c>
      <c r="P577" s="116">
        <v>1</v>
      </c>
      <c r="Q577" s="223">
        <v>143.83000000000001</v>
      </c>
      <c r="S577" s="116">
        <v>1</v>
      </c>
      <c r="T577" s="223">
        <v>150</v>
      </c>
      <c r="V577" s="84"/>
      <c r="W577" s="84"/>
      <c r="X577" s="84"/>
      <c r="Y577" s="84"/>
      <c r="Z577" s="84"/>
      <c r="AA577" s="65"/>
      <c r="AB577" s="5"/>
      <c r="AC577" s="5"/>
      <c r="AD577" s="5"/>
      <c r="AE577" s="5"/>
      <c r="AF577" s="5"/>
      <c r="AG577" s="5"/>
      <c r="AH577" s="5"/>
      <c r="AI577" s="5"/>
      <c r="AJ577" s="5"/>
      <c r="AK577" s="5"/>
      <c r="AL577" s="5"/>
      <c r="AM577" s="5"/>
    </row>
    <row r="578" spans="1:39" s="4" customFormat="1" ht="14.5">
      <c r="A578" s="63" t="s">
        <v>666</v>
      </c>
      <c r="B578" s="63" t="s">
        <v>320</v>
      </c>
      <c r="C578" s="63"/>
      <c r="D578" s="63" t="s">
        <v>218</v>
      </c>
      <c r="E578" s="11"/>
      <c r="F578" s="11"/>
      <c r="G578" s="8"/>
      <c r="I578" s="63"/>
      <c r="J578" s="48"/>
      <c r="K578" s="111"/>
      <c r="M578" s="63">
        <v>84</v>
      </c>
      <c r="N578" s="224">
        <v>7688.39</v>
      </c>
      <c r="P578" s="116">
        <v>138</v>
      </c>
      <c r="Q578" s="223">
        <v>15296.62</v>
      </c>
      <c r="S578" s="116">
        <v>111</v>
      </c>
      <c r="T578" s="223">
        <v>10633.62</v>
      </c>
      <c r="V578" s="84"/>
      <c r="W578" s="84"/>
      <c r="X578" s="84"/>
      <c r="Y578" s="84"/>
      <c r="Z578" s="84"/>
      <c r="AA578" s="65"/>
      <c r="AB578" s="5"/>
      <c r="AC578" s="5"/>
      <c r="AD578" s="5"/>
      <c r="AE578" s="5"/>
      <c r="AF578" s="5"/>
      <c r="AG578" s="5"/>
      <c r="AH578" s="5"/>
      <c r="AI578" s="5"/>
      <c r="AJ578" s="5"/>
      <c r="AK578" s="5"/>
      <c r="AL578" s="5"/>
      <c r="AM578" s="5"/>
    </row>
    <row r="579" spans="1:39" s="4" customFormat="1" ht="14.5">
      <c r="A579" s="63" t="s">
        <v>666</v>
      </c>
      <c r="B579" s="63" t="s">
        <v>697</v>
      </c>
      <c r="C579" s="63"/>
      <c r="D579" s="63" t="s">
        <v>218</v>
      </c>
      <c r="E579" s="11"/>
      <c r="F579" s="11"/>
      <c r="G579" s="8"/>
      <c r="I579" s="63"/>
      <c r="J579" s="48"/>
      <c r="K579" s="111"/>
      <c r="M579" s="63"/>
      <c r="N579" s="224"/>
      <c r="P579" s="116">
        <v>6</v>
      </c>
      <c r="Q579" s="223">
        <v>376.02</v>
      </c>
      <c r="S579" s="116">
        <v>6</v>
      </c>
      <c r="T579" s="223">
        <v>614.91999999999996</v>
      </c>
      <c r="V579" s="84"/>
      <c r="W579" s="84"/>
      <c r="X579" s="84"/>
      <c r="Y579" s="84"/>
      <c r="Z579" s="84"/>
      <c r="AA579" s="65"/>
      <c r="AB579" s="5"/>
      <c r="AC579" s="5"/>
      <c r="AD579" s="5"/>
      <c r="AE579" s="5"/>
      <c r="AF579" s="5"/>
      <c r="AG579" s="5"/>
      <c r="AH579" s="5"/>
      <c r="AI579" s="5"/>
      <c r="AJ579" s="5"/>
      <c r="AK579" s="5"/>
      <c r="AL579" s="5"/>
      <c r="AM579" s="5"/>
    </row>
    <row r="580" spans="1:39" s="4" customFormat="1" ht="14.5">
      <c r="A580" s="63" t="s">
        <v>666</v>
      </c>
      <c r="B580" s="63" t="s">
        <v>321</v>
      </c>
      <c r="C580" s="63"/>
      <c r="D580" s="63" t="s">
        <v>223</v>
      </c>
      <c r="E580" s="11"/>
      <c r="F580" s="11"/>
      <c r="G580" s="8"/>
      <c r="I580" s="63"/>
      <c r="J580" s="48"/>
      <c r="K580" s="111"/>
      <c r="M580" s="63">
        <v>36</v>
      </c>
      <c r="N580" s="224">
        <v>4003.46</v>
      </c>
      <c r="P580" s="116">
        <v>23</v>
      </c>
      <c r="Q580" s="223">
        <v>2524.86</v>
      </c>
      <c r="S580" s="116">
        <v>24</v>
      </c>
      <c r="T580" s="223">
        <v>2007.71</v>
      </c>
      <c r="V580" s="84"/>
      <c r="W580" s="84"/>
      <c r="X580" s="84"/>
      <c r="Y580" s="84"/>
      <c r="Z580" s="84"/>
      <c r="AA580" s="65"/>
      <c r="AB580" s="5"/>
      <c r="AC580" s="5"/>
      <c r="AD580" s="5"/>
      <c r="AE580" s="5"/>
      <c r="AF580" s="5"/>
      <c r="AG580" s="5"/>
      <c r="AH580" s="5"/>
      <c r="AI580" s="5"/>
      <c r="AJ580" s="5"/>
      <c r="AK580" s="5"/>
      <c r="AL580" s="5"/>
      <c r="AM580" s="5"/>
    </row>
    <row r="581" spans="1:39" s="4" customFormat="1" ht="14.5">
      <c r="A581" s="63" t="s">
        <v>666</v>
      </c>
      <c r="B581" s="63" t="s">
        <v>322</v>
      </c>
      <c r="C581" s="63"/>
      <c r="D581" s="63" t="s">
        <v>323</v>
      </c>
      <c r="E581" s="11"/>
      <c r="F581" s="11"/>
      <c r="G581" s="8"/>
      <c r="I581" s="63"/>
      <c r="J581" s="48"/>
      <c r="K581" s="111"/>
      <c r="M581" s="63">
        <v>59</v>
      </c>
      <c r="N581" s="224">
        <v>6109.67</v>
      </c>
      <c r="P581" s="116">
        <v>48</v>
      </c>
      <c r="Q581" s="223">
        <v>5113.72</v>
      </c>
      <c r="S581" s="116">
        <v>47</v>
      </c>
      <c r="T581" s="223">
        <v>4755.63</v>
      </c>
      <c r="V581" s="84"/>
      <c r="W581" s="84"/>
      <c r="X581" s="84"/>
      <c r="Y581" s="84"/>
      <c r="Z581" s="84"/>
      <c r="AA581" s="65"/>
      <c r="AB581" s="5"/>
      <c r="AC581" s="5"/>
      <c r="AD581" s="5"/>
      <c r="AE581" s="5"/>
      <c r="AF581" s="5"/>
      <c r="AG581" s="5"/>
      <c r="AH581" s="5"/>
      <c r="AI581" s="5"/>
      <c r="AJ581" s="5"/>
      <c r="AK581" s="5"/>
      <c r="AL581" s="5"/>
      <c r="AM581" s="5"/>
    </row>
    <row r="582" spans="1:39" s="4" customFormat="1" ht="14.5">
      <c r="A582" s="63" t="s">
        <v>666</v>
      </c>
      <c r="B582" s="63" t="s">
        <v>324</v>
      </c>
      <c r="C582" s="63"/>
      <c r="D582" s="63" t="s">
        <v>325</v>
      </c>
      <c r="E582" s="11"/>
      <c r="F582" s="11"/>
      <c r="G582" s="8"/>
      <c r="I582" s="63"/>
      <c r="J582" s="48"/>
      <c r="K582" s="111"/>
      <c r="M582" s="63">
        <v>22</v>
      </c>
      <c r="N582" s="224">
        <v>2496.6</v>
      </c>
      <c r="P582" s="116">
        <v>16</v>
      </c>
      <c r="Q582" s="223">
        <v>1726.89</v>
      </c>
      <c r="S582" s="116">
        <v>24</v>
      </c>
      <c r="T582" s="223">
        <v>2656.97</v>
      </c>
      <c r="V582" s="84"/>
      <c r="W582" s="84"/>
      <c r="X582" s="84"/>
      <c r="Y582" s="84"/>
      <c r="Z582" s="84"/>
      <c r="AA582" s="65"/>
      <c r="AB582" s="5"/>
      <c r="AC582" s="5"/>
      <c r="AD582" s="5"/>
      <c r="AE582" s="5"/>
      <c r="AF582" s="5"/>
      <c r="AG582" s="5"/>
      <c r="AH582" s="5"/>
      <c r="AI582" s="5"/>
      <c r="AJ582" s="5"/>
      <c r="AK582" s="5"/>
      <c r="AL582" s="5"/>
      <c r="AM582" s="5"/>
    </row>
    <row r="583" spans="1:39" s="4" customFormat="1" ht="14.5">
      <c r="A583" s="63" t="s">
        <v>666</v>
      </c>
      <c r="B583" s="63" t="s">
        <v>648</v>
      </c>
      <c r="C583" s="63"/>
      <c r="D583" s="63" t="s">
        <v>136</v>
      </c>
      <c r="E583" s="11"/>
      <c r="F583" s="11"/>
      <c r="G583" s="8"/>
      <c r="I583" s="63"/>
      <c r="J583" s="48"/>
      <c r="K583" s="111"/>
      <c r="M583" s="63">
        <v>187</v>
      </c>
      <c r="N583" s="224">
        <v>7842.09</v>
      </c>
      <c r="P583" s="116"/>
      <c r="Q583" s="223"/>
      <c r="S583" s="116">
        <v>4</v>
      </c>
      <c r="T583" s="223">
        <v>193.86</v>
      </c>
      <c r="V583" s="84"/>
      <c r="W583" s="84"/>
      <c r="X583" s="84"/>
      <c r="Y583" s="84"/>
      <c r="Z583" s="84"/>
      <c r="AA583" s="65"/>
      <c r="AB583" s="5"/>
      <c r="AC583" s="5"/>
      <c r="AD583" s="5"/>
      <c r="AE583" s="5"/>
      <c r="AF583" s="5"/>
      <c r="AG583" s="5"/>
      <c r="AH583" s="5"/>
      <c r="AI583" s="5"/>
      <c r="AJ583" s="5"/>
      <c r="AK583" s="5"/>
      <c r="AL583" s="5"/>
      <c r="AM583" s="5"/>
    </row>
    <row r="584" spans="1:39" s="4" customFormat="1" ht="14.5">
      <c r="A584" s="63" t="s">
        <v>666</v>
      </c>
      <c r="B584" s="63" t="s">
        <v>660</v>
      </c>
      <c r="C584" s="63"/>
      <c r="D584" s="63" t="s">
        <v>444</v>
      </c>
      <c r="E584" s="11"/>
      <c r="F584" s="11"/>
      <c r="G584" s="8"/>
      <c r="I584" s="63"/>
      <c r="J584" s="48"/>
      <c r="K584" s="111"/>
      <c r="M584" s="63">
        <v>79</v>
      </c>
      <c r="N584" s="224">
        <v>4733.42</v>
      </c>
      <c r="P584" s="116">
        <v>1</v>
      </c>
      <c r="Q584" s="223">
        <v>14.05</v>
      </c>
      <c r="S584" s="116">
        <v>6</v>
      </c>
      <c r="T584" s="223">
        <v>176.77</v>
      </c>
      <c r="V584" s="84"/>
      <c r="W584" s="84"/>
      <c r="X584" s="84"/>
      <c r="Y584" s="84"/>
      <c r="Z584" s="84"/>
      <c r="AA584" s="65"/>
      <c r="AB584" s="5"/>
      <c r="AC584" s="5"/>
      <c r="AD584" s="5"/>
      <c r="AE584" s="5"/>
      <c r="AF584" s="5"/>
      <c r="AG584" s="5"/>
      <c r="AH584" s="5"/>
      <c r="AI584" s="5"/>
      <c r="AJ584" s="5"/>
      <c r="AK584" s="5"/>
      <c r="AL584" s="5"/>
      <c r="AM584" s="5"/>
    </row>
    <row r="585" spans="1:39" s="4" customFormat="1" ht="14.5">
      <c r="A585" s="63" t="s">
        <v>666</v>
      </c>
      <c r="B585" s="63" t="s">
        <v>326</v>
      </c>
      <c r="C585" s="63"/>
      <c r="D585" s="63" t="s">
        <v>327</v>
      </c>
      <c r="E585" s="11"/>
      <c r="F585" s="11"/>
      <c r="G585" s="8"/>
      <c r="I585" s="63"/>
      <c r="J585" s="48"/>
      <c r="K585" s="111"/>
      <c r="M585" s="63">
        <v>118</v>
      </c>
      <c r="N585" s="224">
        <v>7462.05</v>
      </c>
      <c r="P585" s="116">
        <v>122</v>
      </c>
      <c r="Q585" s="223">
        <v>9135.15</v>
      </c>
      <c r="S585" s="116">
        <v>82</v>
      </c>
      <c r="T585" s="223">
        <v>6931.95</v>
      </c>
      <c r="V585" s="84"/>
      <c r="W585" s="84"/>
      <c r="X585" s="84"/>
      <c r="Y585" s="84"/>
      <c r="Z585" s="84"/>
      <c r="AA585" s="65"/>
      <c r="AB585" s="5"/>
      <c r="AC585" s="5"/>
      <c r="AD585" s="5"/>
      <c r="AE585" s="5"/>
      <c r="AF585" s="5"/>
      <c r="AG585" s="5"/>
      <c r="AH585" s="5"/>
      <c r="AI585" s="5"/>
      <c r="AJ585" s="5"/>
      <c r="AK585" s="5"/>
      <c r="AL585" s="5"/>
      <c r="AM585" s="5"/>
    </row>
    <row r="586" spans="1:39" s="4" customFormat="1" ht="14.5">
      <c r="A586" s="63" t="s">
        <v>666</v>
      </c>
      <c r="B586" s="63" t="s">
        <v>328</v>
      </c>
      <c r="C586" s="63"/>
      <c r="D586" s="63" t="s">
        <v>329</v>
      </c>
      <c r="E586" s="11"/>
      <c r="F586" s="11"/>
      <c r="G586" s="8"/>
      <c r="I586" s="63"/>
      <c r="J586" s="48"/>
      <c r="K586" s="111"/>
      <c r="M586" s="63">
        <v>143</v>
      </c>
      <c r="N586" s="224">
        <v>5276.21</v>
      </c>
      <c r="P586" s="116">
        <v>135</v>
      </c>
      <c r="Q586" s="223">
        <v>5913.36</v>
      </c>
      <c r="S586" s="116">
        <v>62</v>
      </c>
      <c r="T586" s="223">
        <v>3143.6</v>
      </c>
      <c r="V586" s="84"/>
      <c r="W586" s="84"/>
      <c r="X586" s="84"/>
      <c r="Y586" s="84"/>
      <c r="Z586" s="84"/>
      <c r="AA586" s="65"/>
      <c r="AB586" s="5"/>
      <c r="AC586" s="5"/>
      <c r="AD586" s="5"/>
      <c r="AE586" s="5"/>
      <c r="AF586" s="5"/>
      <c r="AG586" s="5"/>
      <c r="AH586" s="5"/>
      <c r="AI586" s="5"/>
      <c r="AJ586" s="5"/>
      <c r="AK586" s="5"/>
      <c r="AL586" s="5"/>
      <c r="AM586" s="5"/>
    </row>
    <row r="587" spans="1:39" s="4" customFormat="1" ht="14.5">
      <c r="A587" s="63" t="s">
        <v>666</v>
      </c>
      <c r="B587" s="63" t="s">
        <v>330</v>
      </c>
      <c r="C587" s="63"/>
      <c r="D587" s="63" t="s">
        <v>331</v>
      </c>
      <c r="E587" s="11"/>
      <c r="F587" s="11"/>
      <c r="G587" s="8"/>
      <c r="I587" s="63"/>
      <c r="J587" s="48"/>
      <c r="K587" s="111"/>
      <c r="M587" s="63">
        <v>19</v>
      </c>
      <c r="N587" s="224">
        <v>1590.47</v>
      </c>
      <c r="P587" s="116">
        <v>25</v>
      </c>
      <c r="Q587" s="223">
        <v>2219.66</v>
      </c>
      <c r="S587" s="116">
        <v>14</v>
      </c>
      <c r="T587" s="223">
        <v>1196.24</v>
      </c>
      <c r="V587" s="84"/>
      <c r="W587" s="84"/>
      <c r="X587" s="84"/>
      <c r="Y587" s="84"/>
      <c r="Z587" s="84"/>
      <c r="AA587" s="65"/>
      <c r="AB587" s="5"/>
      <c r="AC587" s="5"/>
      <c r="AD587" s="5"/>
      <c r="AE587" s="5"/>
      <c r="AF587" s="5"/>
      <c r="AG587" s="5"/>
      <c r="AH587" s="5"/>
      <c r="AI587" s="5"/>
      <c r="AJ587" s="5"/>
      <c r="AK587" s="5"/>
      <c r="AL587" s="5"/>
      <c r="AM587" s="5"/>
    </row>
    <row r="588" spans="1:39" s="4" customFormat="1" ht="14.5">
      <c r="A588" s="63" t="s">
        <v>666</v>
      </c>
      <c r="B588" s="63" t="s">
        <v>332</v>
      </c>
      <c r="C588" s="63"/>
      <c r="D588" s="63" t="s">
        <v>333</v>
      </c>
      <c r="E588" s="11"/>
      <c r="F588" s="11"/>
      <c r="G588" s="8"/>
      <c r="I588" s="63"/>
      <c r="J588" s="48"/>
      <c r="K588" s="111"/>
      <c r="M588" s="63">
        <v>20</v>
      </c>
      <c r="N588" s="224">
        <v>2630.73</v>
      </c>
      <c r="P588" s="116">
        <v>14</v>
      </c>
      <c r="Q588" s="223">
        <v>1314.83</v>
      </c>
      <c r="S588" s="116">
        <v>11</v>
      </c>
      <c r="T588" s="223">
        <v>752.83</v>
      </c>
      <c r="V588" s="84"/>
      <c r="W588" s="84"/>
      <c r="X588" s="84"/>
      <c r="Y588" s="84"/>
      <c r="Z588" s="84"/>
      <c r="AA588" s="65"/>
      <c r="AB588" s="5"/>
      <c r="AC588" s="5"/>
      <c r="AD588" s="5"/>
      <c r="AE588" s="5"/>
      <c r="AF588" s="5"/>
      <c r="AG588" s="5"/>
      <c r="AH588" s="5"/>
      <c r="AI588" s="5"/>
      <c r="AJ588" s="5"/>
      <c r="AK588" s="5"/>
      <c r="AL588" s="5"/>
      <c r="AM588" s="5"/>
    </row>
    <row r="589" spans="1:39" s="4" customFormat="1" ht="14.5">
      <c r="A589" s="63" t="s">
        <v>666</v>
      </c>
      <c r="B589" s="63" t="s">
        <v>335</v>
      </c>
      <c r="C589" s="63"/>
      <c r="D589" s="63" t="s">
        <v>292</v>
      </c>
      <c r="E589" s="11"/>
      <c r="F589" s="11"/>
      <c r="G589" s="8"/>
      <c r="I589" s="63"/>
      <c r="J589" s="48"/>
      <c r="K589" s="111"/>
      <c r="M589" s="63">
        <v>37</v>
      </c>
      <c r="N589" s="224">
        <v>3274.93</v>
      </c>
      <c r="P589" s="116">
        <v>36</v>
      </c>
      <c r="Q589" s="223">
        <v>3163.11</v>
      </c>
      <c r="S589" s="116">
        <v>36</v>
      </c>
      <c r="T589" s="223">
        <v>3137.59</v>
      </c>
      <c r="V589" s="84"/>
      <c r="W589" s="84"/>
      <c r="X589" s="84"/>
      <c r="Y589" s="84"/>
      <c r="Z589" s="84"/>
      <c r="AA589" s="65"/>
      <c r="AB589" s="5"/>
      <c r="AC589" s="5"/>
      <c r="AD589" s="5"/>
      <c r="AE589" s="5"/>
      <c r="AF589" s="5"/>
      <c r="AG589" s="5"/>
      <c r="AH589" s="5"/>
      <c r="AI589" s="5"/>
      <c r="AJ589" s="5"/>
      <c r="AK589" s="5"/>
      <c r="AL589" s="5"/>
      <c r="AM589" s="5"/>
    </row>
    <row r="590" spans="1:39" s="4" customFormat="1" ht="14.5">
      <c r="A590" s="63" t="s">
        <v>666</v>
      </c>
      <c r="B590" s="63" t="s">
        <v>336</v>
      </c>
      <c r="C590" s="63"/>
      <c r="D590" s="63" t="s">
        <v>194</v>
      </c>
      <c r="E590" s="11"/>
      <c r="F590" s="11"/>
      <c r="G590" s="8"/>
      <c r="I590" s="63"/>
      <c r="J590" s="48"/>
      <c r="K590" s="111"/>
      <c r="M590" s="63">
        <v>27</v>
      </c>
      <c r="N590" s="224">
        <v>2255.2800000000002</v>
      </c>
      <c r="P590" s="116">
        <v>26</v>
      </c>
      <c r="Q590" s="223">
        <v>2485.98</v>
      </c>
      <c r="S590" s="116">
        <v>16</v>
      </c>
      <c r="T590" s="223">
        <v>1128.06</v>
      </c>
      <c r="V590" s="84"/>
      <c r="W590" s="84"/>
      <c r="X590" s="84"/>
      <c r="Y590" s="84"/>
      <c r="Z590" s="84"/>
      <c r="AA590" s="65"/>
      <c r="AB590" s="5"/>
      <c r="AC590" s="5"/>
      <c r="AD590" s="5"/>
      <c r="AE590" s="5"/>
      <c r="AF590" s="5"/>
      <c r="AG590" s="5"/>
      <c r="AH590" s="5"/>
      <c r="AI590" s="5"/>
      <c r="AJ590" s="5"/>
      <c r="AK590" s="5"/>
      <c r="AL590" s="5"/>
      <c r="AM590" s="5"/>
    </row>
    <row r="591" spans="1:39" s="4" customFormat="1" ht="14.5">
      <c r="A591" s="63" t="s">
        <v>666</v>
      </c>
      <c r="B591" s="63" t="s">
        <v>337</v>
      </c>
      <c r="C591" s="63"/>
      <c r="D591" s="63" t="s">
        <v>338</v>
      </c>
      <c r="E591" s="11"/>
      <c r="F591" s="11"/>
      <c r="G591" s="8"/>
      <c r="I591" s="63"/>
      <c r="J591" s="48"/>
      <c r="K591" s="111"/>
      <c r="M591" s="63">
        <v>546</v>
      </c>
      <c r="N591" s="224">
        <v>58344.87</v>
      </c>
      <c r="P591" s="116">
        <v>492</v>
      </c>
      <c r="Q591" s="223">
        <v>54475.61</v>
      </c>
      <c r="S591" s="116">
        <v>392</v>
      </c>
      <c r="T591" s="223">
        <v>36572.26</v>
      </c>
      <c r="V591" s="84"/>
      <c r="W591" s="84"/>
      <c r="X591" s="84"/>
      <c r="Y591" s="84"/>
      <c r="Z591" s="84"/>
      <c r="AA591" s="65"/>
      <c r="AB591" s="5"/>
      <c r="AC591" s="5"/>
      <c r="AD591" s="5"/>
      <c r="AE591" s="5"/>
      <c r="AF591" s="5"/>
      <c r="AG591" s="5"/>
      <c r="AH591" s="5"/>
      <c r="AI591" s="5"/>
      <c r="AJ591" s="5"/>
      <c r="AK591" s="5"/>
      <c r="AL591" s="5"/>
      <c r="AM591" s="5"/>
    </row>
    <row r="592" spans="1:39" s="4" customFormat="1" ht="14.5">
      <c r="A592" s="63" t="s">
        <v>666</v>
      </c>
      <c r="B592" s="63" t="s">
        <v>698</v>
      </c>
      <c r="C592" s="63"/>
      <c r="D592" s="63" t="s">
        <v>340</v>
      </c>
      <c r="E592" s="11"/>
      <c r="F592" s="11"/>
      <c r="G592" s="8"/>
      <c r="I592" s="63"/>
      <c r="J592" s="48"/>
      <c r="K592" s="111"/>
      <c r="M592" s="63">
        <v>26</v>
      </c>
      <c r="N592" s="224">
        <v>2172.59</v>
      </c>
      <c r="P592" s="116">
        <v>22</v>
      </c>
      <c r="Q592" s="223">
        <v>2236.46</v>
      </c>
      <c r="S592" s="116">
        <v>18</v>
      </c>
      <c r="T592" s="223">
        <v>1813.7</v>
      </c>
      <c r="V592" s="84"/>
      <c r="W592" s="84"/>
      <c r="X592" s="84"/>
      <c r="Y592" s="84"/>
      <c r="Z592" s="84"/>
      <c r="AA592" s="65"/>
      <c r="AB592" s="5"/>
      <c r="AC592" s="5"/>
      <c r="AD592" s="5"/>
      <c r="AE592" s="5"/>
      <c r="AF592" s="5"/>
      <c r="AG592" s="5"/>
      <c r="AH592" s="5"/>
      <c r="AI592" s="5"/>
      <c r="AJ592" s="5"/>
      <c r="AK592" s="5"/>
      <c r="AL592" s="5"/>
      <c r="AM592" s="5"/>
    </row>
    <row r="593" spans="1:39" s="4" customFormat="1" ht="14.5">
      <c r="A593" s="63" t="s">
        <v>666</v>
      </c>
      <c r="B593" s="63" t="s">
        <v>341</v>
      </c>
      <c r="C593" s="63"/>
      <c r="D593" s="63" t="s">
        <v>142</v>
      </c>
      <c r="E593" s="11"/>
      <c r="F593" s="11"/>
      <c r="G593" s="8"/>
      <c r="I593" s="63"/>
      <c r="J593" s="48"/>
      <c r="K593" s="111"/>
      <c r="M593" s="63">
        <v>432</v>
      </c>
      <c r="N593" s="224">
        <v>43380.06</v>
      </c>
      <c r="P593" s="116">
        <v>354</v>
      </c>
      <c r="Q593" s="223">
        <v>38300.18</v>
      </c>
      <c r="S593" s="116">
        <v>310</v>
      </c>
      <c r="T593" s="223">
        <v>31584.42</v>
      </c>
      <c r="V593" s="84"/>
      <c r="W593" s="84"/>
      <c r="X593" s="84"/>
      <c r="Y593" s="84"/>
      <c r="Z593" s="84"/>
      <c r="AA593" s="65"/>
      <c r="AB593" s="5"/>
      <c r="AC593" s="5"/>
      <c r="AD593" s="5"/>
      <c r="AE593" s="5"/>
      <c r="AF593" s="5"/>
      <c r="AG593" s="5"/>
      <c r="AH593" s="5"/>
      <c r="AI593" s="5"/>
      <c r="AJ593" s="5"/>
      <c r="AK593" s="5"/>
      <c r="AL593" s="5"/>
      <c r="AM593" s="5"/>
    </row>
    <row r="594" spans="1:39" s="4" customFormat="1" ht="14.5">
      <c r="A594" s="63" t="s">
        <v>666</v>
      </c>
      <c r="B594" s="63" t="s">
        <v>342</v>
      </c>
      <c r="C594" s="63"/>
      <c r="D594" s="63" t="s">
        <v>343</v>
      </c>
      <c r="E594" s="11"/>
      <c r="F594" s="11"/>
      <c r="G594" s="8"/>
      <c r="I594" s="63"/>
      <c r="J594" s="48"/>
      <c r="K594" s="111"/>
      <c r="M594" s="63">
        <v>474</v>
      </c>
      <c r="N594" s="224">
        <v>39173.24</v>
      </c>
      <c r="P594" s="116">
        <v>391</v>
      </c>
      <c r="Q594" s="223">
        <v>32851.96</v>
      </c>
      <c r="S594" s="116">
        <v>279</v>
      </c>
      <c r="T594" s="223">
        <v>23622.86</v>
      </c>
      <c r="V594" s="84"/>
      <c r="W594" s="84"/>
      <c r="X594" s="84"/>
      <c r="Y594" s="84"/>
      <c r="Z594" s="84"/>
      <c r="AA594" s="65"/>
      <c r="AB594" s="5"/>
      <c r="AC594" s="5"/>
      <c r="AD594" s="5"/>
      <c r="AE594" s="5"/>
      <c r="AF594" s="5"/>
      <c r="AG594" s="5"/>
      <c r="AH594" s="5"/>
      <c r="AI594" s="5"/>
      <c r="AJ594" s="5"/>
      <c r="AK594" s="5"/>
      <c r="AL594" s="5"/>
      <c r="AM594" s="5"/>
    </row>
    <row r="595" spans="1:39" s="4" customFormat="1" ht="14.5">
      <c r="A595" s="63" t="s">
        <v>666</v>
      </c>
      <c r="B595" s="63" t="s">
        <v>344</v>
      </c>
      <c r="C595" s="63"/>
      <c r="D595" s="63" t="s">
        <v>117</v>
      </c>
      <c r="E595" s="11"/>
      <c r="F595" s="11"/>
      <c r="G595" s="8"/>
      <c r="I595" s="63"/>
      <c r="J595" s="48"/>
      <c r="K595" s="111"/>
      <c r="M595" s="63">
        <v>25</v>
      </c>
      <c r="N595" s="224">
        <v>2592.67</v>
      </c>
      <c r="P595" s="116">
        <v>27</v>
      </c>
      <c r="Q595" s="223">
        <v>2718.56</v>
      </c>
      <c r="S595" s="116">
        <v>17</v>
      </c>
      <c r="T595" s="223">
        <v>1361.26</v>
      </c>
      <c r="V595" s="84"/>
      <c r="W595" s="84"/>
      <c r="X595" s="84"/>
      <c r="Y595" s="84"/>
      <c r="Z595" s="84"/>
      <c r="AA595" s="65"/>
      <c r="AB595" s="5"/>
      <c r="AC595" s="5"/>
      <c r="AD595" s="5"/>
      <c r="AE595" s="5"/>
      <c r="AF595" s="5"/>
      <c r="AG595" s="5"/>
      <c r="AH595" s="5"/>
      <c r="AI595" s="5"/>
      <c r="AJ595" s="5"/>
      <c r="AK595" s="5"/>
      <c r="AL595" s="5"/>
      <c r="AM595" s="5"/>
    </row>
    <row r="596" spans="1:39" s="4" customFormat="1" ht="14.5">
      <c r="A596" s="63" t="s">
        <v>666</v>
      </c>
      <c r="B596" s="63" t="s">
        <v>345</v>
      </c>
      <c r="C596" s="63"/>
      <c r="D596" s="63" t="s">
        <v>346</v>
      </c>
      <c r="E596" s="11"/>
      <c r="F596" s="11"/>
      <c r="G596" s="8"/>
      <c r="I596" s="63"/>
      <c r="J596" s="48"/>
      <c r="K596" s="111"/>
      <c r="M596" s="63">
        <v>4</v>
      </c>
      <c r="N596" s="224">
        <v>540.83000000000004</v>
      </c>
      <c r="P596" s="116">
        <v>4</v>
      </c>
      <c r="Q596" s="223">
        <v>490.16</v>
      </c>
      <c r="S596" s="116">
        <v>5</v>
      </c>
      <c r="T596" s="223">
        <v>579.91</v>
      </c>
      <c r="V596" s="84"/>
      <c r="W596" s="84"/>
      <c r="X596" s="84"/>
      <c r="Y596" s="84"/>
      <c r="Z596" s="84"/>
      <c r="AA596" s="65"/>
      <c r="AB596" s="5"/>
      <c r="AC596" s="5"/>
      <c r="AD596" s="5"/>
      <c r="AE596" s="5"/>
      <c r="AF596" s="5"/>
      <c r="AG596" s="5"/>
      <c r="AH596" s="5"/>
      <c r="AI596" s="5"/>
      <c r="AJ596" s="5"/>
      <c r="AK596" s="5"/>
      <c r="AL596" s="5"/>
      <c r="AM596" s="5"/>
    </row>
    <row r="597" spans="1:39" s="4" customFormat="1" ht="14.5">
      <c r="A597" s="63" t="s">
        <v>666</v>
      </c>
      <c r="B597" s="63" t="s">
        <v>347</v>
      </c>
      <c r="C597" s="63"/>
      <c r="D597" s="63" t="s">
        <v>162</v>
      </c>
      <c r="E597" s="11"/>
      <c r="F597" s="11"/>
      <c r="G597" s="8"/>
      <c r="I597" s="63"/>
      <c r="J597" s="48"/>
      <c r="K597" s="111"/>
      <c r="M597" s="63">
        <v>534</v>
      </c>
      <c r="N597" s="224">
        <v>50291.88</v>
      </c>
      <c r="P597" s="116">
        <v>454</v>
      </c>
      <c r="Q597" s="223">
        <v>38977.89</v>
      </c>
      <c r="S597" s="116">
        <v>229</v>
      </c>
      <c r="T597" s="223">
        <v>20640.310000000001</v>
      </c>
      <c r="V597" s="84"/>
      <c r="W597" s="84"/>
      <c r="X597" s="84"/>
      <c r="Y597" s="84"/>
      <c r="Z597" s="84"/>
      <c r="AA597" s="65"/>
      <c r="AB597" s="5"/>
      <c r="AC597" s="5"/>
      <c r="AD597" s="5"/>
      <c r="AE597" s="5"/>
      <c r="AF597" s="5"/>
      <c r="AG597" s="5"/>
      <c r="AH597" s="5"/>
      <c r="AI597" s="5"/>
      <c r="AJ597" s="5"/>
      <c r="AK597" s="5"/>
      <c r="AL597" s="5"/>
      <c r="AM597" s="5"/>
    </row>
    <row r="598" spans="1:39" s="4" customFormat="1" ht="14.5">
      <c r="A598" s="63" t="s">
        <v>666</v>
      </c>
      <c r="B598" s="63" t="s">
        <v>348</v>
      </c>
      <c r="C598" s="63"/>
      <c r="D598" s="63" t="s">
        <v>84</v>
      </c>
      <c r="E598" s="11"/>
      <c r="F598" s="11"/>
      <c r="G598" s="8"/>
      <c r="I598" s="63"/>
      <c r="J598" s="48"/>
      <c r="K598" s="111"/>
      <c r="M598" s="63">
        <v>28</v>
      </c>
      <c r="N598" s="224">
        <v>2492.87</v>
      </c>
      <c r="P598" s="116">
        <v>14</v>
      </c>
      <c r="Q598" s="223">
        <v>1435.54</v>
      </c>
      <c r="S598" s="116">
        <v>12</v>
      </c>
      <c r="T598" s="223">
        <v>1334.56</v>
      </c>
      <c r="V598" s="84"/>
      <c r="W598" s="84"/>
      <c r="X598" s="84"/>
      <c r="Y598" s="84"/>
      <c r="Z598" s="84"/>
      <c r="AA598" s="65"/>
      <c r="AB598" s="5"/>
      <c r="AC598" s="5"/>
      <c r="AD598" s="5"/>
      <c r="AE598" s="5"/>
      <c r="AF598" s="5"/>
      <c r="AG598" s="5"/>
      <c r="AH598" s="5"/>
      <c r="AI598" s="5"/>
      <c r="AJ598" s="5"/>
      <c r="AK598" s="5"/>
      <c r="AL598" s="5"/>
      <c r="AM598" s="5"/>
    </row>
    <row r="599" spans="1:39" s="4" customFormat="1" ht="14.5">
      <c r="A599" s="63" t="s">
        <v>666</v>
      </c>
      <c r="B599" s="63" t="s">
        <v>350</v>
      </c>
      <c r="C599" s="63"/>
      <c r="D599" s="63" t="s">
        <v>351</v>
      </c>
      <c r="E599" s="11"/>
      <c r="F599" s="11"/>
      <c r="G599" s="8"/>
      <c r="I599" s="63"/>
      <c r="J599" s="48"/>
      <c r="K599" s="111"/>
      <c r="M599" s="63">
        <v>119</v>
      </c>
      <c r="N599" s="224">
        <v>9519.17</v>
      </c>
      <c r="P599" s="116">
        <v>97</v>
      </c>
      <c r="Q599" s="223">
        <v>8221.65</v>
      </c>
      <c r="S599" s="116">
        <v>96</v>
      </c>
      <c r="T599" s="223">
        <v>7786.16</v>
      </c>
      <c r="V599" s="84"/>
      <c r="W599" s="84"/>
      <c r="X599" s="84"/>
      <c r="Y599" s="84"/>
      <c r="Z599" s="84"/>
      <c r="AA599" s="65"/>
      <c r="AB599" s="5"/>
      <c r="AC599" s="5"/>
      <c r="AD599" s="5"/>
      <c r="AE599" s="5"/>
      <c r="AF599" s="5"/>
      <c r="AG599" s="5"/>
      <c r="AH599" s="5"/>
      <c r="AI599" s="5"/>
      <c r="AJ599" s="5"/>
      <c r="AK599" s="5"/>
      <c r="AL599" s="5"/>
      <c r="AM599" s="5"/>
    </row>
    <row r="600" spans="1:39" s="4" customFormat="1" ht="14.5">
      <c r="A600" s="63" t="s">
        <v>666</v>
      </c>
      <c r="B600" s="63" t="s">
        <v>352</v>
      </c>
      <c r="C600" s="63"/>
      <c r="D600" s="63" t="s">
        <v>152</v>
      </c>
      <c r="E600" s="11"/>
      <c r="F600" s="11"/>
      <c r="G600" s="8"/>
      <c r="I600" s="63"/>
      <c r="J600" s="48"/>
      <c r="K600" s="111"/>
      <c r="M600" s="63">
        <v>5</v>
      </c>
      <c r="N600" s="224">
        <v>428.09</v>
      </c>
      <c r="P600" s="116"/>
      <c r="Q600" s="223"/>
      <c r="S600" s="116"/>
      <c r="T600" s="223"/>
      <c r="V600" s="84"/>
      <c r="W600" s="84"/>
      <c r="X600" s="84"/>
      <c r="Y600" s="84"/>
      <c r="Z600" s="84"/>
      <c r="AA600" s="65"/>
      <c r="AB600" s="5"/>
      <c r="AC600" s="5"/>
      <c r="AD600" s="5"/>
      <c r="AE600" s="5"/>
      <c r="AF600" s="5"/>
      <c r="AG600" s="5"/>
      <c r="AH600" s="5"/>
      <c r="AI600" s="5"/>
      <c r="AJ600" s="5"/>
      <c r="AK600" s="5"/>
      <c r="AL600" s="5"/>
      <c r="AM600" s="5"/>
    </row>
    <row r="601" spans="1:39" s="4" customFormat="1" ht="14.5">
      <c r="A601" s="63" t="s">
        <v>666</v>
      </c>
      <c r="B601" s="63" t="s">
        <v>699</v>
      </c>
      <c r="C601" s="63"/>
      <c r="D601" s="63" t="s">
        <v>101</v>
      </c>
      <c r="E601" s="11"/>
      <c r="F601" s="11"/>
      <c r="G601" s="8"/>
      <c r="I601" s="63"/>
      <c r="J601" s="48"/>
      <c r="K601" s="111"/>
      <c r="M601" s="63">
        <v>1</v>
      </c>
      <c r="N601" s="224">
        <v>39.78</v>
      </c>
      <c r="P601" s="116"/>
      <c r="Q601" s="223"/>
      <c r="S601" s="116"/>
      <c r="T601" s="223"/>
      <c r="V601" s="84"/>
      <c r="W601" s="84"/>
      <c r="X601" s="84"/>
      <c r="Y601" s="84"/>
      <c r="Z601" s="84"/>
      <c r="AA601" s="65"/>
      <c r="AB601" s="5"/>
      <c r="AC601" s="5"/>
      <c r="AD601" s="5"/>
      <c r="AE601" s="5"/>
      <c r="AF601" s="5"/>
      <c r="AG601" s="5"/>
      <c r="AH601" s="5"/>
      <c r="AI601" s="5"/>
      <c r="AJ601" s="5"/>
      <c r="AK601" s="5"/>
      <c r="AL601" s="5"/>
      <c r="AM601" s="5"/>
    </row>
    <row r="602" spans="1:39" s="4" customFormat="1" ht="14.5">
      <c r="A602" s="63" t="s">
        <v>666</v>
      </c>
      <c r="B602" s="63" t="s">
        <v>353</v>
      </c>
      <c r="C602" s="63"/>
      <c r="D602" s="63" t="s">
        <v>220</v>
      </c>
      <c r="E602" s="11"/>
      <c r="F602" s="11"/>
      <c r="G602" s="8"/>
      <c r="I602" s="63"/>
      <c r="J602" s="48"/>
      <c r="K602" s="111"/>
      <c r="M602" s="63"/>
      <c r="N602" s="224"/>
      <c r="P602" s="116"/>
      <c r="Q602" s="223"/>
      <c r="S602" s="116">
        <v>1</v>
      </c>
      <c r="T602" s="223">
        <v>116.74</v>
      </c>
      <c r="V602" s="84"/>
      <c r="W602" s="84"/>
      <c r="X602" s="84"/>
      <c r="Y602" s="84"/>
      <c r="Z602" s="84"/>
      <c r="AA602" s="65"/>
      <c r="AB602" s="5"/>
      <c r="AC602" s="5"/>
      <c r="AD602" s="5"/>
      <c r="AE602" s="5"/>
      <c r="AF602" s="5"/>
      <c r="AG602" s="5"/>
      <c r="AH602" s="5"/>
      <c r="AI602" s="5"/>
      <c r="AJ602" s="5"/>
      <c r="AK602" s="5"/>
      <c r="AL602" s="5"/>
      <c r="AM602" s="5"/>
    </row>
    <row r="603" spans="1:39" s="4" customFormat="1" ht="14.5">
      <c r="A603" s="63" t="s">
        <v>666</v>
      </c>
      <c r="B603" s="63" t="s">
        <v>649</v>
      </c>
      <c r="C603" s="63"/>
      <c r="D603" s="63" t="s">
        <v>95</v>
      </c>
      <c r="E603" s="11"/>
      <c r="F603" s="11"/>
      <c r="G603" s="8"/>
      <c r="I603" s="63"/>
      <c r="J603" s="48"/>
      <c r="K603" s="111"/>
      <c r="M603" s="63">
        <v>1091</v>
      </c>
      <c r="N603" s="224">
        <v>83129.06</v>
      </c>
      <c r="P603" s="116">
        <v>1114</v>
      </c>
      <c r="Q603" s="223">
        <v>87938.93</v>
      </c>
      <c r="S603" s="116">
        <v>832</v>
      </c>
      <c r="T603" s="223">
        <v>67180.679999999993</v>
      </c>
      <c r="V603" s="84"/>
      <c r="W603" s="84"/>
      <c r="X603" s="84"/>
      <c r="Y603" s="84"/>
      <c r="Z603" s="84"/>
      <c r="AA603" s="65"/>
      <c r="AB603" s="5"/>
      <c r="AC603" s="5"/>
      <c r="AD603" s="5"/>
      <c r="AE603" s="5"/>
      <c r="AF603" s="5"/>
      <c r="AG603" s="5"/>
      <c r="AH603" s="5"/>
      <c r="AI603" s="5"/>
      <c r="AJ603" s="5"/>
      <c r="AK603" s="5"/>
      <c r="AL603" s="5"/>
      <c r="AM603" s="5"/>
    </row>
    <row r="604" spans="1:39" s="4" customFormat="1" ht="14.5">
      <c r="A604" s="63" t="s">
        <v>666</v>
      </c>
      <c r="B604" s="63" t="s">
        <v>478</v>
      </c>
      <c r="C604" s="63"/>
      <c r="D604" s="63" t="s">
        <v>152</v>
      </c>
      <c r="E604" s="11"/>
      <c r="F604" s="11"/>
      <c r="G604" s="8"/>
      <c r="I604" s="63"/>
      <c r="J604" s="48"/>
      <c r="K604" s="111"/>
      <c r="M604" s="63">
        <v>1</v>
      </c>
      <c r="N604" s="224">
        <v>42.79</v>
      </c>
      <c r="P604" s="116"/>
      <c r="Q604" s="223"/>
      <c r="S604" s="116"/>
      <c r="T604" s="223"/>
      <c r="V604" s="84"/>
      <c r="W604" s="84"/>
      <c r="X604" s="84"/>
      <c r="Y604" s="84"/>
      <c r="Z604" s="84"/>
      <c r="AA604" s="65"/>
      <c r="AB604" s="5"/>
      <c r="AC604" s="5"/>
      <c r="AD604" s="5"/>
      <c r="AE604" s="5"/>
      <c r="AF604" s="5"/>
      <c r="AG604" s="5"/>
      <c r="AH604" s="5"/>
      <c r="AI604" s="5"/>
      <c r="AJ604" s="5"/>
      <c r="AK604" s="5"/>
      <c r="AL604" s="5"/>
      <c r="AM604" s="5"/>
    </row>
    <row r="605" spans="1:39" s="4" customFormat="1" ht="14.5">
      <c r="A605" s="63" t="s">
        <v>666</v>
      </c>
      <c r="B605" s="63" t="s">
        <v>355</v>
      </c>
      <c r="C605" s="63"/>
      <c r="D605" s="63" t="s">
        <v>84</v>
      </c>
      <c r="E605" s="11"/>
      <c r="F605" s="11"/>
      <c r="G605" s="8"/>
      <c r="I605" s="63"/>
      <c r="J605" s="48"/>
      <c r="K605" s="111"/>
      <c r="M605" s="63"/>
      <c r="N605" s="224"/>
      <c r="P605" s="116">
        <v>1</v>
      </c>
      <c r="Q605" s="223">
        <v>5</v>
      </c>
      <c r="S605" s="116"/>
      <c r="T605" s="223"/>
      <c r="V605" s="84"/>
      <c r="W605" s="84"/>
      <c r="X605" s="84"/>
      <c r="Y605" s="84"/>
      <c r="Z605" s="84"/>
      <c r="AA605" s="65"/>
      <c r="AB605" s="5"/>
      <c r="AC605" s="5"/>
      <c r="AD605" s="5"/>
      <c r="AE605" s="5"/>
      <c r="AF605" s="5"/>
      <c r="AG605" s="5"/>
      <c r="AH605" s="5"/>
      <c r="AI605" s="5"/>
      <c r="AJ605" s="5"/>
      <c r="AK605" s="5"/>
      <c r="AL605" s="5"/>
      <c r="AM605" s="5"/>
    </row>
    <row r="606" spans="1:39" s="4" customFormat="1" ht="14.5">
      <c r="A606" s="63" t="s">
        <v>666</v>
      </c>
      <c r="B606" s="63" t="s">
        <v>355</v>
      </c>
      <c r="C606" s="63"/>
      <c r="D606" s="63" t="s">
        <v>356</v>
      </c>
      <c r="E606" s="11"/>
      <c r="F606" s="11"/>
      <c r="G606" s="8"/>
      <c r="I606" s="63"/>
      <c r="J606" s="48"/>
      <c r="K606" s="111"/>
      <c r="M606" s="63">
        <v>75</v>
      </c>
      <c r="N606" s="224">
        <v>6835.23</v>
      </c>
      <c r="P606" s="116">
        <v>62</v>
      </c>
      <c r="Q606" s="223">
        <v>6795.6</v>
      </c>
      <c r="S606" s="116">
        <v>47</v>
      </c>
      <c r="T606" s="223">
        <v>4673.28</v>
      </c>
      <c r="V606" s="84"/>
      <c r="W606" s="84"/>
      <c r="X606" s="84"/>
      <c r="Y606" s="84"/>
      <c r="Z606" s="84"/>
      <c r="AA606" s="65"/>
      <c r="AB606" s="5"/>
      <c r="AC606" s="5"/>
      <c r="AD606" s="5"/>
      <c r="AE606" s="5"/>
      <c r="AF606" s="5"/>
      <c r="AG606" s="5"/>
      <c r="AH606" s="5"/>
      <c r="AI606" s="5"/>
      <c r="AJ606" s="5"/>
      <c r="AK606" s="5"/>
      <c r="AL606" s="5"/>
      <c r="AM606" s="5"/>
    </row>
    <row r="607" spans="1:39" s="4" customFormat="1" ht="14.5">
      <c r="A607" s="63" t="s">
        <v>666</v>
      </c>
      <c r="B607" s="63" t="s">
        <v>357</v>
      </c>
      <c r="C607" s="63"/>
      <c r="D607" s="63" t="s">
        <v>218</v>
      </c>
      <c r="E607" s="11"/>
      <c r="F607" s="11"/>
      <c r="G607" s="8"/>
      <c r="I607" s="63"/>
      <c r="J607" s="48"/>
      <c r="K607" s="111"/>
      <c r="M607" s="63">
        <v>18</v>
      </c>
      <c r="N607" s="224">
        <v>1947.1</v>
      </c>
      <c r="P607" s="116"/>
      <c r="Q607" s="223"/>
      <c r="S607" s="116">
        <v>1</v>
      </c>
      <c r="T607" s="223">
        <v>55.06</v>
      </c>
      <c r="V607" s="84"/>
      <c r="W607" s="84"/>
      <c r="X607" s="84"/>
      <c r="Y607" s="84"/>
      <c r="Z607" s="84"/>
      <c r="AA607" s="65"/>
      <c r="AB607" s="5"/>
      <c r="AC607" s="5"/>
      <c r="AD607" s="5"/>
      <c r="AE607" s="5"/>
      <c r="AF607" s="5"/>
      <c r="AG607" s="5"/>
      <c r="AH607" s="5"/>
      <c r="AI607" s="5"/>
      <c r="AJ607" s="5"/>
      <c r="AK607" s="5"/>
      <c r="AL607" s="5"/>
      <c r="AM607" s="5"/>
    </row>
    <row r="608" spans="1:39" s="4" customFormat="1" ht="14.5">
      <c r="A608" s="63" t="s">
        <v>666</v>
      </c>
      <c r="B608" s="63" t="s">
        <v>358</v>
      </c>
      <c r="C608" s="63"/>
      <c r="D608" s="63" t="s">
        <v>359</v>
      </c>
      <c r="E608" s="11"/>
      <c r="F608" s="11"/>
      <c r="G608" s="8"/>
      <c r="I608" s="63"/>
      <c r="J608" s="48"/>
      <c r="K608" s="111"/>
      <c r="M608" s="63">
        <v>14</v>
      </c>
      <c r="N608" s="224">
        <v>1168.47</v>
      </c>
      <c r="P608" s="116">
        <v>13</v>
      </c>
      <c r="Q608" s="223">
        <v>1268.82</v>
      </c>
      <c r="S608" s="116">
        <v>4</v>
      </c>
      <c r="T608" s="223">
        <v>208.71</v>
      </c>
      <c r="V608" s="84"/>
      <c r="W608" s="84"/>
      <c r="X608" s="84"/>
      <c r="Y608" s="84"/>
      <c r="Z608" s="84"/>
      <c r="AA608" s="65"/>
      <c r="AB608" s="5"/>
      <c r="AC608" s="5"/>
      <c r="AD608" s="5"/>
      <c r="AE608" s="5"/>
      <c r="AF608" s="5"/>
      <c r="AG608" s="5"/>
      <c r="AH608" s="5"/>
      <c r="AI608" s="5"/>
      <c r="AJ608" s="5"/>
      <c r="AK608" s="5"/>
      <c r="AL608" s="5"/>
      <c r="AM608" s="5"/>
    </row>
    <row r="609" spans="1:39" s="4" customFormat="1" ht="14.5">
      <c r="A609" s="63" t="s">
        <v>666</v>
      </c>
      <c r="B609" s="63" t="s">
        <v>700</v>
      </c>
      <c r="C609" s="63"/>
      <c r="D609" s="63" t="s">
        <v>361</v>
      </c>
      <c r="E609" s="11"/>
      <c r="F609" s="11"/>
      <c r="G609" s="8"/>
      <c r="I609" s="63"/>
      <c r="J609" s="48"/>
      <c r="K609" s="111"/>
      <c r="M609" s="63">
        <v>104</v>
      </c>
      <c r="N609" s="224">
        <v>10655.9</v>
      </c>
      <c r="P609" s="116">
        <v>98</v>
      </c>
      <c r="Q609" s="223">
        <v>11277.61</v>
      </c>
      <c r="S609" s="116">
        <v>89</v>
      </c>
      <c r="T609" s="223">
        <v>8061.89</v>
      </c>
      <c r="V609" s="84"/>
      <c r="W609" s="84"/>
      <c r="X609" s="84"/>
      <c r="Y609" s="84"/>
      <c r="Z609" s="84"/>
      <c r="AA609" s="65"/>
      <c r="AB609" s="5"/>
      <c r="AC609" s="5"/>
      <c r="AD609" s="5"/>
      <c r="AE609" s="5"/>
      <c r="AF609" s="5"/>
      <c r="AG609" s="5"/>
      <c r="AH609" s="5"/>
      <c r="AI609" s="5"/>
      <c r="AJ609" s="5"/>
      <c r="AK609" s="5"/>
      <c r="AL609" s="5"/>
      <c r="AM609" s="5"/>
    </row>
    <row r="610" spans="1:39" s="4" customFormat="1" ht="14.5">
      <c r="A610" s="63" t="s">
        <v>666</v>
      </c>
      <c r="B610" s="63" t="s">
        <v>362</v>
      </c>
      <c r="C610" s="63"/>
      <c r="D610" s="63" t="s">
        <v>363</v>
      </c>
      <c r="E610" s="11"/>
      <c r="F610" s="11"/>
      <c r="G610" s="8"/>
      <c r="I610" s="63"/>
      <c r="J610" s="48"/>
      <c r="K610" s="111"/>
      <c r="M610" s="63">
        <v>5</v>
      </c>
      <c r="N610" s="224">
        <v>471.13</v>
      </c>
      <c r="P610" s="116">
        <v>6</v>
      </c>
      <c r="Q610" s="223">
        <v>782.58</v>
      </c>
      <c r="S610" s="116">
        <v>6</v>
      </c>
      <c r="T610" s="223">
        <v>595.14</v>
      </c>
      <c r="V610" s="84"/>
      <c r="W610" s="84"/>
      <c r="X610" s="84"/>
      <c r="Y610" s="84"/>
      <c r="Z610" s="84"/>
      <c r="AA610" s="65"/>
      <c r="AB610" s="5"/>
      <c r="AC610" s="5"/>
      <c r="AD610" s="5"/>
      <c r="AE610" s="5"/>
      <c r="AF610" s="5"/>
      <c r="AG610" s="5"/>
      <c r="AH610" s="5"/>
      <c r="AI610" s="5"/>
      <c r="AJ610" s="5"/>
      <c r="AK610" s="5"/>
      <c r="AL610" s="5"/>
      <c r="AM610" s="5"/>
    </row>
    <row r="611" spans="1:39" s="4" customFormat="1" ht="14.5">
      <c r="A611" s="63" t="s">
        <v>666</v>
      </c>
      <c r="B611" s="63" t="s">
        <v>364</v>
      </c>
      <c r="C611" s="63"/>
      <c r="D611" s="63" t="s">
        <v>365</v>
      </c>
      <c r="E611" s="11"/>
      <c r="F611" s="11"/>
      <c r="G611" s="8"/>
      <c r="I611" s="63"/>
      <c r="J611" s="48"/>
      <c r="K611" s="111"/>
      <c r="M611" s="63">
        <v>64</v>
      </c>
      <c r="N611" s="224">
        <v>7456.45</v>
      </c>
      <c r="P611" s="116">
        <v>3</v>
      </c>
      <c r="Q611" s="223">
        <v>256.62</v>
      </c>
      <c r="S611" s="116">
        <v>1</v>
      </c>
      <c r="T611" s="223">
        <v>150</v>
      </c>
      <c r="V611" s="84"/>
      <c r="W611" s="84"/>
      <c r="X611" s="84"/>
      <c r="Y611" s="84"/>
      <c r="Z611" s="84"/>
      <c r="AA611" s="65"/>
      <c r="AB611" s="5"/>
      <c r="AC611" s="5"/>
      <c r="AD611" s="5"/>
      <c r="AE611" s="5"/>
      <c r="AF611" s="5"/>
      <c r="AG611" s="5"/>
      <c r="AH611" s="5"/>
      <c r="AI611" s="5"/>
      <c r="AJ611" s="5"/>
      <c r="AK611" s="5"/>
      <c r="AL611" s="5"/>
      <c r="AM611" s="5"/>
    </row>
    <row r="612" spans="1:39" s="4" customFormat="1" ht="14.5">
      <c r="A612" s="63" t="s">
        <v>666</v>
      </c>
      <c r="B612" s="63" t="s">
        <v>364</v>
      </c>
      <c r="C612" s="63"/>
      <c r="D612" s="63" t="s">
        <v>127</v>
      </c>
      <c r="E612" s="11"/>
      <c r="F612" s="11"/>
      <c r="G612" s="8"/>
      <c r="I612" s="63"/>
      <c r="J612" s="48"/>
      <c r="K612" s="111"/>
      <c r="M612" s="63">
        <v>1</v>
      </c>
      <c r="N612" s="224">
        <v>103.24</v>
      </c>
      <c r="P612" s="116"/>
      <c r="Q612" s="223"/>
      <c r="S612" s="116"/>
      <c r="T612" s="223"/>
      <c r="V612" s="84"/>
      <c r="W612" s="84"/>
      <c r="X612" s="84"/>
      <c r="Y612" s="84"/>
      <c r="Z612" s="84"/>
      <c r="AA612" s="65"/>
      <c r="AB612" s="5"/>
      <c r="AC612" s="5"/>
      <c r="AD612" s="5"/>
      <c r="AE612" s="5"/>
      <c r="AF612" s="5"/>
      <c r="AG612" s="5"/>
      <c r="AH612" s="5"/>
      <c r="AI612" s="5"/>
      <c r="AJ612" s="5"/>
      <c r="AK612" s="5"/>
      <c r="AL612" s="5"/>
      <c r="AM612" s="5"/>
    </row>
    <row r="613" spans="1:39" s="4" customFormat="1" ht="14.5">
      <c r="A613" s="63" t="s">
        <v>666</v>
      </c>
      <c r="B613" s="63" t="s">
        <v>465</v>
      </c>
      <c r="C613" s="63"/>
      <c r="D613" s="63" t="s">
        <v>365</v>
      </c>
      <c r="E613" s="11"/>
      <c r="F613" s="11"/>
      <c r="G613" s="8"/>
      <c r="I613" s="63"/>
      <c r="J613" s="48"/>
      <c r="K613" s="111"/>
      <c r="M613" s="63">
        <v>1</v>
      </c>
      <c r="N613" s="224">
        <v>5</v>
      </c>
      <c r="P613" s="116">
        <v>49</v>
      </c>
      <c r="Q613" s="223">
        <v>5493.19</v>
      </c>
      <c r="S613" s="116">
        <v>41</v>
      </c>
      <c r="T613" s="223">
        <v>4932.6499999999996</v>
      </c>
      <c r="V613" s="84"/>
      <c r="W613" s="84"/>
      <c r="X613" s="84"/>
      <c r="Y613" s="84"/>
      <c r="Z613" s="84"/>
      <c r="AA613" s="65"/>
      <c r="AB613" s="5"/>
      <c r="AC613" s="5"/>
      <c r="AD613" s="5"/>
      <c r="AE613" s="5"/>
      <c r="AF613" s="5"/>
      <c r="AG613" s="5"/>
      <c r="AH613" s="5"/>
      <c r="AI613" s="5"/>
      <c r="AJ613" s="5"/>
      <c r="AK613" s="5"/>
      <c r="AL613" s="5"/>
      <c r="AM613" s="5"/>
    </row>
    <row r="614" spans="1:39" s="4" customFormat="1" ht="14.5">
      <c r="A614" s="63" t="s">
        <v>666</v>
      </c>
      <c r="B614" s="63" t="s">
        <v>701</v>
      </c>
      <c r="C614" s="63"/>
      <c r="D614" s="63" t="s">
        <v>127</v>
      </c>
      <c r="E614" s="11"/>
      <c r="F614" s="11"/>
      <c r="G614" s="8"/>
      <c r="I614" s="63"/>
      <c r="J614" s="48"/>
      <c r="K614" s="111"/>
      <c r="M614" s="63">
        <v>2</v>
      </c>
      <c r="N614" s="224">
        <v>340.77</v>
      </c>
      <c r="P614" s="116"/>
      <c r="Q614" s="223"/>
      <c r="S614" s="116"/>
      <c r="T614" s="223"/>
      <c r="V614" s="84"/>
      <c r="W614" s="84"/>
      <c r="X614" s="84"/>
      <c r="Y614" s="84"/>
      <c r="Z614" s="84"/>
      <c r="AA614" s="65"/>
      <c r="AB614" s="5"/>
      <c r="AC614" s="5"/>
      <c r="AD614" s="5"/>
      <c r="AE614" s="5"/>
      <c r="AF614" s="5"/>
      <c r="AG614" s="5"/>
      <c r="AH614" s="5"/>
      <c r="AI614" s="5"/>
      <c r="AJ614" s="5"/>
      <c r="AK614" s="5"/>
      <c r="AL614" s="5"/>
      <c r="AM614" s="5"/>
    </row>
    <row r="615" spans="1:39" s="4" customFormat="1" ht="14.5">
      <c r="A615" s="63" t="s">
        <v>666</v>
      </c>
      <c r="B615" s="63" t="s">
        <v>702</v>
      </c>
      <c r="C615" s="63"/>
      <c r="D615" s="63" t="s">
        <v>285</v>
      </c>
      <c r="E615" s="11"/>
      <c r="F615" s="11"/>
      <c r="G615" s="8"/>
      <c r="I615" s="63"/>
      <c r="J615" s="48"/>
      <c r="K615" s="111"/>
      <c r="M615" s="63">
        <v>1</v>
      </c>
      <c r="N615" s="224">
        <v>36.61</v>
      </c>
      <c r="P615" s="116"/>
      <c r="Q615" s="223"/>
      <c r="S615" s="116"/>
      <c r="T615" s="223"/>
      <c r="V615" s="84"/>
      <c r="W615" s="84"/>
      <c r="X615" s="84"/>
      <c r="Y615" s="84"/>
      <c r="Z615" s="84"/>
      <c r="AA615" s="65"/>
      <c r="AB615" s="5"/>
      <c r="AC615" s="5"/>
      <c r="AD615" s="5"/>
      <c r="AE615" s="5"/>
      <c r="AF615" s="5"/>
      <c r="AG615" s="5"/>
      <c r="AH615" s="5"/>
      <c r="AI615" s="5"/>
      <c r="AJ615" s="5"/>
      <c r="AK615" s="5"/>
      <c r="AL615" s="5"/>
      <c r="AM615" s="5"/>
    </row>
    <row r="616" spans="1:39" s="4" customFormat="1" ht="14.5">
      <c r="A616" s="63" t="s">
        <v>666</v>
      </c>
      <c r="B616" s="63" t="s">
        <v>366</v>
      </c>
      <c r="C616" s="63"/>
      <c r="D616" s="63" t="s">
        <v>127</v>
      </c>
      <c r="E616" s="11"/>
      <c r="F616" s="11"/>
      <c r="G616" s="8"/>
      <c r="I616" s="63"/>
      <c r="J616" s="48"/>
      <c r="K616" s="111"/>
      <c r="M616" s="63">
        <v>2</v>
      </c>
      <c r="N616" s="224">
        <v>299.58</v>
      </c>
      <c r="P616" s="116"/>
      <c r="Q616" s="223"/>
      <c r="S616" s="116"/>
      <c r="T616" s="223"/>
      <c r="V616" s="84"/>
      <c r="W616" s="84"/>
      <c r="X616" s="84"/>
      <c r="Y616" s="84"/>
      <c r="Z616" s="84"/>
      <c r="AA616" s="65"/>
      <c r="AB616" s="5"/>
      <c r="AC616" s="5"/>
      <c r="AD616" s="5"/>
      <c r="AE616" s="5"/>
      <c r="AF616" s="5"/>
      <c r="AG616" s="5"/>
      <c r="AH616" s="5"/>
      <c r="AI616" s="5"/>
      <c r="AJ616" s="5"/>
      <c r="AK616" s="5"/>
      <c r="AL616" s="5"/>
      <c r="AM616" s="5"/>
    </row>
    <row r="617" spans="1:39" s="4" customFormat="1" ht="14.5">
      <c r="A617" s="63" t="s">
        <v>666</v>
      </c>
      <c r="B617" s="63" t="s">
        <v>466</v>
      </c>
      <c r="C617" s="63"/>
      <c r="D617" s="63" t="s">
        <v>338</v>
      </c>
      <c r="E617" s="11"/>
      <c r="F617" s="11"/>
      <c r="G617" s="8"/>
      <c r="I617" s="63"/>
      <c r="J617" s="48"/>
      <c r="K617" s="111"/>
      <c r="M617" s="63">
        <v>10</v>
      </c>
      <c r="N617" s="224">
        <v>1448.82</v>
      </c>
      <c r="P617" s="116"/>
      <c r="Q617" s="223"/>
      <c r="S617" s="116"/>
      <c r="T617" s="223"/>
      <c r="V617" s="84"/>
      <c r="W617" s="84"/>
      <c r="X617" s="84"/>
      <c r="Y617" s="84"/>
      <c r="Z617" s="84"/>
      <c r="AA617" s="65"/>
      <c r="AB617" s="5"/>
      <c r="AC617" s="5"/>
      <c r="AD617" s="5"/>
      <c r="AE617" s="5"/>
      <c r="AF617" s="5"/>
      <c r="AG617" s="5"/>
      <c r="AH617" s="5"/>
      <c r="AI617" s="5"/>
      <c r="AJ617" s="5"/>
      <c r="AK617" s="5"/>
      <c r="AL617" s="5"/>
      <c r="AM617" s="5"/>
    </row>
    <row r="618" spans="1:39" s="4" customFormat="1" ht="14.5">
      <c r="A618" s="63" t="s">
        <v>666</v>
      </c>
      <c r="B618" s="63" t="s">
        <v>367</v>
      </c>
      <c r="C618" s="63"/>
      <c r="D618" s="63" t="s">
        <v>87</v>
      </c>
      <c r="E618" s="11"/>
      <c r="F618" s="11"/>
      <c r="G618" s="8"/>
      <c r="I618" s="63"/>
      <c r="J618" s="48"/>
      <c r="K618" s="111"/>
      <c r="M618" s="63"/>
      <c r="N618" s="224"/>
      <c r="P618" s="116"/>
      <c r="Q618" s="223"/>
      <c r="S618" s="116">
        <v>1</v>
      </c>
      <c r="T618" s="223">
        <v>150</v>
      </c>
      <c r="V618" s="84"/>
      <c r="W618" s="84"/>
      <c r="X618" s="84"/>
      <c r="Y618" s="84"/>
      <c r="Z618" s="84"/>
      <c r="AA618" s="65"/>
      <c r="AB618" s="5"/>
      <c r="AC618" s="5"/>
      <c r="AD618" s="5"/>
      <c r="AE618" s="5"/>
      <c r="AF618" s="5"/>
      <c r="AG618" s="5"/>
      <c r="AH618" s="5"/>
      <c r="AI618" s="5"/>
      <c r="AJ618" s="5"/>
      <c r="AK618" s="5"/>
      <c r="AL618" s="5"/>
      <c r="AM618" s="5"/>
    </row>
    <row r="619" spans="1:39" s="4" customFormat="1" ht="14.5">
      <c r="A619" s="63" t="s">
        <v>666</v>
      </c>
      <c r="B619" s="63" t="s">
        <v>367</v>
      </c>
      <c r="C619" s="63"/>
      <c r="D619" s="63" t="s">
        <v>368</v>
      </c>
      <c r="E619" s="11"/>
      <c r="F619" s="11"/>
      <c r="G619" s="8"/>
      <c r="I619" s="63"/>
      <c r="J619" s="48"/>
      <c r="K619" s="111"/>
      <c r="M619" s="63">
        <v>28</v>
      </c>
      <c r="N619" s="224">
        <v>3359.5</v>
      </c>
      <c r="P619" s="116">
        <v>27</v>
      </c>
      <c r="Q619" s="223">
        <v>3742.73</v>
      </c>
      <c r="S619" s="116">
        <v>17</v>
      </c>
      <c r="T619" s="223">
        <v>1994.93</v>
      </c>
      <c r="V619" s="84"/>
      <c r="W619" s="84"/>
      <c r="X619" s="84"/>
      <c r="Y619" s="84"/>
      <c r="Z619" s="84"/>
      <c r="AA619" s="65"/>
      <c r="AB619" s="5"/>
      <c r="AC619" s="5"/>
      <c r="AD619" s="5"/>
      <c r="AE619" s="5"/>
      <c r="AF619" s="5"/>
      <c r="AG619" s="5"/>
      <c r="AH619" s="5"/>
      <c r="AI619" s="5"/>
      <c r="AJ619" s="5"/>
      <c r="AK619" s="5"/>
      <c r="AL619" s="5"/>
      <c r="AM619" s="5"/>
    </row>
    <row r="620" spans="1:39" s="4" customFormat="1" ht="14.5">
      <c r="A620" s="63" t="s">
        <v>666</v>
      </c>
      <c r="B620" s="63" t="s">
        <v>369</v>
      </c>
      <c r="C620" s="63"/>
      <c r="D620" s="63" t="s">
        <v>370</v>
      </c>
      <c r="E620" s="11"/>
      <c r="F620" s="11"/>
      <c r="G620" s="8"/>
      <c r="I620" s="63"/>
      <c r="J620" s="48"/>
      <c r="K620" s="111"/>
      <c r="M620" s="63">
        <v>7</v>
      </c>
      <c r="N620" s="224">
        <v>944.31</v>
      </c>
      <c r="P620" s="116">
        <v>10</v>
      </c>
      <c r="Q620" s="223">
        <v>1300.27</v>
      </c>
      <c r="S620" s="116">
        <v>5</v>
      </c>
      <c r="T620" s="223">
        <v>403.33</v>
      </c>
      <c r="V620" s="84"/>
      <c r="W620" s="84"/>
      <c r="X620" s="84"/>
      <c r="Y620" s="84"/>
      <c r="Z620" s="84"/>
      <c r="AA620" s="65"/>
      <c r="AB620" s="5"/>
      <c r="AC620" s="5"/>
      <c r="AD620" s="5"/>
      <c r="AE620" s="5"/>
      <c r="AF620" s="5"/>
      <c r="AG620" s="5"/>
      <c r="AH620" s="5"/>
      <c r="AI620" s="5"/>
      <c r="AJ620" s="5"/>
      <c r="AK620" s="5"/>
      <c r="AL620" s="5"/>
      <c r="AM620" s="5"/>
    </row>
    <row r="621" spans="1:39" s="4" customFormat="1" ht="14.5">
      <c r="A621" s="63" t="s">
        <v>666</v>
      </c>
      <c r="B621" s="63" t="s">
        <v>371</v>
      </c>
      <c r="C621" s="63"/>
      <c r="D621" s="63" t="s">
        <v>192</v>
      </c>
      <c r="E621" s="11"/>
      <c r="F621" s="11"/>
      <c r="G621" s="8"/>
      <c r="I621" s="63"/>
      <c r="J621" s="48"/>
      <c r="K621" s="111"/>
      <c r="M621" s="63">
        <v>209</v>
      </c>
      <c r="N621" s="224">
        <v>18561.87</v>
      </c>
      <c r="P621" s="116">
        <v>212</v>
      </c>
      <c r="Q621" s="223">
        <v>19039.84</v>
      </c>
      <c r="S621" s="116">
        <v>169</v>
      </c>
      <c r="T621" s="223">
        <v>13731.7</v>
      </c>
      <c r="V621" s="84"/>
      <c r="W621" s="84"/>
      <c r="X621" s="84"/>
      <c r="Y621" s="84"/>
      <c r="Z621" s="84"/>
      <c r="AA621" s="65"/>
      <c r="AB621" s="5"/>
      <c r="AC621" s="5"/>
      <c r="AD621" s="5"/>
      <c r="AE621" s="5"/>
      <c r="AF621" s="5"/>
      <c r="AG621" s="5"/>
      <c r="AH621" s="5"/>
      <c r="AI621" s="5"/>
      <c r="AJ621" s="5"/>
      <c r="AK621" s="5"/>
      <c r="AL621" s="5"/>
      <c r="AM621" s="5"/>
    </row>
    <row r="622" spans="1:39" s="4" customFormat="1" ht="14.5">
      <c r="A622" s="63" t="s">
        <v>666</v>
      </c>
      <c r="B622" s="63" t="s">
        <v>703</v>
      </c>
      <c r="C622" s="63"/>
      <c r="D622" s="63" t="s">
        <v>511</v>
      </c>
      <c r="E622" s="11"/>
      <c r="F622" s="11"/>
      <c r="G622" s="8"/>
      <c r="I622" s="63"/>
      <c r="J622" s="48"/>
      <c r="K622" s="111"/>
      <c r="M622" s="63">
        <v>1</v>
      </c>
      <c r="N622" s="224">
        <v>41.2</v>
      </c>
      <c r="P622" s="116"/>
      <c r="Q622" s="223"/>
      <c r="S622" s="116"/>
      <c r="T622" s="223"/>
      <c r="V622" s="84"/>
      <c r="W622" s="84"/>
      <c r="X622" s="84"/>
      <c r="Y622" s="84"/>
      <c r="Z622" s="84"/>
      <c r="AA622" s="65"/>
      <c r="AB622" s="5"/>
      <c r="AC622" s="5"/>
      <c r="AD622" s="5"/>
      <c r="AE622" s="5"/>
      <c r="AF622" s="5"/>
      <c r="AG622" s="5"/>
      <c r="AH622" s="5"/>
      <c r="AI622" s="5"/>
      <c r="AJ622" s="5"/>
      <c r="AK622" s="5"/>
      <c r="AL622" s="5"/>
      <c r="AM622" s="5"/>
    </row>
    <row r="623" spans="1:39" s="4" customFormat="1" ht="14.5">
      <c r="A623" s="63" t="s">
        <v>666</v>
      </c>
      <c r="B623" s="63" t="s">
        <v>372</v>
      </c>
      <c r="C623" s="63"/>
      <c r="D623" s="63" t="s">
        <v>91</v>
      </c>
      <c r="E623" s="11"/>
      <c r="F623" s="11"/>
      <c r="G623" s="8"/>
      <c r="I623" s="63"/>
      <c r="J623" s="48"/>
      <c r="K623" s="111"/>
      <c r="M623" s="63">
        <v>5</v>
      </c>
      <c r="N623" s="224">
        <v>706.95</v>
      </c>
      <c r="P623" s="116">
        <v>2</v>
      </c>
      <c r="Q623" s="223">
        <v>183.8</v>
      </c>
      <c r="S623" s="116">
        <v>3</v>
      </c>
      <c r="T623" s="223">
        <v>230.89</v>
      </c>
      <c r="V623" s="84"/>
      <c r="W623" s="84"/>
      <c r="X623" s="84"/>
      <c r="Y623" s="84"/>
      <c r="Z623" s="84"/>
      <c r="AA623" s="65"/>
      <c r="AB623" s="5"/>
      <c r="AC623" s="5"/>
      <c r="AD623" s="5"/>
      <c r="AE623" s="5"/>
      <c r="AF623" s="5"/>
      <c r="AG623" s="5"/>
      <c r="AH623" s="5"/>
      <c r="AI623" s="5"/>
      <c r="AJ623" s="5"/>
      <c r="AK623" s="5"/>
      <c r="AL623" s="5"/>
      <c r="AM623" s="5"/>
    </row>
    <row r="624" spans="1:39" s="4" customFormat="1" ht="14.5">
      <c r="A624" s="63" t="s">
        <v>666</v>
      </c>
      <c r="B624" s="63" t="s">
        <v>373</v>
      </c>
      <c r="C624" s="63"/>
      <c r="D624" s="63" t="s">
        <v>374</v>
      </c>
      <c r="E624" s="11"/>
      <c r="F624" s="11"/>
      <c r="G624" s="8"/>
      <c r="I624" s="63"/>
      <c r="J624" s="48"/>
      <c r="K624" s="111"/>
      <c r="M624" s="63">
        <v>58</v>
      </c>
      <c r="N624" s="224">
        <v>6700.53</v>
      </c>
      <c r="P624" s="116">
        <v>50</v>
      </c>
      <c r="Q624" s="223">
        <v>6059</v>
      </c>
      <c r="S624" s="116">
        <v>26</v>
      </c>
      <c r="T624" s="223">
        <v>2789.39</v>
      </c>
      <c r="V624" s="84"/>
      <c r="W624" s="84"/>
      <c r="X624" s="84"/>
      <c r="Y624" s="84"/>
      <c r="Z624" s="84"/>
      <c r="AA624" s="65"/>
      <c r="AB624" s="5"/>
      <c r="AC624" s="5"/>
      <c r="AD624" s="5"/>
      <c r="AE624" s="5"/>
      <c r="AF624" s="5"/>
      <c r="AG624" s="5"/>
      <c r="AH624" s="5"/>
      <c r="AI624" s="5"/>
      <c r="AJ624" s="5"/>
      <c r="AK624" s="5"/>
      <c r="AL624" s="5"/>
      <c r="AM624" s="5"/>
    </row>
    <row r="625" spans="1:39" s="4" customFormat="1" ht="14.5">
      <c r="A625" s="63" t="s">
        <v>666</v>
      </c>
      <c r="B625" s="63" t="s">
        <v>375</v>
      </c>
      <c r="C625" s="63"/>
      <c r="D625" s="63" t="s">
        <v>285</v>
      </c>
      <c r="E625" s="11"/>
      <c r="F625" s="11"/>
      <c r="G625" s="8"/>
      <c r="I625" s="63"/>
      <c r="J625" s="48"/>
      <c r="K625" s="111"/>
      <c r="M625" s="63">
        <v>681</v>
      </c>
      <c r="N625" s="224">
        <v>68559.27</v>
      </c>
      <c r="P625" s="116">
        <v>560</v>
      </c>
      <c r="Q625" s="223">
        <v>61721.27</v>
      </c>
      <c r="S625" s="116">
        <v>467</v>
      </c>
      <c r="T625" s="223">
        <v>42663.75</v>
      </c>
      <c r="V625" s="84"/>
      <c r="W625" s="84"/>
      <c r="X625" s="84"/>
      <c r="Y625" s="84"/>
      <c r="Z625" s="84"/>
      <c r="AA625" s="65"/>
      <c r="AB625" s="5"/>
      <c r="AC625" s="5"/>
      <c r="AD625" s="5"/>
      <c r="AE625" s="5"/>
      <c r="AF625" s="5"/>
      <c r="AG625" s="5"/>
      <c r="AH625" s="5"/>
      <c r="AI625" s="5"/>
      <c r="AJ625" s="5"/>
      <c r="AK625" s="5"/>
      <c r="AL625" s="5"/>
      <c r="AM625" s="5"/>
    </row>
    <row r="626" spans="1:39" s="4" customFormat="1" ht="14.5">
      <c r="A626" s="63" t="s">
        <v>666</v>
      </c>
      <c r="B626" s="63" t="s">
        <v>376</v>
      </c>
      <c r="C626" s="63"/>
      <c r="D626" s="63" t="s">
        <v>377</v>
      </c>
      <c r="E626" s="11"/>
      <c r="F626" s="11"/>
      <c r="G626" s="8"/>
      <c r="I626" s="63"/>
      <c r="J626" s="48"/>
      <c r="K626" s="111"/>
      <c r="M626" s="63">
        <v>4</v>
      </c>
      <c r="N626" s="224">
        <v>393.71</v>
      </c>
      <c r="P626" s="116">
        <v>4</v>
      </c>
      <c r="Q626" s="223">
        <v>256.64</v>
      </c>
      <c r="S626" s="116">
        <v>7</v>
      </c>
      <c r="T626" s="223">
        <v>418.55</v>
      </c>
      <c r="V626" s="84"/>
      <c r="W626" s="84"/>
      <c r="X626" s="84"/>
      <c r="Y626" s="84"/>
      <c r="Z626" s="84"/>
      <c r="AA626" s="65"/>
      <c r="AB626" s="5"/>
      <c r="AC626" s="5"/>
      <c r="AD626" s="5"/>
      <c r="AE626" s="5"/>
      <c r="AF626" s="5"/>
      <c r="AG626" s="5"/>
      <c r="AH626" s="5"/>
      <c r="AI626" s="5"/>
      <c r="AJ626" s="5"/>
      <c r="AK626" s="5"/>
      <c r="AL626" s="5"/>
      <c r="AM626" s="5"/>
    </row>
    <row r="627" spans="1:39" s="4" customFormat="1" ht="14.5">
      <c r="A627" s="63" t="s">
        <v>666</v>
      </c>
      <c r="B627" s="63" t="s">
        <v>376</v>
      </c>
      <c r="C627" s="63"/>
      <c r="D627" s="63" t="s">
        <v>115</v>
      </c>
      <c r="E627" s="11"/>
      <c r="F627" s="11"/>
      <c r="G627" s="8"/>
      <c r="I627" s="63"/>
      <c r="J627" s="48"/>
      <c r="K627" s="111"/>
      <c r="M627" s="63">
        <v>11</v>
      </c>
      <c r="N627" s="224">
        <v>978.22</v>
      </c>
      <c r="P627" s="116">
        <v>11</v>
      </c>
      <c r="Q627" s="223">
        <v>774.71</v>
      </c>
      <c r="S627" s="116">
        <v>7</v>
      </c>
      <c r="T627" s="223">
        <v>499.52</v>
      </c>
      <c r="V627" s="84"/>
      <c r="W627" s="84"/>
      <c r="X627" s="84"/>
      <c r="Y627" s="84"/>
      <c r="Z627" s="84"/>
      <c r="AA627" s="65"/>
      <c r="AB627" s="5"/>
      <c r="AC627" s="5"/>
      <c r="AD627" s="5"/>
      <c r="AE627" s="5"/>
      <c r="AF627" s="5"/>
      <c r="AG627" s="5"/>
      <c r="AH627" s="5"/>
      <c r="AI627" s="5"/>
      <c r="AJ627" s="5"/>
      <c r="AK627" s="5"/>
      <c r="AL627" s="5"/>
      <c r="AM627" s="5"/>
    </row>
    <row r="628" spans="1:39" s="4" customFormat="1" ht="14.5">
      <c r="A628" s="63" t="s">
        <v>666</v>
      </c>
      <c r="B628" s="63" t="s">
        <v>378</v>
      </c>
      <c r="C628" s="63"/>
      <c r="D628" s="63" t="s">
        <v>379</v>
      </c>
      <c r="E628" s="11"/>
      <c r="F628" s="11"/>
      <c r="G628" s="8"/>
      <c r="I628" s="63"/>
      <c r="J628" s="48"/>
      <c r="K628" s="111"/>
      <c r="M628" s="63">
        <v>16</v>
      </c>
      <c r="N628" s="224">
        <v>1347.08</v>
      </c>
      <c r="P628" s="116">
        <v>13</v>
      </c>
      <c r="Q628" s="223">
        <v>1230.92</v>
      </c>
      <c r="S628" s="116">
        <v>9</v>
      </c>
      <c r="T628" s="223">
        <v>666.42</v>
      </c>
      <c r="V628" s="84"/>
      <c r="W628" s="84"/>
      <c r="X628" s="84"/>
      <c r="Y628" s="84"/>
      <c r="Z628" s="84"/>
      <c r="AA628" s="65"/>
      <c r="AB628" s="5"/>
      <c r="AC628" s="5"/>
      <c r="AD628" s="5"/>
      <c r="AE628" s="5"/>
      <c r="AF628" s="5"/>
      <c r="AG628" s="5"/>
      <c r="AH628" s="5"/>
      <c r="AI628" s="5"/>
      <c r="AJ628" s="5"/>
      <c r="AK628" s="5"/>
      <c r="AL628" s="5"/>
      <c r="AM628" s="5"/>
    </row>
    <row r="629" spans="1:39" s="4" customFormat="1" ht="14.5">
      <c r="A629" s="63" t="s">
        <v>666</v>
      </c>
      <c r="B629" s="63" t="s">
        <v>704</v>
      </c>
      <c r="C629" s="63"/>
      <c r="D629" s="63" t="s">
        <v>379</v>
      </c>
      <c r="E629" s="11"/>
      <c r="F629" s="11"/>
      <c r="G629" s="8"/>
      <c r="I629" s="63"/>
      <c r="J629" s="48"/>
      <c r="K629" s="111"/>
      <c r="M629" s="63"/>
      <c r="N629" s="224"/>
      <c r="P629" s="116"/>
      <c r="Q629" s="223"/>
      <c r="S629" s="116">
        <v>3</v>
      </c>
      <c r="T629" s="223">
        <v>297.95</v>
      </c>
      <c r="V629" s="84"/>
      <c r="W629" s="84"/>
      <c r="X629" s="84"/>
      <c r="Y629" s="84"/>
      <c r="Z629" s="84"/>
      <c r="AA629" s="65"/>
      <c r="AB629" s="5"/>
      <c r="AC629" s="5"/>
      <c r="AD629" s="5"/>
      <c r="AE629" s="5"/>
      <c r="AF629" s="5"/>
      <c r="AG629" s="5"/>
      <c r="AH629" s="5"/>
      <c r="AI629" s="5"/>
      <c r="AJ629" s="5"/>
      <c r="AK629" s="5"/>
      <c r="AL629" s="5"/>
      <c r="AM629" s="5"/>
    </row>
    <row r="630" spans="1:39" s="4" customFormat="1" ht="14.5">
      <c r="A630" s="63" t="s">
        <v>666</v>
      </c>
      <c r="B630" s="63" t="s">
        <v>467</v>
      </c>
      <c r="C630" s="63"/>
      <c r="D630" s="63" t="s">
        <v>127</v>
      </c>
      <c r="E630" s="11"/>
      <c r="F630" s="11"/>
      <c r="G630" s="8"/>
      <c r="I630" s="63"/>
      <c r="J630" s="48"/>
      <c r="K630" s="111"/>
      <c r="M630" s="63">
        <v>3</v>
      </c>
      <c r="N630" s="224">
        <v>320.70999999999998</v>
      </c>
      <c r="P630" s="116">
        <v>2</v>
      </c>
      <c r="Q630" s="223">
        <v>276.43</v>
      </c>
      <c r="S630" s="116"/>
      <c r="T630" s="223"/>
      <c r="V630" s="84"/>
      <c r="W630" s="84"/>
      <c r="X630" s="84"/>
      <c r="Y630" s="84"/>
      <c r="Z630" s="84"/>
      <c r="AA630" s="65"/>
      <c r="AB630" s="5"/>
      <c r="AC630" s="5"/>
      <c r="AD630" s="5"/>
      <c r="AE630" s="5"/>
      <c r="AF630" s="5"/>
      <c r="AG630" s="5"/>
      <c r="AH630" s="5"/>
      <c r="AI630" s="5"/>
      <c r="AJ630" s="5"/>
      <c r="AK630" s="5"/>
      <c r="AL630" s="5"/>
      <c r="AM630" s="5"/>
    </row>
    <row r="631" spans="1:39" s="4" customFormat="1" ht="14.5">
      <c r="A631" s="63" t="s">
        <v>666</v>
      </c>
      <c r="B631" s="63" t="s">
        <v>526</v>
      </c>
      <c r="C631" s="63"/>
      <c r="D631" s="63" t="s">
        <v>84</v>
      </c>
      <c r="E631" s="11"/>
      <c r="F631" s="11"/>
      <c r="G631" s="8"/>
      <c r="I631" s="63"/>
      <c r="J631" s="48"/>
      <c r="K631" s="111"/>
      <c r="M631" s="63">
        <v>12</v>
      </c>
      <c r="N631" s="224">
        <v>1062.4000000000001</v>
      </c>
      <c r="P631" s="116"/>
      <c r="Q631" s="223"/>
      <c r="S631" s="116">
        <v>1</v>
      </c>
      <c r="T631" s="223">
        <v>106.81</v>
      </c>
      <c r="V631" s="84"/>
      <c r="W631" s="84"/>
      <c r="X631" s="84"/>
      <c r="Y631" s="84"/>
      <c r="Z631" s="84"/>
      <c r="AA631" s="65"/>
      <c r="AB631" s="5"/>
      <c r="AC631" s="5"/>
      <c r="AD631" s="5"/>
      <c r="AE631" s="5"/>
      <c r="AF631" s="5"/>
      <c r="AG631" s="5"/>
      <c r="AH631" s="5"/>
      <c r="AI631" s="5"/>
      <c r="AJ631" s="5"/>
      <c r="AK631" s="5"/>
      <c r="AL631" s="5"/>
      <c r="AM631" s="5"/>
    </row>
    <row r="632" spans="1:39" s="4" customFormat="1" ht="14.5">
      <c r="A632" s="63" t="s">
        <v>666</v>
      </c>
      <c r="B632" s="63" t="s">
        <v>381</v>
      </c>
      <c r="C632" s="63"/>
      <c r="D632" s="63" t="s">
        <v>134</v>
      </c>
      <c r="E632" s="11"/>
      <c r="F632" s="11"/>
      <c r="G632" s="8"/>
      <c r="I632" s="63"/>
      <c r="J632" s="48"/>
      <c r="K632" s="111"/>
      <c r="M632" s="63">
        <v>1</v>
      </c>
      <c r="N632" s="224">
        <v>7.43</v>
      </c>
      <c r="P632" s="116"/>
      <c r="Q632" s="223"/>
      <c r="S632" s="116"/>
      <c r="T632" s="223"/>
      <c r="V632" s="84"/>
      <c r="W632" s="84"/>
      <c r="X632" s="84"/>
      <c r="Y632" s="84"/>
      <c r="Z632" s="84"/>
      <c r="AA632" s="65"/>
      <c r="AB632" s="5"/>
      <c r="AC632" s="5"/>
      <c r="AD632" s="5"/>
      <c r="AE632" s="5"/>
      <c r="AF632" s="5"/>
      <c r="AG632" s="5"/>
      <c r="AH632" s="5"/>
      <c r="AI632" s="5"/>
      <c r="AJ632" s="5"/>
      <c r="AK632" s="5"/>
      <c r="AL632" s="5"/>
      <c r="AM632" s="5"/>
    </row>
    <row r="633" spans="1:39" s="4" customFormat="1" ht="14.5">
      <c r="A633" s="63" t="s">
        <v>666</v>
      </c>
      <c r="B633" s="63" t="s">
        <v>381</v>
      </c>
      <c r="C633" s="63"/>
      <c r="D633" s="63" t="s">
        <v>331</v>
      </c>
      <c r="E633" s="11"/>
      <c r="F633" s="11"/>
      <c r="G633" s="8"/>
      <c r="I633" s="63"/>
      <c r="J633" s="48"/>
      <c r="K633" s="111"/>
      <c r="M633" s="63">
        <v>22</v>
      </c>
      <c r="N633" s="224">
        <v>2193.7199999999998</v>
      </c>
      <c r="P633" s="116">
        <v>22</v>
      </c>
      <c r="Q633" s="223">
        <v>1908.65</v>
      </c>
      <c r="S633" s="116">
        <v>16</v>
      </c>
      <c r="T633" s="223">
        <v>1472.45</v>
      </c>
      <c r="V633" s="84"/>
      <c r="W633" s="84"/>
      <c r="X633" s="84"/>
      <c r="Y633" s="84"/>
      <c r="Z633" s="84"/>
      <c r="AA633" s="65"/>
      <c r="AB633" s="5"/>
      <c r="AC633" s="5"/>
      <c r="AD633" s="5"/>
      <c r="AE633" s="5"/>
      <c r="AF633" s="5"/>
      <c r="AG633" s="5"/>
      <c r="AH633" s="5"/>
      <c r="AI633" s="5"/>
      <c r="AJ633" s="5"/>
      <c r="AK633" s="5"/>
      <c r="AL633" s="5"/>
      <c r="AM633" s="5"/>
    </row>
    <row r="634" spans="1:39" s="4" customFormat="1" ht="14.5">
      <c r="A634" s="63" t="s">
        <v>666</v>
      </c>
      <c r="B634" s="63" t="s">
        <v>382</v>
      </c>
      <c r="C634" s="63"/>
      <c r="D634" s="63" t="s">
        <v>110</v>
      </c>
      <c r="E634" s="11"/>
      <c r="F634" s="11"/>
      <c r="G634" s="8"/>
      <c r="I634" s="63"/>
      <c r="J634" s="48"/>
      <c r="K634" s="111"/>
      <c r="M634" s="63">
        <v>269</v>
      </c>
      <c r="N634" s="224">
        <v>24005.1</v>
      </c>
      <c r="P634" s="116">
        <v>250</v>
      </c>
      <c r="Q634" s="223">
        <v>23122.5</v>
      </c>
      <c r="S634" s="116">
        <v>212</v>
      </c>
      <c r="T634" s="223">
        <v>18473.41</v>
      </c>
      <c r="V634" s="84"/>
      <c r="W634" s="84"/>
      <c r="X634" s="84"/>
      <c r="Y634" s="84"/>
      <c r="Z634" s="84"/>
      <c r="AA634" s="65"/>
      <c r="AB634" s="5"/>
      <c r="AC634" s="5"/>
      <c r="AD634" s="5"/>
      <c r="AE634" s="5"/>
      <c r="AF634" s="5"/>
      <c r="AG634" s="5"/>
      <c r="AH634" s="5"/>
      <c r="AI634" s="5"/>
      <c r="AJ634" s="5"/>
      <c r="AK634" s="5"/>
      <c r="AL634" s="5"/>
      <c r="AM634" s="5"/>
    </row>
    <row r="635" spans="1:39" s="4" customFormat="1" ht="14.5">
      <c r="A635" s="63" t="s">
        <v>666</v>
      </c>
      <c r="B635" s="63" t="s">
        <v>705</v>
      </c>
      <c r="C635" s="63"/>
      <c r="D635" s="63" t="s">
        <v>254</v>
      </c>
      <c r="E635" s="11"/>
      <c r="F635" s="11"/>
      <c r="G635" s="8"/>
      <c r="I635" s="63"/>
      <c r="J635" s="48"/>
      <c r="K635" s="111"/>
      <c r="M635" s="63">
        <v>2</v>
      </c>
      <c r="N635" s="224">
        <v>249.91</v>
      </c>
      <c r="P635" s="116"/>
      <c r="Q635" s="223"/>
      <c r="S635" s="116"/>
      <c r="T635" s="223"/>
      <c r="V635" s="84"/>
      <c r="W635" s="84"/>
      <c r="X635" s="84"/>
      <c r="Y635" s="84"/>
      <c r="Z635" s="84"/>
      <c r="AA635" s="65"/>
      <c r="AB635" s="5"/>
      <c r="AC635" s="5"/>
      <c r="AD635" s="5"/>
      <c r="AE635" s="5"/>
      <c r="AF635" s="5"/>
      <c r="AG635" s="5"/>
      <c r="AH635" s="5"/>
      <c r="AI635" s="5"/>
      <c r="AJ635" s="5"/>
      <c r="AK635" s="5"/>
      <c r="AL635" s="5"/>
      <c r="AM635" s="5"/>
    </row>
    <row r="636" spans="1:39" s="4" customFormat="1" ht="14.5">
      <c r="A636" s="63" t="s">
        <v>666</v>
      </c>
      <c r="B636" s="63" t="s">
        <v>383</v>
      </c>
      <c r="C636" s="63"/>
      <c r="D636" s="63" t="s">
        <v>346</v>
      </c>
      <c r="E636" s="11"/>
      <c r="F636" s="11"/>
      <c r="G636" s="8"/>
      <c r="I636" s="63"/>
      <c r="J636" s="48"/>
      <c r="K636" s="111"/>
      <c r="M636" s="63">
        <v>7</v>
      </c>
      <c r="N636" s="224">
        <v>719.53</v>
      </c>
      <c r="P636" s="116">
        <v>8</v>
      </c>
      <c r="Q636" s="223">
        <v>1093.54</v>
      </c>
      <c r="S636" s="116">
        <v>3</v>
      </c>
      <c r="T636" s="223">
        <v>357.34</v>
      </c>
      <c r="V636" s="84"/>
      <c r="W636" s="84"/>
      <c r="X636" s="84"/>
      <c r="Y636" s="84"/>
      <c r="Z636" s="84"/>
      <c r="AA636" s="65"/>
      <c r="AB636" s="5"/>
      <c r="AC636" s="5"/>
      <c r="AD636" s="5"/>
      <c r="AE636" s="5"/>
      <c r="AF636" s="5"/>
      <c r="AG636" s="5"/>
      <c r="AH636" s="5"/>
      <c r="AI636" s="5"/>
      <c r="AJ636" s="5"/>
      <c r="AK636" s="5"/>
      <c r="AL636" s="5"/>
      <c r="AM636" s="5"/>
    </row>
    <row r="637" spans="1:39" s="4" customFormat="1" ht="14.5">
      <c r="A637" s="63" t="s">
        <v>666</v>
      </c>
      <c r="B637" s="63" t="s">
        <v>706</v>
      </c>
      <c r="C637" s="63"/>
      <c r="D637" s="63" t="s">
        <v>444</v>
      </c>
      <c r="E637" s="11"/>
      <c r="F637" s="11"/>
      <c r="G637" s="8"/>
      <c r="I637" s="63"/>
      <c r="J637" s="48"/>
      <c r="K637" s="111"/>
      <c r="M637" s="63">
        <v>2</v>
      </c>
      <c r="N637" s="224">
        <v>94.11</v>
      </c>
      <c r="P637" s="116"/>
      <c r="Q637" s="223"/>
      <c r="S637" s="116"/>
      <c r="T637" s="223"/>
      <c r="V637" s="84"/>
      <c r="W637" s="84"/>
      <c r="X637" s="84"/>
      <c r="Y637" s="84"/>
      <c r="Z637" s="84"/>
      <c r="AA637" s="65"/>
      <c r="AB637" s="5"/>
      <c r="AC637" s="5"/>
      <c r="AD637" s="5"/>
      <c r="AE637" s="5"/>
      <c r="AF637" s="5"/>
      <c r="AG637" s="5"/>
      <c r="AH637" s="5"/>
      <c r="AI637" s="5"/>
      <c r="AJ637" s="5"/>
      <c r="AK637" s="5"/>
      <c r="AL637" s="5"/>
      <c r="AM637" s="5"/>
    </row>
    <row r="638" spans="1:39" s="4" customFormat="1" ht="14.5">
      <c r="A638" s="63" t="s">
        <v>666</v>
      </c>
      <c r="B638" s="63" t="s">
        <v>384</v>
      </c>
      <c r="C638" s="63"/>
      <c r="D638" s="63" t="s">
        <v>385</v>
      </c>
      <c r="E638" s="11"/>
      <c r="F638" s="11"/>
      <c r="G638" s="8"/>
      <c r="I638" s="63"/>
      <c r="J638" s="48"/>
      <c r="K638" s="111"/>
      <c r="M638" s="63">
        <v>18</v>
      </c>
      <c r="N638" s="224">
        <v>1797.7</v>
      </c>
      <c r="P638" s="116">
        <v>15</v>
      </c>
      <c r="Q638" s="223">
        <v>1334.45</v>
      </c>
      <c r="S638" s="116">
        <v>9</v>
      </c>
      <c r="T638" s="223">
        <v>738.45</v>
      </c>
      <c r="V638" s="84"/>
      <c r="W638" s="84"/>
      <c r="X638" s="84"/>
      <c r="Y638" s="84"/>
      <c r="Z638" s="84"/>
      <c r="AA638" s="65"/>
      <c r="AB638" s="5"/>
      <c r="AC638" s="5"/>
      <c r="AD638" s="5"/>
      <c r="AE638" s="5"/>
      <c r="AF638" s="5"/>
      <c r="AG638" s="5"/>
      <c r="AH638" s="5"/>
      <c r="AI638" s="5"/>
      <c r="AJ638" s="5"/>
      <c r="AK638" s="5"/>
      <c r="AL638" s="5"/>
      <c r="AM638" s="5"/>
    </row>
    <row r="639" spans="1:39" s="4" customFormat="1" ht="14.5">
      <c r="A639" s="63" t="s">
        <v>666</v>
      </c>
      <c r="B639" s="63" t="s">
        <v>386</v>
      </c>
      <c r="C639" s="63"/>
      <c r="D639" s="63" t="s">
        <v>112</v>
      </c>
      <c r="E639" s="11"/>
      <c r="F639" s="11"/>
      <c r="G639" s="8"/>
      <c r="I639" s="63"/>
      <c r="J639" s="48"/>
      <c r="K639" s="111"/>
      <c r="M639" s="63">
        <v>3</v>
      </c>
      <c r="N639" s="224">
        <v>349.76</v>
      </c>
      <c r="P639" s="116">
        <v>6</v>
      </c>
      <c r="Q639" s="223">
        <v>557.16999999999996</v>
      </c>
      <c r="S639" s="116">
        <v>5</v>
      </c>
      <c r="T639" s="223">
        <v>559.66999999999996</v>
      </c>
      <c r="V639" s="84"/>
      <c r="W639" s="84"/>
      <c r="X639" s="84"/>
      <c r="Y639" s="84"/>
      <c r="Z639" s="84"/>
      <c r="AA639" s="65"/>
      <c r="AB639" s="5"/>
      <c r="AC639" s="5"/>
      <c r="AD639" s="5"/>
      <c r="AE639" s="5"/>
      <c r="AF639" s="5"/>
      <c r="AG639" s="5"/>
      <c r="AH639" s="5"/>
      <c r="AI639" s="5"/>
      <c r="AJ639" s="5"/>
      <c r="AK639" s="5"/>
      <c r="AL639" s="5"/>
      <c r="AM639" s="5"/>
    </row>
    <row r="640" spans="1:39" s="4" customFormat="1" ht="14.5">
      <c r="A640" s="63" t="s">
        <v>666</v>
      </c>
      <c r="B640" s="63" t="s">
        <v>663</v>
      </c>
      <c r="C640" s="63"/>
      <c r="D640" s="63" t="s">
        <v>112</v>
      </c>
      <c r="E640" s="11"/>
      <c r="F640" s="11"/>
      <c r="G640" s="8"/>
      <c r="I640" s="63"/>
      <c r="J640" s="48"/>
      <c r="K640" s="111"/>
      <c r="M640" s="63"/>
      <c r="N640" s="224"/>
      <c r="P640" s="116"/>
      <c r="Q640" s="223"/>
      <c r="S640" s="116">
        <v>1</v>
      </c>
      <c r="T640" s="223">
        <v>5</v>
      </c>
      <c r="V640" s="84"/>
      <c r="W640" s="84"/>
      <c r="X640" s="84"/>
      <c r="Y640" s="84"/>
      <c r="Z640" s="84"/>
      <c r="AA640" s="65"/>
      <c r="AB640" s="5"/>
      <c r="AC640" s="5"/>
      <c r="AD640" s="5"/>
      <c r="AE640" s="5"/>
      <c r="AF640" s="5"/>
      <c r="AG640" s="5"/>
      <c r="AH640" s="5"/>
      <c r="AI640" s="5"/>
      <c r="AJ640" s="5"/>
      <c r="AK640" s="5"/>
      <c r="AL640" s="5"/>
      <c r="AM640" s="5"/>
    </row>
    <row r="641" spans="1:39" s="4" customFormat="1" ht="14.5">
      <c r="A641" s="63" t="s">
        <v>666</v>
      </c>
      <c r="B641" s="63" t="s">
        <v>387</v>
      </c>
      <c r="C641" s="63"/>
      <c r="D641" s="63" t="s">
        <v>202</v>
      </c>
      <c r="E641" s="11"/>
      <c r="F641" s="11"/>
      <c r="G641" s="8"/>
      <c r="I641" s="63"/>
      <c r="J641" s="48"/>
      <c r="K641" s="111"/>
      <c r="M641" s="63">
        <v>1066</v>
      </c>
      <c r="N641" s="224">
        <v>87372.81</v>
      </c>
      <c r="P641" s="116">
        <v>907</v>
      </c>
      <c r="Q641" s="223">
        <v>82499.990000000005</v>
      </c>
      <c r="S641" s="116">
        <v>606</v>
      </c>
      <c r="T641" s="223">
        <v>54568.46</v>
      </c>
      <c r="V641" s="84"/>
      <c r="W641" s="84"/>
      <c r="X641" s="84"/>
      <c r="Y641" s="84"/>
      <c r="Z641" s="84"/>
      <c r="AA641" s="65"/>
      <c r="AB641" s="5"/>
      <c r="AC641" s="5"/>
      <c r="AD641" s="5"/>
      <c r="AE641" s="5"/>
      <c r="AF641" s="5"/>
      <c r="AG641" s="5"/>
      <c r="AH641" s="5"/>
      <c r="AI641" s="5"/>
      <c r="AJ641" s="5"/>
      <c r="AK641" s="5"/>
      <c r="AL641" s="5"/>
      <c r="AM641" s="5"/>
    </row>
    <row r="642" spans="1:39" s="4" customFormat="1" ht="14.5">
      <c r="A642" s="63" t="s">
        <v>666</v>
      </c>
      <c r="B642" s="63" t="s">
        <v>388</v>
      </c>
      <c r="C642" s="63"/>
      <c r="D642" s="63" t="s">
        <v>85</v>
      </c>
      <c r="E642" s="11"/>
      <c r="F642" s="11"/>
      <c r="G642" s="8"/>
      <c r="I642" s="63"/>
      <c r="J642" s="48"/>
      <c r="K642" s="111"/>
      <c r="M642" s="63">
        <v>102</v>
      </c>
      <c r="N642" s="224">
        <v>7230.93</v>
      </c>
      <c r="P642" s="116">
        <v>79</v>
      </c>
      <c r="Q642" s="223">
        <v>6227.31</v>
      </c>
      <c r="S642" s="116">
        <v>44</v>
      </c>
      <c r="T642" s="223">
        <v>3016.91</v>
      </c>
      <c r="V642" s="84"/>
      <c r="W642" s="84"/>
      <c r="X642" s="84"/>
      <c r="Y642" s="84"/>
      <c r="Z642" s="84"/>
      <c r="AA642" s="65"/>
      <c r="AB642" s="5"/>
      <c r="AC642" s="5"/>
      <c r="AD642" s="5"/>
      <c r="AE642" s="5"/>
      <c r="AF642" s="5"/>
      <c r="AG642" s="5"/>
      <c r="AH642" s="5"/>
      <c r="AI642" s="5"/>
      <c r="AJ642" s="5"/>
      <c r="AK642" s="5"/>
      <c r="AL642" s="5"/>
      <c r="AM642" s="5"/>
    </row>
    <row r="643" spans="1:39" s="4" customFormat="1" ht="14.5">
      <c r="A643" s="63" t="s">
        <v>666</v>
      </c>
      <c r="B643" s="63" t="s">
        <v>388</v>
      </c>
      <c r="C643" s="63"/>
      <c r="D643" s="63" t="s">
        <v>183</v>
      </c>
      <c r="E643" s="11"/>
      <c r="F643" s="11"/>
      <c r="G643" s="8"/>
      <c r="I643" s="63"/>
      <c r="J643" s="48"/>
      <c r="K643" s="111"/>
      <c r="M643" s="63">
        <v>1</v>
      </c>
      <c r="N643" s="224">
        <v>40.47</v>
      </c>
      <c r="P643" s="116"/>
      <c r="Q643" s="223"/>
      <c r="S643" s="116"/>
      <c r="T643" s="223"/>
      <c r="V643" s="84"/>
      <c r="W643" s="84"/>
      <c r="X643" s="84"/>
      <c r="Y643" s="84"/>
      <c r="Z643" s="84"/>
      <c r="AA643" s="65"/>
      <c r="AB643" s="5"/>
      <c r="AC643" s="5"/>
      <c r="AD643" s="5"/>
      <c r="AE643" s="5"/>
      <c r="AF643" s="5"/>
      <c r="AG643" s="5"/>
      <c r="AH643" s="5"/>
      <c r="AI643" s="5"/>
      <c r="AJ643" s="5"/>
      <c r="AK643" s="5"/>
      <c r="AL643" s="5"/>
      <c r="AM643" s="5"/>
    </row>
    <row r="644" spans="1:39" s="4" customFormat="1" ht="14.5">
      <c r="A644" s="63" t="s">
        <v>666</v>
      </c>
      <c r="B644" s="63" t="s">
        <v>389</v>
      </c>
      <c r="C644" s="63"/>
      <c r="D644" s="63" t="s">
        <v>249</v>
      </c>
      <c r="E644" s="11"/>
      <c r="F644" s="11"/>
      <c r="G644" s="8"/>
      <c r="I644" s="63"/>
      <c r="J644" s="48"/>
      <c r="K644" s="111"/>
      <c r="M644" s="63">
        <v>7</v>
      </c>
      <c r="N644" s="224">
        <v>591.21</v>
      </c>
      <c r="P644" s="116">
        <v>13</v>
      </c>
      <c r="Q644" s="223">
        <v>1302.1300000000001</v>
      </c>
      <c r="S644" s="116">
        <v>9</v>
      </c>
      <c r="T644" s="223">
        <v>575.03</v>
      </c>
      <c r="V644" s="84"/>
      <c r="W644" s="84"/>
      <c r="X644" s="84"/>
      <c r="Y644" s="84"/>
      <c r="Z644" s="84"/>
      <c r="AA644" s="65"/>
      <c r="AB644" s="5"/>
      <c r="AC644" s="5"/>
      <c r="AD644" s="5"/>
      <c r="AE644" s="5"/>
      <c r="AF644" s="5"/>
      <c r="AG644" s="5"/>
      <c r="AH644" s="5"/>
      <c r="AI644" s="5"/>
      <c r="AJ644" s="5"/>
      <c r="AK644" s="5"/>
      <c r="AL644" s="5"/>
      <c r="AM644" s="5"/>
    </row>
    <row r="645" spans="1:39" s="4" customFormat="1" ht="14.5">
      <c r="A645" s="63" t="s">
        <v>666</v>
      </c>
      <c r="B645" s="63" t="s">
        <v>390</v>
      </c>
      <c r="C645" s="63"/>
      <c r="D645" s="63" t="s">
        <v>391</v>
      </c>
      <c r="E645" s="11"/>
      <c r="F645" s="11"/>
      <c r="G645" s="8"/>
      <c r="I645" s="63"/>
      <c r="J645" s="48"/>
      <c r="K645" s="111"/>
      <c r="M645" s="63">
        <v>263</v>
      </c>
      <c r="N645" s="224">
        <v>15456.44</v>
      </c>
      <c r="P645" s="116">
        <v>237</v>
      </c>
      <c r="Q645" s="223">
        <v>15076.29</v>
      </c>
      <c r="S645" s="116">
        <v>147</v>
      </c>
      <c r="T645" s="223">
        <v>9871.5499999999993</v>
      </c>
      <c r="V645" s="84"/>
      <c r="W645" s="84"/>
      <c r="X645" s="84"/>
      <c r="Y645" s="84"/>
      <c r="Z645" s="84"/>
      <c r="AA645" s="65"/>
      <c r="AB645" s="5"/>
      <c r="AC645" s="5"/>
      <c r="AD645" s="5"/>
      <c r="AE645" s="5"/>
      <c r="AF645" s="5"/>
      <c r="AG645" s="5"/>
      <c r="AH645" s="5"/>
      <c r="AI645" s="5"/>
      <c r="AJ645" s="5"/>
      <c r="AK645" s="5"/>
      <c r="AL645" s="5"/>
      <c r="AM645" s="5"/>
    </row>
    <row r="646" spans="1:39" s="4" customFormat="1" ht="14.5">
      <c r="A646" s="63" t="s">
        <v>666</v>
      </c>
      <c r="B646" s="63" t="s">
        <v>392</v>
      </c>
      <c r="C646" s="63"/>
      <c r="D646" s="63" t="s">
        <v>393</v>
      </c>
      <c r="E646" s="11"/>
      <c r="F646" s="11"/>
      <c r="G646" s="8"/>
      <c r="I646" s="63"/>
      <c r="J646" s="48"/>
      <c r="K646" s="111"/>
      <c r="M646" s="63">
        <v>16</v>
      </c>
      <c r="N646" s="224">
        <v>924.13</v>
      </c>
      <c r="P646" s="116">
        <v>19</v>
      </c>
      <c r="Q646" s="223">
        <v>1648.7</v>
      </c>
      <c r="S646" s="116">
        <v>6</v>
      </c>
      <c r="T646" s="223">
        <v>574.14</v>
      </c>
      <c r="V646" s="84"/>
      <c r="W646" s="84"/>
      <c r="X646" s="84"/>
      <c r="Y646" s="84"/>
      <c r="Z646" s="84"/>
      <c r="AA646" s="65"/>
      <c r="AB646" s="5"/>
      <c r="AC646" s="5"/>
      <c r="AD646" s="5"/>
      <c r="AE646" s="5"/>
      <c r="AF646" s="5"/>
      <c r="AG646" s="5"/>
      <c r="AH646" s="5"/>
      <c r="AI646" s="5"/>
      <c r="AJ646" s="5"/>
      <c r="AK646" s="5"/>
      <c r="AL646" s="5"/>
      <c r="AM646" s="5"/>
    </row>
    <row r="647" spans="1:39" s="4" customFormat="1" ht="14.5">
      <c r="A647" s="63" t="s">
        <v>666</v>
      </c>
      <c r="B647" s="63" t="s">
        <v>664</v>
      </c>
      <c r="C647" s="63"/>
      <c r="D647" s="63" t="s">
        <v>183</v>
      </c>
      <c r="E647" s="11"/>
      <c r="F647" s="11"/>
      <c r="G647" s="8"/>
      <c r="I647" s="63"/>
      <c r="J647" s="48"/>
      <c r="K647" s="111"/>
      <c r="M647" s="63">
        <v>106</v>
      </c>
      <c r="N647" s="224">
        <v>5908.04</v>
      </c>
      <c r="P647" s="116"/>
      <c r="Q647" s="223"/>
      <c r="S647" s="116">
        <v>5</v>
      </c>
      <c r="T647" s="223">
        <v>480.93</v>
      </c>
      <c r="V647" s="84"/>
      <c r="W647" s="84"/>
      <c r="X647" s="84"/>
      <c r="Y647" s="84"/>
      <c r="Z647" s="84"/>
      <c r="AA647" s="65"/>
      <c r="AB647" s="5"/>
      <c r="AC647" s="5"/>
      <c r="AD647" s="5"/>
      <c r="AE647" s="5"/>
      <c r="AF647" s="5"/>
      <c r="AG647" s="5"/>
      <c r="AH647" s="5"/>
      <c r="AI647" s="5"/>
      <c r="AJ647" s="5"/>
      <c r="AK647" s="5"/>
      <c r="AL647" s="5"/>
      <c r="AM647" s="5"/>
    </row>
    <row r="648" spans="1:39" s="4" customFormat="1" ht="14.5">
      <c r="A648" s="63" t="s">
        <v>666</v>
      </c>
      <c r="B648" s="63" t="s">
        <v>394</v>
      </c>
      <c r="C648" s="63"/>
      <c r="D648" s="63" t="s">
        <v>395</v>
      </c>
      <c r="E648" s="11"/>
      <c r="F648" s="11"/>
      <c r="G648" s="8"/>
      <c r="I648" s="63"/>
      <c r="J648" s="48"/>
      <c r="K648" s="111"/>
      <c r="M648" s="63">
        <v>16</v>
      </c>
      <c r="N648" s="224">
        <v>1570.85</v>
      </c>
      <c r="P648" s="116">
        <v>19</v>
      </c>
      <c r="Q648" s="223">
        <v>2516.59</v>
      </c>
      <c r="S648" s="116">
        <v>10</v>
      </c>
      <c r="T648" s="223">
        <v>1283.42</v>
      </c>
      <c r="V648" s="84"/>
      <c r="W648" s="84"/>
      <c r="X648" s="84"/>
      <c r="Y648" s="84"/>
      <c r="Z648" s="84"/>
      <c r="AA648" s="65"/>
      <c r="AB648" s="5"/>
      <c r="AC648" s="5"/>
      <c r="AD648" s="5"/>
      <c r="AE648" s="5"/>
      <c r="AF648" s="5"/>
      <c r="AG648" s="5"/>
      <c r="AH648" s="5"/>
      <c r="AI648" s="5"/>
      <c r="AJ648" s="5"/>
      <c r="AK648" s="5"/>
      <c r="AL648" s="5"/>
      <c r="AM648" s="5"/>
    </row>
    <row r="649" spans="1:39" s="4" customFormat="1" ht="14.5">
      <c r="A649" s="63" t="s">
        <v>666</v>
      </c>
      <c r="B649" s="63" t="s">
        <v>396</v>
      </c>
      <c r="C649" s="63"/>
      <c r="D649" s="63" t="s">
        <v>254</v>
      </c>
      <c r="E649" s="11"/>
      <c r="F649" s="11"/>
      <c r="G649" s="8"/>
      <c r="I649" s="63"/>
      <c r="J649" s="48"/>
      <c r="K649" s="111"/>
      <c r="M649" s="63">
        <v>6</v>
      </c>
      <c r="N649" s="224">
        <v>606.47</v>
      </c>
      <c r="P649" s="116">
        <v>5</v>
      </c>
      <c r="Q649" s="223">
        <v>338.18</v>
      </c>
      <c r="S649" s="116">
        <v>2</v>
      </c>
      <c r="T649" s="223">
        <v>143.52000000000001</v>
      </c>
      <c r="V649" s="84"/>
      <c r="W649" s="84"/>
      <c r="X649" s="84"/>
      <c r="Y649" s="84"/>
      <c r="Z649" s="84"/>
      <c r="AA649" s="65"/>
      <c r="AB649" s="5"/>
      <c r="AC649" s="5"/>
      <c r="AD649" s="5"/>
      <c r="AE649" s="5"/>
      <c r="AF649" s="5"/>
      <c r="AG649" s="5"/>
      <c r="AH649" s="5"/>
      <c r="AI649" s="5"/>
      <c r="AJ649" s="5"/>
      <c r="AK649" s="5"/>
      <c r="AL649" s="5"/>
      <c r="AM649" s="5"/>
    </row>
    <row r="650" spans="1:39" s="4" customFormat="1" ht="14.5">
      <c r="A650" s="63" t="s">
        <v>666</v>
      </c>
      <c r="B650" s="63" t="s">
        <v>707</v>
      </c>
      <c r="C650" s="63"/>
      <c r="D650" s="63" t="s">
        <v>254</v>
      </c>
      <c r="E650" s="11"/>
      <c r="F650" s="11"/>
      <c r="G650" s="8"/>
      <c r="I650" s="63"/>
      <c r="J650" s="48"/>
      <c r="K650" s="111"/>
      <c r="M650" s="63"/>
      <c r="N650" s="224"/>
      <c r="P650" s="116">
        <v>1</v>
      </c>
      <c r="Q650" s="223">
        <v>63.33</v>
      </c>
      <c r="S650" s="116">
        <v>4</v>
      </c>
      <c r="T650" s="223">
        <v>469.06</v>
      </c>
      <c r="V650" s="84"/>
      <c r="W650" s="84"/>
      <c r="X650" s="84"/>
      <c r="Y650" s="84"/>
      <c r="Z650" s="84"/>
      <c r="AA650" s="65"/>
      <c r="AB650" s="5"/>
      <c r="AC650" s="5"/>
      <c r="AD650" s="5"/>
      <c r="AE650" s="5"/>
      <c r="AF650" s="5"/>
      <c r="AG650" s="5"/>
      <c r="AH650" s="5"/>
      <c r="AI650" s="5"/>
      <c r="AJ650" s="5"/>
      <c r="AK650" s="5"/>
      <c r="AL650" s="5"/>
      <c r="AM650" s="5"/>
    </row>
    <row r="651" spans="1:39" s="4" customFormat="1" ht="14.5">
      <c r="A651" s="63" t="s">
        <v>666</v>
      </c>
      <c r="B651" s="63" t="s">
        <v>397</v>
      </c>
      <c r="C651" s="63"/>
      <c r="D651" s="63" t="s">
        <v>148</v>
      </c>
      <c r="E651" s="11"/>
      <c r="F651" s="11"/>
      <c r="G651" s="8"/>
      <c r="I651" s="63"/>
      <c r="J651" s="48"/>
      <c r="K651" s="111"/>
      <c r="M651" s="63">
        <v>3</v>
      </c>
      <c r="N651" s="224">
        <v>153.6</v>
      </c>
      <c r="P651" s="116">
        <v>3</v>
      </c>
      <c r="Q651" s="223">
        <v>86.44</v>
      </c>
      <c r="S651" s="116">
        <v>3</v>
      </c>
      <c r="T651" s="223">
        <v>203.98</v>
      </c>
      <c r="V651" s="84"/>
      <c r="W651" s="84"/>
      <c r="X651" s="84"/>
      <c r="Y651" s="84"/>
      <c r="Z651" s="84"/>
      <c r="AA651" s="65"/>
      <c r="AB651" s="5"/>
      <c r="AC651" s="5"/>
      <c r="AD651" s="5"/>
      <c r="AE651" s="5"/>
      <c r="AF651" s="5"/>
      <c r="AG651" s="5"/>
      <c r="AH651" s="5"/>
      <c r="AI651" s="5"/>
      <c r="AJ651" s="5"/>
      <c r="AK651" s="5"/>
      <c r="AL651" s="5"/>
      <c r="AM651" s="5"/>
    </row>
    <row r="652" spans="1:39" s="4" customFormat="1" ht="14.5">
      <c r="A652" s="63" t="s">
        <v>666</v>
      </c>
      <c r="B652" s="63" t="s">
        <v>398</v>
      </c>
      <c r="C652" s="63"/>
      <c r="D652" s="63" t="s">
        <v>117</v>
      </c>
      <c r="E652" s="11"/>
      <c r="F652" s="11"/>
      <c r="G652" s="8"/>
      <c r="I652" s="63"/>
      <c r="J652" s="48"/>
      <c r="K652" s="111"/>
      <c r="M652" s="63">
        <v>1</v>
      </c>
      <c r="N652" s="224">
        <v>5</v>
      </c>
      <c r="P652" s="116">
        <v>1</v>
      </c>
      <c r="Q652" s="223">
        <v>33.299999999999997</v>
      </c>
      <c r="S652" s="116"/>
      <c r="T652" s="223"/>
      <c r="V652" s="84"/>
      <c r="W652" s="84"/>
      <c r="X652" s="84"/>
      <c r="Y652" s="84"/>
      <c r="Z652" s="84"/>
      <c r="AA652" s="65"/>
      <c r="AB652" s="5"/>
      <c r="AC652" s="5"/>
      <c r="AD652" s="5"/>
      <c r="AE652" s="5"/>
      <c r="AF652" s="5"/>
      <c r="AG652" s="5"/>
      <c r="AH652" s="5"/>
      <c r="AI652" s="5"/>
      <c r="AJ652" s="5"/>
      <c r="AK652" s="5"/>
      <c r="AL652" s="5"/>
      <c r="AM652" s="5"/>
    </row>
    <row r="653" spans="1:39" s="4" customFormat="1" ht="14.5">
      <c r="A653" s="63" t="s">
        <v>666</v>
      </c>
      <c r="B653" s="63" t="s">
        <v>399</v>
      </c>
      <c r="C653" s="63"/>
      <c r="D653" s="63" t="s">
        <v>105</v>
      </c>
      <c r="E653" s="11"/>
      <c r="F653" s="11"/>
      <c r="G653" s="8"/>
      <c r="I653" s="63"/>
      <c r="J653" s="48"/>
      <c r="K653" s="111"/>
      <c r="M653" s="63">
        <v>19</v>
      </c>
      <c r="N653" s="224">
        <v>1778.02</v>
      </c>
      <c r="P653" s="116">
        <v>13</v>
      </c>
      <c r="Q653" s="223">
        <v>1276.8599999999999</v>
      </c>
      <c r="S653" s="116">
        <v>12</v>
      </c>
      <c r="T653" s="223">
        <v>925.34</v>
      </c>
      <c r="V653" s="84"/>
      <c r="W653" s="84"/>
      <c r="X653" s="84"/>
      <c r="Y653" s="84"/>
      <c r="Z653" s="84"/>
      <c r="AA653" s="65"/>
      <c r="AB653" s="5"/>
      <c r="AC653" s="5"/>
      <c r="AD653" s="5"/>
      <c r="AE653" s="5"/>
      <c r="AF653" s="5"/>
      <c r="AG653" s="5"/>
      <c r="AH653" s="5"/>
      <c r="AI653" s="5"/>
      <c r="AJ653" s="5"/>
      <c r="AK653" s="5"/>
      <c r="AL653" s="5"/>
      <c r="AM653" s="5"/>
    </row>
    <row r="654" spans="1:39" s="4" customFormat="1" ht="14.5">
      <c r="A654" s="63" t="s">
        <v>666</v>
      </c>
      <c r="B654" s="63" t="s">
        <v>400</v>
      </c>
      <c r="C654" s="63"/>
      <c r="D654" s="63" t="s">
        <v>401</v>
      </c>
      <c r="E654" s="11"/>
      <c r="F654" s="11"/>
      <c r="G654" s="8"/>
      <c r="I654" s="63"/>
      <c r="J654" s="48"/>
      <c r="K654" s="111"/>
      <c r="M654" s="63">
        <v>2</v>
      </c>
      <c r="N654" s="224">
        <v>194.22</v>
      </c>
      <c r="P654" s="116">
        <v>2</v>
      </c>
      <c r="Q654" s="223">
        <v>23.3</v>
      </c>
      <c r="S654" s="116"/>
      <c r="T654" s="223"/>
      <c r="V654" s="84"/>
      <c r="W654" s="84"/>
      <c r="X654" s="84"/>
      <c r="Y654" s="84"/>
      <c r="Z654" s="84"/>
      <c r="AA654" s="65"/>
      <c r="AB654" s="5"/>
      <c r="AC654" s="5"/>
      <c r="AD654" s="5"/>
      <c r="AE654" s="5"/>
      <c r="AF654" s="5"/>
      <c r="AG654" s="5"/>
      <c r="AH654" s="5"/>
      <c r="AI654" s="5"/>
      <c r="AJ654" s="5"/>
      <c r="AK654" s="5"/>
      <c r="AL654" s="5"/>
      <c r="AM654" s="5"/>
    </row>
    <row r="655" spans="1:39" s="4" customFormat="1" ht="14.5">
      <c r="A655" s="63" t="s">
        <v>666</v>
      </c>
      <c r="B655" s="63" t="s">
        <v>402</v>
      </c>
      <c r="C655" s="63"/>
      <c r="D655" s="63" t="s">
        <v>127</v>
      </c>
      <c r="E655" s="11"/>
      <c r="F655" s="11"/>
      <c r="G655" s="8"/>
      <c r="I655" s="63"/>
      <c r="J655" s="48"/>
      <c r="K655" s="111"/>
      <c r="M655" s="63">
        <v>3</v>
      </c>
      <c r="N655" s="224">
        <v>388.11</v>
      </c>
      <c r="P655" s="116"/>
      <c r="Q655" s="223"/>
      <c r="S655" s="116"/>
      <c r="T655" s="223"/>
      <c r="V655" s="84"/>
      <c r="W655" s="84"/>
      <c r="X655" s="84"/>
      <c r="Y655" s="84"/>
      <c r="Z655" s="84"/>
      <c r="AA655" s="65"/>
      <c r="AB655" s="5"/>
      <c r="AC655" s="5"/>
      <c r="AD655" s="5"/>
      <c r="AE655" s="5"/>
      <c r="AF655" s="5"/>
      <c r="AG655" s="5"/>
      <c r="AH655" s="5"/>
      <c r="AI655" s="5"/>
      <c r="AJ655" s="5"/>
      <c r="AK655" s="5"/>
      <c r="AL655" s="5"/>
      <c r="AM655" s="5"/>
    </row>
    <row r="656" spans="1:39" s="4" customFormat="1" ht="14.5">
      <c r="A656" s="63" t="s">
        <v>666</v>
      </c>
      <c r="B656" s="63" t="s">
        <v>403</v>
      </c>
      <c r="C656" s="63"/>
      <c r="D656" s="63" t="s">
        <v>127</v>
      </c>
      <c r="E656" s="11"/>
      <c r="F656" s="11"/>
      <c r="G656" s="8"/>
      <c r="I656" s="63"/>
      <c r="J656" s="48"/>
      <c r="K656" s="111"/>
      <c r="M656" s="63">
        <v>12</v>
      </c>
      <c r="N656" s="224">
        <v>1454.98</v>
      </c>
      <c r="P656" s="116"/>
      <c r="Q656" s="223"/>
      <c r="S656" s="116"/>
      <c r="T656" s="223"/>
      <c r="V656" s="84"/>
      <c r="W656" s="84"/>
      <c r="X656" s="84"/>
      <c r="Y656" s="84"/>
      <c r="Z656" s="84"/>
      <c r="AA656" s="65"/>
      <c r="AB656" s="5"/>
      <c r="AC656" s="5"/>
      <c r="AD656" s="5"/>
      <c r="AE656" s="5"/>
      <c r="AF656" s="5"/>
      <c r="AG656" s="5"/>
      <c r="AH656" s="5"/>
      <c r="AI656" s="5"/>
      <c r="AJ656" s="5"/>
      <c r="AK656" s="5"/>
      <c r="AL656" s="5"/>
      <c r="AM656" s="5"/>
    </row>
    <row r="657" spans="1:39" s="4" customFormat="1" ht="14.5">
      <c r="A657" s="63" t="s">
        <v>666</v>
      </c>
      <c r="B657" s="63" t="s">
        <v>404</v>
      </c>
      <c r="C657" s="63"/>
      <c r="D657" s="63" t="s">
        <v>405</v>
      </c>
      <c r="E657" s="11"/>
      <c r="F657" s="11"/>
      <c r="G657" s="8"/>
      <c r="I657" s="63"/>
      <c r="J657" s="48"/>
      <c r="K657" s="111"/>
      <c r="M657" s="63">
        <v>133</v>
      </c>
      <c r="N657" s="224">
        <v>10750.78</v>
      </c>
      <c r="P657" s="116">
        <v>124</v>
      </c>
      <c r="Q657" s="223">
        <v>9261.39</v>
      </c>
      <c r="S657" s="116">
        <v>88</v>
      </c>
      <c r="T657" s="223">
        <v>6424.03</v>
      </c>
      <c r="V657" s="84"/>
      <c r="W657" s="84"/>
      <c r="X657" s="84"/>
      <c r="Y657" s="84"/>
      <c r="Z657" s="84"/>
      <c r="AA657" s="65"/>
      <c r="AB657" s="5"/>
      <c r="AC657" s="5"/>
      <c r="AD657" s="5"/>
      <c r="AE657" s="5"/>
      <c r="AF657" s="5"/>
      <c r="AG657" s="5"/>
      <c r="AH657" s="5"/>
      <c r="AI657" s="5"/>
      <c r="AJ657" s="5"/>
      <c r="AK657" s="5"/>
      <c r="AL657" s="5"/>
      <c r="AM657" s="5"/>
    </row>
    <row r="658" spans="1:39" s="4" customFormat="1" ht="14.5">
      <c r="A658" s="63" t="s">
        <v>666</v>
      </c>
      <c r="B658" s="63" t="s">
        <v>408</v>
      </c>
      <c r="C658" s="63"/>
      <c r="D658" s="63" t="s">
        <v>112</v>
      </c>
      <c r="E658" s="11"/>
      <c r="F658" s="11"/>
      <c r="G658" s="8"/>
      <c r="I658" s="63"/>
      <c r="J658" s="48"/>
      <c r="K658" s="111"/>
      <c r="M658" s="63">
        <v>10</v>
      </c>
      <c r="N658" s="224">
        <v>728.34</v>
      </c>
      <c r="P658" s="116">
        <v>5</v>
      </c>
      <c r="Q658" s="223">
        <v>450.27</v>
      </c>
      <c r="S658" s="116">
        <v>5</v>
      </c>
      <c r="T658" s="223">
        <v>302.32</v>
      </c>
      <c r="V658" s="84"/>
      <c r="W658" s="84"/>
      <c r="X658" s="84"/>
      <c r="Y658" s="84"/>
      <c r="Z658" s="84"/>
      <c r="AA658" s="65"/>
      <c r="AB658" s="5"/>
      <c r="AC658" s="5"/>
      <c r="AD658" s="5"/>
      <c r="AE658" s="5"/>
      <c r="AF658" s="5"/>
      <c r="AG658" s="5"/>
      <c r="AH658" s="5"/>
      <c r="AI658" s="5"/>
      <c r="AJ658" s="5"/>
      <c r="AK658" s="5"/>
      <c r="AL658" s="5"/>
      <c r="AM658" s="5"/>
    </row>
    <row r="659" spans="1:39" s="4" customFormat="1" ht="14.5">
      <c r="A659" s="63" t="s">
        <v>666</v>
      </c>
      <c r="B659" s="63" t="s">
        <v>409</v>
      </c>
      <c r="C659" s="63"/>
      <c r="D659" s="63" t="s">
        <v>134</v>
      </c>
      <c r="E659" s="11"/>
      <c r="F659" s="11"/>
      <c r="G659" s="8"/>
      <c r="I659" s="63"/>
      <c r="J659" s="48"/>
      <c r="K659" s="111"/>
      <c r="M659" s="63">
        <v>21</v>
      </c>
      <c r="N659" s="224">
        <v>1599.64</v>
      </c>
      <c r="P659" s="116">
        <v>21</v>
      </c>
      <c r="Q659" s="223">
        <v>1821.25</v>
      </c>
      <c r="S659" s="116">
        <v>12</v>
      </c>
      <c r="T659" s="223">
        <v>1195.21</v>
      </c>
      <c r="V659" s="84"/>
      <c r="W659" s="84"/>
      <c r="X659" s="84"/>
      <c r="Y659" s="84"/>
      <c r="Z659" s="84"/>
      <c r="AA659" s="65"/>
      <c r="AB659" s="5"/>
      <c r="AC659" s="5"/>
      <c r="AD659" s="5"/>
      <c r="AE659" s="5"/>
      <c r="AF659" s="5"/>
      <c r="AG659" s="5"/>
      <c r="AH659" s="5"/>
      <c r="AI659" s="5"/>
      <c r="AJ659" s="5"/>
      <c r="AK659" s="5"/>
      <c r="AL659" s="5"/>
      <c r="AM659" s="5"/>
    </row>
    <row r="660" spans="1:39" s="4" customFormat="1" ht="14.5">
      <c r="A660" s="63" t="s">
        <v>666</v>
      </c>
      <c r="B660" s="63" t="s">
        <v>410</v>
      </c>
      <c r="C660" s="63"/>
      <c r="D660" s="63" t="s">
        <v>98</v>
      </c>
      <c r="E660" s="11"/>
      <c r="F660" s="11"/>
      <c r="G660" s="8"/>
      <c r="I660" s="63"/>
      <c r="J660" s="48"/>
      <c r="K660" s="111"/>
      <c r="M660" s="63">
        <v>261</v>
      </c>
      <c r="N660" s="224">
        <v>23518.75</v>
      </c>
      <c r="P660" s="116">
        <v>224</v>
      </c>
      <c r="Q660" s="223">
        <v>21564.49</v>
      </c>
      <c r="S660" s="116">
        <v>175</v>
      </c>
      <c r="T660" s="223">
        <v>15045.11</v>
      </c>
      <c r="V660" s="84"/>
      <c r="W660" s="84"/>
      <c r="X660" s="84"/>
      <c r="Y660" s="84"/>
      <c r="Z660" s="84"/>
      <c r="AA660" s="65"/>
      <c r="AB660" s="5"/>
      <c r="AC660" s="5"/>
      <c r="AD660" s="5"/>
      <c r="AE660" s="5"/>
      <c r="AF660" s="5"/>
      <c r="AG660" s="5"/>
      <c r="AH660" s="5"/>
      <c r="AI660" s="5"/>
      <c r="AJ660" s="5"/>
      <c r="AK660" s="5"/>
      <c r="AL660" s="5"/>
      <c r="AM660" s="5"/>
    </row>
    <row r="661" spans="1:39" s="4" customFormat="1" ht="14.5">
      <c r="A661" s="63" t="s">
        <v>666</v>
      </c>
      <c r="B661" s="63" t="s">
        <v>411</v>
      </c>
      <c r="C661" s="63"/>
      <c r="D661" s="63" t="s">
        <v>91</v>
      </c>
      <c r="E661" s="11"/>
      <c r="F661" s="11"/>
      <c r="G661" s="8"/>
      <c r="I661" s="63"/>
      <c r="J661" s="48"/>
      <c r="K661" s="111"/>
      <c r="M661" s="63">
        <v>16</v>
      </c>
      <c r="N661" s="224">
        <v>1841.02</v>
      </c>
      <c r="P661" s="116">
        <v>14</v>
      </c>
      <c r="Q661" s="223">
        <v>2045.84</v>
      </c>
      <c r="S661" s="116">
        <v>11</v>
      </c>
      <c r="T661" s="223">
        <v>953.42</v>
      </c>
      <c r="V661" s="84"/>
      <c r="W661" s="84"/>
      <c r="X661" s="84"/>
      <c r="Y661" s="84"/>
      <c r="Z661" s="84"/>
      <c r="AA661" s="65"/>
      <c r="AB661" s="5"/>
      <c r="AC661" s="5"/>
      <c r="AD661" s="5"/>
      <c r="AE661" s="5"/>
      <c r="AF661" s="5"/>
      <c r="AG661" s="5"/>
      <c r="AH661" s="5"/>
      <c r="AI661" s="5"/>
      <c r="AJ661" s="5"/>
      <c r="AK661" s="5"/>
      <c r="AL661" s="5"/>
      <c r="AM661" s="5"/>
    </row>
    <row r="662" spans="1:39" s="4" customFormat="1" ht="14.5">
      <c r="A662" s="63" t="s">
        <v>666</v>
      </c>
      <c r="B662" s="63" t="s">
        <v>412</v>
      </c>
      <c r="C662" s="63"/>
      <c r="D662" s="63" t="s">
        <v>254</v>
      </c>
      <c r="E662" s="11"/>
      <c r="F662" s="11"/>
      <c r="G662" s="8"/>
      <c r="I662" s="63"/>
      <c r="J662" s="48"/>
      <c r="K662" s="111"/>
      <c r="M662" s="63">
        <v>55</v>
      </c>
      <c r="N662" s="224">
        <v>4565.59</v>
      </c>
      <c r="P662" s="116"/>
      <c r="Q662" s="223"/>
      <c r="S662" s="116"/>
      <c r="T662" s="223"/>
      <c r="V662" s="84"/>
      <c r="W662" s="84"/>
      <c r="X662" s="84"/>
      <c r="Y662" s="84"/>
      <c r="Z662" s="84"/>
      <c r="AA662" s="65"/>
      <c r="AB662" s="5"/>
      <c r="AC662" s="5"/>
      <c r="AD662" s="5"/>
      <c r="AE662" s="5"/>
      <c r="AF662" s="5"/>
      <c r="AG662" s="5"/>
      <c r="AH662" s="5"/>
      <c r="AI662" s="5"/>
      <c r="AJ662" s="5"/>
      <c r="AK662" s="5"/>
      <c r="AL662" s="5"/>
      <c r="AM662" s="5"/>
    </row>
    <row r="663" spans="1:39" s="4" customFormat="1" ht="14.5">
      <c r="A663" s="63" t="s">
        <v>666</v>
      </c>
      <c r="B663" s="63" t="s">
        <v>413</v>
      </c>
      <c r="C663" s="63"/>
      <c r="D663" s="63" t="s">
        <v>87</v>
      </c>
      <c r="E663" s="11"/>
      <c r="F663" s="11"/>
      <c r="G663" s="8"/>
      <c r="I663" s="63"/>
      <c r="J663" s="48"/>
      <c r="K663" s="111"/>
      <c r="M663" s="63">
        <v>38</v>
      </c>
      <c r="N663" s="224">
        <v>2737.28</v>
      </c>
      <c r="P663" s="116">
        <v>38</v>
      </c>
      <c r="Q663" s="223">
        <v>3138.17</v>
      </c>
      <c r="S663" s="116">
        <v>28</v>
      </c>
      <c r="T663" s="223">
        <v>1672.96</v>
      </c>
      <c r="V663" s="84"/>
      <c r="W663" s="84"/>
      <c r="X663" s="84"/>
      <c r="Y663" s="84"/>
      <c r="Z663" s="84"/>
      <c r="AA663" s="65"/>
      <c r="AB663" s="5"/>
      <c r="AC663" s="5"/>
      <c r="AD663" s="5"/>
      <c r="AE663" s="5"/>
      <c r="AF663" s="5"/>
      <c r="AG663" s="5"/>
      <c r="AH663" s="5"/>
      <c r="AI663" s="5"/>
      <c r="AJ663" s="5"/>
      <c r="AK663" s="5"/>
      <c r="AL663" s="5"/>
      <c r="AM663" s="5"/>
    </row>
    <row r="664" spans="1:39" s="4" customFormat="1" ht="14.5">
      <c r="A664" s="63" t="s">
        <v>666</v>
      </c>
      <c r="B664" s="63" t="s">
        <v>414</v>
      </c>
      <c r="C664" s="63"/>
      <c r="D664" s="63" t="s">
        <v>136</v>
      </c>
      <c r="E664" s="11"/>
      <c r="F664" s="11"/>
      <c r="G664" s="8"/>
      <c r="I664" s="63"/>
      <c r="J664" s="48"/>
      <c r="K664" s="111"/>
      <c r="M664" s="63">
        <v>3</v>
      </c>
      <c r="N664" s="224">
        <v>483.38</v>
      </c>
      <c r="P664" s="116">
        <v>2</v>
      </c>
      <c r="Q664" s="223">
        <v>172.77</v>
      </c>
      <c r="S664" s="116"/>
      <c r="T664" s="223"/>
      <c r="V664" s="84"/>
      <c r="W664" s="84"/>
      <c r="X664" s="84"/>
      <c r="Y664" s="84"/>
      <c r="Z664" s="84"/>
      <c r="AA664" s="65"/>
      <c r="AB664" s="5"/>
      <c r="AC664" s="5"/>
      <c r="AD664" s="5"/>
      <c r="AE664" s="5"/>
      <c r="AF664" s="5"/>
      <c r="AG664" s="5"/>
      <c r="AH664" s="5"/>
      <c r="AI664" s="5"/>
      <c r="AJ664" s="5"/>
      <c r="AK664" s="5"/>
      <c r="AL664" s="5"/>
      <c r="AM664" s="5"/>
    </row>
    <row r="665" spans="1:39" s="4" customFormat="1" ht="14.5">
      <c r="A665" s="63" t="s">
        <v>666</v>
      </c>
      <c r="B665" s="63" t="s">
        <v>415</v>
      </c>
      <c r="C665" s="63"/>
      <c r="D665" s="63" t="s">
        <v>416</v>
      </c>
      <c r="E665" s="11"/>
      <c r="F665" s="11"/>
      <c r="G665" s="8"/>
      <c r="I665" s="63"/>
      <c r="J665" s="48"/>
      <c r="K665" s="111"/>
      <c r="M665" s="63">
        <v>16</v>
      </c>
      <c r="N665" s="224">
        <v>2046.15</v>
      </c>
      <c r="P665" s="116">
        <v>12</v>
      </c>
      <c r="Q665" s="223">
        <v>1571.45</v>
      </c>
      <c r="S665" s="116">
        <v>10</v>
      </c>
      <c r="T665" s="223">
        <v>1355.44</v>
      </c>
      <c r="V665" s="84"/>
      <c r="W665" s="84"/>
      <c r="X665" s="84"/>
      <c r="Y665" s="84"/>
      <c r="Z665" s="84"/>
      <c r="AA665" s="65"/>
      <c r="AB665" s="5"/>
      <c r="AC665" s="5"/>
      <c r="AD665" s="5"/>
      <c r="AE665" s="5"/>
      <c r="AF665" s="5"/>
      <c r="AG665" s="5"/>
      <c r="AH665" s="5"/>
      <c r="AI665" s="5"/>
      <c r="AJ665" s="5"/>
      <c r="AK665" s="5"/>
      <c r="AL665" s="5"/>
      <c r="AM665" s="5"/>
    </row>
    <row r="666" spans="1:39" s="4" customFormat="1" ht="14.5">
      <c r="A666" s="63" t="s">
        <v>666</v>
      </c>
      <c r="B666" s="63" t="s">
        <v>417</v>
      </c>
      <c r="C666" s="63"/>
      <c r="D666" s="63" t="s">
        <v>194</v>
      </c>
      <c r="E666" s="11"/>
      <c r="F666" s="11"/>
      <c r="G666" s="8"/>
      <c r="I666" s="63"/>
      <c r="J666" s="48"/>
      <c r="K666" s="111"/>
      <c r="M666" s="63">
        <v>145</v>
      </c>
      <c r="N666" s="224">
        <v>12851.12</v>
      </c>
      <c r="P666" s="116">
        <v>503</v>
      </c>
      <c r="Q666" s="223">
        <v>44099.63</v>
      </c>
      <c r="S666" s="116">
        <v>323</v>
      </c>
      <c r="T666" s="223">
        <v>24620.81</v>
      </c>
      <c r="V666" s="84"/>
      <c r="W666" s="84"/>
      <c r="X666" s="84"/>
      <c r="Y666" s="84"/>
      <c r="Z666" s="84"/>
      <c r="AA666" s="65"/>
      <c r="AB666" s="5"/>
      <c r="AC666" s="5"/>
      <c r="AD666" s="5"/>
      <c r="AE666" s="5"/>
      <c r="AF666" s="5"/>
      <c r="AG666" s="5"/>
      <c r="AH666" s="5"/>
      <c r="AI666" s="5"/>
      <c r="AJ666" s="5"/>
      <c r="AK666" s="5"/>
      <c r="AL666" s="5"/>
      <c r="AM666" s="5"/>
    </row>
    <row r="667" spans="1:39" s="4" customFormat="1" ht="14.5">
      <c r="A667" s="63" t="s">
        <v>666</v>
      </c>
      <c r="B667" s="63" t="s">
        <v>418</v>
      </c>
      <c r="C667" s="63"/>
      <c r="D667" s="63" t="s">
        <v>120</v>
      </c>
      <c r="E667" s="11"/>
      <c r="F667" s="11"/>
      <c r="G667" s="8"/>
      <c r="I667" s="63"/>
      <c r="J667" s="48"/>
      <c r="K667" s="111"/>
      <c r="M667" s="63">
        <v>342</v>
      </c>
      <c r="N667" s="224">
        <v>30802.240000000002</v>
      </c>
      <c r="P667" s="116">
        <v>256</v>
      </c>
      <c r="Q667" s="223">
        <v>28965.35</v>
      </c>
      <c r="S667" s="116">
        <v>203</v>
      </c>
      <c r="T667" s="223">
        <v>18580.45</v>
      </c>
      <c r="V667" s="84"/>
      <c r="W667" s="84"/>
      <c r="X667" s="84"/>
      <c r="Y667" s="84"/>
      <c r="Z667" s="84"/>
      <c r="AA667" s="65"/>
      <c r="AB667" s="5"/>
      <c r="AC667" s="5"/>
      <c r="AD667" s="5"/>
      <c r="AE667" s="5"/>
      <c r="AF667" s="5"/>
      <c r="AG667" s="5"/>
      <c r="AH667" s="5"/>
      <c r="AI667" s="5"/>
      <c r="AJ667" s="5"/>
      <c r="AK667" s="5"/>
      <c r="AL667" s="5"/>
      <c r="AM667" s="5"/>
    </row>
    <row r="668" spans="1:39" s="4" customFormat="1" ht="14.5">
      <c r="A668" s="63" t="s">
        <v>666</v>
      </c>
      <c r="B668" s="63" t="s">
        <v>418</v>
      </c>
      <c r="C668" s="63"/>
      <c r="D668" s="63" t="s">
        <v>110</v>
      </c>
      <c r="E668" s="11"/>
      <c r="F668" s="11"/>
      <c r="G668" s="8"/>
      <c r="I668" s="63"/>
      <c r="J668" s="48"/>
      <c r="K668" s="111"/>
      <c r="M668" s="63">
        <v>1</v>
      </c>
      <c r="N668" s="224">
        <v>5</v>
      </c>
      <c r="P668" s="116">
        <v>1</v>
      </c>
      <c r="Q668" s="223">
        <v>5</v>
      </c>
      <c r="S668" s="116"/>
      <c r="T668" s="223"/>
      <c r="V668" s="84"/>
      <c r="W668" s="84"/>
      <c r="X668" s="84"/>
      <c r="Y668" s="84"/>
      <c r="Z668" s="84"/>
      <c r="AA668" s="65"/>
      <c r="AB668" s="5"/>
      <c r="AC668" s="5"/>
      <c r="AD668" s="5"/>
      <c r="AE668" s="5"/>
      <c r="AF668" s="5"/>
      <c r="AG668" s="5"/>
      <c r="AH668" s="5"/>
      <c r="AI668" s="5"/>
      <c r="AJ668" s="5"/>
      <c r="AK668" s="5"/>
      <c r="AL668" s="5"/>
      <c r="AM668" s="5"/>
    </row>
    <row r="669" spans="1:39" s="4" customFormat="1" ht="14.5">
      <c r="A669" s="63" t="s">
        <v>666</v>
      </c>
      <c r="B669" s="63" t="s">
        <v>419</v>
      </c>
      <c r="C669" s="63"/>
      <c r="D669" s="63" t="s">
        <v>127</v>
      </c>
      <c r="E669" s="11"/>
      <c r="F669" s="11"/>
      <c r="G669" s="8"/>
      <c r="I669" s="63"/>
      <c r="J669" s="48"/>
      <c r="K669" s="111"/>
      <c r="M669" s="63">
        <v>10</v>
      </c>
      <c r="N669" s="224">
        <v>668.29</v>
      </c>
      <c r="P669" s="116">
        <v>2</v>
      </c>
      <c r="Q669" s="223">
        <v>307.75</v>
      </c>
      <c r="S669" s="116"/>
      <c r="T669" s="223"/>
      <c r="V669" s="84"/>
      <c r="W669" s="84"/>
      <c r="X669" s="84"/>
      <c r="Y669" s="84"/>
      <c r="Z669" s="84"/>
      <c r="AA669" s="65"/>
      <c r="AB669" s="5"/>
      <c r="AC669" s="5"/>
      <c r="AD669" s="5"/>
      <c r="AE669" s="5"/>
      <c r="AF669" s="5"/>
      <c r="AG669" s="5"/>
      <c r="AH669" s="5"/>
      <c r="AI669" s="5"/>
      <c r="AJ669" s="5"/>
      <c r="AK669" s="5"/>
      <c r="AL669" s="5"/>
      <c r="AM669" s="5"/>
    </row>
    <row r="670" spans="1:39" s="4" customFormat="1" ht="14.5">
      <c r="A670" s="63" t="s">
        <v>666</v>
      </c>
      <c r="B670" s="63" t="s">
        <v>420</v>
      </c>
      <c r="C670" s="63"/>
      <c r="D670" s="63" t="s">
        <v>127</v>
      </c>
      <c r="E670" s="11"/>
      <c r="F670" s="11"/>
      <c r="G670" s="8"/>
      <c r="I670" s="63"/>
      <c r="J670" s="48"/>
      <c r="K670" s="111"/>
      <c r="M670" s="63">
        <v>35</v>
      </c>
      <c r="N670" s="224">
        <v>3988.3</v>
      </c>
      <c r="P670" s="116"/>
      <c r="Q670" s="223"/>
      <c r="S670" s="116"/>
      <c r="T670" s="223"/>
      <c r="V670" s="84"/>
      <c r="W670" s="84"/>
      <c r="X670" s="84"/>
      <c r="Y670" s="84"/>
      <c r="Z670" s="84"/>
      <c r="AA670" s="65"/>
      <c r="AB670" s="5"/>
      <c r="AC670" s="5"/>
      <c r="AD670" s="5"/>
      <c r="AE670" s="5"/>
      <c r="AF670" s="5"/>
      <c r="AG670" s="5"/>
      <c r="AH670" s="5"/>
      <c r="AI670" s="5"/>
      <c r="AJ670" s="5"/>
      <c r="AK670" s="5"/>
      <c r="AL670" s="5"/>
      <c r="AM670" s="5"/>
    </row>
    <row r="671" spans="1:39" s="4" customFormat="1" ht="14.5">
      <c r="A671" s="63" t="s">
        <v>666</v>
      </c>
      <c r="B671" s="63" t="s">
        <v>423</v>
      </c>
      <c r="C671" s="63"/>
      <c r="D671" s="63" t="s">
        <v>422</v>
      </c>
      <c r="E671" s="11"/>
      <c r="F671" s="11"/>
      <c r="G671" s="8"/>
      <c r="I671" s="63"/>
      <c r="J671" s="48"/>
      <c r="K671" s="111"/>
      <c r="M671" s="63">
        <v>334</v>
      </c>
      <c r="N671" s="224">
        <v>14005.02</v>
      </c>
      <c r="P671" s="116">
        <v>325</v>
      </c>
      <c r="Q671" s="223">
        <v>13743.57</v>
      </c>
      <c r="S671" s="116">
        <v>202</v>
      </c>
      <c r="T671" s="223">
        <v>11627.93</v>
      </c>
      <c r="V671" s="84"/>
      <c r="W671" s="84"/>
      <c r="X671" s="84"/>
      <c r="Y671" s="84"/>
      <c r="Z671" s="84"/>
      <c r="AA671" s="65"/>
      <c r="AB671" s="5"/>
      <c r="AC671" s="5"/>
      <c r="AD671" s="5"/>
      <c r="AE671" s="5"/>
      <c r="AF671" s="5"/>
      <c r="AG671" s="5"/>
      <c r="AH671" s="5"/>
      <c r="AI671" s="5"/>
      <c r="AJ671" s="5"/>
      <c r="AK671" s="5"/>
      <c r="AL671" s="5"/>
      <c r="AM671" s="5"/>
    </row>
    <row r="672" spans="1:39" s="4" customFormat="1" ht="14.5">
      <c r="A672" s="63" t="s">
        <v>666</v>
      </c>
      <c r="B672" s="63" t="s">
        <v>425</v>
      </c>
      <c r="C672" s="63"/>
      <c r="D672" s="63" t="s">
        <v>175</v>
      </c>
      <c r="E672" s="11"/>
      <c r="F672" s="11"/>
      <c r="G672" s="8"/>
      <c r="I672" s="63"/>
      <c r="J672" s="48"/>
      <c r="K672" s="111"/>
      <c r="M672" s="63">
        <v>371</v>
      </c>
      <c r="N672" s="224">
        <v>33796.370000000003</v>
      </c>
      <c r="P672" s="116">
        <v>365</v>
      </c>
      <c r="Q672" s="223">
        <v>34768.519999999997</v>
      </c>
      <c r="S672" s="116">
        <v>294</v>
      </c>
      <c r="T672" s="223">
        <v>25063.05</v>
      </c>
      <c r="V672" s="84"/>
      <c r="W672" s="84"/>
      <c r="X672" s="84"/>
      <c r="Y672" s="84"/>
      <c r="Z672" s="84"/>
      <c r="AA672" s="65"/>
      <c r="AB672" s="5"/>
      <c r="AC672" s="5"/>
      <c r="AD672" s="5"/>
      <c r="AE672" s="5"/>
      <c r="AF672" s="5"/>
      <c r="AG672" s="5"/>
      <c r="AH672" s="5"/>
      <c r="AI672" s="5"/>
      <c r="AJ672" s="5"/>
      <c r="AK672" s="5"/>
      <c r="AL672" s="5"/>
      <c r="AM672" s="5"/>
    </row>
    <row r="673" spans="1:39" s="4" customFormat="1" ht="14.5">
      <c r="A673" s="63" t="s">
        <v>666</v>
      </c>
      <c r="B673" s="63" t="s">
        <v>426</v>
      </c>
      <c r="C673" s="63"/>
      <c r="D673" s="63" t="s">
        <v>254</v>
      </c>
      <c r="E673" s="11"/>
      <c r="F673" s="11"/>
      <c r="G673" s="8"/>
      <c r="I673" s="63"/>
      <c r="J673" s="48"/>
      <c r="K673" s="111"/>
      <c r="M673" s="63"/>
      <c r="N673" s="224"/>
      <c r="P673" s="116">
        <v>53</v>
      </c>
      <c r="Q673" s="223">
        <v>4783.2700000000004</v>
      </c>
      <c r="S673" s="116">
        <v>34</v>
      </c>
      <c r="T673" s="223">
        <v>2786.99</v>
      </c>
      <c r="V673" s="84"/>
      <c r="W673" s="84"/>
      <c r="X673" s="84"/>
      <c r="Y673" s="84"/>
      <c r="Z673" s="84"/>
      <c r="AA673" s="65"/>
      <c r="AB673" s="5"/>
      <c r="AC673" s="5"/>
      <c r="AD673" s="5"/>
      <c r="AE673" s="5"/>
      <c r="AF673" s="5"/>
      <c r="AG673" s="5"/>
      <c r="AH673" s="5"/>
      <c r="AI673" s="5"/>
      <c r="AJ673" s="5"/>
      <c r="AK673" s="5"/>
      <c r="AL673" s="5"/>
      <c r="AM673" s="5"/>
    </row>
    <row r="674" spans="1:39" s="4" customFormat="1" ht="14.5">
      <c r="A674" s="63" t="s">
        <v>666</v>
      </c>
      <c r="B674" s="63" t="s">
        <v>427</v>
      </c>
      <c r="C674" s="63"/>
      <c r="D674" s="63" t="s">
        <v>428</v>
      </c>
      <c r="E674" s="11"/>
      <c r="F674" s="11"/>
      <c r="G674" s="8"/>
      <c r="I674" s="63"/>
      <c r="J674" s="48"/>
      <c r="K674" s="111"/>
      <c r="M674" s="63">
        <v>32</v>
      </c>
      <c r="N674" s="224">
        <v>2942.54</v>
      </c>
      <c r="P674" s="116">
        <v>30</v>
      </c>
      <c r="Q674" s="223">
        <v>3231.17</v>
      </c>
      <c r="S674" s="116">
        <v>22</v>
      </c>
      <c r="T674" s="223">
        <v>2164.94</v>
      </c>
      <c r="V674" s="84"/>
      <c r="W674" s="84"/>
      <c r="X674" s="84"/>
      <c r="Y674" s="84"/>
      <c r="Z674" s="84"/>
      <c r="AA674" s="65"/>
      <c r="AB674" s="5"/>
      <c r="AC674" s="5"/>
      <c r="AD674" s="5"/>
      <c r="AE674" s="5"/>
      <c r="AF674" s="5"/>
      <c r="AG674" s="5"/>
      <c r="AH674" s="5"/>
      <c r="AI674" s="5"/>
      <c r="AJ674" s="5"/>
      <c r="AK674" s="5"/>
      <c r="AL674" s="5"/>
      <c r="AM674" s="5"/>
    </row>
    <row r="675" spans="1:39" s="4" customFormat="1" ht="14.5">
      <c r="A675" s="63" t="s">
        <v>666</v>
      </c>
      <c r="B675" s="63" t="s">
        <v>429</v>
      </c>
      <c r="C675" s="63"/>
      <c r="D675" s="63" t="s">
        <v>259</v>
      </c>
      <c r="E675" s="11"/>
      <c r="F675" s="11"/>
      <c r="G675" s="8"/>
      <c r="I675" s="63"/>
      <c r="J675" s="48"/>
      <c r="K675" s="111"/>
      <c r="M675" s="63">
        <v>11</v>
      </c>
      <c r="N675" s="224">
        <v>714.81</v>
      </c>
      <c r="P675" s="116"/>
      <c r="Q675" s="223"/>
      <c r="S675" s="116"/>
      <c r="T675" s="223"/>
      <c r="V675" s="84"/>
      <c r="W675" s="84"/>
      <c r="X675" s="84"/>
      <c r="Y675" s="84"/>
      <c r="Z675" s="84"/>
      <c r="AA675" s="65"/>
      <c r="AB675" s="5"/>
      <c r="AC675" s="5"/>
      <c r="AD675" s="5"/>
      <c r="AE675" s="5"/>
      <c r="AF675" s="5"/>
      <c r="AG675" s="5"/>
      <c r="AH675" s="5"/>
      <c r="AI675" s="5"/>
      <c r="AJ675" s="5"/>
      <c r="AK675" s="5"/>
      <c r="AL675" s="5"/>
      <c r="AM675" s="5"/>
    </row>
    <row r="676" spans="1:39" s="4" customFormat="1" ht="14.5">
      <c r="A676" s="63" t="s">
        <v>666</v>
      </c>
      <c r="B676" s="63" t="s">
        <v>430</v>
      </c>
      <c r="C676" s="63"/>
      <c r="D676" s="63" t="s">
        <v>259</v>
      </c>
      <c r="E676" s="11"/>
      <c r="F676" s="11"/>
      <c r="G676" s="8"/>
      <c r="I676" s="63"/>
      <c r="J676" s="48"/>
      <c r="K676" s="111"/>
      <c r="M676" s="63"/>
      <c r="N676" s="224"/>
      <c r="P676" s="116">
        <v>6</v>
      </c>
      <c r="Q676" s="223">
        <v>750.62</v>
      </c>
      <c r="S676" s="116">
        <v>6</v>
      </c>
      <c r="T676" s="223">
        <v>611.29</v>
      </c>
      <c r="V676" s="84"/>
      <c r="W676" s="84"/>
      <c r="X676" s="84"/>
      <c r="Y676" s="84"/>
      <c r="Z676" s="84"/>
      <c r="AA676" s="65"/>
      <c r="AB676" s="5"/>
      <c r="AC676" s="5"/>
      <c r="AD676" s="5"/>
      <c r="AE676" s="5"/>
      <c r="AF676" s="5"/>
      <c r="AG676" s="5"/>
      <c r="AH676" s="5"/>
      <c r="AI676" s="5"/>
      <c r="AJ676" s="5"/>
      <c r="AK676" s="5"/>
      <c r="AL676" s="5"/>
      <c r="AM676" s="5"/>
    </row>
    <row r="677" spans="1:39" s="4" customFormat="1" ht="14.5">
      <c r="A677" s="63" t="s">
        <v>666</v>
      </c>
      <c r="B677" s="63" t="s">
        <v>431</v>
      </c>
      <c r="C677" s="63"/>
      <c r="D677" s="63" t="s">
        <v>183</v>
      </c>
      <c r="E677" s="11"/>
      <c r="F677" s="11"/>
      <c r="G677" s="8"/>
      <c r="I677" s="63"/>
      <c r="J677" s="48"/>
      <c r="K677" s="111"/>
      <c r="M677" s="63">
        <v>1</v>
      </c>
      <c r="N677" s="224">
        <v>75.98</v>
      </c>
      <c r="P677" s="116"/>
      <c r="Q677" s="223"/>
      <c r="S677" s="116"/>
      <c r="T677" s="223"/>
      <c r="V677" s="84"/>
      <c r="W677" s="84"/>
      <c r="X677" s="84"/>
      <c r="Y677" s="84"/>
      <c r="Z677" s="84"/>
      <c r="AA677" s="65"/>
      <c r="AB677" s="5"/>
      <c r="AC677" s="5"/>
      <c r="AD677" s="5"/>
      <c r="AE677" s="5"/>
      <c r="AF677" s="5"/>
      <c r="AG677" s="5"/>
      <c r="AH677" s="5"/>
      <c r="AI677" s="5"/>
      <c r="AJ677" s="5"/>
      <c r="AK677" s="5"/>
      <c r="AL677" s="5"/>
      <c r="AM677" s="5"/>
    </row>
    <row r="678" spans="1:39" s="4" customFormat="1" ht="14.5">
      <c r="A678" s="63" t="s">
        <v>666</v>
      </c>
      <c r="B678" s="63" t="s">
        <v>432</v>
      </c>
      <c r="C678" s="63"/>
      <c r="D678" s="63" t="s">
        <v>107</v>
      </c>
      <c r="E678" s="11"/>
      <c r="F678" s="11"/>
      <c r="G678" s="8"/>
      <c r="I678" s="63"/>
      <c r="J678" s="48"/>
      <c r="K678" s="111"/>
      <c r="M678" s="63">
        <v>2</v>
      </c>
      <c r="N678" s="224">
        <v>220.5</v>
      </c>
      <c r="P678" s="116">
        <v>2</v>
      </c>
      <c r="Q678" s="223">
        <v>208.84</v>
      </c>
      <c r="S678" s="116">
        <v>2</v>
      </c>
      <c r="T678" s="223">
        <v>301.63</v>
      </c>
      <c r="V678" s="84"/>
      <c r="W678" s="84"/>
      <c r="X678" s="84"/>
      <c r="Y678" s="84"/>
      <c r="Z678" s="84"/>
      <c r="AA678" s="65"/>
      <c r="AB678" s="5"/>
      <c r="AC678" s="5"/>
      <c r="AD678" s="5"/>
      <c r="AE678" s="5"/>
      <c r="AF678" s="5"/>
      <c r="AG678" s="5"/>
      <c r="AH678" s="5"/>
      <c r="AI678" s="5"/>
      <c r="AJ678" s="5"/>
      <c r="AK678" s="5"/>
      <c r="AL678" s="5"/>
      <c r="AM678" s="5"/>
    </row>
    <row r="679" spans="1:39" s="4" customFormat="1" ht="14.5">
      <c r="A679" s="63" t="s">
        <v>666</v>
      </c>
      <c r="B679" s="63" t="s">
        <v>434</v>
      </c>
      <c r="C679" s="63"/>
      <c r="D679" s="63" t="s">
        <v>156</v>
      </c>
      <c r="E679" s="11"/>
      <c r="F679" s="11"/>
      <c r="G679" s="8"/>
      <c r="I679" s="63"/>
      <c r="J679" s="48"/>
      <c r="K679" s="111"/>
      <c r="M679" s="63">
        <v>37</v>
      </c>
      <c r="N679" s="224">
        <v>3759.2</v>
      </c>
      <c r="P679" s="116">
        <v>32</v>
      </c>
      <c r="Q679" s="223">
        <v>3365.51</v>
      </c>
      <c r="S679" s="116">
        <v>20</v>
      </c>
      <c r="T679" s="223">
        <v>1894.56</v>
      </c>
      <c r="V679" s="84"/>
      <c r="W679" s="84"/>
      <c r="X679" s="84"/>
      <c r="Y679" s="84"/>
      <c r="Z679" s="84"/>
      <c r="AA679" s="65"/>
      <c r="AB679" s="5"/>
      <c r="AC679" s="5"/>
      <c r="AD679" s="5"/>
      <c r="AE679" s="5"/>
      <c r="AF679" s="5"/>
      <c r="AG679" s="5"/>
      <c r="AH679" s="5"/>
      <c r="AI679" s="5"/>
      <c r="AJ679" s="5"/>
      <c r="AK679" s="5"/>
      <c r="AL679" s="5"/>
      <c r="AM679" s="5"/>
    </row>
    <row r="680" spans="1:39" s="4" customFormat="1" ht="14.5">
      <c r="A680" s="63" t="s">
        <v>666</v>
      </c>
      <c r="B680" s="63" t="s">
        <v>435</v>
      </c>
      <c r="C680" s="63"/>
      <c r="D680" s="63" t="s">
        <v>183</v>
      </c>
      <c r="E680" s="11"/>
      <c r="F680" s="11"/>
      <c r="G680" s="8"/>
      <c r="I680" s="63"/>
      <c r="J680" s="48"/>
      <c r="K680" s="111"/>
      <c r="M680" s="63">
        <v>6</v>
      </c>
      <c r="N680" s="224">
        <v>723.3</v>
      </c>
      <c r="P680" s="116">
        <v>5</v>
      </c>
      <c r="Q680" s="223">
        <v>669.02</v>
      </c>
      <c r="S680" s="116">
        <v>3</v>
      </c>
      <c r="T680" s="223">
        <v>297.52</v>
      </c>
      <c r="V680" s="84"/>
      <c r="W680" s="84"/>
      <c r="X680" s="84"/>
      <c r="Y680" s="84"/>
      <c r="Z680" s="84"/>
      <c r="AA680" s="65"/>
      <c r="AB680" s="5"/>
      <c r="AC680" s="5"/>
      <c r="AD680" s="5"/>
      <c r="AE680" s="5"/>
      <c r="AF680" s="5"/>
      <c r="AG680" s="5"/>
      <c r="AH680" s="5"/>
      <c r="AI680" s="5"/>
      <c r="AJ680" s="5"/>
      <c r="AK680" s="5"/>
      <c r="AL680" s="5"/>
      <c r="AM680" s="5"/>
    </row>
    <row r="681" spans="1:39" s="4" customFormat="1" ht="14.5">
      <c r="A681" s="63" t="s">
        <v>666</v>
      </c>
      <c r="B681" s="63" t="s">
        <v>436</v>
      </c>
      <c r="C681" s="63"/>
      <c r="D681" s="63" t="s">
        <v>181</v>
      </c>
      <c r="E681" s="11"/>
      <c r="F681" s="11"/>
      <c r="G681" s="8"/>
      <c r="I681" s="63"/>
      <c r="J681" s="48"/>
      <c r="K681" s="111"/>
      <c r="M681" s="63">
        <v>115</v>
      </c>
      <c r="N681" s="224">
        <v>9187.0300000000007</v>
      </c>
      <c r="P681" s="116">
        <v>109</v>
      </c>
      <c r="Q681" s="223">
        <v>8943.7999999999993</v>
      </c>
      <c r="S681" s="116">
        <v>115</v>
      </c>
      <c r="T681" s="223">
        <v>8489.23</v>
      </c>
      <c r="V681" s="84"/>
      <c r="W681" s="84"/>
      <c r="X681" s="84"/>
      <c r="Y681" s="84"/>
      <c r="Z681" s="84"/>
      <c r="AA681" s="65"/>
      <c r="AB681" s="5"/>
      <c r="AC681" s="5"/>
      <c r="AD681" s="5"/>
      <c r="AE681" s="5"/>
      <c r="AF681" s="5"/>
      <c r="AG681" s="5"/>
      <c r="AH681" s="5"/>
      <c r="AI681" s="5"/>
      <c r="AJ681" s="5"/>
      <c r="AK681" s="5"/>
      <c r="AL681" s="5"/>
      <c r="AM681" s="5"/>
    </row>
    <row r="682" spans="1:39" s="4" customFormat="1" ht="14.5">
      <c r="A682" s="63" t="s">
        <v>666</v>
      </c>
      <c r="B682" s="63" t="s">
        <v>708</v>
      </c>
      <c r="C682" s="63"/>
      <c r="D682" s="63" t="s">
        <v>93</v>
      </c>
      <c r="E682" s="11"/>
      <c r="F682" s="11"/>
      <c r="G682" s="8"/>
      <c r="I682" s="63"/>
      <c r="J682" s="48"/>
      <c r="K682" s="111"/>
      <c r="M682" s="63">
        <v>20</v>
      </c>
      <c r="N682" s="224">
        <v>2333.19</v>
      </c>
      <c r="P682" s="116"/>
      <c r="Q682" s="223"/>
      <c r="S682" s="116"/>
      <c r="T682" s="223"/>
      <c r="V682" s="84"/>
      <c r="W682" s="84"/>
      <c r="X682" s="84"/>
      <c r="Y682" s="84"/>
      <c r="Z682" s="84"/>
      <c r="AA682" s="65"/>
      <c r="AB682" s="5"/>
      <c r="AC682" s="5"/>
      <c r="AD682" s="5"/>
      <c r="AE682" s="5"/>
      <c r="AF682" s="5"/>
      <c r="AG682" s="5"/>
      <c r="AH682" s="5"/>
      <c r="AI682" s="5"/>
      <c r="AJ682" s="5"/>
      <c r="AK682" s="5"/>
      <c r="AL682" s="5"/>
      <c r="AM682" s="5"/>
    </row>
    <row r="683" spans="1:39" s="4" customFormat="1" ht="14.5">
      <c r="A683" s="63" t="s">
        <v>666</v>
      </c>
      <c r="B683" s="63" t="s">
        <v>709</v>
      </c>
      <c r="C683" s="63"/>
      <c r="D683" s="63" t="s">
        <v>95</v>
      </c>
      <c r="E683" s="11"/>
      <c r="F683" s="11"/>
      <c r="G683" s="8"/>
      <c r="I683" s="63"/>
      <c r="J683" s="48"/>
      <c r="K683" s="111"/>
      <c r="M683" s="63">
        <v>32</v>
      </c>
      <c r="N683" s="224">
        <v>2038.87</v>
      </c>
      <c r="P683" s="116"/>
      <c r="Q683" s="223"/>
      <c r="S683" s="116">
        <v>1</v>
      </c>
      <c r="T683" s="223">
        <v>123.78</v>
      </c>
      <c r="V683" s="84"/>
      <c r="W683" s="84"/>
      <c r="X683" s="84"/>
      <c r="Y683" s="84"/>
      <c r="Z683" s="84"/>
      <c r="AA683" s="65"/>
      <c r="AB683" s="5"/>
      <c r="AC683" s="5"/>
      <c r="AD683" s="5"/>
      <c r="AE683" s="5"/>
      <c r="AF683" s="5"/>
      <c r="AG683" s="5"/>
      <c r="AH683" s="5"/>
      <c r="AI683" s="5"/>
      <c r="AJ683" s="5"/>
      <c r="AK683" s="5"/>
      <c r="AL683" s="5"/>
      <c r="AM683" s="5"/>
    </row>
    <row r="684" spans="1:39" s="4" customFormat="1" ht="14.5">
      <c r="A684" s="63" t="s">
        <v>666</v>
      </c>
      <c r="B684" s="63" t="s">
        <v>437</v>
      </c>
      <c r="C684" s="63"/>
      <c r="D684" s="63" t="s">
        <v>438</v>
      </c>
      <c r="E684" s="11"/>
      <c r="F684" s="11"/>
      <c r="G684" s="8"/>
      <c r="I684" s="63"/>
      <c r="J684" s="48"/>
      <c r="K684" s="111"/>
      <c r="M684" s="63">
        <v>121</v>
      </c>
      <c r="N684" s="224">
        <v>8373.35</v>
      </c>
      <c r="P684" s="116">
        <v>99</v>
      </c>
      <c r="Q684" s="223">
        <v>7501.19</v>
      </c>
      <c r="S684" s="116">
        <v>81</v>
      </c>
      <c r="T684" s="223">
        <v>5366.93</v>
      </c>
      <c r="V684" s="84"/>
      <c r="W684" s="84"/>
      <c r="X684" s="84"/>
      <c r="Y684" s="84"/>
      <c r="Z684" s="84"/>
      <c r="AA684" s="65"/>
      <c r="AB684" s="5"/>
      <c r="AC684" s="5"/>
      <c r="AD684" s="5"/>
      <c r="AE684" s="5"/>
      <c r="AF684" s="5"/>
      <c r="AG684" s="5"/>
      <c r="AH684" s="5"/>
      <c r="AI684" s="5"/>
      <c r="AJ684" s="5"/>
      <c r="AK684" s="5"/>
      <c r="AL684" s="5"/>
      <c r="AM684" s="5"/>
    </row>
    <row r="685" spans="1:39" s="4" customFormat="1" ht="14.5">
      <c r="A685" s="63" t="s">
        <v>666</v>
      </c>
      <c r="B685" s="63" t="s">
        <v>710</v>
      </c>
      <c r="C685" s="63"/>
      <c r="D685" s="63" t="s">
        <v>136</v>
      </c>
      <c r="E685" s="11"/>
      <c r="F685" s="11"/>
      <c r="G685" s="8"/>
      <c r="I685" s="63"/>
      <c r="J685" s="48"/>
      <c r="K685" s="111"/>
      <c r="M685" s="63">
        <v>22</v>
      </c>
      <c r="N685" s="224">
        <v>1598.58</v>
      </c>
      <c r="P685" s="116"/>
      <c r="Q685" s="223"/>
      <c r="S685" s="116"/>
      <c r="T685" s="223"/>
      <c r="V685" s="84"/>
      <c r="W685" s="84"/>
      <c r="X685" s="84"/>
      <c r="Y685" s="84"/>
      <c r="Z685" s="84"/>
      <c r="AA685" s="65"/>
      <c r="AB685" s="5"/>
      <c r="AC685" s="5"/>
      <c r="AD685" s="5"/>
      <c r="AE685" s="5"/>
      <c r="AF685" s="5"/>
      <c r="AG685" s="5"/>
      <c r="AH685" s="5"/>
      <c r="AI685" s="5"/>
      <c r="AJ685" s="5"/>
      <c r="AK685" s="5"/>
      <c r="AL685" s="5"/>
      <c r="AM685" s="5"/>
    </row>
    <row r="686" spans="1:39" s="4" customFormat="1" ht="14.5">
      <c r="A686" s="63" t="s">
        <v>666</v>
      </c>
      <c r="B686" s="63" t="s">
        <v>439</v>
      </c>
      <c r="C686" s="63"/>
      <c r="D686" s="63" t="s">
        <v>148</v>
      </c>
      <c r="E686" s="11"/>
      <c r="F686" s="11"/>
      <c r="G686" s="8"/>
      <c r="I686" s="63"/>
      <c r="J686" s="48"/>
      <c r="K686" s="111"/>
      <c r="M686" s="63">
        <v>78</v>
      </c>
      <c r="N686" s="224">
        <v>3901.97</v>
      </c>
      <c r="P686" s="116">
        <v>73</v>
      </c>
      <c r="Q686" s="223">
        <v>3461.61</v>
      </c>
      <c r="S686" s="116">
        <v>37</v>
      </c>
      <c r="T686" s="223">
        <v>2979.06</v>
      </c>
      <c r="V686" s="84"/>
      <c r="W686" s="84"/>
      <c r="X686" s="84"/>
      <c r="Y686" s="84"/>
      <c r="Z686" s="84"/>
      <c r="AA686" s="65"/>
      <c r="AB686" s="5"/>
      <c r="AC686" s="5"/>
      <c r="AD686" s="5"/>
      <c r="AE686" s="5"/>
      <c r="AF686" s="5"/>
      <c r="AG686" s="5"/>
      <c r="AH686" s="5"/>
      <c r="AI686" s="5"/>
      <c r="AJ686" s="5"/>
      <c r="AK686" s="5"/>
      <c r="AL686" s="5"/>
      <c r="AM686" s="5"/>
    </row>
    <row r="687" spans="1:39" s="4" customFormat="1" ht="14.5">
      <c r="A687" s="63" t="s">
        <v>666</v>
      </c>
      <c r="B687" s="63" t="s">
        <v>711</v>
      </c>
      <c r="C687" s="63"/>
      <c r="D687" s="63" t="s">
        <v>194</v>
      </c>
      <c r="E687" s="11"/>
      <c r="F687" s="11"/>
      <c r="G687" s="8"/>
      <c r="I687" s="63"/>
      <c r="J687" s="48"/>
      <c r="K687" s="111"/>
      <c r="M687" s="63">
        <v>31</v>
      </c>
      <c r="N687" s="224">
        <v>1406.78</v>
      </c>
      <c r="P687" s="116"/>
      <c r="Q687" s="223"/>
      <c r="S687" s="116"/>
      <c r="T687" s="223"/>
      <c r="V687" s="84"/>
      <c r="W687" s="84"/>
      <c r="X687" s="84"/>
      <c r="Y687" s="84"/>
      <c r="Z687" s="84"/>
      <c r="AA687" s="65"/>
      <c r="AB687" s="5"/>
      <c r="AC687" s="5"/>
      <c r="AD687" s="5"/>
      <c r="AE687" s="5"/>
      <c r="AF687" s="5"/>
      <c r="AG687" s="5"/>
      <c r="AH687" s="5"/>
      <c r="AI687" s="5"/>
      <c r="AJ687" s="5"/>
      <c r="AK687" s="5"/>
      <c r="AL687" s="5"/>
      <c r="AM687" s="5"/>
    </row>
    <row r="688" spans="1:39" s="4" customFormat="1" ht="14.5">
      <c r="A688" s="63" t="s">
        <v>666</v>
      </c>
      <c r="B688" s="63" t="s">
        <v>712</v>
      </c>
      <c r="C688" s="63"/>
      <c r="D688" s="63" t="s">
        <v>444</v>
      </c>
      <c r="E688" s="11"/>
      <c r="F688" s="11"/>
      <c r="G688" s="8"/>
      <c r="I688" s="63"/>
      <c r="J688" s="48"/>
      <c r="K688" s="111"/>
      <c r="M688" s="63">
        <v>9</v>
      </c>
      <c r="N688" s="224">
        <v>782.23</v>
      </c>
      <c r="P688" s="116">
        <v>1</v>
      </c>
      <c r="Q688" s="223">
        <v>52.26</v>
      </c>
      <c r="S688" s="116">
        <v>3</v>
      </c>
      <c r="T688" s="223">
        <v>386.02</v>
      </c>
      <c r="V688" s="84"/>
      <c r="W688" s="84"/>
      <c r="X688" s="84"/>
      <c r="Y688" s="84"/>
      <c r="Z688" s="84"/>
      <c r="AA688" s="65"/>
      <c r="AB688" s="5"/>
      <c r="AC688" s="5"/>
      <c r="AD688" s="5"/>
      <c r="AE688" s="5"/>
      <c r="AF688" s="5"/>
      <c r="AG688" s="5"/>
      <c r="AH688" s="5"/>
      <c r="AI688" s="5"/>
      <c r="AJ688" s="5"/>
      <c r="AK688" s="5"/>
      <c r="AL688" s="5"/>
      <c r="AM688" s="5"/>
    </row>
    <row r="689" spans="1:39" s="4" customFormat="1" ht="14.5">
      <c r="A689" s="63" t="s">
        <v>666</v>
      </c>
      <c r="B689" s="63" t="s">
        <v>440</v>
      </c>
      <c r="C689" s="63"/>
      <c r="D689" s="63" t="s">
        <v>115</v>
      </c>
      <c r="E689" s="11"/>
      <c r="F689" s="11"/>
      <c r="G689" s="8"/>
      <c r="I689" s="63"/>
      <c r="J689" s="48"/>
      <c r="K689" s="111"/>
      <c r="M689" s="63">
        <v>31</v>
      </c>
      <c r="N689" s="224">
        <v>3939.5</v>
      </c>
      <c r="P689" s="116">
        <v>20</v>
      </c>
      <c r="Q689" s="223">
        <v>2280.44</v>
      </c>
      <c r="S689" s="116">
        <v>22</v>
      </c>
      <c r="T689" s="223">
        <v>2552.62</v>
      </c>
      <c r="V689" s="84"/>
      <c r="W689" s="84"/>
      <c r="X689" s="84"/>
      <c r="Y689" s="84"/>
      <c r="Z689" s="84"/>
      <c r="AA689" s="65"/>
      <c r="AB689" s="5"/>
      <c r="AC689" s="5"/>
      <c r="AD689" s="5"/>
      <c r="AE689" s="5"/>
      <c r="AF689" s="5"/>
      <c r="AG689" s="5"/>
      <c r="AH689" s="5"/>
      <c r="AI689" s="5"/>
      <c r="AJ689" s="5"/>
      <c r="AK689" s="5"/>
      <c r="AL689" s="5"/>
      <c r="AM689" s="5"/>
    </row>
    <row r="690" spans="1:39" s="4" customFormat="1" ht="14.5">
      <c r="A690" s="63" t="s">
        <v>666</v>
      </c>
      <c r="B690" s="63" t="s">
        <v>441</v>
      </c>
      <c r="C690" s="63"/>
      <c r="D690" s="63" t="s">
        <v>134</v>
      </c>
      <c r="E690" s="11"/>
      <c r="F690" s="11"/>
      <c r="G690" s="8"/>
      <c r="I690" s="63"/>
      <c r="J690" s="48"/>
      <c r="K690" s="111"/>
      <c r="M690" s="63">
        <v>2</v>
      </c>
      <c r="N690" s="224">
        <v>121.63</v>
      </c>
      <c r="P690" s="116"/>
      <c r="Q690" s="223"/>
      <c r="S690" s="116"/>
      <c r="T690" s="223"/>
      <c r="V690" s="84"/>
      <c r="W690" s="84"/>
      <c r="X690" s="84"/>
      <c r="Y690" s="84"/>
      <c r="Z690" s="84"/>
      <c r="AA690" s="65"/>
      <c r="AB690" s="5"/>
      <c r="AC690" s="5"/>
      <c r="AD690" s="5"/>
      <c r="AE690" s="5"/>
      <c r="AF690" s="5"/>
      <c r="AG690" s="5"/>
      <c r="AH690" s="5"/>
      <c r="AI690" s="5"/>
      <c r="AJ690" s="5"/>
      <c r="AK690" s="5"/>
      <c r="AL690" s="5"/>
      <c r="AM690" s="5"/>
    </row>
    <row r="691" spans="1:39" s="4" customFormat="1" ht="14.5">
      <c r="A691" s="63" t="s">
        <v>666</v>
      </c>
      <c r="B691" s="63" t="s">
        <v>441</v>
      </c>
      <c r="C691" s="63"/>
      <c r="D691" s="63" t="s">
        <v>442</v>
      </c>
      <c r="E691" s="11"/>
      <c r="F691" s="11"/>
      <c r="G691" s="8"/>
      <c r="I691" s="63"/>
      <c r="J691" s="48"/>
      <c r="K691" s="111"/>
      <c r="M691" s="63">
        <v>70</v>
      </c>
      <c r="N691" s="224">
        <v>8079.62</v>
      </c>
      <c r="P691" s="116">
        <v>51</v>
      </c>
      <c r="Q691" s="223">
        <v>5254.76</v>
      </c>
      <c r="S691" s="116">
        <v>42</v>
      </c>
      <c r="T691" s="223">
        <v>4827.8900000000003</v>
      </c>
      <c r="V691" s="84"/>
      <c r="W691" s="84"/>
      <c r="X691" s="84"/>
      <c r="Y691" s="84"/>
      <c r="Z691" s="84"/>
      <c r="AA691" s="65"/>
      <c r="AB691" s="5"/>
      <c r="AC691" s="5"/>
      <c r="AD691" s="5"/>
      <c r="AE691" s="5"/>
      <c r="AF691" s="5"/>
      <c r="AG691" s="5"/>
      <c r="AH691" s="5"/>
      <c r="AI691" s="5"/>
      <c r="AJ691" s="5"/>
      <c r="AK691" s="5"/>
      <c r="AL691" s="5"/>
      <c r="AM691" s="5"/>
    </row>
    <row r="692" spans="1:39" s="4" customFormat="1" ht="14.5">
      <c r="A692" s="63" t="s">
        <v>666</v>
      </c>
      <c r="B692" s="63" t="s">
        <v>713</v>
      </c>
      <c r="C692" s="63"/>
      <c r="D692" s="63" t="s">
        <v>444</v>
      </c>
      <c r="E692" s="11"/>
      <c r="F692" s="11"/>
      <c r="G692" s="8"/>
      <c r="I692" s="63"/>
      <c r="J692" s="48"/>
      <c r="K692" s="111"/>
      <c r="M692" s="63">
        <v>223</v>
      </c>
      <c r="N692" s="224">
        <v>16194.03</v>
      </c>
      <c r="P692" s="116">
        <v>312</v>
      </c>
      <c r="Q692" s="223">
        <v>23118.98</v>
      </c>
      <c r="S692" s="116">
        <v>232</v>
      </c>
      <c r="T692" s="223">
        <v>15661.11</v>
      </c>
      <c r="V692" s="84"/>
      <c r="W692" s="84"/>
      <c r="X692" s="84"/>
      <c r="Y692" s="84"/>
      <c r="Z692" s="84"/>
      <c r="AA692" s="65"/>
      <c r="AB692" s="5"/>
      <c r="AC692" s="5"/>
      <c r="AD692" s="5"/>
      <c r="AE692" s="5"/>
      <c r="AF692" s="5"/>
      <c r="AG692" s="5"/>
      <c r="AH692" s="5"/>
      <c r="AI692" s="5"/>
      <c r="AJ692" s="5"/>
      <c r="AK692" s="5"/>
      <c r="AL692" s="5"/>
      <c r="AM692" s="5"/>
    </row>
    <row r="693" spans="1:39" s="4" customFormat="1" ht="14.5">
      <c r="A693" s="63" t="s">
        <v>666</v>
      </c>
      <c r="B693" s="63" t="s">
        <v>650</v>
      </c>
      <c r="C693" s="63"/>
      <c r="D693" s="63" t="s">
        <v>444</v>
      </c>
      <c r="E693" s="11"/>
      <c r="F693" s="11"/>
      <c r="G693" s="8"/>
      <c r="I693" s="63"/>
      <c r="J693" s="48"/>
      <c r="K693" s="111"/>
      <c r="M693" s="63">
        <v>70</v>
      </c>
      <c r="N693" s="224">
        <v>4563.88</v>
      </c>
      <c r="P693" s="116">
        <v>75</v>
      </c>
      <c r="Q693" s="223">
        <v>5254.8</v>
      </c>
      <c r="S693" s="116">
        <v>54</v>
      </c>
      <c r="T693" s="223">
        <v>3327.55</v>
      </c>
      <c r="V693" s="84"/>
      <c r="W693" s="84"/>
      <c r="X693" s="84"/>
      <c r="Y693" s="84"/>
      <c r="Z693" s="84"/>
      <c r="AA693" s="65"/>
      <c r="AB693" s="5"/>
      <c r="AC693" s="5"/>
      <c r="AD693" s="5"/>
      <c r="AE693" s="5"/>
      <c r="AF693" s="5"/>
      <c r="AG693" s="5"/>
      <c r="AH693" s="5"/>
      <c r="AI693" s="5"/>
      <c r="AJ693" s="5"/>
      <c r="AK693" s="5"/>
      <c r="AL693" s="5"/>
      <c r="AM693" s="5"/>
    </row>
    <row r="694" spans="1:39" s="4" customFormat="1" ht="14.5">
      <c r="A694" s="63" t="s">
        <v>666</v>
      </c>
      <c r="B694" s="63" t="s">
        <v>651</v>
      </c>
      <c r="C694" s="63"/>
      <c r="D694" s="63" t="s">
        <v>444</v>
      </c>
      <c r="E694" s="11"/>
      <c r="F694" s="11"/>
      <c r="G694" s="8"/>
      <c r="I694" s="63"/>
      <c r="J694" s="48"/>
      <c r="K694" s="111"/>
      <c r="M694" s="63"/>
      <c r="N694" s="224"/>
      <c r="P694" s="116">
        <v>24</v>
      </c>
      <c r="Q694" s="223">
        <v>1945.27</v>
      </c>
      <c r="S694" s="116">
        <v>30</v>
      </c>
      <c r="T694" s="223">
        <v>2276.6</v>
      </c>
      <c r="V694" s="84"/>
      <c r="W694" s="84"/>
      <c r="X694" s="84"/>
      <c r="Y694" s="84"/>
      <c r="Z694" s="84"/>
      <c r="AA694" s="65"/>
      <c r="AB694" s="5"/>
      <c r="AC694" s="5"/>
      <c r="AD694" s="5"/>
      <c r="AE694" s="5"/>
      <c r="AF694" s="5"/>
      <c r="AG694" s="5"/>
      <c r="AH694" s="5"/>
      <c r="AI694" s="5"/>
      <c r="AJ694" s="5"/>
      <c r="AK694" s="5"/>
      <c r="AL694" s="5"/>
      <c r="AM694" s="5"/>
    </row>
    <row r="695" spans="1:39" s="4" customFormat="1" ht="14.5">
      <c r="A695" s="63" t="s">
        <v>666</v>
      </c>
      <c r="B695" s="63" t="s">
        <v>445</v>
      </c>
      <c r="C695" s="63"/>
      <c r="D695" s="63" t="s">
        <v>144</v>
      </c>
      <c r="E695" s="11"/>
      <c r="F695" s="11"/>
      <c r="G695" s="8"/>
      <c r="I695" s="63"/>
      <c r="J695" s="48"/>
      <c r="K695" s="111"/>
      <c r="M695" s="63">
        <v>942</v>
      </c>
      <c r="N695" s="224">
        <v>74469.47</v>
      </c>
      <c r="P695" s="116">
        <v>840</v>
      </c>
      <c r="Q695" s="223">
        <v>70191.95</v>
      </c>
      <c r="S695" s="116">
        <v>566</v>
      </c>
      <c r="T695" s="223">
        <v>44229.41</v>
      </c>
      <c r="V695" s="84"/>
      <c r="W695" s="84"/>
      <c r="X695" s="84"/>
      <c r="Y695" s="84"/>
      <c r="Z695" s="84"/>
      <c r="AA695" s="65"/>
      <c r="AB695" s="5"/>
      <c r="AC695" s="5"/>
      <c r="AD695" s="5"/>
      <c r="AE695" s="5"/>
      <c r="AF695" s="5"/>
      <c r="AG695" s="5"/>
      <c r="AH695" s="5"/>
      <c r="AI695" s="5"/>
      <c r="AJ695" s="5"/>
      <c r="AK695" s="5"/>
      <c r="AL695" s="5"/>
      <c r="AM695" s="5"/>
    </row>
    <row r="696" spans="1:39" s="4" customFormat="1" ht="14.5">
      <c r="A696" s="63" t="s">
        <v>666</v>
      </c>
      <c r="B696" s="63" t="s">
        <v>714</v>
      </c>
      <c r="C696" s="63"/>
      <c r="D696" s="63" t="s">
        <v>87</v>
      </c>
      <c r="E696" s="11"/>
      <c r="F696" s="11"/>
      <c r="G696" s="8"/>
      <c r="I696" s="63"/>
      <c r="J696" s="48"/>
      <c r="K696" s="111"/>
      <c r="M696" s="63">
        <v>1</v>
      </c>
      <c r="N696" s="224">
        <v>58.73</v>
      </c>
      <c r="P696" s="116"/>
      <c r="Q696" s="223"/>
      <c r="S696" s="116"/>
      <c r="T696" s="223"/>
      <c r="V696" s="84"/>
      <c r="W696" s="84"/>
      <c r="X696" s="84"/>
      <c r="Y696" s="84"/>
      <c r="Z696" s="84"/>
      <c r="AA696" s="65"/>
      <c r="AB696" s="5"/>
      <c r="AC696" s="5"/>
      <c r="AD696" s="5"/>
      <c r="AE696" s="5"/>
      <c r="AF696" s="5"/>
      <c r="AG696" s="5"/>
      <c r="AH696" s="5"/>
      <c r="AI696" s="5"/>
      <c r="AJ696" s="5"/>
      <c r="AK696" s="5"/>
      <c r="AL696" s="5"/>
      <c r="AM696" s="5"/>
    </row>
    <row r="697" spans="1:39" s="4" customFormat="1" ht="14.5">
      <c r="A697" s="63" t="s">
        <v>666</v>
      </c>
      <c r="B697" s="63" t="s">
        <v>652</v>
      </c>
      <c r="C697" s="63"/>
      <c r="D697" s="63" t="s">
        <v>144</v>
      </c>
      <c r="E697" s="11"/>
      <c r="F697" s="11"/>
      <c r="G697" s="8"/>
      <c r="I697" s="63"/>
      <c r="J697" s="48"/>
      <c r="K697" s="111"/>
      <c r="M697" s="63"/>
      <c r="N697" s="224"/>
      <c r="P697" s="116">
        <v>34</v>
      </c>
      <c r="Q697" s="223">
        <v>2182.9699999999998</v>
      </c>
      <c r="S697" s="116">
        <v>27</v>
      </c>
      <c r="T697" s="223">
        <v>2224.04</v>
      </c>
      <c r="V697" s="84"/>
      <c r="W697" s="84"/>
      <c r="X697" s="84"/>
      <c r="Y697" s="84"/>
      <c r="Z697" s="84"/>
      <c r="AA697" s="65"/>
      <c r="AB697" s="5"/>
      <c r="AC697" s="5"/>
      <c r="AD697" s="5"/>
      <c r="AE697" s="5"/>
      <c r="AF697" s="5"/>
      <c r="AG697" s="5"/>
      <c r="AH697" s="5"/>
      <c r="AI697" s="5"/>
      <c r="AJ697" s="5"/>
      <c r="AK697" s="5"/>
      <c r="AL697" s="5"/>
      <c r="AM697" s="5"/>
    </row>
    <row r="698" spans="1:39" s="4" customFormat="1" ht="14.5">
      <c r="A698" s="63" t="s">
        <v>666</v>
      </c>
      <c r="B698" s="63" t="s">
        <v>446</v>
      </c>
      <c r="C698" s="63"/>
      <c r="D698" s="63" t="s">
        <v>218</v>
      </c>
      <c r="E698" s="11"/>
      <c r="F698" s="11"/>
      <c r="G698" s="8"/>
      <c r="I698" s="63"/>
      <c r="J698" s="48"/>
      <c r="K698" s="111"/>
      <c r="M698" s="63">
        <v>21</v>
      </c>
      <c r="N698" s="224">
        <v>2297.8000000000002</v>
      </c>
      <c r="P698" s="116">
        <v>18</v>
      </c>
      <c r="Q698" s="223">
        <v>1809.76</v>
      </c>
      <c r="S698" s="116">
        <v>15</v>
      </c>
      <c r="T698" s="223">
        <v>1760.06</v>
      </c>
      <c r="V698" s="84"/>
      <c r="W698" s="84"/>
      <c r="X698" s="84"/>
      <c r="Y698" s="84"/>
      <c r="Z698" s="84"/>
      <c r="AA698" s="65"/>
      <c r="AB698" s="5"/>
      <c r="AC698" s="5"/>
      <c r="AD698" s="5"/>
      <c r="AE698" s="5"/>
      <c r="AF698" s="5"/>
      <c r="AG698" s="5"/>
      <c r="AH698" s="5"/>
      <c r="AI698" s="5"/>
      <c r="AJ698" s="5"/>
      <c r="AK698" s="5"/>
      <c r="AL698" s="5"/>
      <c r="AM698" s="5"/>
    </row>
    <row r="699" spans="1:39" s="4" customFormat="1" ht="14.5">
      <c r="A699" s="63" t="s">
        <v>666</v>
      </c>
      <c r="B699" s="63" t="s">
        <v>447</v>
      </c>
      <c r="C699" s="63"/>
      <c r="D699" s="63" t="s">
        <v>448</v>
      </c>
      <c r="E699" s="11"/>
      <c r="F699" s="11"/>
      <c r="G699" s="8"/>
      <c r="I699" s="63"/>
      <c r="J699" s="48"/>
      <c r="K699" s="111"/>
      <c r="M699" s="63">
        <v>8</v>
      </c>
      <c r="N699" s="224">
        <v>1114.43</v>
      </c>
      <c r="P699" s="116">
        <v>8</v>
      </c>
      <c r="Q699" s="223">
        <v>1205.69</v>
      </c>
      <c r="S699" s="116">
        <v>11</v>
      </c>
      <c r="T699" s="223">
        <v>1226.4000000000001</v>
      </c>
      <c r="V699" s="84"/>
      <c r="W699" s="84"/>
      <c r="X699" s="84"/>
      <c r="Y699" s="84"/>
      <c r="Z699" s="84"/>
      <c r="AA699" s="65"/>
      <c r="AB699" s="5"/>
      <c r="AC699" s="5"/>
      <c r="AD699" s="5"/>
      <c r="AE699" s="5"/>
      <c r="AF699" s="5"/>
      <c r="AG699" s="5"/>
      <c r="AH699" s="5"/>
      <c r="AI699" s="5"/>
      <c r="AJ699" s="5"/>
      <c r="AK699" s="5"/>
      <c r="AL699" s="5"/>
      <c r="AM699" s="5"/>
    </row>
    <row r="700" spans="1:39" s="4" customFormat="1" ht="14.5">
      <c r="A700" s="63" t="s">
        <v>666</v>
      </c>
      <c r="B700" s="63" t="s">
        <v>449</v>
      </c>
      <c r="C700" s="63"/>
      <c r="D700" s="63" t="s">
        <v>117</v>
      </c>
      <c r="E700" s="11"/>
      <c r="F700" s="11"/>
      <c r="G700" s="8"/>
      <c r="I700" s="63"/>
      <c r="J700" s="48"/>
      <c r="K700" s="111"/>
      <c r="M700" s="63">
        <v>149</v>
      </c>
      <c r="N700" s="224">
        <v>13347.4</v>
      </c>
      <c r="P700" s="116">
        <v>147</v>
      </c>
      <c r="Q700" s="223">
        <v>13718.97</v>
      </c>
      <c r="S700" s="116">
        <v>104</v>
      </c>
      <c r="T700" s="223">
        <v>7903.77</v>
      </c>
      <c r="V700" s="84"/>
      <c r="W700" s="84"/>
      <c r="X700" s="84"/>
      <c r="Y700" s="84"/>
      <c r="Z700" s="84"/>
      <c r="AA700" s="65"/>
      <c r="AB700" s="5"/>
      <c r="AC700" s="5"/>
      <c r="AD700" s="5"/>
      <c r="AE700" s="5"/>
      <c r="AF700" s="5"/>
      <c r="AG700" s="5"/>
      <c r="AH700" s="5"/>
      <c r="AI700" s="5"/>
      <c r="AJ700" s="5"/>
      <c r="AK700" s="5"/>
      <c r="AL700" s="5"/>
      <c r="AM700" s="5"/>
    </row>
    <row r="701" spans="1:39" s="4" customFormat="1" ht="14.5">
      <c r="A701" s="63" t="s">
        <v>666</v>
      </c>
      <c r="B701" s="63" t="s">
        <v>450</v>
      </c>
      <c r="C701" s="63"/>
      <c r="D701" s="63" t="s">
        <v>346</v>
      </c>
      <c r="E701" s="11"/>
      <c r="F701" s="11"/>
      <c r="G701" s="8"/>
      <c r="I701" s="63"/>
      <c r="J701" s="48"/>
      <c r="K701" s="111"/>
      <c r="M701" s="63">
        <v>202</v>
      </c>
      <c r="N701" s="224">
        <v>16181.61</v>
      </c>
      <c r="P701" s="116">
        <v>169</v>
      </c>
      <c r="Q701" s="223">
        <v>14973.85</v>
      </c>
      <c r="S701" s="116">
        <v>121</v>
      </c>
      <c r="T701" s="223">
        <v>9533.3700000000008</v>
      </c>
      <c r="V701" s="84"/>
      <c r="W701" s="84"/>
      <c r="X701" s="84"/>
      <c r="Y701" s="84"/>
      <c r="Z701" s="84"/>
      <c r="AA701" s="65"/>
      <c r="AB701" s="5"/>
      <c r="AC701" s="5"/>
      <c r="AD701" s="5"/>
      <c r="AE701" s="5"/>
      <c r="AF701" s="5"/>
      <c r="AG701" s="5"/>
      <c r="AH701" s="5"/>
      <c r="AI701" s="5"/>
      <c r="AJ701" s="5"/>
      <c r="AK701" s="5"/>
      <c r="AL701" s="5"/>
      <c r="AM701" s="5"/>
    </row>
    <row r="702" spans="1:39" s="4" customFormat="1" ht="14.5">
      <c r="A702" s="63" t="s">
        <v>666</v>
      </c>
      <c r="B702" s="63" t="s">
        <v>653</v>
      </c>
      <c r="C702" s="63"/>
      <c r="D702" s="63" t="s">
        <v>346</v>
      </c>
      <c r="E702" s="11"/>
      <c r="F702" s="11"/>
      <c r="G702" s="8"/>
      <c r="I702" s="63"/>
      <c r="J702" s="48"/>
      <c r="K702" s="111"/>
      <c r="M702" s="63"/>
      <c r="N702" s="224"/>
      <c r="P702" s="116">
        <v>8</v>
      </c>
      <c r="Q702" s="223">
        <v>655.16</v>
      </c>
      <c r="S702" s="116">
        <v>6</v>
      </c>
      <c r="T702" s="223">
        <v>416.21</v>
      </c>
      <c r="V702" s="84"/>
      <c r="W702" s="84"/>
      <c r="X702" s="84"/>
      <c r="Y702" s="84"/>
      <c r="Z702" s="84"/>
      <c r="AA702" s="65"/>
      <c r="AB702" s="5"/>
      <c r="AC702" s="5"/>
      <c r="AD702" s="5"/>
      <c r="AE702" s="5"/>
      <c r="AF702" s="5"/>
      <c r="AG702" s="5"/>
      <c r="AH702" s="5"/>
      <c r="AI702" s="5"/>
      <c r="AJ702" s="5"/>
      <c r="AK702" s="5"/>
      <c r="AL702" s="5"/>
      <c r="AM702" s="5"/>
    </row>
    <row r="703" spans="1:39" s="4" customFormat="1" ht="14.5">
      <c r="A703" s="63"/>
      <c r="B703" s="63"/>
      <c r="C703" s="63"/>
      <c r="D703" s="63"/>
      <c r="E703" s="11"/>
      <c r="F703" s="11"/>
      <c r="G703" s="8"/>
      <c r="I703" s="63"/>
      <c r="J703" s="48"/>
      <c r="K703" s="111"/>
      <c r="M703" s="63"/>
      <c r="N703" s="224"/>
      <c r="P703" s="116"/>
      <c r="Q703" s="223"/>
      <c r="S703" s="116"/>
      <c r="T703" s="223"/>
      <c r="V703" s="84"/>
      <c r="W703" s="84"/>
      <c r="X703" s="84"/>
      <c r="Y703" s="84"/>
      <c r="Z703" s="84"/>
      <c r="AA703" s="65"/>
      <c r="AB703" s="5"/>
      <c r="AC703" s="5"/>
      <c r="AD703" s="5"/>
      <c r="AE703" s="5"/>
      <c r="AF703" s="5"/>
      <c r="AG703" s="5"/>
      <c r="AH703" s="5"/>
      <c r="AI703" s="5"/>
      <c r="AJ703" s="5"/>
      <c r="AK703" s="5"/>
      <c r="AL703" s="5"/>
      <c r="AM703" s="5"/>
    </row>
    <row r="704" spans="1:39" s="4" customFormat="1" ht="14.5">
      <c r="A704" s="63"/>
      <c r="B704" s="63"/>
      <c r="C704" s="63"/>
      <c r="D704" s="63"/>
      <c r="E704" s="11"/>
      <c r="F704" s="11"/>
      <c r="G704" s="8"/>
      <c r="I704" s="63"/>
      <c r="J704" s="48"/>
      <c r="K704" s="111"/>
      <c r="M704" s="63"/>
      <c r="N704" s="224"/>
      <c r="P704" s="116"/>
      <c r="Q704" s="223"/>
      <c r="S704" s="116"/>
      <c r="T704" s="223"/>
      <c r="V704" s="84"/>
      <c r="W704" s="84"/>
      <c r="X704" s="84"/>
      <c r="Y704" s="84"/>
      <c r="Z704" s="84"/>
      <c r="AA704" s="65"/>
      <c r="AB704" s="5"/>
      <c r="AC704" s="5"/>
      <c r="AD704" s="5"/>
      <c r="AE704" s="5"/>
      <c r="AF704" s="5"/>
      <c r="AG704" s="5"/>
      <c r="AH704" s="5"/>
      <c r="AI704" s="5"/>
      <c r="AJ704" s="5"/>
      <c r="AK704" s="5"/>
      <c r="AL704" s="5"/>
      <c r="AM704" s="5"/>
    </row>
    <row r="705" spans="1:39" s="4" customFormat="1" ht="14.5">
      <c r="A705" s="63" t="s">
        <v>715</v>
      </c>
      <c r="B705" s="63" t="s">
        <v>631</v>
      </c>
      <c r="C705" s="63"/>
      <c r="D705" s="63" t="s">
        <v>631</v>
      </c>
      <c r="E705" s="11"/>
      <c r="F705" s="11"/>
      <c r="G705" s="8"/>
      <c r="I705" s="63"/>
      <c r="J705" s="48"/>
      <c r="K705" s="111"/>
      <c r="M705" s="63">
        <v>119</v>
      </c>
      <c r="N705" s="224">
        <v>44323.22</v>
      </c>
      <c r="P705" s="116">
        <v>2</v>
      </c>
      <c r="Q705" s="223">
        <v>152.51</v>
      </c>
      <c r="S705" s="116">
        <v>13</v>
      </c>
      <c r="T705" s="223">
        <v>2296.52</v>
      </c>
      <c r="V705" s="84"/>
      <c r="W705" s="84"/>
      <c r="X705" s="84"/>
      <c r="Y705" s="84"/>
      <c r="Z705" s="84"/>
      <c r="AA705" s="65"/>
      <c r="AB705" s="5"/>
      <c r="AC705" s="5"/>
      <c r="AD705" s="5"/>
      <c r="AE705" s="5"/>
      <c r="AF705" s="5"/>
      <c r="AG705" s="5"/>
      <c r="AH705" s="5"/>
      <c r="AI705" s="5"/>
      <c r="AJ705" s="5"/>
      <c r="AK705" s="5"/>
      <c r="AL705" s="5"/>
      <c r="AM705" s="5"/>
    </row>
    <row r="706" spans="1:39" s="4" customFormat="1" ht="14.5">
      <c r="A706" s="63" t="s">
        <v>715</v>
      </c>
      <c r="B706" s="63" t="s">
        <v>83</v>
      </c>
      <c r="C706" s="63"/>
      <c r="D706" s="63" t="s">
        <v>84</v>
      </c>
      <c r="E706" s="11"/>
      <c r="F706" s="11"/>
      <c r="G706" s="8"/>
      <c r="I706" s="63"/>
      <c r="J706" s="48"/>
      <c r="K706" s="111"/>
      <c r="M706" s="63">
        <v>17</v>
      </c>
      <c r="N706" s="224">
        <v>3739.46</v>
      </c>
      <c r="P706" s="116">
        <v>10</v>
      </c>
      <c r="Q706" s="223">
        <v>2159.17</v>
      </c>
      <c r="S706" s="116">
        <v>3</v>
      </c>
      <c r="T706" s="223">
        <v>307.24</v>
      </c>
      <c r="V706" s="84"/>
      <c r="W706" s="84"/>
      <c r="X706" s="84"/>
      <c r="Y706" s="84"/>
      <c r="Z706" s="84"/>
      <c r="AA706" s="65"/>
      <c r="AB706" s="5"/>
      <c r="AC706" s="5"/>
      <c r="AD706" s="5"/>
      <c r="AE706" s="5"/>
      <c r="AF706" s="5"/>
      <c r="AG706" s="5"/>
      <c r="AH706" s="5"/>
      <c r="AI706" s="5"/>
      <c r="AJ706" s="5"/>
      <c r="AK706" s="5"/>
      <c r="AL706" s="5"/>
      <c r="AM706" s="5"/>
    </row>
    <row r="707" spans="1:39" s="4" customFormat="1" ht="14.5">
      <c r="A707" s="63" t="s">
        <v>715</v>
      </c>
      <c r="B707" s="63" t="s">
        <v>83</v>
      </c>
      <c r="C707" s="63"/>
      <c r="D707" s="63" t="s">
        <v>85</v>
      </c>
      <c r="E707" s="11"/>
      <c r="F707" s="11"/>
      <c r="G707" s="8"/>
      <c r="I707" s="63"/>
      <c r="J707" s="48"/>
      <c r="K707" s="111"/>
      <c r="M707" s="63"/>
      <c r="N707" s="224"/>
      <c r="P707" s="116">
        <v>12</v>
      </c>
      <c r="Q707" s="223">
        <v>3270.4</v>
      </c>
      <c r="S707" s="116">
        <v>2</v>
      </c>
      <c r="T707" s="223">
        <v>293.8</v>
      </c>
      <c r="V707" s="84"/>
      <c r="W707" s="84"/>
      <c r="X707" s="84"/>
      <c r="Y707" s="84"/>
      <c r="Z707" s="84"/>
      <c r="AA707" s="65"/>
      <c r="AB707" s="5"/>
      <c r="AC707" s="5"/>
      <c r="AD707" s="5"/>
      <c r="AE707" s="5"/>
      <c r="AF707" s="5"/>
      <c r="AG707" s="5"/>
      <c r="AH707" s="5"/>
      <c r="AI707" s="5"/>
      <c r="AJ707" s="5"/>
      <c r="AK707" s="5"/>
      <c r="AL707" s="5"/>
      <c r="AM707" s="5"/>
    </row>
    <row r="708" spans="1:39" s="4" customFormat="1" ht="14.5">
      <c r="A708" s="63" t="s">
        <v>715</v>
      </c>
      <c r="B708" s="63" t="s">
        <v>633</v>
      </c>
      <c r="C708" s="63"/>
      <c r="D708" s="63" t="s">
        <v>85</v>
      </c>
      <c r="E708" s="11"/>
      <c r="F708" s="11"/>
      <c r="G708" s="8"/>
      <c r="I708" s="63"/>
      <c r="J708" s="48"/>
      <c r="K708" s="111"/>
      <c r="M708" s="63"/>
      <c r="N708" s="224"/>
      <c r="P708" s="116"/>
      <c r="Q708" s="223"/>
      <c r="S708" s="116">
        <v>1</v>
      </c>
      <c r="T708" s="223">
        <v>34.58</v>
      </c>
      <c r="V708" s="84"/>
      <c r="W708" s="84"/>
      <c r="X708" s="84"/>
      <c r="Y708" s="84"/>
      <c r="Z708" s="84"/>
      <c r="AA708" s="65"/>
      <c r="AB708" s="5"/>
      <c r="AC708" s="5"/>
      <c r="AD708" s="5"/>
      <c r="AE708" s="5"/>
      <c r="AF708" s="5"/>
      <c r="AG708" s="5"/>
      <c r="AH708" s="5"/>
      <c r="AI708" s="5"/>
      <c r="AJ708" s="5"/>
      <c r="AK708" s="5"/>
      <c r="AL708" s="5"/>
      <c r="AM708" s="5"/>
    </row>
    <row r="709" spans="1:39" s="4" customFormat="1" ht="14.5">
      <c r="A709" s="63" t="s">
        <v>715</v>
      </c>
      <c r="B709" s="63" t="s">
        <v>86</v>
      </c>
      <c r="C709" s="63"/>
      <c r="D709" s="63" t="s">
        <v>87</v>
      </c>
      <c r="E709" s="11"/>
      <c r="F709" s="11"/>
      <c r="G709" s="8"/>
      <c r="I709" s="63"/>
      <c r="J709" s="48"/>
      <c r="K709" s="111"/>
      <c r="M709" s="63">
        <v>1</v>
      </c>
      <c r="N709" s="224">
        <v>31.88</v>
      </c>
      <c r="P709" s="116"/>
      <c r="Q709" s="223"/>
      <c r="S709" s="116"/>
      <c r="T709" s="223"/>
      <c r="V709" s="84"/>
      <c r="W709" s="84"/>
      <c r="X709" s="84"/>
      <c r="Y709" s="84"/>
      <c r="Z709" s="84"/>
      <c r="AA709" s="65"/>
      <c r="AB709" s="5"/>
      <c r="AC709" s="5"/>
      <c r="AD709" s="5"/>
      <c r="AE709" s="5"/>
      <c r="AF709" s="5"/>
      <c r="AG709" s="5"/>
      <c r="AH709" s="5"/>
      <c r="AI709" s="5"/>
      <c r="AJ709" s="5"/>
      <c r="AK709" s="5"/>
      <c r="AL709" s="5"/>
      <c r="AM709" s="5"/>
    </row>
    <row r="710" spans="1:39" s="4" customFormat="1" ht="14.5">
      <c r="A710" s="63" t="s">
        <v>715</v>
      </c>
      <c r="B710" s="63" t="s">
        <v>88</v>
      </c>
      <c r="C710" s="63"/>
      <c r="D710" s="63" t="s">
        <v>89</v>
      </c>
      <c r="E710" s="11"/>
      <c r="F710" s="11"/>
      <c r="G710" s="8"/>
      <c r="I710" s="63"/>
      <c r="J710" s="48"/>
      <c r="K710" s="111"/>
      <c r="M710" s="63">
        <v>3</v>
      </c>
      <c r="N710" s="224">
        <v>585.73</v>
      </c>
      <c r="P710" s="116"/>
      <c r="Q710" s="223"/>
      <c r="S710" s="116"/>
      <c r="T710" s="223"/>
      <c r="V710" s="84"/>
      <c r="W710" s="84"/>
      <c r="X710" s="84"/>
      <c r="Y710" s="84"/>
      <c r="Z710" s="84"/>
      <c r="AA710" s="65"/>
      <c r="AB710" s="5"/>
      <c r="AC710" s="5"/>
      <c r="AD710" s="5"/>
      <c r="AE710" s="5"/>
      <c r="AF710" s="5"/>
      <c r="AG710" s="5"/>
      <c r="AH710" s="5"/>
      <c r="AI710" s="5"/>
      <c r="AJ710" s="5"/>
      <c r="AK710" s="5"/>
      <c r="AL710" s="5"/>
      <c r="AM710" s="5"/>
    </row>
    <row r="711" spans="1:39" s="4" customFormat="1" ht="14.5">
      <c r="A711" s="63" t="s">
        <v>715</v>
      </c>
      <c r="B711" s="63" t="s">
        <v>92</v>
      </c>
      <c r="C711" s="63"/>
      <c r="D711" s="63" t="s">
        <v>93</v>
      </c>
      <c r="E711" s="11"/>
      <c r="F711" s="11"/>
      <c r="G711" s="8"/>
      <c r="I711" s="63"/>
      <c r="J711" s="48"/>
      <c r="K711" s="111"/>
      <c r="M711" s="63">
        <v>9</v>
      </c>
      <c r="N711" s="224">
        <v>2063.1999999999998</v>
      </c>
      <c r="P711" s="116">
        <v>3</v>
      </c>
      <c r="Q711" s="223">
        <v>665.43</v>
      </c>
      <c r="S711" s="116">
        <v>2</v>
      </c>
      <c r="T711" s="223">
        <v>345.68</v>
      </c>
      <c r="V711" s="84"/>
      <c r="W711" s="84"/>
      <c r="X711" s="84"/>
      <c r="Y711" s="84"/>
      <c r="Z711" s="84"/>
      <c r="AA711" s="65"/>
      <c r="AB711" s="5"/>
      <c r="AC711" s="5"/>
      <c r="AD711" s="5"/>
      <c r="AE711" s="5"/>
      <c r="AF711" s="5"/>
      <c r="AG711" s="5"/>
      <c r="AH711" s="5"/>
      <c r="AI711" s="5"/>
      <c r="AJ711" s="5"/>
      <c r="AK711" s="5"/>
      <c r="AL711" s="5"/>
      <c r="AM711" s="5"/>
    </row>
    <row r="712" spans="1:39" s="4" customFormat="1" ht="14.5">
      <c r="A712" s="63" t="s">
        <v>715</v>
      </c>
      <c r="B712" s="63" t="s">
        <v>94</v>
      </c>
      <c r="C712" s="63"/>
      <c r="D712" s="63" t="s">
        <v>96</v>
      </c>
      <c r="E712" s="11"/>
      <c r="F712" s="11"/>
      <c r="G712" s="8"/>
      <c r="I712" s="63"/>
      <c r="J712" s="48"/>
      <c r="K712" s="111"/>
      <c r="M712" s="63">
        <v>91</v>
      </c>
      <c r="N712" s="224">
        <v>19472.650000000001</v>
      </c>
      <c r="P712" s="116">
        <v>40</v>
      </c>
      <c r="Q712" s="223">
        <v>10097.450000000001</v>
      </c>
      <c r="S712" s="116">
        <v>23</v>
      </c>
      <c r="T712" s="223">
        <v>3649.85</v>
      </c>
      <c r="V712" s="84"/>
      <c r="W712" s="84"/>
      <c r="X712" s="84"/>
      <c r="Y712" s="84"/>
      <c r="Z712" s="84"/>
      <c r="AA712" s="65"/>
      <c r="AB712" s="5"/>
      <c r="AC712" s="5"/>
      <c r="AD712" s="5"/>
      <c r="AE712" s="5"/>
      <c r="AF712" s="5"/>
      <c r="AG712" s="5"/>
      <c r="AH712" s="5"/>
      <c r="AI712" s="5"/>
      <c r="AJ712" s="5"/>
      <c r="AK712" s="5"/>
      <c r="AL712" s="5"/>
      <c r="AM712" s="5"/>
    </row>
    <row r="713" spans="1:39" s="4" customFormat="1" ht="14.5">
      <c r="A713" s="63" t="s">
        <v>715</v>
      </c>
      <c r="B713" s="63" t="s">
        <v>99</v>
      </c>
      <c r="C713" s="63"/>
      <c r="D713" s="63" t="s">
        <v>100</v>
      </c>
      <c r="E713" s="11"/>
      <c r="F713" s="11"/>
      <c r="G713" s="8"/>
      <c r="I713" s="63"/>
      <c r="J713" s="48"/>
      <c r="K713" s="111"/>
      <c r="M713" s="63">
        <v>1</v>
      </c>
      <c r="N713" s="224">
        <v>29.59</v>
      </c>
      <c r="P713" s="116"/>
      <c r="Q713" s="223"/>
      <c r="S713" s="116"/>
      <c r="T713" s="223"/>
      <c r="V713" s="84"/>
      <c r="W713" s="84"/>
      <c r="X713" s="84"/>
      <c r="Y713" s="84"/>
      <c r="Z713" s="84"/>
      <c r="AA713" s="65"/>
      <c r="AB713" s="5"/>
      <c r="AC713" s="5"/>
      <c r="AD713" s="5"/>
      <c r="AE713" s="5"/>
      <c r="AF713" s="5"/>
      <c r="AG713" s="5"/>
      <c r="AH713" s="5"/>
      <c r="AI713" s="5"/>
      <c r="AJ713" s="5"/>
      <c r="AK713" s="5"/>
      <c r="AL713" s="5"/>
      <c r="AM713" s="5"/>
    </row>
    <row r="714" spans="1:39" s="4" customFormat="1" ht="14.5">
      <c r="A714" s="63" t="s">
        <v>715</v>
      </c>
      <c r="B714" s="63" t="s">
        <v>634</v>
      </c>
      <c r="C714" s="63"/>
      <c r="D714" s="63" t="s">
        <v>105</v>
      </c>
      <c r="E714" s="11"/>
      <c r="F714" s="11"/>
      <c r="G714" s="8"/>
      <c r="I714" s="63"/>
      <c r="J714" s="48"/>
      <c r="K714" s="111"/>
      <c r="M714" s="63">
        <v>10</v>
      </c>
      <c r="N714" s="224">
        <v>2675.25</v>
      </c>
      <c r="P714" s="116">
        <v>5</v>
      </c>
      <c r="Q714" s="223">
        <v>2487.15</v>
      </c>
      <c r="S714" s="116">
        <v>1</v>
      </c>
      <c r="T714" s="223">
        <v>50.4</v>
      </c>
      <c r="V714" s="84"/>
      <c r="W714" s="84"/>
      <c r="X714" s="84"/>
      <c r="Y714" s="84"/>
      <c r="Z714" s="84"/>
      <c r="AA714" s="65"/>
      <c r="AB714" s="5"/>
      <c r="AC714" s="5"/>
      <c r="AD714" s="5"/>
      <c r="AE714" s="5"/>
      <c r="AF714" s="5"/>
      <c r="AG714" s="5"/>
      <c r="AH714" s="5"/>
      <c r="AI714" s="5"/>
      <c r="AJ714" s="5"/>
      <c r="AK714" s="5"/>
      <c r="AL714" s="5"/>
      <c r="AM714" s="5"/>
    </row>
    <row r="715" spans="1:39" s="4" customFormat="1" ht="14.5">
      <c r="A715" s="63" t="s">
        <v>715</v>
      </c>
      <c r="B715" s="63" t="s">
        <v>106</v>
      </c>
      <c r="C715" s="63"/>
      <c r="D715" s="63" t="s">
        <v>107</v>
      </c>
      <c r="E715" s="11"/>
      <c r="F715" s="11"/>
      <c r="G715" s="8"/>
      <c r="I715" s="63"/>
      <c r="J715" s="48"/>
      <c r="K715" s="111"/>
      <c r="M715" s="63">
        <v>5</v>
      </c>
      <c r="N715" s="224">
        <v>399.5</v>
      </c>
      <c r="P715" s="116">
        <v>1</v>
      </c>
      <c r="Q715" s="223">
        <v>17.38</v>
      </c>
      <c r="S715" s="116"/>
      <c r="T715" s="223"/>
      <c r="V715" s="84"/>
      <c r="W715" s="84"/>
      <c r="X715" s="84"/>
      <c r="Y715" s="84"/>
      <c r="Z715" s="84"/>
      <c r="AA715" s="65"/>
      <c r="AB715" s="5"/>
      <c r="AC715" s="5"/>
      <c r="AD715" s="5"/>
      <c r="AE715" s="5"/>
      <c r="AF715" s="5"/>
      <c r="AG715" s="5"/>
      <c r="AH715" s="5"/>
      <c r="AI715" s="5"/>
      <c r="AJ715" s="5"/>
      <c r="AK715" s="5"/>
      <c r="AL715" s="5"/>
      <c r="AM715" s="5"/>
    </row>
    <row r="716" spans="1:39" s="4" customFormat="1" ht="14.5">
      <c r="A716" s="63" t="s">
        <v>715</v>
      </c>
      <c r="B716" s="63" t="s">
        <v>109</v>
      </c>
      <c r="C716" s="63"/>
      <c r="D716" s="63" t="s">
        <v>110</v>
      </c>
      <c r="E716" s="11"/>
      <c r="F716" s="11"/>
      <c r="G716" s="8"/>
      <c r="I716" s="63"/>
      <c r="J716" s="48"/>
      <c r="K716" s="111"/>
      <c r="M716" s="63">
        <v>2</v>
      </c>
      <c r="N716" s="224">
        <v>2533.46</v>
      </c>
      <c r="P716" s="116"/>
      <c r="Q716" s="223"/>
      <c r="S716" s="116">
        <v>1</v>
      </c>
      <c r="T716" s="223">
        <v>300</v>
      </c>
      <c r="V716" s="84"/>
      <c r="W716" s="84"/>
      <c r="X716" s="84"/>
      <c r="Y716" s="84"/>
      <c r="Z716" s="84"/>
      <c r="AA716" s="65"/>
      <c r="AB716" s="5"/>
      <c r="AC716" s="5"/>
      <c r="AD716" s="5"/>
      <c r="AE716" s="5"/>
      <c r="AF716" s="5"/>
      <c r="AG716" s="5"/>
      <c r="AH716" s="5"/>
      <c r="AI716" s="5"/>
      <c r="AJ716" s="5"/>
      <c r="AK716" s="5"/>
      <c r="AL716" s="5"/>
      <c r="AM716" s="5"/>
    </row>
    <row r="717" spans="1:39" s="4" customFormat="1" ht="14.5">
      <c r="A717" s="63" t="s">
        <v>715</v>
      </c>
      <c r="B717" s="63" t="s">
        <v>114</v>
      </c>
      <c r="C717" s="63"/>
      <c r="D717" s="63" t="s">
        <v>115</v>
      </c>
      <c r="E717" s="11"/>
      <c r="F717" s="11"/>
      <c r="G717" s="8"/>
      <c r="I717" s="63"/>
      <c r="J717" s="48"/>
      <c r="K717" s="111"/>
      <c r="M717" s="63">
        <v>1</v>
      </c>
      <c r="N717" s="224">
        <v>108.76</v>
      </c>
      <c r="P717" s="116"/>
      <c r="Q717" s="223"/>
      <c r="S717" s="116"/>
      <c r="T717" s="223"/>
      <c r="V717" s="84"/>
      <c r="W717" s="84"/>
      <c r="X717" s="84"/>
      <c r="Y717" s="84"/>
      <c r="Z717" s="84"/>
      <c r="AA717" s="65"/>
      <c r="AB717" s="5"/>
      <c r="AC717" s="5"/>
      <c r="AD717" s="5"/>
      <c r="AE717" s="5"/>
      <c r="AF717" s="5"/>
      <c r="AG717" s="5"/>
      <c r="AH717" s="5"/>
      <c r="AI717" s="5"/>
      <c r="AJ717" s="5"/>
      <c r="AK717" s="5"/>
      <c r="AL717" s="5"/>
      <c r="AM717" s="5"/>
    </row>
    <row r="718" spans="1:39" s="4" customFormat="1" ht="14.5">
      <c r="A718" s="63" t="s">
        <v>715</v>
      </c>
      <c r="B718" s="63" t="s">
        <v>116</v>
      </c>
      <c r="C718" s="63"/>
      <c r="D718" s="63" t="s">
        <v>117</v>
      </c>
      <c r="E718" s="11"/>
      <c r="F718" s="11"/>
      <c r="G718" s="8"/>
      <c r="I718" s="63"/>
      <c r="J718" s="48"/>
      <c r="K718" s="111"/>
      <c r="M718" s="63">
        <v>1</v>
      </c>
      <c r="N718" s="224">
        <v>289.58</v>
      </c>
      <c r="P718" s="116"/>
      <c r="Q718" s="223"/>
      <c r="S718" s="116"/>
      <c r="T718" s="223"/>
      <c r="V718" s="84"/>
      <c r="W718" s="84"/>
      <c r="X718" s="84"/>
      <c r="Y718" s="84"/>
      <c r="Z718" s="84"/>
      <c r="AA718" s="65"/>
      <c r="AB718" s="5"/>
      <c r="AC718" s="5"/>
      <c r="AD718" s="5"/>
      <c r="AE718" s="5"/>
      <c r="AF718" s="5"/>
      <c r="AG718" s="5"/>
      <c r="AH718" s="5"/>
      <c r="AI718" s="5"/>
      <c r="AJ718" s="5"/>
      <c r="AK718" s="5"/>
      <c r="AL718" s="5"/>
      <c r="AM718" s="5"/>
    </row>
    <row r="719" spans="1:39" s="4" customFormat="1" ht="14.5">
      <c r="A719" s="63" t="s">
        <v>715</v>
      </c>
      <c r="B719" s="63" t="s">
        <v>118</v>
      </c>
      <c r="C719" s="63"/>
      <c r="D719" s="63" t="s">
        <v>87</v>
      </c>
      <c r="E719" s="11"/>
      <c r="F719" s="11"/>
      <c r="G719" s="8"/>
      <c r="I719" s="63"/>
      <c r="J719" s="48"/>
      <c r="K719" s="111"/>
      <c r="M719" s="63">
        <v>10</v>
      </c>
      <c r="N719" s="224">
        <v>1617.59</v>
      </c>
      <c r="P719" s="116">
        <v>1</v>
      </c>
      <c r="Q719" s="223">
        <v>25.85</v>
      </c>
      <c r="S719" s="116">
        <v>3</v>
      </c>
      <c r="T719" s="223">
        <v>1201.8900000000001</v>
      </c>
      <c r="V719" s="84"/>
      <c r="W719" s="84"/>
      <c r="X719" s="84"/>
      <c r="Y719" s="84"/>
      <c r="Z719" s="84"/>
      <c r="AA719" s="65"/>
      <c r="AB719" s="5"/>
      <c r="AC719" s="5"/>
      <c r="AD719" s="5"/>
      <c r="AE719" s="5"/>
      <c r="AF719" s="5"/>
      <c r="AG719" s="5"/>
      <c r="AH719" s="5"/>
      <c r="AI719" s="5"/>
      <c r="AJ719" s="5"/>
      <c r="AK719" s="5"/>
      <c r="AL719" s="5"/>
      <c r="AM719" s="5"/>
    </row>
    <row r="720" spans="1:39" s="4" customFormat="1" ht="14.5">
      <c r="A720" s="63" t="s">
        <v>715</v>
      </c>
      <c r="B720" s="63" t="s">
        <v>119</v>
      </c>
      <c r="C720" s="63"/>
      <c r="D720" s="63" t="s">
        <v>120</v>
      </c>
      <c r="E720" s="11"/>
      <c r="F720" s="11"/>
      <c r="G720" s="8"/>
      <c r="I720" s="63"/>
      <c r="J720" s="48"/>
      <c r="K720" s="111"/>
      <c r="M720" s="63">
        <v>4</v>
      </c>
      <c r="N720" s="224">
        <v>1054.1400000000001</v>
      </c>
      <c r="P720" s="116">
        <v>1</v>
      </c>
      <c r="Q720" s="223">
        <v>40.299999999999997</v>
      </c>
      <c r="S720" s="116">
        <v>2</v>
      </c>
      <c r="T720" s="223">
        <v>136.41</v>
      </c>
      <c r="V720" s="84"/>
      <c r="W720" s="84"/>
      <c r="X720" s="84"/>
      <c r="Y720" s="84"/>
      <c r="Z720" s="84"/>
      <c r="AA720" s="65"/>
      <c r="AB720" s="5"/>
      <c r="AC720" s="5"/>
      <c r="AD720" s="5"/>
      <c r="AE720" s="5"/>
      <c r="AF720" s="5"/>
      <c r="AG720" s="5"/>
      <c r="AH720" s="5"/>
      <c r="AI720" s="5"/>
      <c r="AJ720" s="5"/>
      <c r="AK720" s="5"/>
      <c r="AL720" s="5"/>
      <c r="AM720" s="5"/>
    </row>
    <row r="721" spans="1:39" s="4" customFormat="1" ht="14.5">
      <c r="A721" s="63" t="s">
        <v>715</v>
      </c>
      <c r="B721" s="63" t="s">
        <v>673</v>
      </c>
      <c r="C721" s="63"/>
      <c r="D721" s="63" t="s">
        <v>120</v>
      </c>
      <c r="E721" s="11"/>
      <c r="F721" s="11"/>
      <c r="G721" s="8"/>
      <c r="I721" s="63"/>
      <c r="J721" s="48"/>
      <c r="K721" s="111"/>
      <c r="M721" s="63"/>
      <c r="N721" s="224"/>
      <c r="P721" s="116"/>
      <c r="Q721" s="223"/>
      <c r="S721" s="116">
        <v>3</v>
      </c>
      <c r="T721" s="223">
        <v>464.18</v>
      </c>
      <c r="V721" s="84"/>
      <c r="W721" s="84"/>
      <c r="X721" s="84"/>
      <c r="Y721" s="84"/>
      <c r="Z721" s="84"/>
      <c r="AA721" s="65"/>
      <c r="AB721" s="5"/>
      <c r="AC721" s="5"/>
      <c r="AD721" s="5"/>
      <c r="AE721" s="5"/>
      <c r="AF721" s="5"/>
      <c r="AG721" s="5"/>
      <c r="AH721" s="5"/>
      <c r="AI721" s="5"/>
      <c r="AJ721" s="5"/>
      <c r="AK721" s="5"/>
      <c r="AL721" s="5"/>
      <c r="AM721" s="5"/>
    </row>
    <row r="722" spans="1:39" s="4" customFormat="1" ht="14.5">
      <c r="A722" s="63" t="s">
        <v>715</v>
      </c>
      <c r="B722" s="63" t="s">
        <v>121</v>
      </c>
      <c r="C722" s="63"/>
      <c r="D722" s="63" t="s">
        <v>91</v>
      </c>
      <c r="E722" s="11"/>
      <c r="F722" s="11"/>
      <c r="G722" s="8"/>
      <c r="I722" s="63"/>
      <c r="J722" s="48"/>
      <c r="K722" s="111"/>
      <c r="M722" s="63">
        <v>1</v>
      </c>
      <c r="N722" s="224">
        <v>319.39999999999998</v>
      </c>
      <c r="P722" s="116"/>
      <c r="Q722" s="223"/>
      <c r="S722" s="116"/>
      <c r="T722" s="223"/>
      <c r="V722" s="84"/>
      <c r="W722" s="84"/>
      <c r="X722" s="84"/>
      <c r="Y722" s="84"/>
      <c r="Z722" s="84"/>
      <c r="AA722" s="65"/>
      <c r="AB722" s="5"/>
      <c r="AC722" s="5"/>
      <c r="AD722" s="5"/>
      <c r="AE722" s="5"/>
      <c r="AF722" s="5"/>
      <c r="AG722" s="5"/>
      <c r="AH722" s="5"/>
      <c r="AI722" s="5"/>
      <c r="AJ722" s="5"/>
      <c r="AK722" s="5"/>
      <c r="AL722" s="5"/>
      <c r="AM722" s="5"/>
    </row>
    <row r="723" spans="1:39" s="4" customFormat="1" ht="14.5">
      <c r="A723" s="63" t="s">
        <v>715</v>
      </c>
      <c r="B723" s="63" t="s">
        <v>124</v>
      </c>
      <c r="C723" s="63"/>
      <c r="D723" s="63" t="s">
        <v>125</v>
      </c>
      <c r="E723" s="11"/>
      <c r="F723" s="11"/>
      <c r="G723" s="8"/>
      <c r="I723" s="63"/>
      <c r="J723" s="48"/>
      <c r="K723" s="111"/>
      <c r="M723" s="63">
        <v>2</v>
      </c>
      <c r="N723" s="224">
        <v>1915.28</v>
      </c>
      <c r="P723" s="116"/>
      <c r="Q723" s="223"/>
      <c r="S723" s="116"/>
      <c r="T723" s="223"/>
      <c r="V723" s="84"/>
      <c r="W723" s="84"/>
      <c r="X723" s="84"/>
      <c r="Y723" s="84"/>
      <c r="Z723" s="84"/>
      <c r="AA723" s="65"/>
      <c r="AB723" s="5"/>
      <c r="AC723" s="5"/>
      <c r="AD723" s="5"/>
      <c r="AE723" s="5"/>
      <c r="AF723" s="5"/>
      <c r="AG723" s="5"/>
      <c r="AH723" s="5"/>
      <c r="AI723" s="5"/>
      <c r="AJ723" s="5"/>
      <c r="AK723" s="5"/>
      <c r="AL723" s="5"/>
      <c r="AM723" s="5"/>
    </row>
    <row r="724" spans="1:39" s="4" customFormat="1" ht="14.5">
      <c r="A724" s="63" t="s">
        <v>715</v>
      </c>
      <c r="B724" s="63" t="s">
        <v>126</v>
      </c>
      <c r="C724" s="63"/>
      <c r="D724" s="63" t="s">
        <v>127</v>
      </c>
      <c r="E724" s="11"/>
      <c r="F724" s="11"/>
      <c r="G724" s="8"/>
      <c r="I724" s="63"/>
      <c r="J724" s="48"/>
      <c r="K724" s="111"/>
      <c r="M724" s="63">
        <v>108</v>
      </c>
      <c r="N724" s="224">
        <v>21366.97</v>
      </c>
      <c r="P724" s="116">
        <v>35</v>
      </c>
      <c r="Q724" s="223">
        <v>7793.08</v>
      </c>
      <c r="S724" s="116">
        <v>19</v>
      </c>
      <c r="T724" s="223">
        <v>2827.08</v>
      </c>
      <c r="V724" s="84"/>
      <c r="W724" s="84"/>
      <c r="X724" s="84"/>
      <c r="Y724" s="84"/>
      <c r="Z724" s="84"/>
      <c r="AA724" s="65"/>
      <c r="AB724" s="5"/>
      <c r="AC724" s="5"/>
      <c r="AD724" s="5"/>
      <c r="AE724" s="5"/>
      <c r="AF724" s="5"/>
      <c r="AG724" s="5"/>
      <c r="AH724" s="5"/>
      <c r="AI724" s="5"/>
      <c r="AJ724" s="5"/>
      <c r="AK724" s="5"/>
      <c r="AL724" s="5"/>
      <c r="AM724" s="5"/>
    </row>
    <row r="725" spans="1:39" s="4" customFormat="1" ht="14.5">
      <c r="A725" s="63" t="s">
        <v>715</v>
      </c>
      <c r="B725" s="63" t="s">
        <v>636</v>
      </c>
      <c r="C725" s="63"/>
      <c r="D725" s="63" t="s">
        <v>127</v>
      </c>
      <c r="E725" s="11"/>
      <c r="F725" s="11"/>
      <c r="G725" s="8"/>
      <c r="I725" s="63"/>
      <c r="J725" s="48"/>
      <c r="K725" s="111"/>
      <c r="M725" s="63"/>
      <c r="N725" s="224"/>
      <c r="P725" s="116">
        <v>1</v>
      </c>
      <c r="Q725" s="223">
        <v>57.67</v>
      </c>
      <c r="S725" s="116">
        <v>1</v>
      </c>
      <c r="T725" s="223">
        <v>155.52000000000001</v>
      </c>
      <c r="V725" s="84"/>
      <c r="W725" s="84"/>
      <c r="X725" s="84"/>
      <c r="Y725" s="84"/>
      <c r="Z725" s="84"/>
      <c r="AA725" s="65"/>
      <c r="AB725" s="5"/>
      <c r="AC725" s="5"/>
      <c r="AD725" s="5"/>
      <c r="AE725" s="5"/>
      <c r="AF725" s="5"/>
      <c r="AG725" s="5"/>
      <c r="AH725" s="5"/>
      <c r="AI725" s="5"/>
      <c r="AJ725" s="5"/>
      <c r="AK725" s="5"/>
      <c r="AL725" s="5"/>
      <c r="AM725" s="5"/>
    </row>
    <row r="726" spans="1:39" s="4" customFormat="1" ht="14.5">
      <c r="A726" s="63" t="s">
        <v>715</v>
      </c>
      <c r="B726" s="63" t="s">
        <v>716</v>
      </c>
      <c r="C726" s="63"/>
      <c r="D726" s="63" t="s">
        <v>129</v>
      </c>
      <c r="E726" s="11"/>
      <c r="F726" s="11"/>
      <c r="G726" s="8"/>
      <c r="I726" s="63"/>
      <c r="J726" s="48"/>
      <c r="K726" s="111"/>
      <c r="M726" s="63">
        <v>2</v>
      </c>
      <c r="N726" s="224">
        <v>371.35</v>
      </c>
      <c r="P726" s="116">
        <v>1</v>
      </c>
      <c r="Q726" s="223">
        <v>20.52</v>
      </c>
      <c r="S726" s="116">
        <v>1</v>
      </c>
      <c r="T726" s="223">
        <v>218.77</v>
      </c>
      <c r="V726" s="84"/>
      <c r="W726" s="84"/>
      <c r="X726" s="84"/>
      <c r="Y726" s="84"/>
      <c r="Z726" s="84"/>
      <c r="AA726" s="65"/>
      <c r="AB726" s="5"/>
      <c r="AC726" s="5"/>
      <c r="AD726" s="5"/>
      <c r="AE726" s="5"/>
      <c r="AF726" s="5"/>
      <c r="AG726" s="5"/>
      <c r="AH726" s="5"/>
      <c r="AI726" s="5"/>
      <c r="AJ726" s="5"/>
      <c r="AK726" s="5"/>
      <c r="AL726" s="5"/>
      <c r="AM726" s="5"/>
    </row>
    <row r="727" spans="1:39" s="4" customFormat="1" ht="14.5">
      <c r="A727" s="63" t="s">
        <v>715</v>
      </c>
      <c r="B727" s="63" t="s">
        <v>130</v>
      </c>
      <c r="C727" s="63"/>
      <c r="D727" s="63" t="s">
        <v>127</v>
      </c>
      <c r="E727" s="11"/>
      <c r="F727" s="11"/>
      <c r="G727" s="8"/>
      <c r="I727" s="63"/>
      <c r="J727" s="48"/>
      <c r="K727" s="111"/>
      <c r="M727" s="63">
        <v>1</v>
      </c>
      <c r="N727" s="224">
        <v>356.48</v>
      </c>
      <c r="P727" s="116"/>
      <c r="Q727" s="223"/>
      <c r="S727" s="116"/>
      <c r="T727" s="223"/>
      <c r="V727" s="84"/>
      <c r="W727" s="84"/>
      <c r="X727" s="84"/>
      <c r="Y727" s="84"/>
      <c r="Z727" s="84"/>
      <c r="AA727" s="65"/>
      <c r="AB727" s="5"/>
      <c r="AC727" s="5"/>
      <c r="AD727" s="5"/>
      <c r="AE727" s="5"/>
      <c r="AF727" s="5"/>
      <c r="AG727" s="5"/>
      <c r="AH727" s="5"/>
      <c r="AI727" s="5"/>
      <c r="AJ727" s="5"/>
      <c r="AK727" s="5"/>
      <c r="AL727" s="5"/>
      <c r="AM727" s="5"/>
    </row>
    <row r="728" spans="1:39" s="4" customFormat="1" ht="14.5">
      <c r="A728" s="63" t="s">
        <v>715</v>
      </c>
      <c r="B728" s="63" t="s">
        <v>131</v>
      </c>
      <c r="C728" s="63"/>
      <c r="D728" s="63" t="s">
        <v>132</v>
      </c>
      <c r="E728" s="11"/>
      <c r="F728" s="11"/>
      <c r="G728" s="8"/>
      <c r="I728" s="63"/>
      <c r="J728" s="48"/>
      <c r="K728" s="111"/>
      <c r="M728" s="63">
        <v>2</v>
      </c>
      <c r="N728" s="224">
        <v>543.6</v>
      </c>
      <c r="P728" s="116">
        <v>1</v>
      </c>
      <c r="Q728" s="223">
        <v>83.42</v>
      </c>
      <c r="S728" s="116">
        <v>2</v>
      </c>
      <c r="T728" s="223">
        <v>981.97</v>
      </c>
      <c r="V728" s="84"/>
      <c r="W728" s="84"/>
      <c r="X728" s="84"/>
      <c r="Y728" s="84"/>
      <c r="Z728" s="84"/>
      <c r="AA728" s="65"/>
      <c r="AB728" s="5"/>
      <c r="AC728" s="5"/>
      <c r="AD728" s="5"/>
      <c r="AE728" s="5"/>
      <c r="AF728" s="5"/>
      <c r="AG728" s="5"/>
      <c r="AH728" s="5"/>
      <c r="AI728" s="5"/>
      <c r="AJ728" s="5"/>
      <c r="AK728" s="5"/>
      <c r="AL728" s="5"/>
      <c r="AM728" s="5"/>
    </row>
    <row r="729" spans="1:39" s="4" customFormat="1" ht="14.5">
      <c r="A729" s="63" t="s">
        <v>715</v>
      </c>
      <c r="B729" s="63" t="s">
        <v>133</v>
      </c>
      <c r="C729" s="63"/>
      <c r="D729" s="63" t="s">
        <v>134</v>
      </c>
      <c r="E729" s="11"/>
      <c r="F729" s="11"/>
      <c r="G729" s="8"/>
      <c r="I729" s="63"/>
      <c r="J729" s="48"/>
      <c r="K729" s="111"/>
      <c r="M729" s="63">
        <v>1</v>
      </c>
      <c r="N729" s="224">
        <v>85.28</v>
      </c>
      <c r="P729" s="116"/>
      <c r="Q729" s="223"/>
      <c r="S729" s="116"/>
      <c r="T729" s="223"/>
      <c r="V729" s="84"/>
      <c r="W729" s="84"/>
      <c r="X729" s="84"/>
      <c r="Y729" s="84"/>
      <c r="Z729" s="84"/>
      <c r="AA729" s="65"/>
      <c r="AB729" s="5"/>
      <c r="AC729" s="5"/>
      <c r="AD729" s="5"/>
      <c r="AE729" s="5"/>
      <c r="AF729" s="5"/>
      <c r="AG729" s="5"/>
      <c r="AH729" s="5"/>
      <c r="AI729" s="5"/>
      <c r="AJ729" s="5"/>
      <c r="AK729" s="5"/>
      <c r="AL729" s="5"/>
      <c r="AM729" s="5"/>
    </row>
    <row r="730" spans="1:39" s="4" customFormat="1" ht="14.5">
      <c r="A730" s="63" t="s">
        <v>715</v>
      </c>
      <c r="B730" s="63" t="s">
        <v>637</v>
      </c>
      <c r="C730" s="63"/>
      <c r="D730" s="63" t="s">
        <v>136</v>
      </c>
      <c r="E730" s="11"/>
      <c r="F730" s="11"/>
      <c r="G730" s="8"/>
      <c r="I730" s="63"/>
      <c r="J730" s="48"/>
      <c r="K730" s="111"/>
      <c r="M730" s="63">
        <v>1</v>
      </c>
      <c r="N730" s="224">
        <v>505.84</v>
      </c>
      <c r="P730" s="116">
        <v>3</v>
      </c>
      <c r="Q730" s="223">
        <v>143.18</v>
      </c>
      <c r="S730" s="116">
        <v>1</v>
      </c>
      <c r="T730" s="223">
        <v>145</v>
      </c>
      <c r="V730" s="84"/>
      <c r="W730" s="84"/>
      <c r="X730" s="84"/>
      <c r="Y730" s="84"/>
      <c r="Z730" s="84"/>
      <c r="AA730" s="65"/>
      <c r="AB730" s="5"/>
      <c r="AC730" s="5"/>
      <c r="AD730" s="5"/>
      <c r="AE730" s="5"/>
      <c r="AF730" s="5"/>
      <c r="AG730" s="5"/>
      <c r="AH730" s="5"/>
      <c r="AI730" s="5"/>
      <c r="AJ730" s="5"/>
      <c r="AK730" s="5"/>
      <c r="AL730" s="5"/>
      <c r="AM730" s="5"/>
    </row>
    <row r="731" spans="1:39" s="4" customFormat="1" ht="14.5">
      <c r="A731" s="63" t="s">
        <v>715</v>
      </c>
      <c r="B731" s="63" t="s">
        <v>676</v>
      </c>
      <c r="C731" s="63"/>
      <c r="D731" s="63" t="s">
        <v>136</v>
      </c>
      <c r="E731" s="11"/>
      <c r="F731" s="11"/>
      <c r="G731" s="8"/>
      <c r="I731" s="63"/>
      <c r="J731" s="48"/>
      <c r="K731" s="111"/>
      <c r="M731" s="63">
        <v>1</v>
      </c>
      <c r="N731" s="224">
        <v>55.51</v>
      </c>
      <c r="P731" s="116"/>
      <c r="Q731" s="223"/>
      <c r="S731" s="116"/>
      <c r="T731" s="223"/>
      <c r="V731" s="84"/>
      <c r="W731" s="84"/>
      <c r="X731" s="84"/>
      <c r="Y731" s="84"/>
      <c r="Z731" s="84"/>
      <c r="AA731" s="65"/>
      <c r="AB731" s="5"/>
      <c r="AC731" s="5"/>
      <c r="AD731" s="5"/>
      <c r="AE731" s="5"/>
      <c r="AF731" s="5"/>
      <c r="AG731" s="5"/>
      <c r="AH731" s="5"/>
      <c r="AI731" s="5"/>
      <c r="AJ731" s="5"/>
      <c r="AK731" s="5"/>
      <c r="AL731" s="5"/>
      <c r="AM731" s="5"/>
    </row>
    <row r="732" spans="1:39" s="4" customFormat="1" ht="14.5">
      <c r="A732" s="63" t="s">
        <v>715</v>
      </c>
      <c r="B732" s="63" t="s">
        <v>135</v>
      </c>
      <c r="C732" s="63"/>
      <c r="D732" s="63" t="s">
        <v>134</v>
      </c>
      <c r="E732" s="11"/>
      <c r="F732" s="11"/>
      <c r="G732" s="8"/>
      <c r="I732" s="63"/>
      <c r="J732" s="48"/>
      <c r="K732" s="111"/>
      <c r="M732" s="63">
        <v>15</v>
      </c>
      <c r="N732" s="224">
        <v>3294.98</v>
      </c>
      <c r="P732" s="116">
        <v>6</v>
      </c>
      <c r="Q732" s="223">
        <v>3011.02</v>
      </c>
      <c r="S732" s="116">
        <v>3</v>
      </c>
      <c r="T732" s="223">
        <v>3486.32</v>
      </c>
      <c r="V732" s="84"/>
      <c r="W732" s="84"/>
      <c r="X732" s="84"/>
      <c r="Y732" s="84"/>
      <c r="Z732" s="84"/>
      <c r="AA732" s="65"/>
      <c r="AB732" s="5"/>
      <c r="AC732" s="5"/>
      <c r="AD732" s="5"/>
      <c r="AE732" s="5"/>
      <c r="AF732" s="5"/>
      <c r="AG732" s="5"/>
      <c r="AH732" s="5"/>
      <c r="AI732" s="5"/>
      <c r="AJ732" s="5"/>
      <c r="AK732" s="5"/>
      <c r="AL732" s="5"/>
      <c r="AM732" s="5"/>
    </row>
    <row r="733" spans="1:39" s="4" customFormat="1" ht="14.5">
      <c r="A733" s="63" t="s">
        <v>715</v>
      </c>
      <c r="B733" s="63" t="s">
        <v>138</v>
      </c>
      <c r="C733" s="63"/>
      <c r="D733" s="63" t="s">
        <v>105</v>
      </c>
      <c r="E733" s="11"/>
      <c r="F733" s="11"/>
      <c r="G733" s="8"/>
      <c r="I733" s="63"/>
      <c r="J733" s="48"/>
      <c r="K733" s="111"/>
      <c r="M733" s="63">
        <v>1</v>
      </c>
      <c r="N733" s="224">
        <v>128.83000000000001</v>
      </c>
      <c r="P733" s="116">
        <v>1</v>
      </c>
      <c r="Q733" s="223">
        <v>93.29</v>
      </c>
      <c r="S733" s="116"/>
      <c r="T733" s="223"/>
      <c r="V733" s="84"/>
      <c r="W733" s="84"/>
      <c r="X733" s="84"/>
      <c r="Y733" s="84"/>
      <c r="Z733" s="84"/>
      <c r="AA733" s="65"/>
      <c r="AB733" s="5"/>
      <c r="AC733" s="5"/>
      <c r="AD733" s="5"/>
      <c r="AE733" s="5"/>
      <c r="AF733" s="5"/>
      <c r="AG733" s="5"/>
      <c r="AH733" s="5"/>
      <c r="AI733" s="5"/>
      <c r="AJ733" s="5"/>
      <c r="AK733" s="5"/>
      <c r="AL733" s="5"/>
      <c r="AM733" s="5"/>
    </row>
    <row r="734" spans="1:39" s="4" customFormat="1" ht="14.5">
      <c r="A734" s="63" t="s">
        <v>715</v>
      </c>
      <c r="B734" s="63" t="s">
        <v>139</v>
      </c>
      <c r="C734" s="63"/>
      <c r="D734" s="63" t="s">
        <v>140</v>
      </c>
      <c r="E734" s="11"/>
      <c r="F734" s="11"/>
      <c r="G734" s="8"/>
      <c r="I734" s="63"/>
      <c r="J734" s="48"/>
      <c r="K734" s="111"/>
      <c r="M734" s="63">
        <v>1</v>
      </c>
      <c r="N734" s="224">
        <v>1833</v>
      </c>
      <c r="P734" s="116"/>
      <c r="Q734" s="223"/>
      <c r="S734" s="116"/>
      <c r="T734" s="223"/>
      <c r="V734" s="84"/>
      <c r="W734" s="84"/>
      <c r="X734" s="84"/>
      <c r="Y734" s="84"/>
      <c r="Z734" s="84"/>
      <c r="AA734" s="65"/>
      <c r="AB734" s="5"/>
      <c r="AC734" s="5"/>
      <c r="AD734" s="5"/>
      <c r="AE734" s="5"/>
      <c r="AF734" s="5"/>
      <c r="AG734" s="5"/>
      <c r="AH734" s="5"/>
      <c r="AI734" s="5"/>
      <c r="AJ734" s="5"/>
      <c r="AK734" s="5"/>
      <c r="AL734" s="5"/>
      <c r="AM734" s="5"/>
    </row>
    <row r="735" spans="1:39" s="4" customFormat="1" ht="14.5">
      <c r="A735" s="63" t="s">
        <v>715</v>
      </c>
      <c r="B735" s="63" t="s">
        <v>141</v>
      </c>
      <c r="C735" s="63"/>
      <c r="D735" s="63" t="s">
        <v>142</v>
      </c>
      <c r="E735" s="11"/>
      <c r="F735" s="11"/>
      <c r="G735" s="8"/>
      <c r="I735" s="63"/>
      <c r="J735" s="48"/>
      <c r="K735" s="111"/>
      <c r="M735" s="63">
        <v>18</v>
      </c>
      <c r="N735" s="224">
        <v>4215.79</v>
      </c>
      <c r="P735" s="116">
        <v>7</v>
      </c>
      <c r="Q735" s="223">
        <v>549.47</v>
      </c>
      <c r="S735" s="116">
        <v>2</v>
      </c>
      <c r="T735" s="223">
        <v>229.67</v>
      </c>
      <c r="V735" s="84"/>
      <c r="W735" s="84"/>
      <c r="X735" s="84"/>
      <c r="Y735" s="84"/>
      <c r="Z735" s="84"/>
      <c r="AA735" s="65"/>
      <c r="AB735" s="5"/>
      <c r="AC735" s="5"/>
      <c r="AD735" s="5"/>
      <c r="AE735" s="5"/>
      <c r="AF735" s="5"/>
      <c r="AG735" s="5"/>
      <c r="AH735" s="5"/>
      <c r="AI735" s="5"/>
      <c r="AJ735" s="5"/>
      <c r="AK735" s="5"/>
      <c r="AL735" s="5"/>
      <c r="AM735" s="5"/>
    </row>
    <row r="736" spans="1:39" s="4" customFormat="1" ht="14.5">
      <c r="A736" s="63" t="s">
        <v>715</v>
      </c>
      <c r="B736" s="63" t="s">
        <v>656</v>
      </c>
      <c r="C736" s="63"/>
      <c r="D736" s="63" t="s">
        <v>142</v>
      </c>
      <c r="E736" s="11"/>
      <c r="F736" s="11"/>
      <c r="G736" s="8"/>
      <c r="I736" s="63"/>
      <c r="J736" s="48"/>
      <c r="K736" s="111"/>
      <c r="M736" s="63"/>
      <c r="N736" s="224"/>
      <c r="P736" s="116">
        <v>2</v>
      </c>
      <c r="Q736" s="223">
        <v>209.44</v>
      </c>
      <c r="S736" s="116">
        <v>1</v>
      </c>
      <c r="T736" s="223">
        <v>98.11</v>
      </c>
      <c r="V736" s="84"/>
      <c r="W736" s="84"/>
      <c r="X736" s="84"/>
      <c r="Y736" s="84"/>
      <c r="Z736" s="84"/>
      <c r="AA736" s="65"/>
      <c r="AB736" s="5"/>
      <c r="AC736" s="5"/>
      <c r="AD736" s="5"/>
      <c r="AE736" s="5"/>
      <c r="AF736" s="5"/>
      <c r="AG736" s="5"/>
      <c r="AH736" s="5"/>
      <c r="AI736" s="5"/>
      <c r="AJ736" s="5"/>
      <c r="AK736" s="5"/>
      <c r="AL736" s="5"/>
      <c r="AM736" s="5"/>
    </row>
    <row r="737" spans="1:39" s="4" customFormat="1" ht="14.5">
      <c r="A737" s="63" t="s">
        <v>715</v>
      </c>
      <c r="B737" s="63" t="s">
        <v>143</v>
      </c>
      <c r="C737" s="63"/>
      <c r="D737" s="63" t="s">
        <v>144</v>
      </c>
      <c r="E737" s="11"/>
      <c r="F737" s="11"/>
      <c r="G737" s="8"/>
      <c r="I737" s="63"/>
      <c r="J737" s="48"/>
      <c r="K737" s="111"/>
      <c r="M737" s="63"/>
      <c r="N737" s="224"/>
      <c r="P737" s="116">
        <v>2</v>
      </c>
      <c r="Q737" s="223">
        <v>183.16</v>
      </c>
      <c r="S737" s="116"/>
      <c r="T737" s="223"/>
      <c r="V737" s="84"/>
      <c r="W737" s="84"/>
      <c r="X737" s="84"/>
      <c r="Y737" s="84"/>
      <c r="Z737" s="84"/>
      <c r="AA737" s="65"/>
      <c r="AB737" s="5"/>
      <c r="AC737" s="5"/>
      <c r="AD737" s="5"/>
      <c r="AE737" s="5"/>
      <c r="AF737" s="5"/>
      <c r="AG737" s="5"/>
      <c r="AH737" s="5"/>
      <c r="AI737" s="5"/>
      <c r="AJ737" s="5"/>
      <c r="AK737" s="5"/>
      <c r="AL737" s="5"/>
      <c r="AM737" s="5"/>
    </row>
    <row r="738" spans="1:39" s="4" customFormat="1" ht="14.5">
      <c r="A738" s="63" t="s">
        <v>715</v>
      </c>
      <c r="B738" s="63" t="s">
        <v>145</v>
      </c>
      <c r="C738" s="63"/>
      <c r="D738" s="63" t="s">
        <v>146</v>
      </c>
      <c r="E738" s="11"/>
      <c r="F738" s="11"/>
      <c r="G738" s="8"/>
      <c r="I738" s="63"/>
      <c r="J738" s="48"/>
      <c r="K738" s="111"/>
      <c r="M738" s="63">
        <v>3</v>
      </c>
      <c r="N738" s="224">
        <v>1015.77</v>
      </c>
      <c r="P738" s="116">
        <v>1</v>
      </c>
      <c r="Q738" s="223">
        <v>139.58000000000001</v>
      </c>
      <c r="S738" s="116">
        <v>1</v>
      </c>
      <c r="T738" s="223">
        <v>300</v>
      </c>
      <c r="V738" s="84"/>
      <c r="W738" s="84"/>
      <c r="X738" s="84"/>
      <c r="Y738" s="84"/>
      <c r="Z738" s="84"/>
      <c r="AA738" s="65"/>
      <c r="AB738" s="5"/>
      <c r="AC738" s="5"/>
      <c r="AD738" s="5"/>
      <c r="AE738" s="5"/>
      <c r="AF738" s="5"/>
      <c r="AG738" s="5"/>
      <c r="AH738" s="5"/>
      <c r="AI738" s="5"/>
      <c r="AJ738" s="5"/>
      <c r="AK738" s="5"/>
      <c r="AL738" s="5"/>
      <c r="AM738" s="5"/>
    </row>
    <row r="739" spans="1:39" s="4" customFormat="1" ht="14.5">
      <c r="A739" s="63" t="s">
        <v>715</v>
      </c>
      <c r="B739" s="63" t="s">
        <v>149</v>
      </c>
      <c r="C739" s="63"/>
      <c r="D739" s="63" t="s">
        <v>150</v>
      </c>
      <c r="E739" s="11"/>
      <c r="F739" s="11"/>
      <c r="G739" s="8"/>
      <c r="I739" s="63"/>
      <c r="J739" s="48"/>
      <c r="K739" s="111"/>
      <c r="M739" s="63">
        <v>2</v>
      </c>
      <c r="N739" s="224">
        <v>691.15</v>
      </c>
      <c r="P739" s="116">
        <v>2</v>
      </c>
      <c r="Q739" s="223">
        <v>816.84</v>
      </c>
      <c r="S739" s="116">
        <v>1</v>
      </c>
      <c r="T739" s="223">
        <v>239.82</v>
      </c>
      <c r="V739" s="84"/>
      <c r="W739" s="84"/>
      <c r="X739" s="84"/>
      <c r="Y739" s="84"/>
      <c r="Z739" s="84"/>
      <c r="AA739" s="65"/>
      <c r="AB739" s="5"/>
      <c r="AC739" s="5"/>
      <c r="AD739" s="5"/>
      <c r="AE739" s="5"/>
      <c r="AF739" s="5"/>
      <c r="AG739" s="5"/>
      <c r="AH739" s="5"/>
      <c r="AI739" s="5"/>
      <c r="AJ739" s="5"/>
      <c r="AK739" s="5"/>
      <c r="AL739" s="5"/>
      <c r="AM739" s="5"/>
    </row>
    <row r="740" spans="1:39" s="4" customFormat="1" ht="14.5">
      <c r="A740" s="63" t="s">
        <v>715</v>
      </c>
      <c r="B740" s="63" t="s">
        <v>155</v>
      </c>
      <c r="C740" s="63"/>
      <c r="D740" s="63" t="s">
        <v>156</v>
      </c>
      <c r="E740" s="11"/>
      <c r="F740" s="11"/>
      <c r="G740" s="8"/>
      <c r="I740" s="63"/>
      <c r="J740" s="48"/>
      <c r="K740" s="111"/>
      <c r="M740" s="63">
        <v>3</v>
      </c>
      <c r="N740" s="224">
        <v>152.19999999999999</v>
      </c>
      <c r="P740" s="116">
        <v>2</v>
      </c>
      <c r="Q740" s="223">
        <v>179.7</v>
      </c>
      <c r="S740" s="116"/>
      <c r="T740" s="223"/>
      <c r="V740" s="84"/>
      <c r="W740" s="84"/>
      <c r="X740" s="84"/>
      <c r="Y740" s="84"/>
      <c r="Z740" s="84"/>
      <c r="AA740" s="65"/>
      <c r="AB740" s="5"/>
      <c r="AC740" s="5"/>
      <c r="AD740" s="5"/>
      <c r="AE740" s="5"/>
      <c r="AF740" s="5"/>
      <c r="AG740" s="5"/>
      <c r="AH740" s="5"/>
      <c r="AI740" s="5"/>
      <c r="AJ740" s="5"/>
      <c r="AK740" s="5"/>
      <c r="AL740" s="5"/>
      <c r="AM740" s="5"/>
    </row>
    <row r="741" spans="1:39" s="4" customFormat="1" ht="14.5">
      <c r="A741" s="63" t="s">
        <v>715</v>
      </c>
      <c r="B741" s="63" t="s">
        <v>157</v>
      </c>
      <c r="C741" s="63"/>
      <c r="D741" s="63" t="s">
        <v>158</v>
      </c>
      <c r="E741" s="11"/>
      <c r="F741" s="11"/>
      <c r="G741" s="8"/>
      <c r="I741" s="63"/>
      <c r="J741" s="48"/>
      <c r="K741" s="111"/>
      <c r="M741" s="63">
        <v>3</v>
      </c>
      <c r="N741" s="224">
        <v>303.38</v>
      </c>
      <c r="P741" s="116"/>
      <c r="Q741" s="223"/>
      <c r="S741" s="116"/>
      <c r="T741" s="223"/>
      <c r="V741" s="84"/>
      <c r="W741" s="84"/>
      <c r="X741" s="84"/>
      <c r="Y741" s="84"/>
      <c r="Z741" s="84"/>
      <c r="AA741" s="65"/>
      <c r="AB741" s="5"/>
      <c r="AC741" s="5"/>
      <c r="AD741" s="5"/>
      <c r="AE741" s="5"/>
      <c r="AF741" s="5"/>
      <c r="AG741" s="5"/>
      <c r="AH741" s="5"/>
      <c r="AI741" s="5"/>
      <c r="AJ741" s="5"/>
      <c r="AK741" s="5"/>
      <c r="AL741" s="5"/>
      <c r="AM741" s="5"/>
    </row>
    <row r="742" spans="1:39" s="4" customFormat="1" ht="14.5">
      <c r="A742" s="63" t="s">
        <v>715</v>
      </c>
      <c r="B742" s="63" t="s">
        <v>159</v>
      </c>
      <c r="C742" s="63"/>
      <c r="D742" s="63" t="s">
        <v>160</v>
      </c>
      <c r="E742" s="11"/>
      <c r="F742" s="11"/>
      <c r="G742" s="8"/>
      <c r="I742" s="63"/>
      <c r="J742" s="48"/>
      <c r="K742" s="111"/>
      <c r="M742" s="63">
        <v>19</v>
      </c>
      <c r="N742" s="224">
        <v>3567.42</v>
      </c>
      <c r="P742" s="116">
        <v>6</v>
      </c>
      <c r="Q742" s="223">
        <v>1160.08</v>
      </c>
      <c r="S742" s="116">
        <v>3</v>
      </c>
      <c r="T742" s="223">
        <v>256.61</v>
      </c>
      <c r="V742" s="84"/>
      <c r="W742" s="84"/>
      <c r="X742" s="84"/>
      <c r="Y742" s="84"/>
      <c r="Z742" s="84"/>
      <c r="AA742" s="65"/>
      <c r="AB742" s="5"/>
      <c r="AC742" s="5"/>
      <c r="AD742" s="5"/>
      <c r="AE742" s="5"/>
      <c r="AF742" s="5"/>
      <c r="AG742" s="5"/>
      <c r="AH742" s="5"/>
      <c r="AI742" s="5"/>
      <c r="AJ742" s="5"/>
      <c r="AK742" s="5"/>
      <c r="AL742" s="5"/>
      <c r="AM742" s="5"/>
    </row>
    <row r="743" spans="1:39" s="4" customFormat="1" ht="14.5">
      <c r="A743" s="63" t="s">
        <v>715</v>
      </c>
      <c r="B743" s="63" t="s">
        <v>161</v>
      </c>
      <c r="C743" s="63"/>
      <c r="D743" s="63" t="s">
        <v>162</v>
      </c>
      <c r="E743" s="11"/>
      <c r="F743" s="11"/>
      <c r="G743" s="8"/>
      <c r="I743" s="63"/>
      <c r="J743" s="48"/>
      <c r="K743" s="111"/>
      <c r="M743" s="63">
        <v>31</v>
      </c>
      <c r="N743" s="224">
        <v>11526.76</v>
      </c>
      <c r="P743" s="116">
        <v>8</v>
      </c>
      <c r="Q743" s="223">
        <v>1788.07</v>
      </c>
      <c r="S743" s="116">
        <v>6</v>
      </c>
      <c r="T743" s="223">
        <v>2125.2600000000002</v>
      </c>
      <c r="V743" s="84"/>
      <c r="W743" s="84"/>
      <c r="X743" s="84"/>
      <c r="Y743" s="84"/>
      <c r="Z743" s="84"/>
      <c r="AA743" s="65"/>
      <c r="AB743" s="5"/>
      <c r="AC743" s="5"/>
      <c r="AD743" s="5"/>
      <c r="AE743" s="5"/>
      <c r="AF743" s="5"/>
      <c r="AG743" s="5"/>
      <c r="AH743" s="5"/>
      <c r="AI743" s="5"/>
      <c r="AJ743" s="5"/>
      <c r="AK743" s="5"/>
      <c r="AL743" s="5"/>
      <c r="AM743" s="5"/>
    </row>
    <row r="744" spans="1:39" s="4" customFormat="1" ht="14.5">
      <c r="A744" s="63" t="s">
        <v>715</v>
      </c>
      <c r="B744" s="63" t="s">
        <v>639</v>
      </c>
      <c r="C744" s="63"/>
      <c r="D744" s="63" t="s">
        <v>162</v>
      </c>
      <c r="E744" s="11"/>
      <c r="F744" s="11"/>
      <c r="G744" s="8"/>
      <c r="I744" s="63"/>
      <c r="J744" s="48"/>
      <c r="K744" s="111"/>
      <c r="M744" s="63"/>
      <c r="N744" s="224"/>
      <c r="P744" s="116">
        <v>3</v>
      </c>
      <c r="Q744" s="223">
        <v>242.88</v>
      </c>
      <c r="S744" s="116">
        <v>2</v>
      </c>
      <c r="T744" s="223">
        <v>211.18</v>
      </c>
      <c r="V744" s="84"/>
      <c r="W744" s="84"/>
      <c r="X744" s="84"/>
      <c r="Y744" s="84"/>
      <c r="Z744" s="84"/>
      <c r="AA744" s="65"/>
      <c r="AB744" s="5"/>
      <c r="AC744" s="5"/>
      <c r="AD744" s="5"/>
      <c r="AE744" s="5"/>
      <c r="AF744" s="5"/>
      <c r="AG744" s="5"/>
      <c r="AH744" s="5"/>
      <c r="AI744" s="5"/>
      <c r="AJ744" s="5"/>
      <c r="AK744" s="5"/>
      <c r="AL744" s="5"/>
      <c r="AM744" s="5"/>
    </row>
    <row r="745" spans="1:39" s="4" customFormat="1" ht="14.5">
      <c r="A745" s="63" t="s">
        <v>715</v>
      </c>
      <c r="B745" s="63" t="s">
        <v>163</v>
      </c>
      <c r="C745" s="63"/>
      <c r="D745" s="63" t="s">
        <v>134</v>
      </c>
      <c r="E745" s="11"/>
      <c r="F745" s="11"/>
      <c r="G745" s="8"/>
      <c r="I745" s="63"/>
      <c r="J745" s="48"/>
      <c r="K745" s="111"/>
      <c r="M745" s="63">
        <v>1</v>
      </c>
      <c r="N745" s="224">
        <v>51.72</v>
      </c>
      <c r="P745" s="116"/>
      <c r="Q745" s="223"/>
      <c r="S745" s="116">
        <v>1</v>
      </c>
      <c r="T745" s="223">
        <v>118.34</v>
      </c>
      <c r="V745" s="84"/>
      <c r="W745" s="84"/>
      <c r="X745" s="84"/>
      <c r="Y745" s="84"/>
      <c r="Z745" s="84"/>
      <c r="AA745" s="65"/>
      <c r="AB745" s="5"/>
      <c r="AC745" s="5"/>
      <c r="AD745" s="5"/>
      <c r="AE745" s="5"/>
      <c r="AF745" s="5"/>
      <c r="AG745" s="5"/>
      <c r="AH745" s="5"/>
      <c r="AI745" s="5"/>
      <c r="AJ745" s="5"/>
      <c r="AK745" s="5"/>
      <c r="AL745" s="5"/>
      <c r="AM745" s="5"/>
    </row>
    <row r="746" spans="1:39" s="4" customFormat="1" ht="14.5">
      <c r="A746" s="63" t="s">
        <v>715</v>
      </c>
      <c r="B746" s="63" t="s">
        <v>164</v>
      </c>
      <c r="C746" s="63"/>
      <c r="D746" s="63" t="s">
        <v>136</v>
      </c>
      <c r="E746" s="11"/>
      <c r="F746" s="11"/>
      <c r="G746" s="8"/>
      <c r="I746" s="63"/>
      <c r="J746" s="48"/>
      <c r="K746" s="111"/>
      <c r="M746" s="63">
        <v>1</v>
      </c>
      <c r="N746" s="224">
        <v>4857.42</v>
      </c>
      <c r="P746" s="116"/>
      <c r="Q746" s="223"/>
      <c r="S746" s="116"/>
      <c r="T746" s="223"/>
      <c r="V746" s="84"/>
      <c r="W746" s="84"/>
      <c r="X746" s="84"/>
      <c r="Y746" s="84"/>
      <c r="Z746" s="84"/>
      <c r="AA746" s="65"/>
      <c r="AB746" s="5"/>
      <c r="AC746" s="5"/>
      <c r="AD746" s="5"/>
      <c r="AE746" s="5"/>
      <c r="AF746" s="5"/>
      <c r="AG746" s="5"/>
      <c r="AH746" s="5"/>
      <c r="AI746" s="5"/>
      <c r="AJ746" s="5"/>
      <c r="AK746" s="5"/>
      <c r="AL746" s="5"/>
      <c r="AM746" s="5"/>
    </row>
    <row r="747" spans="1:39" s="4" customFormat="1" ht="14.5">
      <c r="A747" s="63" t="s">
        <v>715</v>
      </c>
      <c r="B747" s="63" t="s">
        <v>165</v>
      </c>
      <c r="C747" s="63"/>
      <c r="D747" s="63" t="s">
        <v>144</v>
      </c>
      <c r="E747" s="11"/>
      <c r="F747" s="11"/>
      <c r="G747" s="8"/>
      <c r="I747" s="63"/>
      <c r="J747" s="48"/>
      <c r="K747" s="111"/>
      <c r="M747" s="63">
        <v>3</v>
      </c>
      <c r="N747" s="224">
        <v>324.55</v>
      </c>
      <c r="P747" s="116"/>
      <c r="Q747" s="223"/>
      <c r="S747" s="116">
        <v>1</v>
      </c>
      <c r="T747" s="223">
        <v>378.97</v>
      </c>
      <c r="V747" s="84"/>
      <c r="W747" s="84"/>
      <c r="X747" s="84"/>
      <c r="Y747" s="84"/>
      <c r="Z747" s="84"/>
      <c r="AA747" s="65"/>
      <c r="AB747" s="5"/>
      <c r="AC747" s="5"/>
      <c r="AD747" s="5"/>
      <c r="AE747" s="5"/>
      <c r="AF747" s="5"/>
      <c r="AG747" s="5"/>
      <c r="AH747" s="5"/>
      <c r="AI747" s="5"/>
      <c r="AJ747" s="5"/>
      <c r="AK747" s="5"/>
      <c r="AL747" s="5"/>
      <c r="AM747" s="5"/>
    </row>
    <row r="748" spans="1:39" s="4" customFormat="1" ht="14.5">
      <c r="A748" s="63" t="s">
        <v>715</v>
      </c>
      <c r="B748" s="63" t="s">
        <v>170</v>
      </c>
      <c r="C748" s="63"/>
      <c r="D748" s="63" t="s">
        <v>171</v>
      </c>
      <c r="E748" s="11"/>
      <c r="F748" s="11"/>
      <c r="G748" s="8"/>
      <c r="I748" s="63"/>
      <c r="J748" s="48"/>
      <c r="K748" s="111"/>
      <c r="M748" s="63">
        <v>1</v>
      </c>
      <c r="N748" s="224">
        <v>703.91</v>
      </c>
      <c r="P748" s="116"/>
      <c r="Q748" s="223"/>
      <c r="S748" s="116"/>
      <c r="T748" s="223"/>
      <c r="V748" s="84"/>
      <c r="W748" s="84"/>
      <c r="X748" s="84"/>
      <c r="Y748" s="84"/>
      <c r="Z748" s="84"/>
      <c r="AA748" s="65"/>
      <c r="AB748" s="5"/>
      <c r="AC748" s="5"/>
      <c r="AD748" s="5"/>
      <c r="AE748" s="5"/>
      <c r="AF748" s="5"/>
      <c r="AG748" s="5"/>
      <c r="AH748" s="5"/>
      <c r="AI748" s="5"/>
      <c r="AJ748" s="5"/>
      <c r="AK748" s="5"/>
      <c r="AL748" s="5"/>
      <c r="AM748" s="5"/>
    </row>
    <row r="749" spans="1:39" s="4" customFormat="1" ht="14.5">
      <c r="A749" s="63" t="s">
        <v>715</v>
      </c>
      <c r="B749" s="63" t="s">
        <v>172</v>
      </c>
      <c r="C749" s="63"/>
      <c r="D749" s="63" t="s">
        <v>173</v>
      </c>
      <c r="E749" s="11"/>
      <c r="F749" s="11"/>
      <c r="G749" s="8"/>
      <c r="I749" s="63"/>
      <c r="J749" s="48"/>
      <c r="K749" s="111"/>
      <c r="M749" s="63">
        <v>2</v>
      </c>
      <c r="N749" s="224">
        <v>224.28</v>
      </c>
      <c r="P749" s="116"/>
      <c r="Q749" s="223"/>
      <c r="S749" s="116">
        <v>1</v>
      </c>
      <c r="T749" s="223">
        <v>300</v>
      </c>
      <c r="V749" s="84"/>
      <c r="W749" s="84"/>
      <c r="X749" s="84"/>
      <c r="Y749" s="84"/>
      <c r="Z749" s="84"/>
      <c r="AA749" s="65"/>
      <c r="AB749" s="5"/>
      <c r="AC749" s="5"/>
      <c r="AD749" s="5"/>
      <c r="AE749" s="5"/>
      <c r="AF749" s="5"/>
      <c r="AG749" s="5"/>
      <c r="AH749" s="5"/>
      <c r="AI749" s="5"/>
      <c r="AJ749" s="5"/>
      <c r="AK749" s="5"/>
      <c r="AL749" s="5"/>
      <c r="AM749" s="5"/>
    </row>
    <row r="750" spans="1:39" s="4" customFormat="1" ht="14.5">
      <c r="A750" s="63" t="s">
        <v>715</v>
      </c>
      <c r="B750" s="63" t="s">
        <v>174</v>
      </c>
      <c r="C750" s="63"/>
      <c r="D750" s="63" t="s">
        <v>175</v>
      </c>
      <c r="E750" s="11"/>
      <c r="F750" s="11"/>
      <c r="G750" s="8"/>
      <c r="I750" s="63"/>
      <c r="J750" s="48"/>
      <c r="K750" s="111"/>
      <c r="M750" s="63">
        <v>2</v>
      </c>
      <c r="N750" s="224">
        <v>633.69000000000005</v>
      </c>
      <c r="P750" s="116">
        <v>1</v>
      </c>
      <c r="Q750" s="223">
        <v>64.16</v>
      </c>
      <c r="S750" s="116"/>
      <c r="T750" s="223"/>
      <c r="V750" s="84"/>
      <c r="W750" s="84"/>
      <c r="X750" s="84"/>
      <c r="Y750" s="84"/>
      <c r="Z750" s="84"/>
      <c r="AA750" s="65"/>
      <c r="AB750" s="5"/>
      <c r="AC750" s="5"/>
      <c r="AD750" s="5"/>
      <c r="AE750" s="5"/>
      <c r="AF750" s="5"/>
      <c r="AG750" s="5"/>
      <c r="AH750" s="5"/>
      <c r="AI750" s="5"/>
      <c r="AJ750" s="5"/>
      <c r="AK750" s="5"/>
      <c r="AL750" s="5"/>
      <c r="AM750" s="5"/>
    </row>
    <row r="751" spans="1:39" s="4" customFormat="1" ht="14.5">
      <c r="A751" s="63" t="s">
        <v>715</v>
      </c>
      <c r="B751" s="63" t="s">
        <v>176</v>
      </c>
      <c r="C751" s="63"/>
      <c r="D751" s="63" t="s">
        <v>177</v>
      </c>
      <c r="E751" s="11"/>
      <c r="F751" s="11"/>
      <c r="G751" s="8"/>
      <c r="I751" s="63"/>
      <c r="J751" s="48"/>
      <c r="K751" s="111"/>
      <c r="M751" s="63">
        <v>1</v>
      </c>
      <c r="N751" s="224">
        <v>176.63</v>
      </c>
      <c r="P751" s="116"/>
      <c r="Q751" s="223"/>
      <c r="S751" s="116">
        <v>1</v>
      </c>
      <c r="T751" s="223">
        <v>300</v>
      </c>
      <c r="V751" s="84"/>
      <c r="W751" s="84"/>
      <c r="X751" s="84"/>
      <c r="Y751" s="84"/>
      <c r="Z751" s="84"/>
      <c r="AA751" s="65"/>
      <c r="AB751" s="5"/>
      <c r="AC751" s="5"/>
      <c r="AD751" s="5"/>
      <c r="AE751" s="5"/>
      <c r="AF751" s="5"/>
      <c r="AG751" s="5"/>
      <c r="AH751" s="5"/>
      <c r="AI751" s="5"/>
      <c r="AJ751" s="5"/>
      <c r="AK751" s="5"/>
      <c r="AL751" s="5"/>
      <c r="AM751" s="5"/>
    </row>
    <row r="752" spans="1:39" s="4" customFormat="1" ht="14.5">
      <c r="A752" s="63" t="s">
        <v>715</v>
      </c>
      <c r="B752" s="63" t="s">
        <v>178</v>
      </c>
      <c r="C752" s="63"/>
      <c r="D752" s="63" t="s">
        <v>179</v>
      </c>
      <c r="E752" s="11"/>
      <c r="F752" s="11"/>
      <c r="G752" s="8"/>
      <c r="I752" s="63"/>
      <c r="J752" s="48"/>
      <c r="K752" s="111"/>
      <c r="M752" s="63">
        <v>1</v>
      </c>
      <c r="N752" s="224">
        <v>454.86</v>
      </c>
      <c r="P752" s="116">
        <v>1</v>
      </c>
      <c r="Q752" s="223">
        <v>254.74</v>
      </c>
      <c r="S752" s="116"/>
      <c r="T752" s="223"/>
      <c r="V752" s="84"/>
      <c r="W752" s="84"/>
      <c r="X752" s="84"/>
      <c r="Y752" s="84"/>
      <c r="Z752" s="84"/>
      <c r="AA752" s="65"/>
      <c r="AB752" s="5"/>
      <c r="AC752" s="5"/>
      <c r="AD752" s="5"/>
      <c r="AE752" s="5"/>
      <c r="AF752" s="5"/>
      <c r="AG752" s="5"/>
      <c r="AH752" s="5"/>
      <c r="AI752" s="5"/>
      <c r="AJ752" s="5"/>
      <c r="AK752" s="5"/>
      <c r="AL752" s="5"/>
      <c r="AM752" s="5"/>
    </row>
    <row r="753" spans="1:39" s="4" customFormat="1" ht="14.5">
      <c r="A753" s="63" t="s">
        <v>715</v>
      </c>
      <c r="B753" s="63" t="s">
        <v>682</v>
      </c>
      <c r="C753" s="63"/>
      <c r="D753" s="63" t="s">
        <v>181</v>
      </c>
      <c r="E753" s="11"/>
      <c r="F753" s="11"/>
      <c r="G753" s="8"/>
      <c r="I753" s="63"/>
      <c r="J753" s="48"/>
      <c r="K753" s="111"/>
      <c r="M753" s="63">
        <v>1</v>
      </c>
      <c r="N753" s="224">
        <v>452.5</v>
      </c>
      <c r="P753" s="116"/>
      <c r="Q753" s="223"/>
      <c r="S753" s="116"/>
      <c r="T753" s="223"/>
      <c r="V753" s="84"/>
      <c r="W753" s="84"/>
      <c r="X753" s="84"/>
      <c r="Y753" s="84"/>
      <c r="Z753" s="84"/>
      <c r="AA753" s="65"/>
      <c r="AB753" s="5"/>
      <c r="AC753" s="5"/>
      <c r="AD753" s="5"/>
      <c r="AE753" s="5"/>
      <c r="AF753" s="5"/>
      <c r="AG753" s="5"/>
      <c r="AH753" s="5"/>
      <c r="AI753" s="5"/>
      <c r="AJ753" s="5"/>
      <c r="AK753" s="5"/>
      <c r="AL753" s="5"/>
      <c r="AM753" s="5"/>
    </row>
    <row r="754" spans="1:39" s="4" customFormat="1" ht="14.5">
      <c r="A754" s="63" t="s">
        <v>715</v>
      </c>
      <c r="B754" s="63" t="s">
        <v>182</v>
      </c>
      <c r="C754" s="63"/>
      <c r="D754" s="63" t="s">
        <v>183</v>
      </c>
      <c r="E754" s="11"/>
      <c r="F754" s="11"/>
      <c r="G754" s="8"/>
      <c r="I754" s="63"/>
      <c r="J754" s="48"/>
      <c r="K754" s="111"/>
      <c r="M754" s="63">
        <v>2</v>
      </c>
      <c r="N754" s="224">
        <v>327.75</v>
      </c>
      <c r="P754" s="116">
        <v>1</v>
      </c>
      <c r="Q754" s="223">
        <v>19.5</v>
      </c>
      <c r="S754" s="116"/>
      <c r="T754" s="223"/>
      <c r="V754" s="84"/>
      <c r="W754" s="84"/>
      <c r="X754" s="84"/>
      <c r="Y754" s="84"/>
      <c r="Z754" s="84"/>
      <c r="AA754" s="65"/>
      <c r="AB754" s="5"/>
      <c r="AC754" s="5"/>
      <c r="AD754" s="5"/>
      <c r="AE754" s="5"/>
      <c r="AF754" s="5"/>
      <c r="AG754" s="5"/>
      <c r="AH754" s="5"/>
      <c r="AI754" s="5"/>
      <c r="AJ754" s="5"/>
      <c r="AK754" s="5"/>
      <c r="AL754" s="5"/>
      <c r="AM754" s="5"/>
    </row>
    <row r="755" spans="1:39" s="4" customFormat="1" ht="14.5">
      <c r="A755" s="63" t="s">
        <v>715</v>
      </c>
      <c r="B755" s="63" t="s">
        <v>184</v>
      </c>
      <c r="C755" s="63"/>
      <c r="D755" s="63" t="s">
        <v>185</v>
      </c>
      <c r="E755" s="11"/>
      <c r="F755" s="11"/>
      <c r="G755" s="8"/>
      <c r="I755" s="63"/>
      <c r="J755" s="48"/>
      <c r="K755" s="111"/>
      <c r="M755" s="63"/>
      <c r="N755" s="224"/>
      <c r="P755" s="116">
        <v>2</v>
      </c>
      <c r="Q755" s="223">
        <v>86.11</v>
      </c>
      <c r="S755" s="116"/>
      <c r="T755" s="223"/>
      <c r="V755" s="84"/>
      <c r="W755" s="84"/>
      <c r="X755" s="84"/>
      <c r="Y755" s="84"/>
      <c r="Z755" s="84"/>
      <c r="AA755" s="65"/>
      <c r="AB755" s="5"/>
      <c r="AC755" s="5"/>
      <c r="AD755" s="5"/>
      <c r="AE755" s="5"/>
      <c r="AF755" s="5"/>
      <c r="AG755" s="5"/>
      <c r="AH755" s="5"/>
      <c r="AI755" s="5"/>
      <c r="AJ755" s="5"/>
      <c r="AK755" s="5"/>
      <c r="AL755" s="5"/>
      <c r="AM755" s="5"/>
    </row>
    <row r="756" spans="1:39" s="4" customFormat="1" ht="14.5">
      <c r="A756" s="63" t="s">
        <v>715</v>
      </c>
      <c r="B756" s="63" t="s">
        <v>186</v>
      </c>
      <c r="C756" s="63"/>
      <c r="D756" s="63" t="s">
        <v>187</v>
      </c>
      <c r="E756" s="11"/>
      <c r="F756" s="11"/>
      <c r="G756" s="8"/>
      <c r="I756" s="63"/>
      <c r="J756" s="48"/>
      <c r="K756" s="111"/>
      <c r="M756" s="63">
        <v>1</v>
      </c>
      <c r="N756" s="224">
        <v>76.52</v>
      </c>
      <c r="P756" s="116">
        <v>1</v>
      </c>
      <c r="Q756" s="223">
        <v>436.81</v>
      </c>
      <c r="S756" s="116"/>
      <c r="T756" s="223"/>
      <c r="V756" s="84"/>
      <c r="W756" s="84"/>
      <c r="X756" s="84"/>
      <c r="Y756" s="84"/>
      <c r="Z756" s="84"/>
      <c r="AA756" s="65"/>
      <c r="AB756" s="5"/>
      <c r="AC756" s="5"/>
      <c r="AD756" s="5"/>
      <c r="AE756" s="5"/>
      <c r="AF756" s="5"/>
      <c r="AG756" s="5"/>
      <c r="AH756" s="5"/>
      <c r="AI756" s="5"/>
      <c r="AJ756" s="5"/>
      <c r="AK756" s="5"/>
      <c r="AL756" s="5"/>
      <c r="AM756" s="5"/>
    </row>
    <row r="757" spans="1:39" s="4" customFormat="1" ht="14.5">
      <c r="A757" s="63" t="s">
        <v>715</v>
      </c>
      <c r="B757" s="63" t="s">
        <v>188</v>
      </c>
      <c r="C757" s="63"/>
      <c r="D757" s="63" t="s">
        <v>189</v>
      </c>
      <c r="E757" s="11"/>
      <c r="F757" s="11"/>
      <c r="G757" s="8"/>
      <c r="I757" s="63"/>
      <c r="J757" s="48"/>
      <c r="K757" s="111"/>
      <c r="M757" s="63">
        <v>1</v>
      </c>
      <c r="N757" s="224">
        <v>57.93</v>
      </c>
      <c r="P757" s="116"/>
      <c r="Q757" s="223"/>
      <c r="S757" s="116"/>
      <c r="T757" s="223"/>
      <c r="V757" s="84"/>
      <c r="W757" s="84"/>
      <c r="X757" s="84"/>
      <c r="Y757" s="84"/>
      <c r="Z757" s="84"/>
      <c r="AA757" s="65"/>
      <c r="AB757" s="5"/>
      <c r="AC757" s="5"/>
      <c r="AD757" s="5"/>
      <c r="AE757" s="5"/>
      <c r="AF757" s="5"/>
      <c r="AG757" s="5"/>
      <c r="AH757" s="5"/>
      <c r="AI757" s="5"/>
      <c r="AJ757" s="5"/>
      <c r="AK757" s="5"/>
      <c r="AL757" s="5"/>
      <c r="AM757" s="5"/>
    </row>
    <row r="758" spans="1:39" s="4" customFormat="1" ht="14.5">
      <c r="A758" s="63" t="s">
        <v>715</v>
      </c>
      <c r="B758" s="63" t="s">
        <v>640</v>
      </c>
      <c r="C758" s="63"/>
      <c r="D758" s="63" t="s">
        <v>183</v>
      </c>
      <c r="E758" s="11"/>
      <c r="F758" s="11"/>
      <c r="G758" s="8"/>
      <c r="I758" s="63"/>
      <c r="J758" s="48"/>
      <c r="K758" s="111"/>
      <c r="M758" s="63">
        <v>8</v>
      </c>
      <c r="N758" s="224">
        <v>1973.93</v>
      </c>
      <c r="P758" s="116">
        <v>4</v>
      </c>
      <c r="Q758" s="223">
        <v>2599.9</v>
      </c>
      <c r="S758" s="116">
        <v>4</v>
      </c>
      <c r="T758" s="223">
        <v>420.82</v>
      </c>
      <c r="V758" s="84"/>
      <c r="W758" s="84"/>
      <c r="X758" s="84"/>
      <c r="Y758" s="84"/>
      <c r="Z758" s="84"/>
      <c r="AA758" s="65"/>
      <c r="AB758" s="5"/>
      <c r="AC758" s="5"/>
      <c r="AD758" s="5"/>
      <c r="AE758" s="5"/>
      <c r="AF758" s="5"/>
      <c r="AG758" s="5"/>
      <c r="AH758" s="5"/>
      <c r="AI758" s="5"/>
      <c r="AJ758" s="5"/>
      <c r="AK758" s="5"/>
      <c r="AL758" s="5"/>
      <c r="AM758" s="5"/>
    </row>
    <row r="759" spans="1:39" s="4" customFormat="1" ht="14.5">
      <c r="A759" s="63" t="s">
        <v>715</v>
      </c>
      <c r="B759" s="63" t="s">
        <v>641</v>
      </c>
      <c r="C759" s="63"/>
      <c r="D759" s="63" t="s">
        <v>105</v>
      </c>
      <c r="E759" s="11"/>
      <c r="F759" s="11"/>
      <c r="G759" s="8"/>
      <c r="I759" s="63"/>
      <c r="J759" s="48"/>
      <c r="K759" s="111"/>
      <c r="M759" s="63">
        <v>32</v>
      </c>
      <c r="N759" s="224">
        <v>6879.73</v>
      </c>
      <c r="P759" s="116">
        <v>15</v>
      </c>
      <c r="Q759" s="223">
        <v>5857.95</v>
      </c>
      <c r="S759" s="116">
        <v>7</v>
      </c>
      <c r="T759" s="223">
        <v>586.22</v>
      </c>
      <c r="V759" s="84"/>
      <c r="W759" s="84"/>
      <c r="X759" s="84"/>
      <c r="Y759" s="84"/>
      <c r="Z759" s="84"/>
      <c r="AA759" s="65"/>
      <c r="AB759" s="5"/>
      <c r="AC759" s="5"/>
      <c r="AD759" s="5"/>
      <c r="AE759" s="5"/>
      <c r="AF759" s="5"/>
      <c r="AG759" s="5"/>
      <c r="AH759" s="5"/>
      <c r="AI759" s="5"/>
      <c r="AJ759" s="5"/>
      <c r="AK759" s="5"/>
      <c r="AL759" s="5"/>
      <c r="AM759" s="5"/>
    </row>
    <row r="760" spans="1:39" s="4" customFormat="1" ht="14.5">
      <c r="A760" s="63" t="s">
        <v>715</v>
      </c>
      <c r="B760" s="63" t="s">
        <v>195</v>
      </c>
      <c r="C760" s="63"/>
      <c r="D760" s="63" t="s">
        <v>117</v>
      </c>
      <c r="E760" s="11"/>
      <c r="F760" s="11"/>
      <c r="G760" s="8"/>
      <c r="I760" s="63"/>
      <c r="J760" s="48"/>
      <c r="K760" s="111"/>
      <c r="M760" s="63"/>
      <c r="N760" s="224"/>
      <c r="P760" s="116"/>
      <c r="Q760" s="223"/>
      <c r="S760" s="116">
        <v>1</v>
      </c>
      <c r="T760" s="223">
        <v>300</v>
      </c>
      <c r="V760" s="84"/>
      <c r="W760" s="84"/>
      <c r="X760" s="84"/>
      <c r="Y760" s="84"/>
      <c r="Z760" s="84"/>
      <c r="AA760" s="65"/>
      <c r="AB760" s="5"/>
      <c r="AC760" s="5"/>
      <c r="AD760" s="5"/>
      <c r="AE760" s="5"/>
      <c r="AF760" s="5"/>
      <c r="AG760" s="5"/>
      <c r="AH760" s="5"/>
      <c r="AI760" s="5"/>
      <c r="AJ760" s="5"/>
      <c r="AK760" s="5"/>
      <c r="AL760" s="5"/>
      <c r="AM760" s="5"/>
    </row>
    <row r="761" spans="1:39" s="4" customFormat="1" ht="14.5">
      <c r="A761" s="63" t="s">
        <v>715</v>
      </c>
      <c r="B761" s="63" t="s">
        <v>196</v>
      </c>
      <c r="C761" s="63"/>
      <c r="D761" s="63" t="s">
        <v>91</v>
      </c>
      <c r="E761" s="11"/>
      <c r="F761" s="11"/>
      <c r="G761" s="8"/>
      <c r="I761" s="63"/>
      <c r="J761" s="48"/>
      <c r="K761" s="111"/>
      <c r="M761" s="63">
        <v>1</v>
      </c>
      <c r="N761" s="224">
        <v>43.58</v>
      </c>
      <c r="P761" s="116"/>
      <c r="Q761" s="223"/>
      <c r="S761" s="116"/>
      <c r="T761" s="223"/>
      <c r="V761" s="84"/>
      <c r="W761" s="84"/>
      <c r="X761" s="84"/>
      <c r="Y761" s="84"/>
      <c r="Z761" s="84"/>
      <c r="AA761" s="65"/>
      <c r="AB761" s="5"/>
      <c r="AC761" s="5"/>
      <c r="AD761" s="5"/>
      <c r="AE761" s="5"/>
      <c r="AF761" s="5"/>
      <c r="AG761" s="5"/>
      <c r="AH761" s="5"/>
      <c r="AI761" s="5"/>
      <c r="AJ761" s="5"/>
      <c r="AK761" s="5"/>
      <c r="AL761" s="5"/>
      <c r="AM761" s="5"/>
    </row>
    <row r="762" spans="1:39" s="4" customFormat="1" ht="14.5">
      <c r="A762" s="63" t="s">
        <v>715</v>
      </c>
      <c r="B762" s="63" t="s">
        <v>197</v>
      </c>
      <c r="C762" s="63"/>
      <c r="D762" s="63" t="s">
        <v>152</v>
      </c>
      <c r="E762" s="11"/>
      <c r="F762" s="11"/>
      <c r="G762" s="8"/>
      <c r="I762" s="63"/>
      <c r="J762" s="48"/>
      <c r="K762" s="111"/>
      <c r="M762" s="63">
        <v>5</v>
      </c>
      <c r="N762" s="224">
        <v>590.78</v>
      </c>
      <c r="P762" s="116"/>
      <c r="Q762" s="223"/>
      <c r="S762" s="116">
        <v>1</v>
      </c>
      <c r="T762" s="223">
        <v>137.79</v>
      </c>
      <c r="V762" s="84"/>
      <c r="W762" s="84"/>
      <c r="X762" s="84"/>
      <c r="Y762" s="84"/>
      <c r="Z762" s="84"/>
      <c r="AA762" s="65"/>
      <c r="AB762" s="5"/>
      <c r="AC762" s="5"/>
      <c r="AD762" s="5"/>
      <c r="AE762" s="5"/>
      <c r="AF762" s="5"/>
      <c r="AG762" s="5"/>
      <c r="AH762" s="5"/>
      <c r="AI762" s="5"/>
      <c r="AJ762" s="5"/>
      <c r="AK762" s="5"/>
      <c r="AL762" s="5"/>
      <c r="AM762" s="5"/>
    </row>
    <row r="763" spans="1:39" s="4" customFormat="1" ht="14.5">
      <c r="A763" s="63" t="s">
        <v>715</v>
      </c>
      <c r="B763" s="63" t="s">
        <v>198</v>
      </c>
      <c r="C763" s="63"/>
      <c r="D763" s="63" t="s">
        <v>199</v>
      </c>
      <c r="E763" s="11"/>
      <c r="F763" s="11"/>
      <c r="G763" s="8"/>
      <c r="I763" s="63"/>
      <c r="J763" s="48"/>
      <c r="K763" s="111"/>
      <c r="M763" s="63">
        <v>2</v>
      </c>
      <c r="N763" s="224">
        <v>1978.07</v>
      </c>
      <c r="P763" s="116">
        <v>1</v>
      </c>
      <c r="Q763" s="223">
        <v>922.88</v>
      </c>
      <c r="S763" s="116"/>
      <c r="T763" s="223"/>
      <c r="V763" s="84"/>
      <c r="W763" s="84"/>
      <c r="X763" s="84"/>
      <c r="Y763" s="84"/>
      <c r="Z763" s="84"/>
      <c r="AA763" s="65"/>
      <c r="AB763" s="5"/>
      <c r="AC763" s="5"/>
      <c r="AD763" s="5"/>
      <c r="AE763" s="5"/>
      <c r="AF763" s="5"/>
      <c r="AG763" s="5"/>
      <c r="AH763" s="5"/>
      <c r="AI763" s="5"/>
      <c r="AJ763" s="5"/>
      <c r="AK763" s="5"/>
      <c r="AL763" s="5"/>
      <c r="AM763" s="5"/>
    </row>
    <row r="764" spans="1:39" s="4" customFormat="1" ht="14.5">
      <c r="A764" s="63" t="s">
        <v>715</v>
      </c>
      <c r="B764" s="63" t="s">
        <v>201</v>
      </c>
      <c r="C764" s="63"/>
      <c r="D764" s="63" t="s">
        <v>202</v>
      </c>
      <c r="E764" s="11"/>
      <c r="F764" s="11"/>
      <c r="G764" s="8"/>
      <c r="I764" s="63"/>
      <c r="J764" s="48"/>
      <c r="K764" s="111"/>
      <c r="M764" s="63">
        <v>18</v>
      </c>
      <c r="N764" s="224">
        <v>7537.98</v>
      </c>
      <c r="P764" s="116">
        <v>3</v>
      </c>
      <c r="Q764" s="223">
        <v>709.84</v>
      </c>
      <c r="S764" s="116">
        <v>3</v>
      </c>
      <c r="T764" s="223">
        <v>517</v>
      </c>
      <c r="V764" s="84"/>
      <c r="W764" s="84"/>
      <c r="X764" s="84"/>
      <c r="Y764" s="84"/>
      <c r="Z764" s="84"/>
      <c r="AA764" s="65"/>
      <c r="AB764" s="5"/>
      <c r="AC764" s="5"/>
      <c r="AD764" s="5"/>
      <c r="AE764" s="5"/>
      <c r="AF764" s="5"/>
      <c r="AG764" s="5"/>
      <c r="AH764" s="5"/>
      <c r="AI764" s="5"/>
      <c r="AJ764" s="5"/>
      <c r="AK764" s="5"/>
      <c r="AL764" s="5"/>
      <c r="AM764" s="5"/>
    </row>
    <row r="765" spans="1:39" s="4" customFormat="1" ht="14.5">
      <c r="A765" s="63" t="s">
        <v>715</v>
      </c>
      <c r="B765" s="63" t="s">
        <v>642</v>
      </c>
      <c r="C765" s="63"/>
      <c r="D765" s="63" t="s">
        <v>202</v>
      </c>
      <c r="E765" s="11"/>
      <c r="F765" s="11"/>
      <c r="G765" s="8"/>
      <c r="I765" s="63"/>
      <c r="J765" s="48"/>
      <c r="K765" s="111"/>
      <c r="M765" s="63"/>
      <c r="N765" s="224"/>
      <c r="P765" s="116">
        <v>1</v>
      </c>
      <c r="Q765" s="223">
        <v>165.96</v>
      </c>
      <c r="S765" s="116">
        <v>1</v>
      </c>
      <c r="T765" s="223">
        <v>1984.46</v>
      </c>
      <c r="V765" s="84"/>
      <c r="W765" s="84"/>
      <c r="X765" s="84"/>
      <c r="Y765" s="84"/>
      <c r="Z765" s="84"/>
      <c r="AA765" s="65"/>
      <c r="AB765" s="5"/>
      <c r="AC765" s="5"/>
      <c r="AD765" s="5"/>
      <c r="AE765" s="5"/>
      <c r="AF765" s="5"/>
      <c r="AG765" s="5"/>
      <c r="AH765" s="5"/>
      <c r="AI765" s="5"/>
      <c r="AJ765" s="5"/>
      <c r="AK765" s="5"/>
      <c r="AL765" s="5"/>
      <c r="AM765" s="5"/>
    </row>
    <row r="766" spans="1:39" s="4" customFormat="1" ht="14.5">
      <c r="A766" s="63" t="s">
        <v>715</v>
      </c>
      <c r="B766" s="63" t="s">
        <v>203</v>
      </c>
      <c r="C766" s="63"/>
      <c r="D766" s="63" t="s">
        <v>136</v>
      </c>
      <c r="E766" s="11"/>
      <c r="F766" s="11"/>
      <c r="G766" s="8"/>
      <c r="I766" s="63"/>
      <c r="J766" s="48"/>
      <c r="K766" s="111"/>
      <c r="M766" s="63">
        <v>4</v>
      </c>
      <c r="N766" s="224">
        <v>413.42</v>
      </c>
      <c r="P766" s="116">
        <v>2</v>
      </c>
      <c r="Q766" s="223">
        <v>85.96</v>
      </c>
      <c r="S766" s="116">
        <v>2</v>
      </c>
      <c r="T766" s="223">
        <v>271.73</v>
      </c>
      <c r="V766" s="84"/>
      <c r="W766" s="84"/>
      <c r="X766" s="84"/>
      <c r="Y766" s="84"/>
      <c r="Z766" s="84"/>
      <c r="AA766" s="65"/>
      <c r="AB766" s="5"/>
      <c r="AC766" s="5"/>
      <c r="AD766" s="5"/>
      <c r="AE766" s="5"/>
      <c r="AF766" s="5"/>
      <c r="AG766" s="5"/>
      <c r="AH766" s="5"/>
      <c r="AI766" s="5"/>
      <c r="AJ766" s="5"/>
      <c r="AK766" s="5"/>
      <c r="AL766" s="5"/>
      <c r="AM766" s="5"/>
    </row>
    <row r="767" spans="1:39" s="4" customFormat="1" ht="14.5">
      <c r="A767" s="63" t="s">
        <v>715</v>
      </c>
      <c r="B767" s="63" t="s">
        <v>204</v>
      </c>
      <c r="C767" s="63"/>
      <c r="D767" s="63" t="s">
        <v>205</v>
      </c>
      <c r="E767" s="11"/>
      <c r="F767" s="11"/>
      <c r="G767" s="8"/>
      <c r="I767" s="63"/>
      <c r="J767" s="48"/>
      <c r="K767" s="111"/>
      <c r="M767" s="63">
        <v>1</v>
      </c>
      <c r="N767" s="224">
        <v>181.74</v>
      </c>
      <c r="P767" s="116">
        <v>1</v>
      </c>
      <c r="Q767" s="223">
        <v>2899.14</v>
      </c>
      <c r="S767" s="116"/>
      <c r="T767" s="223"/>
      <c r="V767" s="84"/>
      <c r="W767" s="84"/>
      <c r="X767" s="84"/>
      <c r="Y767" s="84"/>
      <c r="Z767" s="84"/>
      <c r="AA767" s="65"/>
      <c r="AB767" s="5"/>
      <c r="AC767" s="5"/>
      <c r="AD767" s="5"/>
      <c r="AE767" s="5"/>
      <c r="AF767" s="5"/>
      <c r="AG767" s="5"/>
      <c r="AH767" s="5"/>
      <c r="AI767" s="5"/>
      <c r="AJ767" s="5"/>
      <c r="AK767" s="5"/>
      <c r="AL767" s="5"/>
      <c r="AM767" s="5"/>
    </row>
    <row r="768" spans="1:39" s="4" customFormat="1" ht="14.5">
      <c r="A768" s="63" t="s">
        <v>715</v>
      </c>
      <c r="B768" s="63" t="s">
        <v>209</v>
      </c>
      <c r="C768" s="63"/>
      <c r="D768" s="63" t="s">
        <v>210</v>
      </c>
      <c r="E768" s="11"/>
      <c r="F768" s="11"/>
      <c r="G768" s="8"/>
      <c r="I768" s="63"/>
      <c r="J768" s="48"/>
      <c r="K768" s="111"/>
      <c r="M768" s="63">
        <v>3</v>
      </c>
      <c r="N768" s="224">
        <v>242.95</v>
      </c>
      <c r="P768" s="116"/>
      <c r="Q768" s="223"/>
      <c r="S768" s="116">
        <v>1</v>
      </c>
      <c r="T768" s="223">
        <v>140.38999999999999</v>
      </c>
      <c r="V768" s="84"/>
      <c r="W768" s="84"/>
      <c r="X768" s="84"/>
      <c r="Y768" s="84"/>
      <c r="Z768" s="84"/>
      <c r="AA768" s="65"/>
      <c r="AB768" s="5"/>
      <c r="AC768" s="5"/>
      <c r="AD768" s="5"/>
      <c r="AE768" s="5"/>
      <c r="AF768" s="5"/>
      <c r="AG768" s="5"/>
      <c r="AH768" s="5"/>
      <c r="AI768" s="5"/>
      <c r="AJ768" s="5"/>
      <c r="AK768" s="5"/>
      <c r="AL768" s="5"/>
      <c r="AM768" s="5"/>
    </row>
    <row r="769" spans="1:39" s="4" customFormat="1" ht="14.5">
      <c r="A769" s="63" t="s">
        <v>715</v>
      </c>
      <c r="B769" s="63" t="s">
        <v>212</v>
      </c>
      <c r="C769" s="63"/>
      <c r="D769" s="63" t="s">
        <v>101</v>
      </c>
      <c r="E769" s="11"/>
      <c r="F769" s="11"/>
      <c r="G769" s="8"/>
      <c r="I769" s="63"/>
      <c r="J769" s="48"/>
      <c r="K769" s="111"/>
      <c r="M769" s="63"/>
      <c r="N769" s="224"/>
      <c r="P769" s="116">
        <v>1</v>
      </c>
      <c r="Q769" s="223">
        <v>950.36</v>
      </c>
      <c r="S769" s="116"/>
      <c r="T769" s="223"/>
      <c r="V769" s="84"/>
      <c r="W769" s="84"/>
      <c r="X769" s="84"/>
      <c r="Y769" s="84"/>
      <c r="Z769" s="84"/>
      <c r="AA769" s="65"/>
      <c r="AB769" s="5"/>
      <c r="AC769" s="5"/>
      <c r="AD769" s="5"/>
      <c r="AE769" s="5"/>
      <c r="AF769" s="5"/>
      <c r="AG769" s="5"/>
      <c r="AH769" s="5"/>
      <c r="AI769" s="5"/>
      <c r="AJ769" s="5"/>
      <c r="AK769" s="5"/>
      <c r="AL769" s="5"/>
      <c r="AM769" s="5"/>
    </row>
    <row r="770" spans="1:39" s="4" customFormat="1" ht="14.5">
      <c r="A770" s="63" t="s">
        <v>715</v>
      </c>
      <c r="B770" s="63" t="s">
        <v>215</v>
      </c>
      <c r="C770" s="63"/>
      <c r="D770" s="63" t="s">
        <v>216</v>
      </c>
      <c r="E770" s="11"/>
      <c r="F770" s="11"/>
      <c r="G770" s="8"/>
      <c r="I770" s="63"/>
      <c r="J770" s="48"/>
      <c r="K770" s="111"/>
      <c r="M770" s="63">
        <v>1</v>
      </c>
      <c r="N770" s="224">
        <v>154.81</v>
      </c>
      <c r="P770" s="116"/>
      <c r="Q770" s="223"/>
      <c r="S770" s="116"/>
      <c r="T770" s="223"/>
      <c r="V770" s="84"/>
      <c r="W770" s="84"/>
      <c r="X770" s="84"/>
      <c r="Y770" s="84"/>
      <c r="Z770" s="84"/>
      <c r="AA770" s="65"/>
      <c r="AB770" s="5"/>
      <c r="AC770" s="5"/>
      <c r="AD770" s="5"/>
      <c r="AE770" s="5"/>
      <c r="AF770" s="5"/>
      <c r="AG770" s="5"/>
      <c r="AH770" s="5"/>
      <c r="AI770" s="5"/>
      <c r="AJ770" s="5"/>
      <c r="AK770" s="5"/>
      <c r="AL770" s="5"/>
      <c r="AM770" s="5"/>
    </row>
    <row r="771" spans="1:39" s="4" customFormat="1" ht="14.5">
      <c r="A771" s="63" t="s">
        <v>715</v>
      </c>
      <c r="B771" s="63" t="s">
        <v>217</v>
      </c>
      <c r="C771" s="63"/>
      <c r="D771" s="63" t="s">
        <v>218</v>
      </c>
      <c r="E771" s="11"/>
      <c r="F771" s="11"/>
      <c r="G771" s="8"/>
      <c r="I771" s="63"/>
      <c r="J771" s="48"/>
      <c r="K771" s="111"/>
      <c r="M771" s="63">
        <v>1</v>
      </c>
      <c r="N771" s="224">
        <v>354.08</v>
      </c>
      <c r="P771" s="116"/>
      <c r="Q771" s="223"/>
      <c r="S771" s="116"/>
      <c r="T771" s="223"/>
      <c r="V771" s="84"/>
      <c r="W771" s="84"/>
      <c r="X771" s="84"/>
      <c r="Y771" s="84"/>
      <c r="Z771" s="84"/>
      <c r="AA771" s="65"/>
      <c r="AB771" s="5"/>
      <c r="AC771" s="5"/>
      <c r="AD771" s="5"/>
      <c r="AE771" s="5"/>
      <c r="AF771" s="5"/>
      <c r="AG771" s="5"/>
      <c r="AH771" s="5"/>
      <c r="AI771" s="5"/>
      <c r="AJ771" s="5"/>
      <c r="AK771" s="5"/>
      <c r="AL771" s="5"/>
      <c r="AM771" s="5"/>
    </row>
    <row r="772" spans="1:39" s="4" customFormat="1" ht="14.5">
      <c r="A772" s="63" t="s">
        <v>715</v>
      </c>
      <c r="B772" s="63" t="s">
        <v>219</v>
      </c>
      <c r="C772" s="63"/>
      <c r="D772" s="63" t="s">
        <v>220</v>
      </c>
      <c r="E772" s="11"/>
      <c r="F772" s="11"/>
      <c r="G772" s="8"/>
      <c r="I772" s="63"/>
      <c r="J772" s="48"/>
      <c r="K772" s="111"/>
      <c r="M772" s="63">
        <v>14</v>
      </c>
      <c r="N772" s="224">
        <v>8650.61</v>
      </c>
      <c r="P772" s="116">
        <v>3</v>
      </c>
      <c r="Q772" s="223">
        <v>552.86</v>
      </c>
      <c r="S772" s="116">
        <v>3</v>
      </c>
      <c r="T772" s="223">
        <v>663.98</v>
      </c>
      <c r="V772" s="84"/>
      <c r="W772" s="84"/>
      <c r="X772" s="84"/>
      <c r="Y772" s="84"/>
      <c r="Z772" s="84"/>
      <c r="AA772" s="65"/>
      <c r="AB772" s="5"/>
      <c r="AC772" s="5"/>
      <c r="AD772" s="5"/>
      <c r="AE772" s="5"/>
      <c r="AF772" s="5"/>
      <c r="AG772" s="5"/>
      <c r="AH772" s="5"/>
      <c r="AI772" s="5"/>
      <c r="AJ772" s="5"/>
      <c r="AK772" s="5"/>
      <c r="AL772" s="5"/>
      <c r="AM772" s="5"/>
    </row>
    <row r="773" spans="1:39" s="4" customFormat="1" ht="14.5">
      <c r="A773" s="63" t="s">
        <v>715</v>
      </c>
      <c r="B773" s="63" t="s">
        <v>221</v>
      </c>
      <c r="C773" s="63"/>
      <c r="D773" s="63" t="s">
        <v>84</v>
      </c>
      <c r="E773" s="11"/>
      <c r="F773" s="11"/>
      <c r="G773" s="8"/>
      <c r="I773" s="63"/>
      <c r="J773" s="48"/>
      <c r="K773" s="111"/>
      <c r="M773" s="63">
        <v>2</v>
      </c>
      <c r="N773" s="224">
        <v>175.04</v>
      </c>
      <c r="P773" s="116"/>
      <c r="Q773" s="223"/>
      <c r="S773" s="116"/>
      <c r="T773" s="223"/>
      <c r="V773" s="84"/>
      <c r="W773" s="84"/>
      <c r="X773" s="84"/>
      <c r="Y773" s="84"/>
      <c r="Z773" s="84"/>
      <c r="AA773" s="65"/>
      <c r="AB773" s="5"/>
      <c r="AC773" s="5"/>
      <c r="AD773" s="5"/>
      <c r="AE773" s="5"/>
      <c r="AF773" s="5"/>
      <c r="AG773" s="5"/>
      <c r="AH773" s="5"/>
      <c r="AI773" s="5"/>
      <c r="AJ773" s="5"/>
      <c r="AK773" s="5"/>
      <c r="AL773" s="5"/>
      <c r="AM773" s="5"/>
    </row>
    <row r="774" spans="1:39" s="4" customFormat="1" ht="14.5">
      <c r="A774" s="63" t="s">
        <v>715</v>
      </c>
      <c r="B774" s="63" t="s">
        <v>643</v>
      </c>
      <c r="C774" s="63"/>
      <c r="D774" s="63" t="s">
        <v>85</v>
      </c>
      <c r="E774" s="11"/>
      <c r="F774" s="11"/>
      <c r="G774" s="8"/>
      <c r="I774" s="63"/>
      <c r="J774" s="48"/>
      <c r="K774" s="111"/>
      <c r="M774" s="63">
        <v>9</v>
      </c>
      <c r="N774" s="224">
        <v>3617.23</v>
      </c>
      <c r="P774" s="116"/>
      <c r="Q774" s="223"/>
      <c r="S774" s="116">
        <v>1</v>
      </c>
      <c r="T774" s="223">
        <v>123.16</v>
      </c>
      <c r="V774" s="84"/>
      <c r="W774" s="84"/>
      <c r="X774" s="84"/>
      <c r="Y774" s="84"/>
      <c r="Z774" s="84"/>
      <c r="AA774" s="65"/>
      <c r="AB774" s="5"/>
      <c r="AC774" s="5"/>
      <c r="AD774" s="5"/>
      <c r="AE774" s="5"/>
      <c r="AF774" s="5"/>
      <c r="AG774" s="5"/>
      <c r="AH774" s="5"/>
      <c r="AI774" s="5"/>
      <c r="AJ774" s="5"/>
      <c r="AK774" s="5"/>
      <c r="AL774" s="5"/>
      <c r="AM774" s="5"/>
    </row>
    <row r="775" spans="1:39" s="4" customFormat="1" ht="14.5">
      <c r="A775" s="63" t="s">
        <v>715</v>
      </c>
      <c r="B775" s="63" t="s">
        <v>224</v>
      </c>
      <c r="C775" s="63"/>
      <c r="D775" s="63" t="s">
        <v>183</v>
      </c>
      <c r="E775" s="11"/>
      <c r="F775" s="11"/>
      <c r="G775" s="8"/>
      <c r="I775" s="63"/>
      <c r="J775" s="48"/>
      <c r="K775" s="111"/>
      <c r="M775" s="63">
        <v>2</v>
      </c>
      <c r="N775" s="224">
        <v>612.37</v>
      </c>
      <c r="P775" s="116">
        <v>1</v>
      </c>
      <c r="Q775" s="223">
        <v>158.78</v>
      </c>
      <c r="S775" s="116">
        <v>1</v>
      </c>
      <c r="T775" s="223">
        <v>103.57</v>
      </c>
      <c r="V775" s="84"/>
      <c r="W775" s="84"/>
      <c r="X775" s="84"/>
      <c r="Y775" s="84"/>
      <c r="Z775" s="84"/>
      <c r="AA775" s="65"/>
      <c r="AB775" s="5"/>
      <c r="AC775" s="5"/>
      <c r="AD775" s="5"/>
      <c r="AE775" s="5"/>
      <c r="AF775" s="5"/>
      <c r="AG775" s="5"/>
      <c r="AH775" s="5"/>
      <c r="AI775" s="5"/>
      <c r="AJ775" s="5"/>
      <c r="AK775" s="5"/>
      <c r="AL775" s="5"/>
      <c r="AM775" s="5"/>
    </row>
    <row r="776" spans="1:39" s="4" customFormat="1" ht="14.5">
      <c r="A776" s="63" t="s">
        <v>715</v>
      </c>
      <c r="B776" s="63" t="s">
        <v>225</v>
      </c>
      <c r="C776" s="63"/>
      <c r="D776" s="63" t="s">
        <v>226</v>
      </c>
      <c r="E776" s="11"/>
      <c r="F776" s="11"/>
      <c r="G776" s="8"/>
      <c r="I776" s="63"/>
      <c r="J776" s="48"/>
      <c r="K776" s="111"/>
      <c r="M776" s="63">
        <v>3</v>
      </c>
      <c r="N776" s="224">
        <v>833.35</v>
      </c>
      <c r="P776" s="116">
        <v>1</v>
      </c>
      <c r="Q776" s="223">
        <v>344.39</v>
      </c>
      <c r="S776" s="116"/>
      <c r="T776" s="223"/>
      <c r="V776" s="84"/>
      <c r="W776" s="84"/>
      <c r="X776" s="84"/>
      <c r="Y776" s="84"/>
      <c r="Z776" s="84"/>
      <c r="AA776" s="65"/>
      <c r="AB776" s="5"/>
      <c r="AC776" s="5"/>
      <c r="AD776" s="5"/>
      <c r="AE776" s="5"/>
      <c r="AF776" s="5"/>
      <c r="AG776" s="5"/>
      <c r="AH776" s="5"/>
      <c r="AI776" s="5"/>
      <c r="AJ776" s="5"/>
      <c r="AK776" s="5"/>
      <c r="AL776" s="5"/>
      <c r="AM776" s="5"/>
    </row>
    <row r="777" spans="1:39" s="4" customFormat="1" ht="14.5">
      <c r="A777" s="63" t="s">
        <v>715</v>
      </c>
      <c r="B777" s="63" t="s">
        <v>227</v>
      </c>
      <c r="C777" s="63"/>
      <c r="D777" s="63" t="s">
        <v>228</v>
      </c>
      <c r="E777" s="11"/>
      <c r="F777" s="11"/>
      <c r="G777" s="8"/>
      <c r="I777" s="63"/>
      <c r="J777" s="48"/>
      <c r="K777" s="111"/>
      <c r="M777" s="63">
        <v>8</v>
      </c>
      <c r="N777" s="224">
        <v>3003.83</v>
      </c>
      <c r="P777" s="116">
        <v>3</v>
      </c>
      <c r="Q777" s="223">
        <v>1072.1300000000001</v>
      </c>
      <c r="S777" s="116">
        <v>3</v>
      </c>
      <c r="T777" s="223">
        <v>3386.79</v>
      </c>
      <c r="V777" s="84"/>
      <c r="W777" s="84"/>
      <c r="X777" s="84"/>
      <c r="Y777" s="84"/>
      <c r="Z777" s="84"/>
      <c r="AA777" s="65"/>
      <c r="AB777" s="5"/>
      <c r="AC777" s="5"/>
      <c r="AD777" s="5"/>
      <c r="AE777" s="5"/>
      <c r="AF777" s="5"/>
      <c r="AG777" s="5"/>
      <c r="AH777" s="5"/>
      <c r="AI777" s="5"/>
      <c r="AJ777" s="5"/>
      <c r="AK777" s="5"/>
      <c r="AL777" s="5"/>
      <c r="AM777" s="5"/>
    </row>
    <row r="778" spans="1:39" s="4" customFormat="1" ht="14.5">
      <c r="A778" s="63" t="s">
        <v>715</v>
      </c>
      <c r="B778" s="63" t="s">
        <v>229</v>
      </c>
      <c r="C778" s="63"/>
      <c r="D778" s="63" t="s">
        <v>100</v>
      </c>
      <c r="E778" s="11"/>
      <c r="F778" s="11"/>
      <c r="G778" s="8"/>
      <c r="I778" s="63"/>
      <c r="J778" s="48"/>
      <c r="K778" s="111"/>
      <c r="M778" s="63">
        <v>16</v>
      </c>
      <c r="N778" s="224">
        <v>2792.59</v>
      </c>
      <c r="P778" s="116">
        <v>9</v>
      </c>
      <c r="Q778" s="223">
        <v>1444.12</v>
      </c>
      <c r="S778" s="116">
        <v>1</v>
      </c>
      <c r="T778" s="223">
        <v>134.47999999999999</v>
      </c>
      <c r="V778" s="84"/>
      <c r="W778" s="84"/>
      <c r="X778" s="84"/>
      <c r="Y778" s="84"/>
      <c r="Z778" s="84"/>
      <c r="AA778" s="65"/>
      <c r="AB778" s="5"/>
      <c r="AC778" s="5"/>
      <c r="AD778" s="5"/>
      <c r="AE778" s="5"/>
      <c r="AF778" s="5"/>
      <c r="AG778" s="5"/>
      <c r="AH778" s="5"/>
      <c r="AI778" s="5"/>
      <c r="AJ778" s="5"/>
      <c r="AK778" s="5"/>
      <c r="AL778" s="5"/>
      <c r="AM778" s="5"/>
    </row>
    <row r="779" spans="1:39" s="4" customFormat="1" ht="14.5">
      <c r="A779" s="63" t="s">
        <v>715</v>
      </c>
      <c r="B779" s="63" t="s">
        <v>521</v>
      </c>
      <c r="C779" s="63"/>
      <c r="D779" s="63" t="s">
        <v>127</v>
      </c>
      <c r="E779" s="11"/>
      <c r="F779" s="11"/>
      <c r="G779" s="8"/>
      <c r="I779" s="63"/>
      <c r="J779" s="48"/>
      <c r="K779" s="111"/>
      <c r="M779" s="63">
        <v>1</v>
      </c>
      <c r="N779" s="224">
        <v>20.18</v>
      </c>
      <c r="P779" s="116"/>
      <c r="Q779" s="223"/>
      <c r="S779" s="116"/>
      <c r="T779" s="223"/>
      <c r="V779" s="84"/>
      <c r="W779" s="84"/>
      <c r="X779" s="84"/>
      <c r="Y779" s="84"/>
      <c r="Z779" s="84"/>
      <c r="AA779" s="65"/>
      <c r="AB779" s="5"/>
      <c r="AC779" s="5"/>
      <c r="AD779" s="5"/>
      <c r="AE779" s="5"/>
      <c r="AF779" s="5"/>
      <c r="AG779" s="5"/>
      <c r="AH779" s="5"/>
      <c r="AI779" s="5"/>
      <c r="AJ779" s="5"/>
      <c r="AK779" s="5"/>
      <c r="AL779" s="5"/>
      <c r="AM779" s="5"/>
    </row>
    <row r="780" spans="1:39" s="4" customFormat="1" ht="14.5">
      <c r="A780" s="63" t="s">
        <v>715</v>
      </c>
      <c r="B780" s="63" t="s">
        <v>233</v>
      </c>
      <c r="C780" s="63"/>
      <c r="D780" s="63" t="s">
        <v>234</v>
      </c>
      <c r="E780" s="11"/>
      <c r="F780" s="11"/>
      <c r="G780" s="8"/>
      <c r="I780" s="63"/>
      <c r="J780" s="48"/>
      <c r="K780" s="111"/>
      <c r="M780" s="63">
        <v>1</v>
      </c>
      <c r="N780" s="224">
        <v>26.13</v>
      </c>
      <c r="P780" s="116">
        <v>2</v>
      </c>
      <c r="Q780" s="223">
        <v>393.12</v>
      </c>
      <c r="S780" s="116"/>
      <c r="T780" s="223"/>
      <c r="V780" s="84"/>
      <c r="W780" s="84"/>
      <c r="X780" s="84"/>
      <c r="Y780" s="84"/>
      <c r="Z780" s="84"/>
      <c r="AA780" s="65"/>
      <c r="AB780" s="5"/>
      <c r="AC780" s="5"/>
      <c r="AD780" s="5"/>
      <c r="AE780" s="5"/>
      <c r="AF780" s="5"/>
      <c r="AG780" s="5"/>
      <c r="AH780" s="5"/>
      <c r="AI780" s="5"/>
      <c r="AJ780" s="5"/>
      <c r="AK780" s="5"/>
      <c r="AL780" s="5"/>
      <c r="AM780" s="5"/>
    </row>
    <row r="781" spans="1:39" s="4" customFormat="1" ht="14.5">
      <c r="A781" s="63" t="s">
        <v>715</v>
      </c>
      <c r="B781" s="63" t="s">
        <v>235</v>
      </c>
      <c r="C781" s="63"/>
      <c r="D781" s="63" t="s">
        <v>236</v>
      </c>
      <c r="E781" s="11"/>
      <c r="F781" s="11"/>
      <c r="G781" s="8"/>
      <c r="I781" s="63"/>
      <c r="J781" s="48"/>
      <c r="K781" s="111"/>
      <c r="M781" s="63">
        <v>1</v>
      </c>
      <c r="N781" s="224">
        <v>265.94</v>
      </c>
      <c r="P781" s="116">
        <v>1</v>
      </c>
      <c r="Q781" s="223">
        <v>213.5</v>
      </c>
      <c r="S781" s="116"/>
      <c r="T781" s="223"/>
      <c r="V781" s="84"/>
      <c r="W781" s="84"/>
      <c r="X781" s="84"/>
      <c r="Y781" s="84"/>
      <c r="Z781" s="84"/>
      <c r="AA781" s="65"/>
      <c r="AB781" s="5"/>
      <c r="AC781" s="5"/>
      <c r="AD781" s="5"/>
      <c r="AE781" s="5"/>
      <c r="AF781" s="5"/>
      <c r="AG781" s="5"/>
      <c r="AH781" s="5"/>
      <c r="AI781" s="5"/>
      <c r="AJ781" s="5"/>
      <c r="AK781" s="5"/>
      <c r="AL781" s="5"/>
      <c r="AM781" s="5"/>
    </row>
    <row r="782" spans="1:39" s="4" customFormat="1" ht="14.5">
      <c r="A782" s="63" t="s">
        <v>715</v>
      </c>
      <c r="B782" s="63" t="s">
        <v>239</v>
      </c>
      <c r="C782" s="63"/>
      <c r="D782" s="63" t="s">
        <v>91</v>
      </c>
      <c r="E782" s="11"/>
      <c r="F782" s="11"/>
      <c r="G782" s="8"/>
      <c r="I782" s="63"/>
      <c r="J782" s="48"/>
      <c r="K782" s="111"/>
      <c r="M782" s="63">
        <v>17</v>
      </c>
      <c r="N782" s="224">
        <v>3309.57</v>
      </c>
      <c r="P782" s="116">
        <v>2</v>
      </c>
      <c r="Q782" s="223">
        <v>633.07000000000005</v>
      </c>
      <c r="S782" s="116">
        <v>1</v>
      </c>
      <c r="T782" s="223">
        <v>25.36</v>
      </c>
      <c r="V782" s="84"/>
      <c r="W782" s="84"/>
      <c r="X782" s="84"/>
      <c r="Y782" s="84"/>
      <c r="Z782" s="84"/>
      <c r="AA782" s="65"/>
      <c r="AB782" s="5"/>
      <c r="AC782" s="5"/>
      <c r="AD782" s="5"/>
      <c r="AE782" s="5"/>
      <c r="AF782" s="5"/>
      <c r="AG782" s="5"/>
      <c r="AH782" s="5"/>
      <c r="AI782" s="5"/>
      <c r="AJ782" s="5"/>
      <c r="AK782" s="5"/>
      <c r="AL782" s="5"/>
      <c r="AM782" s="5"/>
    </row>
    <row r="783" spans="1:39" s="4" customFormat="1" ht="14.5">
      <c r="A783" s="63" t="s">
        <v>715</v>
      </c>
      <c r="B783" s="63" t="s">
        <v>240</v>
      </c>
      <c r="C783" s="63"/>
      <c r="D783" s="63" t="s">
        <v>241</v>
      </c>
      <c r="E783" s="11"/>
      <c r="F783" s="11"/>
      <c r="G783" s="8"/>
      <c r="I783" s="63"/>
      <c r="J783" s="48"/>
      <c r="K783" s="111"/>
      <c r="M783" s="63">
        <v>1</v>
      </c>
      <c r="N783" s="224">
        <v>375.15</v>
      </c>
      <c r="P783" s="116"/>
      <c r="Q783" s="223"/>
      <c r="S783" s="116"/>
      <c r="T783" s="223"/>
      <c r="V783" s="84"/>
      <c r="W783" s="84"/>
      <c r="X783" s="84"/>
      <c r="Y783" s="84"/>
      <c r="Z783" s="84"/>
      <c r="AA783" s="65"/>
      <c r="AB783" s="5"/>
      <c r="AC783" s="5"/>
      <c r="AD783" s="5"/>
      <c r="AE783" s="5"/>
      <c r="AF783" s="5"/>
      <c r="AG783" s="5"/>
      <c r="AH783" s="5"/>
      <c r="AI783" s="5"/>
      <c r="AJ783" s="5"/>
      <c r="AK783" s="5"/>
      <c r="AL783" s="5"/>
      <c r="AM783" s="5"/>
    </row>
    <row r="784" spans="1:39" s="4" customFormat="1" ht="14.5">
      <c r="A784" s="63" t="s">
        <v>715</v>
      </c>
      <c r="B784" s="63" t="s">
        <v>242</v>
      </c>
      <c r="C784" s="63"/>
      <c r="D784" s="63" t="s">
        <v>218</v>
      </c>
      <c r="E784" s="11"/>
      <c r="F784" s="11"/>
      <c r="G784" s="8"/>
      <c r="I784" s="63"/>
      <c r="J784" s="48"/>
      <c r="K784" s="111"/>
      <c r="M784" s="63">
        <v>1</v>
      </c>
      <c r="N784" s="224">
        <v>351.98</v>
      </c>
      <c r="P784" s="116"/>
      <c r="Q784" s="223"/>
      <c r="S784" s="116"/>
      <c r="T784" s="223"/>
      <c r="V784" s="84"/>
      <c r="W784" s="84"/>
      <c r="X784" s="84"/>
      <c r="Y784" s="84"/>
      <c r="Z784" s="84"/>
      <c r="AA784" s="65"/>
      <c r="AB784" s="5"/>
      <c r="AC784" s="5"/>
      <c r="AD784" s="5"/>
      <c r="AE784" s="5"/>
      <c r="AF784" s="5"/>
      <c r="AG784" s="5"/>
      <c r="AH784" s="5"/>
      <c r="AI784" s="5"/>
      <c r="AJ784" s="5"/>
      <c r="AK784" s="5"/>
      <c r="AL784" s="5"/>
      <c r="AM784" s="5"/>
    </row>
    <row r="785" spans="1:39" s="4" customFormat="1" ht="14.5">
      <c r="A785" s="63" t="s">
        <v>715</v>
      </c>
      <c r="B785" s="63" t="s">
        <v>246</v>
      </c>
      <c r="C785" s="63"/>
      <c r="D785" s="63" t="s">
        <v>247</v>
      </c>
      <c r="E785" s="11"/>
      <c r="F785" s="11"/>
      <c r="G785" s="8"/>
      <c r="I785" s="63"/>
      <c r="J785" s="48"/>
      <c r="K785" s="111"/>
      <c r="M785" s="63"/>
      <c r="N785" s="224"/>
      <c r="P785" s="116"/>
      <c r="Q785" s="223"/>
      <c r="S785" s="116">
        <v>1</v>
      </c>
      <c r="T785" s="223">
        <v>300</v>
      </c>
      <c r="V785" s="84"/>
      <c r="W785" s="84"/>
      <c r="X785" s="84"/>
      <c r="Y785" s="84"/>
      <c r="Z785" s="84"/>
      <c r="AA785" s="65"/>
      <c r="AB785" s="5"/>
      <c r="AC785" s="5"/>
      <c r="AD785" s="5"/>
      <c r="AE785" s="5"/>
      <c r="AF785" s="5"/>
      <c r="AG785" s="5"/>
      <c r="AH785" s="5"/>
      <c r="AI785" s="5"/>
      <c r="AJ785" s="5"/>
      <c r="AK785" s="5"/>
      <c r="AL785" s="5"/>
      <c r="AM785" s="5"/>
    </row>
    <row r="786" spans="1:39" s="4" customFormat="1" ht="14.5">
      <c r="A786" s="63" t="s">
        <v>715</v>
      </c>
      <c r="B786" s="63" t="s">
        <v>659</v>
      </c>
      <c r="C786" s="63"/>
      <c r="D786" s="63" t="s">
        <v>249</v>
      </c>
      <c r="E786" s="11"/>
      <c r="F786" s="11"/>
      <c r="G786" s="8"/>
      <c r="I786" s="63"/>
      <c r="J786" s="48"/>
      <c r="K786" s="111"/>
      <c r="M786" s="63"/>
      <c r="N786" s="224"/>
      <c r="P786" s="116">
        <v>1</v>
      </c>
      <c r="Q786" s="223">
        <v>324.22000000000003</v>
      </c>
      <c r="S786" s="116"/>
      <c r="T786" s="223"/>
      <c r="V786" s="84"/>
      <c r="W786" s="84"/>
      <c r="X786" s="84"/>
      <c r="Y786" s="84"/>
      <c r="Z786" s="84"/>
      <c r="AA786" s="65"/>
      <c r="AB786" s="5"/>
      <c r="AC786" s="5"/>
      <c r="AD786" s="5"/>
      <c r="AE786" s="5"/>
      <c r="AF786" s="5"/>
      <c r="AG786" s="5"/>
      <c r="AH786" s="5"/>
      <c r="AI786" s="5"/>
      <c r="AJ786" s="5"/>
      <c r="AK786" s="5"/>
      <c r="AL786" s="5"/>
      <c r="AM786" s="5"/>
    </row>
    <row r="787" spans="1:39" s="4" customFormat="1" ht="14.5">
      <c r="A787" s="63" t="s">
        <v>715</v>
      </c>
      <c r="B787" s="63" t="s">
        <v>689</v>
      </c>
      <c r="C787" s="63"/>
      <c r="D787" s="63" t="s">
        <v>110</v>
      </c>
      <c r="E787" s="11"/>
      <c r="F787" s="11"/>
      <c r="G787" s="8"/>
      <c r="I787" s="63"/>
      <c r="J787" s="48"/>
      <c r="K787" s="111"/>
      <c r="M787" s="63"/>
      <c r="N787" s="224"/>
      <c r="P787" s="116"/>
      <c r="Q787" s="223"/>
      <c r="S787" s="116">
        <v>1</v>
      </c>
      <c r="T787" s="223">
        <v>616.46</v>
      </c>
      <c r="V787" s="84"/>
      <c r="W787" s="84"/>
      <c r="X787" s="84"/>
      <c r="Y787" s="84"/>
      <c r="Z787" s="84"/>
      <c r="AA787" s="65"/>
      <c r="AB787" s="5"/>
      <c r="AC787" s="5"/>
      <c r="AD787" s="5"/>
      <c r="AE787" s="5"/>
      <c r="AF787" s="5"/>
      <c r="AG787" s="5"/>
      <c r="AH787" s="5"/>
      <c r="AI787" s="5"/>
      <c r="AJ787" s="5"/>
      <c r="AK787" s="5"/>
      <c r="AL787" s="5"/>
      <c r="AM787" s="5"/>
    </row>
    <row r="788" spans="1:39" s="4" customFormat="1" ht="14.5">
      <c r="A788" s="63" t="s">
        <v>715</v>
      </c>
      <c r="B788" s="63" t="s">
        <v>253</v>
      </c>
      <c r="C788" s="63"/>
      <c r="D788" s="63" t="s">
        <v>254</v>
      </c>
      <c r="E788" s="11"/>
      <c r="F788" s="11"/>
      <c r="G788" s="8"/>
      <c r="I788" s="63"/>
      <c r="J788" s="48"/>
      <c r="K788" s="111"/>
      <c r="M788" s="63">
        <v>1</v>
      </c>
      <c r="N788" s="224">
        <v>3282.61</v>
      </c>
      <c r="P788" s="116"/>
      <c r="Q788" s="223"/>
      <c r="S788" s="116"/>
      <c r="T788" s="223"/>
      <c r="V788" s="84"/>
      <c r="W788" s="84"/>
      <c r="X788" s="84"/>
      <c r="Y788" s="84"/>
      <c r="Z788" s="84"/>
      <c r="AA788" s="65"/>
      <c r="AB788" s="5"/>
      <c r="AC788" s="5"/>
      <c r="AD788" s="5"/>
      <c r="AE788" s="5"/>
      <c r="AF788" s="5"/>
      <c r="AG788" s="5"/>
      <c r="AH788" s="5"/>
      <c r="AI788" s="5"/>
      <c r="AJ788" s="5"/>
      <c r="AK788" s="5"/>
      <c r="AL788" s="5"/>
      <c r="AM788" s="5"/>
    </row>
    <row r="789" spans="1:39" s="4" customFormat="1" ht="14.5">
      <c r="A789" s="63" t="s">
        <v>715</v>
      </c>
      <c r="B789" s="63" t="s">
        <v>458</v>
      </c>
      <c r="C789" s="63"/>
      <c r="D789" s="63" t="s">
        <v>220</v>
      </c>
      <c r="E789" s="11"/>
      <c r="F789" s="11"/>
      <c r="G789" s="8"/>
      <c r="I789" s="63"/>
      <c r="J789" s="48"/>
      <c r="K789" s="111"/>
      <c r="M789" s="63">
        <v>1</v>
      </c>
      <c r="N789" s="224">
        <v>19.3</v>
      </c>
      <c r="P789" s="116"/>
      <c r="Q789" s="223"/>
      <c r="S789" s="116"/>
      <c r="T789" s="223"/>
      <c r="V789" s="84"/>
      <c r="W789" s="84"/>
      <c r="X789" s="84"/>
      <c r="Y789" s="84"/>
      <c r="Z789" s="84"/>
      <c r="AA789" s="65"/>
      <c r="AB789" s="5"/>
      <c r="AC789" s="5"/>
      <c r="AD789" s="5"/>
      <c r="AE789" s="5"/>
      <c r="AF789" s="5"/>
      <c r="AG789" s="5"/>
      <c r="AH789" s="5"/>
      <c r="AI789" s="5"/>
      <c r="AJ789" s="5"/>
      <c r="AK789" s="5"/>
      <c r="AL789" s="5"/>
      <c r="AM789" s="5"/>
    </row>
    <row r="790" spans="1:39" s="4" customFormat="1" ht="14.5">
      <c r="A790" s="63" t="s">
        <v>715</v>
      </c>
      <c r="B790" s="63" t="s">
        <v>258</v>
      </c>
      <c r="C790" s="63"/>
      <c r="D790" s="63" t="s">
        <v>259</v>
      </c>
      <c r="E790" s="11"/>
      <c r="F790" s="11"/>
      <c r="G790" s="8"/>
      <c r="I790" s="63"/>
      <c r="J790" s="48"/>
      <c r="K790" s="111"/>
      <c r="M790" s="63">
        <v>1</v>
      </c>
      <c r="N790" s="224">
        <v>565.98</v>
      </c>
      <c r="P790" s="116"/>
      <c r="Q790" s="223"/>
      <c r="S790" s="116"/>
      <c r="T790" s="223"/>
      <c r="V790" s="84"/>
      <c r="W790" s="84"/>
      <c r="X790" s="84"/>
      <c r="Y790" s="84"/>
      <c r="Z790" s="84"/>
      <c r="AA790" s="65"/>
      <c r="AB790" s="5"/>
      <c r="AC790" s="5"/>
      <c r="AD790" s="5"/>
      <c r="AE790" s="5"/>
      <c r="AF790" s="5"/>
      <c r="AG790" s="5"/>
      <c r="AH790" s="5"/>
      <c r="AI790" s="5"/>
      <c r="AJ790" s="5"/>
      <c r="AK790" s="5"/>
      <c r="AL790" s="5"/>
      <c r="AM790" s="5"/>
    </row>
    <row r="791" spans="1:39" s="4" customFormat="1" ht="14.5">
      <c r="A791" s="63" t="s">
        <v>715</v>
      </c>
      <c r="B791" s="63" t="s">
        <v>263</v>
      </c>
      <c r="C791" s="63"/>
      <c r="D791" s="63" t="s">
        <v>264</v>
      </c>
      <c r="E791" s="11"/>
      <c r="F791" s="11"/>
      <c r="G791" s="8"/>
      <c r="I791" s="63"/>
      <c r="J791" s="48"/>
      <c r="K791" s="111"/>
      <c r="M791" s="63">
        <v>2</v>
      </c>
      <c r="N791" s="224">
        <v>225.9</v>
      </c>
      <c r="P791" s="116"/>
      <c r="Q791" s="223"/>
      <c r="S791" s="116">
        <v>1</v>
      </c>
      <c r="T791" s="223">
        <v>29.15</v>
      </c>
      <c r="V791" s="84"/>
      <c r="W791" s="84"/>
      <c r="X791" s="84"/>
      <c r="Y791" s="84"/>
      <c r="Z791" s="84"/>
      <c r="AA791" s="65"/>
      <c r="AB791" s="5"/>
      <c r="AC791" s="5"/>
      <c r="AD791" s="5"/>
      <c r="AE791" s="5"/>
      <c r="AF791" s="5"/>
      <c r="AG791" s="5"/>
      <c r="AH791" s="5"/>
      <c r="AI791" s="5"/>
      <c r="AJ791" s="5"/>
      <c r="AK791" s="5"/>
      <c r="AL791" s="5"/>
      <c r="AM791" s="5"/>
    </row>
    <row r="792" spans="1:39" s="4" customFormat="1" ht="14.5">
      <c r="A792" s="63" t="s">
        <v>715</v>
      </c>
      <c r="B792" s="63" t="s">
        <v>265</v>
      </c>
      <c r="C792" s="63"/>
      <c r="D792" s="63" t="s">
        <v>140</v>
      </c>
      <c r="E792" s="11"/>
      <c r="F792" s="11"/>
      <c r="G792" s="8"/>
      <c r="I792" s="63"/>
      <c r="J792" s="48"/>
      <c r="K792" s="111"/>
      <c r="M792" s="63">
        <v>9</v>
      </c>
      <c r="N792" s="224">
        <v>951.33</v>
      </c>
      <c r="P792" s="116">
        <v>8</v>
      </c>
      <c r="Q792" s="223">
        <v>1087.45</v>
      </c>
      <c r="S792" s="116">
        <v>1</v>
      </c>
      <c r="T792" s="223">
        <v>28.55</v>
      </c>
      <c r="V792" s="84"/>
      <c r="W792" s="84"/>
      <c r="X792" s="84"/>
      <c r="Y792" s="84"/>
      <c r="Z792" s="84"/>
      <c r="AA792" s="65"/>
      <c r="AB792" s="5"/>
      <c r="AC792" s="5"/>
      <c r="AD792" s="5"/>
      <c r="AE792" s="5"/>
      <c r="AF792" s="5"/>
      <c r="AG792" s="5"/>
      <c r="AH792" s="5"/>
      <c r="AI792" s="5"/>
      <c r="AJ792" s="5"/>
      <c r="AK792" s="5"/>
      <c r="AL792" s="5"/>
      <c r="AM792" s="5"/>
    </row>
    <row r="793" spans="1:39" s="4" customFormat="1" ht="14.5">
      <c r="A793" s="63" t="s">
        <v>715</v>
      </c>
      <c r="B793" s="63" t="s">
        <v>266</v>
      </c>
      <c r="C793" s="63"/>
      <c r="D793" s="63" t="s">
        <v>162</v>
      </c>
      <c r="E793" s="11"/>
      <c r="F793" s="11"/>
      <c r="G793" s="8"/>
      <c r="I793" s="63"/>
      <c r="J793" s="48"/>
      <c r="K793" s="111"/>
      <c r="M793" s="63">
        <v>2</v>
      </c>
      <c r="N793" s="224">
        <v>610.74</v>
      </c>
      <c r="P793" s="116">
        <v>3</v>
      </c>
      <c r="Q793" s="223">
        <v>1204.68</v>
      </c>
      <c r="S793" s="116"/>
      <c r="T793" s="223"/>
      <c r="V793" s="84"/>
      <c r="W793" s="84"/>
      <c r="X793" s="84"/>
      <c r="Y793" s="84"/>
      <c r="Z793" s="84"/>
      <c r="AA793" s="65"/>
      <c r="AB793" s="5"/>
      <c r="AC793" s="5"/>
      <c r="AD793" s="5"/>
      <c r="AE793" s="5"/>
      <c r="AF793" s="5"/>
      <c r="AG793" s="5"/>
      <c r="AH793" s="5"/>
      <c r="AI793" s="5"/>
      <c r="AJ793" s="5"/>
      <c r="AK793" s="5"/>
      <c r="AL793" s="5"/>
      <c r="AM793" s="5"/>
    </row>
    <row r="794" spans="1:39" s="4" customFormat="1" ht="14.5">
      <c r="A794" s="63" t="s">
        <v>715</v>
      </c>
      <c r="B794" s="63" t="s">
        <v>717</v>
      </c>
      <c r="C794" s="63"/>
      <c r="D794" s="63" t="s">
        <v>268</v>
      </c>
      <c r="E794" s="11"/>
      <c r="F794" s="11"/>
      <c r="G794" s="8"/>
      <c r="I794" s="63"/>
      <c r="J794" s="48"/>
      <c r="K794" s="111"/>
      <c r="M794" s="63"/>
      <c r="N794" s="224"/>
      <c r="P794" s="116"/>
      <c r="Q794" s="223"/>
      <c r="S794" s="116">
        <v>1</v>
      </c>
      <c r="T794" s="223">
        <v>41.88</v>
      </c>
      <c r="V794" s="84"/>
      <c r="W794" s="84"/>
      <c r="X794" s="84"/>
      <c r="Y794" s="84"/>
      <c r="Z794" s="84"/>
      <c r="AA794" s="65"/>
      <c r="AB794" s="5"/>
      <c r="AC794" s="5"/>
      <c r="AD794" s="5"/>
      <c r="AE794" s="5"/>
      <c r="AF794" s="5"/>
      <c r="AG794" s="5"/>
      <c r="AH794" s="5"/>
      <c r="AI794" s="5"/>
      <c r="AJ794" s="5"/>
      <c r="AK794" s="5"/>
      <c r="AL794" s="5"/>
      <c r="AM794" s="5"/>
    </row>
    <row r="795" spans="1:39" s="4" customFormat="1" ht="14.5">
      <c r="A795" s="63" t="s">
        <v>715</v>
      </c>
      <c r="B795" s="63" t="s">
        <v>271</v>
      </c>
      <c r="C795" s="63"/>
      <c r="D795" s="63" t="s">
        <v>272</v>
      </c>
      <c r="E795" s="11"/>
      <c r="F795" s="11"/>
      <c r="G795" s="8"/>
      <c r="I795" s="63"/>
      <c r="J795" s="48"/>
      <c r="K795" s="111"/>
      <c r="M795" s="63">
        <v>1</v>
      </c>
      <c r="N795" s="224">
        <v>799.53</v>
      </c>
      <c r="P795" s="116"/>
      <c r="Q795" s="223"/>
      <c r="S795" s="116"/>
      <c r="T795" s="223"/>
      <c r="V795" s="84"/>
      <c r="W795" s="84"/>
      <c r="X795" s="84"/>
      <c r="Y795" s="84"/>
      <c r="Z795" s="84"/>
      <c r="AA795" s="65"/>
      <c r="AB795" s="5"/>
      <c r="AC795" s="5"/>
      <c r="AD795" s="5"/>
      <c r="AE795" s="5"/>
      <c r="AF795" s="5"/>
      <c r="AG795" s="5"/>
      <c r="AH795" s="5"/>
      <c r="AI795" s="5"/>
      <c r="AJ795" s="5"/>
      <c r="AK795" s="5"/>
      <c r="AL795" s="5"/>
      <c r="AM795" s="5"/>
    </row>
    <row r="796" spans="1:39" s="4" customFormat="1" ht="14.5">
      <c r="A796" s="63" t="s">
        <v>715</v>
      </c>
      <c r="B796" s="63" t="s">
        <v>273</v>
      </c>
      <c r="C796" s="63"/>
      <c r="D796" s="63" t="s">
        <v>162</v>
      </c>
      <c r="E796" s="11"/>
      <c r="F796" s="11"/>
      <c r="G796" s="8"/>
      <c r="I796" s="63"/>
      <c r="J796" s="48"/>
      <c r="K796" s="111"/>
      <c r="M796" s="63">
        <v>33</v>
      </c>
      <c r="N796" s="224">
        <v>10887.2</v>
      </c>
      <c r="P796" s="116">
        <v>12</v>
      </c>
      <c r="Q796" s="223">
        <v>2265.91</v>
      </c>
      <c r="S796" s="116">
        <v>9</v>
      </c>
      <c r="T796" s="223">
        <v>954.69</v>
      </c>
      <c r="V796" s="84"/>
      <c r="W796" s="84"/>
      <c r="X796" s="84"/>
      <c r="Y796" s="84"/>
      <c r="Z796" s="84"/>
      <c r="AA796" s="65"/>
      <c r="AB796" s="5"/>
      <c r="AC796" s="5"/>
      <c r="AD796" s="5"/>
      <c r="AE796" s="5"/>
      <c r="AF796" s="5"/>
      <c r="AG796" s="5"/>
      <c r="AH796" s="5"/>
      <c r="AI796" s="5"/>
      <c r="AJ796" s="5"/>
      <c r="AK796" s="5"/>
      <c r="AL796" s="5"/>
      <c r="AM796" s="5"/>
    </row>
    <row r="797" spans="1:39" s="4" customFormat="1" ht="14.5">
      <c r="A797" s="63" t="s">
        <v>715</v>
      </c>
      <c r="B797" s="63" t="s">
        <v>274</v>
      </c>
      <c r="C797" s="63"/>
      <c r="D797" s="63" t="s">
        <v>275</v>
      </c>
      <c r="E797" s="11"/>
      <c r="F797" s="11"/>
      <c r="G797" s="8"/>
      <c r="I797" s="63"/>
      <c r="J797" s="48"/>
      <c r="K797" s="111"/>
      <c r="M797" s="63">
        <v>3</v>
      </c>
      <c r="N797" s="224">
        <v>726.97</v>
      </c>
      <c r="P797" s="116">
        <v>2</v>
      </c>
      <c r="Q797" s="223">
        <v>1222.1400000000001</v>
      </c>
      <c r="S797" s="116"/>
      <c r="T797" s="223"/>
      <c r="V797" s="84"/>
      <c r="W797" s="84"/>
      <c r="X797" s="84"/>
      <c r="Y797" s="84"/>
      <c r="Z797" s="84"/>
      <c r="AA797" s="65"/>
      <c r="AB797" s="5"/>
      <c r="AC797" s="5"/>
      <c r="AD797" s="5"/>
      <c r="AE797" s="5"/>
      <c r="AF797" s="5"/>
      <c r="AG797" s="5"/>
      <c r="AH797" s="5"/>
      <c r="AI797" s="5"/>
      <c r="AJ797" s="5"/>
      <c r="AK797" s="5"/>
      <c r="AL797" s="5"/>
      <c r="AM797" s="5"/>
    </row>
    <row r="798" spans="1:39" s="4" customFormat="1" ht="14.5">
      <c r="A798" s="63" t="s">
        <v>715</v>
      </c>
      <c r="B798" s="63" t="s">
        <v>645</v>
      </c>
      <c r="C798" s="63"/>
      <c r="D798" s="63" t="s">
        <v>194</v>
      </c>
      <c r="E798" s="11"/>
      <c r="F798" s="11"/>
      <c r="G798" s="8"/>
      <c r="I798" s="63"/>
      <c r="J798" s="48"/>
      <c r="K798" s="111"/>
      <c r="M798" s="63"/>
      <c r="N798" s="224"/>
      <c r="P798" s="116"/>
      <c r="Q798" s="223"/>
      <c r="S798" s="116">
        <v>1</v>
      </c>
      <c r="T798" s="223">
        <v>189.38</v>
      </c>
      <c r="V798" s="84"/>
      <c r="W798" s="84"/>
      <c r="X798" s="84"/>
      <c r="Y798" s="84"/>
      <c r="Z798" s="84"/>
      <c r="AA798" s="65"/>
      <c r="AB798" s="5"/>
      <c r="AC798" s="5"/>
      <c r="AD798" s="5"/>
      <c r="AE798" s="5"/>
      <c r="AF798" s="5"/>
      <c r="AG798" s="5"/>
      <c r="AH798" s="5"/>
      <c r="AI798" s="5"/>
      <c r="AJ798" s="5"/>
      <c r="AK798" s="5"/>
      <c r="AL798" s="5"/>
      <c r="AM798" s="5"/>
    </row>
    <row r="799" spans="1:39" s="4" customFormat="1" ht="14.5">
      <c r="A799" s="63" t="s">
        <v>715</v>
      </c>
      <c r="B799" s="63" t="s">
        <v>281</v>
      </c>
      <c r="C799" s="63"/>
      <c r="D799" s="63" t="s">
        <v>282</v>
      </c>
      <c r="E799" s="11"/>
      <c r="F799" s="11"/>
      <c r="G799" s="8"/>
      <c r="I799" s="63"/>
      <c r="J799" s="48"/>
      <c r="K799" s="111"/>
      <c r="M799" s="63">
        <v>4</v>
      </c>
      <c r="N799" s="224">
        <v>2219.89</v>
      </c>
      <c r="P799" s="116"/>
      <c r="Q799" s="223"/>
      <c r="S799" s="116"/>
      <c r="T799" s="223"/>
      <c r="V799" s="84"/>
      <c r="W799" s="84"/>
      <c r="X799" s="84"/>
      <c r="Y799" s="84"/>
      <c r="Z799" s="84"/>
      <c r="AA799" s="65"/>
      <c r="AB799" s="5"/>
      <c r="AC799" s="5"/>
      <c r="AD799" s="5"/>
      <c r="AE799" s="5"/>
      <c r="AF799" s="5"/>
      <c r="AG799" s="5"/>
      <c r="AH799" s="5"/>
      <c r="AI799" s="5"/>
      <c r="AJ799" s="5"/>
      <c r="AK799" s="5"/>
      <c r="AL799" s="5"/>
      <c r="AM799" s="5"/>
    </row>
    <row r="800" spans="1:39" s="4" customFormat="1" ht="14.5">
      <c r="A800" s="63" t="s">
        <v>715</v>
      </c>
      <c r="B800" s="63" t="s">
        <v>283</v>
      </c>
      <c r="C800" s="63"/>
      <c r="D800" s="63" t="s">
        <v>113</v>
      </c>
      <c r="E800" s="11"/>
      <c r="F800" s="11"/>
      <c r="G800" s="8"/>
      <c r="I800" s="63"/>
      <c r="J800" s="48"/>
      <c r="K800" s="111"/>
      <c r="M800" s="63">
        <v>14</v>
      </c>
      <c r="N800" s="224">
        <v>4309.53</v>
      </c>
      <c r="P800" s="116">
        <v>5</v>
      </c>
      <c r="Q800" s="223">
        <v>141.30000000000001</v>
      </c>
      <c r="S800" s="116">
        <v>3</v>
      </c>
      <c r="T800" s="223">
        <v>281.45</v>
      </c>
      <c r="V800" s="84"/>
      <c r="W800" s="84"/>
      <c r="X800" s="84"/>
      <c r="Y800" s="84"/>
      <c r="Z800" s="84"/>
      <c r="AA800" s="65"/>
      <c r="AB800" s="5"/>
      <c r="AC800" s="5"/>
      <c r="AD800" s="5"/>
      <c r="AE800" s="5"/>
      <c r="AF800" s="5"/>
      <c r="AG800" s="5"/>
      <c r="AH800" s="5"/>
      <c r="AI800" s="5"/>
      <c r="AJ800" s="5"/>
      <c r="AK800" s="5"/>
      <c r="AL800" s="5"/>
      <c r="AM800" s="5"/>
    </row>
    <row r="801" spans="1:39" s="4" customFormat="1" ht="14.5">
      <c r="A801" s="63" t="s">
        <v>715</v>
      </c>
      <c r="B801" s="63" t="s">
        <v>646</v>
      </c>
      <c r="C801" s="63"/>
      <c r="D801" s="63" t="s">
        <v>285</v>
      </c>
      <c r="E801" s="11"/>
      <c r="F801" s="11"/>
      <c r="G801" s="8"/>
      <c r="I801" s="63"/>
      <c r="J801" s="48"/>
      <c r="K801" s="111"/>
      <c r="M801" s="63"/>
      <c r="N801" s="224"/>
      <c r="P801" s="116"/>
      <c r="Q801" s="223"/>
      <c r="S801" s="116">
        <v>1</v>
      </c>
      <c r="T801" s="223">
        <v>50.77</v>
      </c>
      <c r="V801" s="84"/>
      <c r="W801" s="84"/>
      <c r="X801" s="84"/>
      <c r="Y801" s="84"/>
      <c r="Z801" s="84"/>
      <c r="AA801" s="65"/>
      <c r="AB801" s="5"/>
      <c r="AC801" s="5"/>
      <c r="AD801" s="5"/>
      <c r="AE801" s="5"/>
      <c r="AF801" s="5"/>
      <c r="AG801" s="5"/>
      <c r="AH801" s="5"/>
      <c r="AI801" s="5"/>
      <c r="AJ801" s="5"/>
      <c r="AK801" s="5"/>
      <c r="AL801" s="5"/>
      <c r="AM801" s="5"/>
    </row>
    <row r="802" spans="1:39" s="4" customFormat="1" ht="14.5">
      <c r="A802" s="63" t="s">
        <v>715</v>
      </c>
      <c r="B802" s="63" t="s">
        <v>286</v>
      </c>
      <c r="C802" s="63"/>
      <c r="D802" s="63" t="s">
        <v>287</v>
      </c>
      <c r="E802" s="11"/>
      <c r="F802" s="11"/>
      <c r="G802" s="8"/>
      <c r="I802" s="63"/>
      <c r="J802" s="48"/>
      <c r="K802" s="111"/>
      <c r="M802" s="63">
        <v>9</v>
      </c>
      <c r="N802" s="224">
        <v>1229.27</v>
      </c>
      <c r="P802" s="116">
        <v>2</v>
      </c>
      <c r="Q802" s="223">
        <v>491.57</v>
      </c>
      <c r="S802" s="116">
        <v>1</v>
      </c>
      <c r="T802" s="223">
        <v>1112.32</v>
      </c>
      <c r="V802" s="84"/>
      <c r="W802" s="84"/>
      <c r="X802" s="84"/>
      <c r="Y802" s="84"/>
      <c r="Z802" s="84"/>
      <c r="AA802" s="65"/>
      <c r="AB802" s="5"/>
      <c r="AC802" s="5"/>
      <c r="AD802" s="5"/>
      <c r="AE802" s="5"/>
      <c r="AF802" s="5"/>
      <c r="AG802" s="5"/>
      <c r="AH802" s="5"/>
      <c r="AI802" s="5"/>
      <c r="AJ802" s="5"/>
      <c r="AK802" s="5"/>
      <c r="AL802" s="5"/>
      <c r="AM802" s="5"/>
    </row>
    <row r="803" spans="1:39" s="4" customFormat="1" ht="14.5">
      <c r="A803" s="63" t="s">
        <v>715</v>
      </c>
      <c r="B803" s="63" t="s">
        <v>286</v>
      </c>
      <c r="C803" s="63"/>
      <c r="D803" s="63" t="s">
        <v>303</v>
      </c>
      <c r="E803" s="11"/>
      <c r="F803" s="11"/>
      <c r="G803" s="8"/>
      <c r="I803" s="63"/>
      <c r="J803" s="48"/>
      <c r="K803" s="111"/>
      <c r="M803" s="63"/>
      <c r="N803" s="224"/>
      <c r="P803" s="116">
        <v>1</v>
      </c>
      <c r="Q803" s="223">
        <v>73.739999999999995</v>
      </c>
      <c r="S803" s="116"/>
      <c r="T803" s="223"/>
      <c r="V803" s="84"/>
      <c r="W803" s="84"/>
      <c r="X803" s="84"/>
      <c r="Y803" s="84"/>
      <c r="Z803" s="84"/>
      <c r="AA803" s="65"/>
      <c r="AB803" s="5"/>
      <c r="AC803" s="5"/>
      <c r="AD803" s="5"/>
      <c r="AE803" s="5"/>
      <c r="AF803" s="5"/>
      <c r="AG803" s="5"/>
      <c r="AH803" s="5"/>
      <c r="AI803" s="5"/>
      <c r="AJ803" s="5"/>
      <c r="AK803" s="5"/>
      <c r="AL803" s="5"/>
      <c r="AM803" s="5"/>
    </row>
    <row r="804" spans="1:39" s="4" customFormat="1" ht="14.5">
      <c r="A804" s="63" t="s">
        <v>715</v>
      </c>
      <c r="B804" s="63" t="s">
        <v>288</v>
      </c>
      <c r="C804" s="63"/>
      <c r="D804" s="63" t="s">
        <v>289</v>
      </c>
      <c r="E804" s="11"/>
      <c r="F804" s="11"/>
      <c r="G804" s="8"/>
      <c r="I804" s="63"/>
      <c r="J804" s="48"/>
      <c r="K804" s="111"/>
      <c r="M804" s="63"/>
      <c r="N804" s="224"/>
      <c r="P804" s="116">
        <v>1</v>
      </c>
      <c r="Q804" s="223">
        <v>207.9</v>
      </c>
      <c r="S804" s="116"/>
      <c r="T804" s="223"/>
      <c r="V804" s="84"/>
      <c r="W804" s="84"/>
      <c r="X804" s="84"/>
      <c r="Y804" s="84"/>
      <c r="Z804" s="84"/>
      <c r="AA804" s="65"/>
      <c r="AB804" s="5"/>
      <c r="AC804" s="5"/>
      <c r="AD804" s="5"/>
      <c r="AE804" s="5"/>
      <c r="AF804" s="5"/>
      <c r="AG804" s="5"/>
      <c r="AH804" s="5"/>
      <c r="AI804" s="5"/>
      <c r="AJ804" s="5"/>
      <c r="AK804" s="5"/>
      <c r="AL804" s="5"/>
      <c r="AM804" s="5"/>
    </row>
    <row r="805" spans="1:39" s="4" customFormat="1" ht="14.5">
      <c r="A805" s="63" t="s">
        <v>715</v>
      </c>
      <c r="B805" s="63" t="s">
        <v>290</v>
      </c>
      <c r="C805" s="63"/>
      <c r="D805" s="63" t="s">
        <v>261</v>
      </c>
      <c r="E805" s="11"/>
      <c r="F805" s="11"/>
      <c r="G805" s="8"/>
      <c r="I805" s="63"/>
      <c r="J805" s="48"/>
      <c r="K805" s="111"/>
      <c r="M805" s="63">
        <v>4</v>
      </c>
      <c r="N805" s="224">
        <v>138.04</v>
      </c>
      <c r="P805" s="116"/>
      <c r="Q805" s="223"/>
      <c r="S805" s="116">
        <v>2</v>
      </c>
      <c r="T805" s="223">
        <v>1367.35</v>
      </c>
      <c r="V805" s="84"/>
      <c r="W805" s="84"/>
      <c r="X805" s="84"/>
      <c r="Y805" s="84"/>
      <c r="Z805" s="84"/>
      <c r="AA805" s="65"/>
      <c r="AB805" s="5"/>
      <c r="AC805" s="5"/>
      <c r="AD805" s="5"/>
      <c r="AE805" s="5"/>
      <c r="AF805" s="5"/>
      <c r="AG805" s="5"/>
      <c r="AH805" s="5"/>
      <c r="AI805" s="5"/>
      <c r="AJ805" s="5"/>
      <c r="AK805" s="5"/>
      <c r="AL805" s="5"/>
      <c r="AM805" s="5"/>
    </row>
    <row r="806" spans="1:39" s="4" customFormat="1" ht="14.5">
      <c r="A806" s="63" t="s">
        <v>715</v>
      </c>
      <c r="B806" s="63" t="s">
        <v>291</v>
      </c>
      <c r="C806" s="63"/>
      <c r="D806" s="63" t="s">
        <v>292</v>
      </c>
      <c r="E806" s="11"/>
      <c r="F806" s="11"/>
      <c r="G806" s="8"/>
      <c r="I806" s="63"/>
      <c r="J806" s="48"/>
      <c r="K806" s="111"/>
      <c r="M806" s="63">
        <v>1</v>
      </c>
      <c r="N806" s="224">
        <v>458.49</v>
      </c>
      <c r="P806" s="116"/>
      <c r="Q806" s="223"/>
      <c r="S806" s="116"/>
      <c r="T806" s="223"/>
      <c r="V806" s="84"/>
      <c r="W806" s="84"/>
      <c r="X806" s="84"/>
      <c r="Y806" s="84"/>
      <c r="Z806" s="84"/>
      <c r="AA806" s="65"/>
      <c r="AB806" s="5"/>
      <c r="AC806" s="5"/>
      <c r="AD806" s="5"/>
      <c r="AE806" s="5"/>
      <c r="AF806" s="5"/>
      <c r="AG806" s="5"/>
      <c r="AH806" s="5"/>
      <c r="AI806" s="5"/>
      <c r="AJ806" s="5"/>
      <c r="AK806" s="5"/>
      <c r="AL806" s="5"/>
      <c r="AM806" s="5"/>
    </row>
    <row r="807" spans="1:39" s="4" customFormat="1" ht="14.5">
      <c r="A807" s="63" t="s">
        <v>715</v>
      </c>
      <c r="B807" s="63" t="s">
        <v>297</v>
      </c>
      <c r="C807" s="63"/>
      <c r="D807" s="63" t="s">
        <v>115</v>
      </c>
      <c r="E807" s="11"/>
      <c r="F807" s="11"/>
      <c r="G807" s="8"/>
      <c r="I807" s="63"/>
      <c r="J807" s="48"/>
      <c r="K807" s="111"/>
      <c r="M807" s="63">
        <v>40</v>
      </c>
      <c r="N807" s="224">
        <v>14533.74</v>
      </c>
      <c r="P807" s="116">
        <v>13</v>
      </c>
      <c r="Q807" s="223">
        <v>7808.18</v>
      </c>
      <c r="S807" s="116">
        <v>9</v>
      </c>
      <c r="T807" s="223">
        <v>1665.31</v>
      </c>
      <c r="V807" s="84"/>
      <c r="W807" s="84"/>
      <c r="X807" s="84"/>
      <c r="Y807" s="84"/>
      <c r="Z807" s="84"/>
      <c r="AA807" s="65"/>
      <c r="AB807" s="5"/>
      <c r="AC807" s="5"/>
      <c r="AD807" s="5"/>
      <c r="AE807" s="5"/>
      <c r="AF807" s="5"/>
      <c r="AG807" s="5"/>
      <c r="AH807" s="5"/>
      <c r="AI807" s="5"/>
      <c r="AJ807" s="5"/>
      <c r="AK807" s="5"/>
      <c r="AL807" s="5"/>
      <c r="AM807" s="5"/>
    </row>
    <row r="808" spans="1:39" s="4" customFormat="1" ht="14.5">
      <c r="A808" s="63" t="s">
        <v>715</v>
      </c>
      <c r="B808" s="63" t="s">
        <v>298</v>
      </c>
      <c r="C808" s="63"/>
      <c r="D808" s="63" t="s">
        <v>134</v>
      </c>
      <c r="E808" s="11"/>
      <c r="F808" s="11"/>
      <c r="G808" s="8"/>
      <c r="I808" s="63"/>
      <c r="J808" s="48"/>
      <c r="K808" s="111"/>
      <c r="M808" s="63">
        <v>1</v>
      </c>
      <c r="N808" s="224">
        <v>700.1</v>
      </c>
      <c r="P808" s="116">
        <v>1</v>
      </c>
      <c r="Q808" s="223">
        <v>1334.75</v>
      </c>
      <c r="S808" s="116">
        <v>1</v>
      </c>
      <c r="T808" s="223">
        <v>31.07</v>
      </c>
      <c r="V808" s="84"/>
      <c r="W808" s="84"/>
      <c r="X808" s="84"/>
      <c r="Y808" s="84"/>
      <c r="Z808" s="84"/>
      <c r="AA808" s="65"/>
      <c r="AB808" s="5"/>
      <c r="AC808" s="5"/>
      <c r="AD808" s="5"/>
      <c r="AE808" s="5"/>
      <c r="AF808" s="5"/>
      <c r="AG808" s="5"/>
      <c r="AH808" s="5"/>
      <c r="AI808" s="5"/>
      <c r="AJ808" s="5"/>
      <c r="AK808" s="5"/>
      <c r="AL808" s="5"/>
      <c r="AM808" s="5"/>
    </row>
    <row r="809" spans="1:39" s="4" customFormat="1" ht="14.5">
      <c r="A809" s="63" t="s">
        <v>715</v>
      </c>
      <c r="B809" s="63" t="s">
        <v>299</v>
      </c>
      <c r="C809" s="63"/>
      <c r="D809" s="63" t="s">
        <v>95</v>
      </c>
      <c r="E809" s="11"/>
      <c r="F809" s="11"/>
      <c r="G809" s="8"/>
      <c r="I809" s="63"/>
      <c r="J809" s="48"/>
      <c r="K809" s="111"/>
      <c r="M809" s="63">
        <v>3</v>
      </c>
      <c r="N809" s="224">
        <v>1157.72</v>
      </c>
      <c r="P809" s="116"/>
      <c r="Q809" s="223"/>
      <c r="S809" s="116"/>
      <c r="T809" s="223"/>
      <c r="V809" s="84"/>
      <c r="W809" s="84"/>
      <c r="X809" s="84"/>
      <c r="Y809" s="84"/>
      <c r="Z809" s="84"/>
      <c r="AA809" s="65"/>
      <c r="AB809" s="5"/>
      <c r="AC809" s="5"/>
      <c r="AD809" s="5"/>
      <c r="AE809" s="5"/>
      <c r="AF809" s="5"/>
      <c r="AG809" s="5"/>
      <c r="AH809" s="5"/>
      <c r="AI809" s="5"/>
      <c r="AJ809" s="5"/>
      <c r="AK809" s="5"/>
      <c r="AL809" s="5"/>
      <c r="AM809" s="5"/>
    </row>
    <row r="810" spans="1:39" s="4" customFormat="1" ht="14.5">
      <c r="A810" s="63" t="s">
        <v>715</v>
      </c>
      <c r="B810" s="63" t="s">
        <v>299</v>
      </c>
      <c r="C810" s="63"/>
      <c r="D810" s="63" t="s">
        <v>105</v>
      </c>
      <c r="E810" s="11"/>
      <c r="F810" s="11"/>
      <c r="G810" s="8"/>
      <c r="I810" s="63"/>
      <c r="J810" s="48"/>
      <c r="K810" s="111"/>
      <c r="M810" s="63">
        <v>11</v>
      </c>
      <c r="N810" s="224">
        <v>2920.01</v>
      </c>
      <c r="P810" s="116">
        <v>3</v>
      </c>
      <c r="Q810" s="223">
        <v>618.67999999999995</v>
      </c>
      <c r="S810" s="116">
        <v>2</v>
      </c>
      <c r="T810" s="223">
        <v>138.5</v>
      </c>
      <c r="V810" s="84"/>
      <c r="W810" s="84"/>
      <c r="X810" s="84"/>
      <c r="Y810" s="84"/>
      <c r="Z810" s="84"/>
      <c r="AA810" s="65"/>
      <c r="AB810" s="5"/>
      <c r="AC810" s="5"/>
      <c r="AD810" s="5"/>
      <c r="AE810" s="5"/>
      <c r="AF810" s="5"/>
      <c r="AG810" s="5"/>
      <c r="AH810" s="5"/>
      <c r="AI810" s="5"/>
      <c r="AJ810" s="5"/>
      <c r="AK810" s="5"/>
      <c r="AL810" s="5"/>
      <c r="AM810" s="5"/>
    </row>
    <row r="811" spans="1:39" s="4" customFormat="1" ht="14.5">
      <c r="A811" s="63" t="s">
        <v>715</v>
      </c>
      <c r="B811" s="63" t="s">
        <v>300</v>
      </c>
      <c r="C811" s="63"/>
      <c r="D811" s="63" t="s">
        <v>301</v>
      </c>
      <c r="E811" s="11"/>
      <c r="F811" s="11"/>
      <c r="G811" s="8"/>
      <c r="I811" s="63"/>
      <c r="J811" s="48"/>
      <c r="K811" s="111"/>
      <c r="M811" s="63">
        <v>2</v>
      </c>
      <c r="N811" s="224">
        <v>292.33999999999997</v>
      </c>
      <c r="P811" s="116"/>
      <c r="Q811" s="223"/>
      <c r="S811" s="116"/>
      <c r="T811" s="223"/>
      <c r="V811" s="84"/>
      <c r="W811" s="84"/>
      <c r="X811" s="84"/>
      <c r="Y811" s="84"/>
      <c r="Z811" s="84"/>
      <c r="AA811" s="65"/>
      <c r="AB811" s="5"/>
      <c r="AC811" s="5"/>
      <c r="AD811" s="5"/>
      <c r="AE811" s="5"/>
      <c r="AF811" s="5"/>
      <c r="AG811" s="5"/>
      <c r="AH811" s="5"/>
      <c r="AI811" s="5"/>
      <c r="AJ811" s="5"/>
      <c r="AK811" s="5"/>
      <c r="AL811" s="5"/>
      <c r="AM811" s="5"/>
    </row>
    <row r="812" spans="1:39" s="4" customFormat="1" ht="14.5">
      <c r="A812" s="63" t="s">
        <v>715</v>
      </c>
      <c r="B812" s="63" t="s">
        <v>302</v>
      </c>
      <c r="C812" s="63"/>
      <c r="D812" s="63" t="s">
        <v>303</v>
      </c>
      <c r="E812" s="11"/>
      <c r="F812" s="11"/>
      <c r="G812" s="8"/>
      <c r="I812" s="63"/>
      <c r="J812" s="48"/>
      <c r="K812" s="111"/>
      <c r="M812" s="63">
        <v>1</v>
      </c>
      <c r="N812" s="224">
        <v>271.62</v>
      </c>
      <c r="P812" s="116"/>
      <c r="Q812" s="223"/>
      <c r="S812" s="116">
        <v>1</v>
      </c>
      <c r="T812" s="223">
        <v>300</v>
      </c>
      <c r="V812" s="84"/>
      <c r="W812" s="84"/>
      <c r="X812" s="84"/>
      <c r="Y812" s="84"/>
      <c r="Z812" s="84"/>
      <c r="AA812" s="65"/>
      <c r="AB812" s="5"/>
      <c r="AC812" s="5"/>
      <c r="AD812" s="5"/>
      <c r="AE812" s="5"/>
      <c r="AF812" s="5"/>
      <c r="AG812" s="5"/>
      <c r="AH812" s="5"/>
      <c r="AI812" s="5"/>
      <c r="AJ812" s="5"/>
      <c r="AK812" s="5"/>
      <c r="AL812" s="5"/>
      <c r="AM812" s="5"/>
    </row>
    <row r="813" spans="1:39" s="4" customFormat="1" ht="14.5">
      <c r="A813" s="63" t="s">
        <v>715</v>
      </c>
      <c r="B813" s="63" t="s">
        <v>304</v>
      </c>
      <c r="C813" s="63"/>
      <c r="D813" s="63" t="s">
        <v>140</v>
      </c>
      <c r="E813" s="11"/>
      <c r="F813" s="11"/>
      <c r="G813" s="8"/>
      <c r="I813" s="63"/>
      <c r="J813" s="48"/>
      <c r="K813" s="111"/>
      <c r="M813" s="63">
        <v>84</v>
      </c>
      <c r="N813" s="224">
        <v>26125.48</v>
      </c>
      <c r="P813" s="116">
        <v>27</v>
      </c>
      <c r="Q813" s="223">
        <v>7879.46</v>
      </c>
      <c r="S813" s="116">
        <v>3</v>
      </c>
      <c r="T813" s="223">
        <v>192.01</v>
      </c>
      <c r="V813" s="84"/>
      <c r="W813" s="84"/>
      <c r="X813" s="84"/>
      <c r="Y813" s="84"/>
      <c r="Z813" s="84"/>
      <c r="AA813" s="65"/>
      <c r="AB813" s="5"/>
      <c r="AC813" s="5"/>
      <c r="AD813" s="5"/>
      <c r="AE813" s="5"/>
      <c r="AF813" s="5"/>
      <c r="AG813" s="5"/>
      <c r="AH813" s="5"/>
      <c r="AI813" s="5"/>
      <c r="AJ813" s="5"/>
      <c r="AK813" s="5"/>
      <c r="AL813" s="5"/>
      <c r="AM813" s="5"/>
    </row>
    <row r="814" spans="1:39" s="4" customFormat="1" ht="14.5">
      <c r="A814" s="63" t="s">
        <v>715</v>
      </c>
      <c r="B814" s="63" t="s">
        <v>647</v>
      </c>
      <c r="C814" s="63"/>
      <c r="D814" s="63" t="s">
        <v>140</v>
      </c>
      <c r="E814" s="11"/>
      <c r="F814" s="11"/>
      <c r="G814" s="8"/>
      <c r="I814" s="63"/>
      <c r="J814" s="48"/>
      <c r="K814" s="111"/>
      <c r="M814" s="63"/>
      <c r="N814" s="224"/>
      <c r="P814" s="116">
        <v>1</v>
      </c>
      <c r="Q814" s="223">
        <v>16.46</v>
      </c>
      <c r="S814" s="116">
        <v>3</v>
      </c>
      <c r="T814" s="223">
        <v>543.34</v>
      </c>
      <c r="V814" s="84"/>
      <c r="W814" s="84"/>
      <c r="X814" s="84"/>
      <c r="Y814" s="84"/>
      <c r="Z814" s="84"/>
      <c r="AA814" s="65"/>
      <c r="AB814" s="5"/>
      <c r="AC814" s="5"/>
      <c r="AD814" s="5"/>
      <c r="AE814" s="5"/>
      <c r="AF814" s="5"/>
      <c r="AG814" s="5"/>
      <c r="AH814" s="5"/>
      <c r="AI814" s="5"/>
      <c r="AJ814" s="5"/>
      <c r="AK814" s="5"/>
      <c r="AL814" s="5"/>
      <c r="AM814" s="5"/>
    </row>
    <row r="815" spans="1:39" s="4" customFormat="1" ht="14.5">
      <c r="A815" s="63" t="s">
        <v>715</v>
      </c>
      <c r="B815" s="63" t="s">
        <v>305</v>
      </c>
      <c r="C815" s="63"/>
      <c r="D815" s="63" t="s">
        <v>306</v>
      </c>
      <c r="E815" s="11"/>
      <c r="F815" s="11"/>
      <c r="G815" s="8"/>
      <c r="I815" s="63"/>
      <c r="J815" s="48"/>
      <c r="K815" s="111"/>
      <c r="M815" s="63">
        <v>1</v>
      </c>
      <c r="N815" s="224">
        <v>54.99</v>
      </c>
      <c r="P815" s="116"/>
      <c r="Q815" s="223"/>
      <c r="S815" s="116">
        <v>1</v>
      </c>
      <c r="T815" s="223">
        <v>81.62</v>
      </c>
      <c r="V815" s="84"/>
      <c r="W815" s="84"/>
      <c r="X815" s="84"/>
      <c r="Y815" s="84"/>
      <c r="Z815" s="84"/>
      <c r="AA815" s="65"/>
      <c r="AB815" s="5"/>
      <c r="AC815" s="5"/>
      <c r="AD815" s="5"/>
      <c r="AE815" s="5"/>
      <c r="AF815" s="5"/>
      <c r="AG815" s="5"/>
      <c r="AH815" s="5"/>
      <c r="AI815" s="5"/>
      <c r="AJ815" s="5"/>
      <c r="AK815" s="5"/>
      <c r="AL815" s="5"/>
      <c r="AM815" s="5"/>
    </row>
    <row r="816" spans="1:39" s="4" customFormat="1" ht="14.5">
      <c r="A816" s="63" t="s">
        <v>715</v>
      </c>
      <c r="B816" s="63" t="s">
        <v>307</v>
      </c>
      <c r="C816" s="63"/>
      <c r="D816" s="63" t="s">
        <v>308</v>
      </c>
      <c r="E816" s="11"/>
      <c r="F816" s="11"/>
      <c r="G816" s="8"/>
      <c r="I816" s="63"/>
      <c r="J816" s="48"/>
      <c r="K816" s="111"/>
      <c r="M816" s="63">
        <v>6</v>
      </c>
      <c r="N816" s="224">
        <v>971.62</v>
      </c>
      <c r="P816" s="116">
        <v>2</v>
      </c>
      <c r="Q816" s="223">
        <v>178.12</v>
      </c>
      <c r="S816" s="116">
        <v>1</v>
      </c>
      <c r="T816" s="223">
        <v>147.63</v>
      </c>
      <c r="V816" s="84"/>
      <c r="W816" s="84"/>
      <c r="X816" s="84"/>
      <c r="Y816" s="84"/>
      <c r="Z816" s="84"/>
      <c r="AA816" s="65"/>
      <c r="AB816" s="5"/>
      <c r="AC816" s="5"/>
      <c r="AD816" s="5"/>
      <c r="AE816" s="5"/>
      <c r="AF816" s="5"/>
      <c r="AG816" s="5"/>
      <c r="AH816" s="5"/>
      <c r="AI816" s="5"/>
      <c r="AJ816" s="5"/>
      <c r="AK816" s="5"/>
      <c r="AL816" s="5"/>
      <c r="AM816" s="5"/>
    </row>
    <row r="817" spans="1:39" s="4" customFormat="1" ht="14.5">
      <c r="A817" s="63" t="s">
        <v>715</v>
      </c>
      <c r="B817" s="63" t="s">
        <v>309</v>
      </c>
      <c r="C817" s="63"/>
      <c r="D817" s="63" t="s">
        <v>310</v>
      </c>
      <c r="E817" s="11"/>
      <c r="F817" s="11"/>
      <c r="G817" s="8"/>
      <c r="I817" s="63"/>
      <c r="J817" s="48"/>
      <c r="K817" s="111"/>
      <c r="M817" s="63">
        <v>5</v>
      </c>
      <c r="N817" s="224">
        <v>3556.02</v>
      </c>
      <c r="P817" s="116">
        <v>1</v>
      </c>
      <c r="Q817" s="223">
        <v>289.52</v>
      </c>
      <c r="S817" s="116">
        <v>1</v>
      </c>
      <c r="T817" s="223">
        <v>262.5</v>
      </c>
      <c r="V817" s="84"/>
      <c r="W817" s="84"/>
      <c r="X817" s="84"/>
      <c r="Y817" s="84"/>
      <c r="Z817" s="84"/>
      <c r="AA817" s="65"/>
      <c r="AB817" s="5"/>
      <c r="AC817" s="5"/>
      <c r="AD817" s="5"/>
      <c r="AE817" s="5"/>
      <c r="AF817" s="5"/>
      <c r="AG817" s="5"/>
      <c r="AH817" s="5"/>
      <c r="AI817" s="5"/>
      <c r="AJ817" s="5"/>
      <c r="AK817" s="5"/>
      <c r="AL817" s="5"/>
      <c r="AM817" s="5"/>
    </row>
    <row r="818" spans="1:39" s="4" customFormat="1" ht="14.5">
      <c r="A818" s="63" t="s">
        <v>715</v>
      </c>
      <c r="B818" s="63" t="s">
        <v>311</v>
      </c>
      <c r="C818" s="63"/>
      <c r="D818" s="63" t="s">
        <v>101</v>
      </c>
      <c r="E818" s="11"/>
      <c r="F818" s="11"/>
      <c r="G818" s="8"/>
      <c r="I818" s="63"/>
      <c r="J818" s="48"/>
      <c r="K818" s="111"/>
      <c r="M818" s="63">
        <v>3</v>
      </c>
      <c r="N818" s="224">
        <v>2057.65</v>
      </c>
      <c r="P818" s="116">
        <v>1</v>
      </c>
      <c r="Q818" s="223">
        <v>82.74</v>
      </c>
      <c r="S818" s="116">
        <v>1</v>
      </c>
      <c r="T818" s="223">
        <v>40.75</v>
      </c>
      <c r="V818" s="84"/>
      <c r="W818" s="84"/>
      <c r="X818" s="84"/>
      <c r="Y818" s="84"/>
      <c r="Z818" s="84"/>
      <c r="AA818" s="65"/>
      <c r="AB818" s="5"/>
      <c r="AC818" s="5"/>
      <c r="AD818" s="5"/>
      <c r="AE818" s="5"/>
      <c r="AF818" s="5"/>
      <c r="AG818" s="5"/>
      <c r="AH818" s="5"/>
      <c r="AI818" s="5"/>
      <c r="AJ818" s="5"/>
      <c r="AK818" s="5"/>
      <c r="AL818" s="5"/>
      <c r="AM818" s="5"/>
    </row>
    <row r="819" spans="1:39" s="4" customFormat="1" ht="14.5">
      <c r="A819" s="63" t="s">
        <v>715</v>
      </c>
      <c r="B819" s="63" t="s">
        <v>313</v>
      </c>
      <c r="C819" s="63"/>
      <c r="D819" s="63" t="s">
        <v>314</v>
      </c>
      <c r="E819" s="11"/>
      <c r="F819" s="11"/>
      <c r="G819" s="8"/>
      <c r="I819" s="63"/>
      <c r="J819" s="48"/>
      <c r="K819" s="111"/>
      <c r="M819" s="63">
        <v>4</v>
      </c>
      <c r="N819" s="224">
        <v>904.51</v>
      </c>
      <c r="P819" s="116">
        <v>3</v>
      </c>
      <c r="Q819" s="223">
        <v>839.89</v>
      </c>
      <c r="S819" s="116">
        <v>1</v>
      </c>
      <c r="T819" s="223">
        <v>23.08</v>
      </c>
      <c r="V819" s="84"/>
      <c r="W819" s="84"/>
      <c r="X819" s="84"/>
      <c r="Y819" s="84"/>
      <c r="Z819" s="84"/>
      <c r="AA819" s="65"/>
      <c r="AB819" s="5"/>
      <c r="AC819" s="5"/>
      <c r="AD819" s="5"/>
      <c r="AE819" s="5"/>
      <c r="AF819" s="5"/>
      <c r="AG819" s="5"/>
      <c r="AH819" s="5"/>
      <c r="AI819" s="5"/>
      <c r="AJ819" s="5"/>
      <c r="AK819" s="5"/>
      <c r="AL819" s="5"/>
      <c r="AM819" s="5"/>
    </row>
    <row r="820" spans="1:39" s="4" customFormat="1" ht="14.5">
      <c r="A820" s="63" t="s">
        <v>715</v>
      </c>
      <c r="B820" s="63" t="s">
        <v>315</v>
      </c>
      <c r="C820" s="63"/>
      <c r="D820" s="63" t="s">
        <v>316</v>
      </c>
      <c r="E820" s="11"/>
      <c r="F820" s="11"/>
      <c r="G820" s="8"/>
      <c r="I820" s="63"/>
      <c r="J820" s="48"/>
      <c r="K820" s="111"/>
      <c r="M820" s="63">
        <v>7</v>
      </c>
      <c r="N820" s="224">
        <v>1812.5</v>
      </c>
      <c r="P820" s="116">
        <v>1</v>
      </c>
      <c r="Q820" s="223">
        <v>225.01</v>
      </c>
      <c r="S820" s="116">
        <v>1</v>
      </c>
      <c r="T820" s="223">
        <v>217.46</v>
      </c>
      <c r="V820" s="84"/>
      <c r="W820" s="84"/>
      <c r="X820" s="84"/>
      <c r="Y820" s="84"/>
      <c r="Z820" s="84"/>
      <c r="AA820" s="65"/>
      <c r="AB820" s="5"/>
      <c r="AC820" s="5"/>
      <c r="AD820" s="5"/>
      <c r="AE820" s="5"/>
      <c r="AF820" s="5"/>
      <c r="AG820" s="5"/>
      <c r="AH820" s="5"/>
      <c r="AI820" s="5"/>
      <c r="AJ820" s="5"/>
      <c r="AK820" s="5"/>
      <c r="AL820" s="5"/>
      <c r="AM820" s="5"/>
    </row>
    <row r="821" spans="1:39" s="4" customFormat="1" ht="14.5">
      <c r="A821" s="63" t="s">
        <v>715</v>
      </c>
      <c r="B821" s="63" t="s">
        <v>317</v>
      </c>
      <c r="C821" s="63"/>
      <c r="D821" s="63" t="s">
        <v>194</v>
      </c>
      <c r="E821" s="11"/>
      <c r="F821" s="11"/>
      <c r="G821" s="8"/>
      <c r="I821" s="63"/>
      <c r="J821" s="48"/>
      <c r="K821" s="111"/>
      <c r="M821" s="63">
        <v>7</v>
      </c>
      <c r="N821" s="224">
        <v>4022.01</v>
      </c>
      <c r="P821" s="116"/>
      <c r="Q821" s="223"/>
      <c r="S821" s="116"/>
      <c r="T821" s="223"/>
      <c r="V821" s="84"/>
      <c r="W821" s="84"/>
      <c r="X821" s="84"/>
      <c r="Y821" s="84"/>
      <c r="Z821" s="84"/>
      <c r="AA821" s="65"/>
      <c r="AB821" s="5"/>
      <c r="AC821" s="5"/>
      <c r="AD821" s="5"/>
      <c r="AE821" s="5"/>
      <c r="AF821" s="5"/>
      <c r="AG821" s="5"/>
      <c r="AH821" s="5"/>
      <c r="AI821" s="5"/>
      <c r="AJ821" s="5"/>
      <c r="AK821" s="5"/>
      <c r="AL821" s="5"/>
      <c r="AM821" s="5"/>
    </row>
    <row r="822" spans="1:39" s="4" customFormat="1" ht="14.5">
      <c r="A822" s="63" t="s">
        <v>715</v>
      </c>
      <c r="B822" s="63" t="s">
        <v>318</v>
      </c>
      <c r="C822" s="63"/>
      <c r="D822" s="63" t="s">
        <v>91</v>
      </c>
      <c r="E822" s="11"/>
      <c r="F822" s="11"/>
      <c r="G822" s="8"/>
      <c r="I822" s="63"/>
      <c r="J822" s="48"/>
      <c r="K822" s="111"/>
      <c r="M822" s="63">
        <v>2</v>
      </c>
      <c r="N822" s="224">
        <v>226.73</v>
      </c>
      <c r="P822" s="116"/>
      <c r="Q822" s="223"/>
      <c r="S822" s="116"/>
      <c r="T822" s="223"/>
      <c r="V822" s="84"/>
      <c r="W822" s="84"/>
      <c r="X822" s="84"/>
      <c r="Y822" s="84"/>
      <c r="Z822" s="84"/>
      <c r="AA822" s="65"/>
      <c r="AB822" s="5"/>
      <c r="AC822" s="5"/>
      <c r="AD822" s="5"/>
      <c r="AE822" s="5"/>
      <c r="AF822" s="5"/>
      <c r="AG822" s="5"/>
      <c r="AH822" s="5"/>
      <c r="AI822" s="5"/>
      <c r="AJ822" s="5"/>
      <c r="AK822" s="5"/>
      <c r="AL822" s="5"/>
      <c r="AM822" s="5"/>
    </row>
    <row r="823" spans="1:39" s="4" customFormat="1" ht="14.5">
      <c r="A823" s="63" t="s">
        <v>715</v>
      </c>
      <c r="B823" s="63" t="s">
        <v>320</v>
      </c>
      <c r="C823" s="63"/>
      <c r="D823" s="63" t="s">
        <v>218</v>
      </c>
      <c r="E823" s="11"/>
      <c r="F823" s="11"/>
      <c r="G823" s="8"/>
      <c r="I823" s="63"/>
      <c r="J823" s="48"/>
      <c r="K823" s="111"/>
      <c r="M823" s="63">
        <v>7</v>
      </c>
      <c r="N823" s="224">
        <v>2785.12</v>
      </c>
      <c r="P823" s="116">
        <v>7</v>
      </c>
      <c r="Q823" s="223">
        <v>3412.24</v>
      </c>
      <c r="S823" s="116">
        <v>2</v>
      </c>
      <c r="T823" s="223">
        <v>319.8</v>
      </c>
      <c r="V823" s="84"/>
      <c r="W823" s="84"/>
      <c r="X823" s="84"/>
      <c r="Y823" s="84"/>
      <c r="Z823" s="84"/>
      <c r="AA823" s="65"/>
      <c r="AB823" s="5"/>
      <c r="AC823" s="5"/>
      <c r="AD823" s="5"/>
      <c r="AE823" s="5"/>
      <c r="AF823" s="5"/>
      <c r="AG823" s="5"/>
      <c r="AH823" s="5"/>
      <c r="AI823" s="5"/>
      <c r="AJ823" s="5"/>
      <c r="AK823" s="5"/>
      <c r="AL823" s="5"/>
      <c r="AM823" s="5"/>
    </row>
    <row r="824" spans="1:39" s="4" customFormat="1" ht="14.5">
      <c r="A824" s="63" t="s">
        <v>715</v>
      </c>
      <c r="B824" s="63" t="s">
        <v>321</v>
      </c>
      <c r="C824" s="63"/>
      <c r="D824" s="63" t="s">
        <v>223</v>
      </c>
      <c r="E824" s="11"/>
      <c r="F824" s="11"/>
      <c r="G824" s="8"/>
      <c r="I824" s="63"/>
      <c r="J824" s="48"/>
      <c r="K824" s="111"/>
      <c r="M824" s="63">
        <v>2</v>
      </c>
      <c r="N824" s="224">
        <v>141.13999999999999</v>
      </c>
      <c r="P824" s="116"/>
      <c r="Q824" s="223"/>
      <c r="S824" s="116"/>
      <c r="T824" s="223"/>
      <c r="V824" s="84"/>
      <c r="W824" s="84"/>
      <c r="X824" s="84"/>
      <c r="Y824" s="84"/>
      <c r="Z824" s="84"/>
      <c r="AA824" s="65"/>
      <c r="AB824" s="5"/>
      <c r="AC824" s="5"/>
      <c r="AD824" s="5"/>
      <c r="AE824" s="5"/>
      <c r="AF824" s="5"/>
      <c r="AG824" s="5"/>
      <c r="AH824" s="5"/>
      <c r="AI824" s="5"/>
      <c r="AJ824" s="5"/>
      <c r="AK824" s="5"/>
      <c r="AL824" s="5"/>
      <c r="AM824" s="5"/>
    </row>
    <row r="825" spans="1:39" s="4" customFormat="1" ht="14.5">
      <c r="A825" s="63" t="s">
        <v>715</v>
      </c>
      <c r="B825" s="63" t="s">
        <v>322</v>
      </c>
      <c r="C825" s="63"/>
      <c r="D825" s="63" t="s">
        <v>323</v>
      </c>
      <c r="E825" s="11"/>
      <c r="F825" s="11"/>
      <c r="G825" s="8"/>
      <c r="I825" s="63"/>
      <c r="J825" s="48"/>
      <c r="K825" s="111"/>
      <c r="M825" s="63"/>
      <c r="N825" s="224"/>
      <c r="P825" s="116"/>
      <c r="Q825" s="223"/>
      <c r="S825" s="116">
        <v>1</v>
      </c>
      <c r="T825" s="223">
        <v>49.04</v>
      </c>
      <c r="V825" s="84"/>
      <c r="W825" s="84"/>
      <c r="X825" s="84"/>
      <c r="Y825" s="84"/>
      <c r="Z825" s="84"/>
      <c r="AA825" s="65"/>
      <c r="AB825" s="5"/>
      <c r="AC825" s="5"/>
      <c r="AD825" s="5"/>
      <c r="AE825" s="5"/>
      <c r="AF825" s="5"/>
      <c r="AG825" s="5"/>
      <c r="AH825" s="5"/>
      <c r="AI825" s="5"/>
      <c r="AJ825" s="5"/>
      <c r="AK825" s="5"/>
      <c r="AL825" s="5"/>
      <c r="AM825" s="5"/>
    </row>
    <row r="826" spans="1:39" s="4" customFormat="1" ht="14.5">
      <c r="A826" s="63" t="s">
        <v>715</v>
      </c>
      <c r="B826" s="63" t="s">
        <v>324</v>
      </c>
      <c r="C826" s="63"/>
      <c r="D826" s="63" t="s">
        <v>325</v>
      </c>
      <c r="E826" s="11"/>
      <c r="F826" s="11"/>
      <c r="G826" s="8"/>
      <c r="I826" s="63"/>
      <c r="J826" s="48"/>
      <c r="K826" s="111"/>
      <c r="M826" s="63">
        <v>2</v>
      </c>
      <c r="N826" s="224">
        <v>193.42</v>
      </c>
      <c r="P826" s="116">
        <v>1</v>
      </c>
      <c r="Q826" s="223">
        <v>45.75</v>
      </c>
      <c r="S826" s="116">
        <v>1</v>
      </c>
      <c r="T826" s="223">
        <v>146.38999999999999</v>
      </c>
      <c r="V826" s="84"/>
      <c r="W826" s="84"/>
      <c r="X826" s="84"/>
      <c r="Y826" s="84"/>
      <c r="Z826" s="84"/>
      <c r="AA826" s="65"/>
      <c r="AB826" s="5"/>
      <c r="AC826" s="5"/>
      <c r="AD826" s="5"/>
      <c r="AE826" s="5"/>
      <c r="AF826" s="5"/>
      <c r="AG826" s="5"/>
      <c r="AH826" s="5"/>
      <c r="AI826" s="5"/>
      <c r="AJ826" s="5"/>
      <c r="AK826" s="5"/>
      <c r="AL826" s="5"/>
      <c r="AM826" s="5"/>
    </row>
    <row r="827" spans="1:39" s="4" customFormat="1" ht="14.5">
      <c r="A827" s="63" t="s">
        <v>715</v>
      </c>
      <c r="B827" s="63" t="s">
        <v>648</v>
      </c>
      <c r="C827" s="63"/>
      <c r="D827" s="63" t="s">
        <v>136</v>
      </c>
      <c r="E827" s="11"/>
      <c r="F827" s="11"/>
      <c r="G827" s="8"/>
      <c r="I827" s="63"/>
      <c r="J827" s="48"/>
      <c r="K827" s="111"/>
      <c r="M827" s="63">
        <v>4</v>
      </c>
      <c r="N827" s="224">
        <v>534.26</v>
      </c>
      <c r="P827" s="116"/>
      <c r="Q827" s="223"/>
      <c r="S827" s="116"/>
      <c r="T827" s="223"/>
      <c r="V827" s="84"/>
      <c r="W827" s="84"/>
      <c r="X827" s="84"/>
      <c r="Y827" s="84"/>
      <c r="Z827" s="84"/>
      <c r="AA827" s="65"/>
      <c r="AB827" s="5"/>
      <c r="AC827" s="5"/>
      <c r="AD827" s="5"/>
      <c r="AE827" s="5"/>
      <c r="AF827" s="5"/>
      <c r="AG827" s="5"/>
      <c r="AH827" s="5"/>
      <c r="AI827" s="5"/>
      <c r="AJ827" s="5"/>
      <c r="AK827" s="5"/>
      <c r="AL827" s="5"/>
      <c r="AM827" s="5"/>
    </row>
    <row r="828" spans="1:39" s="4" customFormat="1" ht="14.5">
      <c r="A828" s="63" t="s">
        <v>715</v>
      </c>
      <c r="B828" s="63" t="s">
        <v>660</v>
      </c>
      <c r="C828" s="63"/>
      <c r="D828" s="63" t="s">
        <v>444</v>
      </c>
      <c r="E828" s="11"/>
      <c r="F828" s="11"/>
      <c r="G828" s="8"/>
      <c r="I828" s="63"/>
      <c r="J828" s="48"/>
      <c r="K828" s="111"/>
      <c r="M828" s="63">
        <v>1</v>
      </c>
      <c r="N828" s="224">
        <v>150.07</v>
      </c>
      <c r="P828" s="116"/>
      <c r="Q828" s="223"/>
      <c r="S828" s="116"/>
      <c r="T828" s="223"/>
      <c r="V828" s="84"/>
      <c r="W828" s="84"/>
      <c r="X828" s="84"/>
      <c r="Y828" s="84"/>
      <c r="Z828" s="84"/>
      <c r="AA828" s="65"/>
      <c r="AB828" s="5"/>
      <c r="AC828" s="5"/>
      <c r="AD828" s="5"/>
      <c r="AE828" s="5"/>
      <c r="AF828" s="5"/>
      <c r="AG828" s="5"/>
      <c r="AH828" s="5"/>
      <c r="AI828" s="5"/>
      <c r="AJ828" s="5"/>
      <c r="AK828" s="5"/>
      <c r="AL828" s="5"/>
      <c r="AM828" s="5"/>
    </row>
    <row r="829" spans="1:39" s="4" customFormat="1" ht="14.5">
      <c r="A829" s="63" t="s">
        <v>715</v>
      </c>
      <c r="B829" s="63" t="s">
        <v>326</v>
      </c>
      <c r="C829" s="63"/>
      <c r="D829" s="63" t="s">
        <v>327</v>
      </c>
      <c r="E829" s="11"/>
      <c r="F829" s="11"/>
      <c r="G829" s="8"/>
      <c r="I829" s="63"/>
      <c r="J829" s="48"/>
      <c r="K829" s="111"/>
      <c r="M829" s="63">
        <v>3</v>
      </c>
      <c r="N829" s="224">
        <v>541.46</v>
      </c>
      <c r="P829" s="116">
        <v>3</v>
      </c>
      <c r="Q829" s="223">
        <v>235.22</v>
      </c>
      <c r="S829" s="116"/>
      <c r="T829" s="223"/>
      <c r="V829" s="84"/>
      <c r="W829" s="84"/>
      <c r="X829" s="84"/>
      <c r="Y829" s="84"/>
      <c r="Z829" s="84"/>
      <c r="AA829" s="65"/>
      <c r="AB829" s="5"/>
      <c r="AC829" s="5"/>
      <c r="AD829" s="5"/>
      <c r="AE829" s="5"/>
      <c r="AF829" s="5"/>
      <c r="AG829" s="5"/>
      <c r="AH829" s="5"/>
      <c r="AI829" s="5"/>
      <c r="AJ829" s="5"/>
      <c r="AK829" s="5"/>
      <c r="AL829" s="5"/>
      <c r="AM829" s="5"/>
    </row>
    <row r="830" spans="1:39" s="4" customFormat="1" ht="14.5">
      <c r="A830" s="63" t="s">
        <v>715</v>
      </c>
      <c r="B830" s="63" t="s">
        <v>328</v>
      </c>
      <c r="C830" s="63"/>
      <c r="D830" s="63" t="s">
        <v>329</v>
      </c>
      <c r="E830" s="11"/>
      <c r="F830" s="11"/>
      <c r="G830" s="8"/>
      <c r="I830" s="63"/>
      <c r="J830" s="48"/>
      <c r="K830" s="111"/>
      <c r="M830" s="63"/>
      <c r="N830" s="224"/>
      <c r="P830" s="116">
        <v>1</v>
      </c>
      <c r="Q830" s="223">
        <v>21.75</v>
      </c>
      <c r="S830" s="116">
        <v>1</v>
      </c>
      <c r="T830" s="223">
        <v>300</v>
      </c>
      <c r="V830" s="84"/>
      <c r="W830" s="84"/>
      <c r="X830" s="84"/>
      <c r="Y830" s="84"/>
      <c r="Z830" s="84"/>
      <c r="AA830" s="65"/>
      <c r="AB830" s="5"/>
      <c r="AC830" s="5"/>
      <c r="AD830" s="5"/>
      <c r="AE830" s="5"/>
      <c r="AF830" s="5"/>
      <c r="AG830" s="5"/>
      <c r="AH830" s="5"/>
      <c r="AI830" s="5"/>
      <c r="AJ830" s="5"/>
      <c r="AK830" s="5"/>
      <c r="AL830" s="5"/>
      <c r="AM830" s="5"/>
    </row>
    <row r="831" spans="1:39" s="4" customFormat="1" ht="14.5">
      <c r="A831" s="63" t="s">
        <v>715</v>
      </c>
      <c r="B831" s="63" t="s">
        <v>330</v>
      </c>
      <c r="C831" s="63"/>
      <c r="D831" s="63" t="s">
        <v>331</v>
      </c>
      <c r="E831" s="11"/>
      <c r="F831" s="11"/>
      <c r="G831" s="8"/>
      <c r="I831" s="63"/>
      <c r="J831" s="48"/>
      <c r="K831" s="111"/>
      <c r="M831" s="63">
        <v>2</v>
      </c>
      <c r="N831" s="224">
        <v>138.68</v>
      </c>
      <c r="P831" s="116">
        <v>1</v>
      </c>
      <c r="Q831" s="223">
        <v>14.81</v>
      </c>
      <c r="S831" s="116">
        <v>1</v>
      </c>
      <c r="T831" s="223">
        <v>105</v>
      </c>
      <c r="V831" s="84"/>
      <c r="W831" s="84"/>
      <c r="X831" s="84"/>
      <c r="Y831" s="84"/>
      <c r="Z831" s="84"/>
      <c r="AA831" s="65"/>
      <c r="AB831" s="5"/>
      <c r="AC831" s="5"/>
      <c r="AD831" s="5"/>
      <c r="AE831" s="5"/>
      <c r="AF831" s="5"/>
      <c r="AG831" s="5"/>
      <c r="AH831" s="5"/>
      <c r="AI831" s="5"/>
      <c r="AJ831" s="5"/>
      <c r="AK831" s="5"/>
      <c r="AL831" s="5"/>
      <c r="AM831" s="5"/>
    </row>
    <row r="832" spans="1:39" s="4" customFormat="1" ht="14.5">
      <c r="A832" s="63" t="s">
        <v>715</v>
      </c>
      <c r="B832" s="63" t="s">
        <v>332</v>
      </c>
      <c r="C832" s="63"/>
      <c r="D832" s="63" t="s">
        <v>333</v>
      </c>
      <c r="E832" s="11"/>
      <c r="F832" s="11"/>
      <c r="G832" s="8"/>
      <c r="I832" s="63"/>
      <c r="J832" s="48"/>
      <c r="K832" s="111"/>
      <c r="M832" s="63">
        <v>1</v>
      </c>
      <c r="N832" s="224">
        <v>496.1</v>
      </c>
      <c r="P832" s="116"/>
      <c r="Q832" s="223"/>
      <c r="S832" s="116"/>
      <c r="T832" s="223"/>
      <c r="V832" s="84"/>
      <c r="W832" s="84"/>
      <c r="X832" s="84"/>
      <c r="Y832" s="84"/>
      <c r="Z832" s="84"/>
      <c r="AA832" s="65"/>
      <c r="AB832" s="5"/>
      <c r="AC832" s="5"/>
      <c r="AD832" s="5"/>
      <c r="AE832" s="5"/>
      <c r="AF832" s="5"/>
      <c r="AG832" s="5"/>
      <c r="AH832" s="5"/>
      <c r="AI832" s="5"/>
      <c r="AJ832" s="5"/>
      <c r="AK832" s="5"/>
      <c r="AL832" s="5"/>
      <c r="AM832" s="5"/>
    </row>
    <row r="833" spans="1:39" s="4" customFormat="1" ht="14.5">
      <c r="A833" s="63" t="s">
        <v>715</v>
      </c>
      <c r="B833" s="63" t="s">
        <v>335</v>
      </c>
      <c r="C833" s="63"/>
      <c r="D833" s="63" t="s">
        <v>292</v>
      </c>
      <c r="E833" s="11"/>
      <c r="F833" s="11"/>
      <c r="G833" s="8"/>
      <c r="I833" s="63"/>
      <c r="J833" s="48"/>
      <c r="K833" s="111"/>
      <c r="M833" s="63">
        <v>1</v>
      </c>
      <c r="N833" s="224">
        <v>15.74</v>
      </c>
      <c r="P833" s="116">
        <v>1</v>
      </c>
      <c r="Q833" s="223">
        <v>474.87</v>
      </c>
      <c r="S833" s="116"/>
      <c r="T833" s="223"/>
      <c r="V833" s="84"/>
      <c r="W833" s="84"/>
      <c r="X833" s="84"/>
      <c r="Y833" s="84"/>
      <c r="Z833" s="84"/>
      <c r="AA833" s="65"/>
      <c r="AB833" s="5"/>
      <c r="AC833" s="5"/>
      <c r="AD833" s="5"/>
      <c r="AE833" s="5"/>
      <c r="AF833" s="5"/>
      <c r="AG833" s="5"/>
      <c r="AH833" s="5"/>
      <c r="AI833" s="5"/>
      <c r="AJ833" s="5"/>
      <c r="AK833" s="5"/>
      <c r="AL833" s="5"/>
      <c r="AM833" s="5"/>
    </row>
    <row r="834" spans="1:39" s="4" customFormat="1" ht="14.5">
      <c r="A834" s="63" t="s">
        <v>715</v>
      </c>
      <c r="B834" s="63" t="s">
        <v>336</v>
      </c>
      <c r="C834" s="63"/>
      <c r="D834" s="63" t="s">
        <v>194</v>
      </c>
      <c r="E834" s="11"/>
      <c r="F834" s="11"/>
      <c r="G834" s="8"/>
      <c r="I834" s="63"/>
      <c r="J834" s="48"/>
      <c r="K834" s="111"/>
      <c r="M834" s="63">
        <v>1</v>
      </c>
      <c r="N834" s="224">
        <v>301.45999999999998</v>
      </c>
      <c r="P834" s="116"/>
      <c r="Q834" s="223"/>
      <c r="S834" s="116"/>
      <c r="T834" s="223"/>
      <c r="V834" s="84"/>
      <c r="W834" s="84"/>
      <c r="X834" s="84"/>
      <c r="Y834" s="84"/>
      <c r="Z834" s="84"/>
      <c r="AA834" s="65"/>
      <c r="AB834" s="5"/>
      <c r="AC834" s="5"/>
      <c r="AD834" s="5"/>
      <c r="AE834" s="5"/>
      <c r="AF834" s="5"/>
      <c r="AG834" s="5"/>
      <c r="AH834" s="5"/>
      <c r="AI834" s="5"/>
      <c r="AJ834" s="5"/>
      <c r="AK834" s="5"/>
      <c r="AL834" s="5"/>
      <c r="AM834" s="5"/>
    </row>
    <row r="835" spans="1:39" s="4" customFormat="1" ht="14.5">
      <c r="A835" s="63" t="s">
        <v>715</v>
      </c>
      <c r="B835" s="63" t="s">
        <v>337</v>
      </c>
      <c r="C835" s="63"/>
      <c r="D835" s="63" t="s">
        <v>338</v>
      </c>
      <c r="E835" s="11"/>
      <c r="F835" s="11"/>
      <c r="G835" s="8"/>
      <c r="I835" s="63"/>
      <c r="J835" s="48"/>
      <c r="K835" s="111"/>
      <c r="M835" s="63">
        <v>41</v>
      </c>
      <c r="N835" s="224">
        <v>7878.66</v>
      </c>
      <c r="P835" s="116">
        <v>16</v>
      </c>
      <c r="Q835" s="223">
        <v>3999.88</v>
      </c>
      <c r="S835" s="116">
        <v>6</v>
      </c>
      <c r="T835" s="223">
        <v>637.69000000000005</v>
      </c>
      <c r="V835" s="84"/>
      <c r="W835" s="84"/>
      <c r="X835" s="84"/>
      <c r="Y835" s="84"/>
      <c r="Z835" s="84"/>
      <c r="AA835" s="65"/>
      <c r="AB835" s="5"/>
      <c r="AC835" s="5"/>
      <c r="AD835" s="5"/>
      <c r="AE835" s="5"/>
      <c r="AF835" s="5"/>
      <c r="AG835" s="5"/>
      <c r="AH835" s="5"/>
      <c r="AI835" s="5"/>
      <c r="AJ835" s="5"/>
      <c r="AK835" s="5"/>
      <c r="AL835" s="5"/>
      <c r="AM835" s="5"/>
    </row>
    <row r="836" spans="1:39" s="4" customFormat="1" ht="14.5">
      <c r="A836" s="63" t="s">
        <v>715</v>
      </c>
      <c r="B836" s="63" t="s">
        <v>339</v>
      </c>
      <c r="C836" s="63"/>
      <c r="D836" s="63" t="s">
        <v>340</v>
      </c>
      <c r="E836" s="11"/>
      <c r="F836" s="11"/>
      <c r="G836" s="8"/>
      <c r="I836" s="63"/>
      <c r="J836" s="48"/>
      <c r="K836" s="111"/>
      <c r="M836" s="63">
        <v>3</v>
      </c>
      <c r="N836" s="224">
        <v>630.1</v>
      </c>
      <c r="P836" s="116">
        <v>1</v>
      </c>
      <c r="Q836" s="223">
        <v>335.98</v>
      </c>
      <c r="S836" s="116"/>
      <c r="T836" s="223"/>
      <c r="V836" s="84"/>
      <c r="W836" s="84"/>
      <c r="X836" s="84"/>
      <c r="Y836" s="84"/>
      <c r="Z836" s="84"/>
      <c r="AA836" s="65"/>
      <c r="AB836" s="5"/>
      <c r="AC836" s="5"/>
      <c r="AD836" s="5"/>
      <c r="AE836" s="5"/>
      <c r="AF836" s="5"/>
      <c r="AG836" s="5"/>
      <c r="AH836" s="5"/>
      <c r="AI836" s="5"/>
      <c r="AJ836" s="5"/>
      <c r="AK836" s="5"/>
      <c r="AL836" s="5"/>
      <c r="AM836" s="5"/>
    </row>
    <row r="837" spans="1:39" s="4" customFormat="1" ht="14.5">
      <c r="A837" s="63" t="s">
        <v>715</v>
      </c>
      <c r="B837" s="63" t="s">
        <v>341</v>
      </c>
      <c r="C837" s="63"/>
      <c r="D837" s="63" t="s">
        <v>142</v>
      </c>
      <c r="E837" s="11"/>
      <c r="F837" s="11"/>
      <c r="G837" s="8"/>
      <c r="I837" s="63"/>
      <c r="J837" s="48"/>
      <c r="K837" s="111"/>
      <c r="M837" s="63">
        <v>25</v>
      </c>
      <c r="N837" s="224">
        <v>7985.62</v>
      </c>
      <c r="P837" s="116">
        <v>8</v>
      </c>
      <c r="Q837" s="223">
        <v>1468.54</v>
      </c>
      <c r="S837" s="116">
        <v>6</v>
      </c>
      <c r="T837" s="223">
        <v>637.26</v>
      </c>
      <c r="V837" s="84"/>
      <c r="W837" s="84"/>
      <c r="X837" s="84"/>
      <c r="Y837" s="84"/>
      <c r="Z837" s="84"/>
      <c r="AA837" s="65"/>
      <c r="AB837" s="5"/>
      <c r="AC837" s="5"/>
      <c r="AD837" s="5"/>
      <c r="AE837" s="5"/>
      <c r="AF837" s="5"/>
      <c r="AG837" s="5"/>
      <c r="AH837" s="5"/>
      <c r="AI837" s="5"/>
      <c r="AJ837" s="5"/>
      <c r="AK837" s="5"/>
      <c r="AL837" s="5"/>
      <c r="AM837" s="5"/>
    </row>
    <row r="838" spans="1:39" s="4" customFormat="1" ht="14.5">
      <c r="A838" s="63" t="s">
        <v>715</v>
      </c>
      <c r="B838" s="63" t="s">
        <v>718</v>
      </c>
      <c r="C838" s="63"/>
      <c r="D838" s="63" t="s">
        <v>343</v>
      </c>
      <c r="E838" s="11"/>
      <c r="F838" s="11"/>
      <c r="G838" s="8"/>
      <c r="I838" s="63"/>
      <c r="J838" s="48"/>
      <c r="K838" s="111"/>
      <c r="M838" s="63">
        <v>11</v>
      </c>
      <c r="N838" s="224">
        <v>1636.49</v>
      </c>
      <c r="P838" s="116">
        <v>6</v>
      </c>
      <c r="Q838" s="223">
        <v>480.72</v>
      </c>
      <c r="S838" s="116">
        <v>3</v>
      </c>
      <c r="T838" s="223">
        <v>2045.42</v>
      </c>
      <c r="V838" s="84"/>
      <c r="W838" s="84"/>
      <c r="X838" s="84"/>
      <c r="Y838" s="84"/>
      <c r="Z838" s="84"/>
      <c r="AA838" s="65"/>
      <c r="AB838" s="5"/>
      <c r="AC838" s="5"/>
      <c r="AD838" s="5"/>
      <c r="AE838" s="5"/>
      <c r="AF838" s="5"/>
      <c r="AG838" s="5"/>
      <c r="AH838" s="5"/>
      <c r="AI838" s="5"/>
      <c r="AJ838" s="5"/>
      <c r="AK838" s="5"/>
      <c r="AL838" s="5"/>
      <c r="AM838" s="5"/>
    </row>
    <row r="839" spans="1:39" s="4" customFormat="1" ht="14.5">
      <c r="A839" s="63" t="s">
        <v>715</v>
      </c>
      <c r="B839" s="63" t="s">
        <v>344</v>
      </c>
      <c r="C839" s="63"/>
      <c r="D839" s="63" t="s">
        <v>117</v>
      </c>
      <c r="E839" s="11"/>
      <c r="F839" s="11"/>
      <c r="G839" s="8"/>
      <c r="I839" s="63"/>
      <c r="J839" s="48"/>
      <c r="K839" s="111"/>
      <c r="M839" s="63"/>
      <c r="N839" s="224"/>
      <c r="P839" s="116"/>
      <c r="Q839" s="223"/>
      <c r="S839" s="116">
        <v>1</v>
      </c>
      <c r="T839" s="223">
        <v>180.08</v>
      </c>
      <c r="V839" s="84"/>
      <c r="W839" s="84"/>
      <c r="X839" s="84"/>
      <c r="Y839" s="84"/>
      <c r="Z839" s="84"/>
      <c r="AA839" s="65"/>
      <c r="AB839" s="5"/>
      <c r="AC839" s="5"/>
      <c r="AD839" s="5"/>
      <c r="AE839" s="5"/>
      <c r="AF839" s="5"/>
      <c r="AG839" s="5"/>
      <c r="AH839" s="5"/>
      <c r="AI839" s="5"/>
      <c r="AJ839" s="5"/>
      <c r="AK839" s="5"/>
      <c r="AL839" s="5"/>
      <c r="AM839" s="5"/>
    </row>
    <row r="840" spans="1:39" s="4" customFormat="1" ht="14.5">
      <c r="A840" s="63" t="s">
        <v>715</v>
      </c>
      <c r="B840" s="63" t="s">
        <v>347</v>
      </c>
      <c r="C840" s="63"/>
      <c r="D840" s="63" t="s">
        <v>162</v>
      </c>
      <c r="E840" s="11"/>
      <c r="F840" s="11"/>
      <c r="G840" s="8"/>
      <c r="I840" s="63"/>
      <c r="J840" s="48"/>
      <c r="K840" s="111"/>
      <c r="M840" s="63">
        <v>16</v>
      </c>
      <c r="N840" s="224">
        <v>2960.83</v>
      </c>
      <c r="P840" s="116">
        <v>16</v>
      </c>
      <c r="Q840" s="223">
        <v>3882.61</v>
      </c>
      <c r="S840" s="116">
        <v>5</v>
      </c>
      <c r="T840" s="223">
        <v>550.47</v>
      </c>
      <c r="V840" s="84"/>
      <c r="W840" s="84"/>
      <c r="X840" s="84"/>
      <c r="Y840" s="84"/>
      <c r="Z840" s="84"/>
      <c r="AA840" s="65"/>
      <c r="AB840" s="5"/>
      <c r="AC840" s="5"/>
      <c r="AD840" s="5"/>
      <c r="AE840" s="5"/>
      <c r="AF840" s="5"/>
      <c r="AG840" s="5"/>
      <c r="AH840" s="5"/>
      <c r="AI840" s="5"/>
      <c r="AJ840" s="5"/>
      <c r="AK840" s="5"/>
      <c r="AL840" s="5"/>
      <c r="AM840" s="5"/>
    </row>
    <row r="841" spans="1:39" s="4" customFormat="1" ht="14.5">
      <c r="A841" s="63" t="s">
        <v>715</v>
      </c>
      <c r="B841" s="63" t="s">
        <v>348</v>
      </c>
      <c r="C841" s="63"/>
      <c r="D841" s="63" t="s">
        <v>84</v>
      </c>
      <c r="E841" s="11"/>
      <c r="F841" s="11"/>
      <c r="G841" s="8"/>
      <c r="I841" s="63"/>
      <c r="J841" s="48"/>
      <c r="K841" s="111"/>
      <c r="M841" s="63">
        <v>2</v>
      </c>
      <c r="N841" s="224">
        <v>467.67</v>
      </c>
      <c r="P841" s="116"/>
      <c r="Q841" s="223"/>
      <c r="S841" s="116">
        <v>1</v>
      </c>
      <c r="T841" s="223">
        <v>53.96</v>
      </c>
      <c r="V841" s="84"/>
      <c r="W841" s="84"/>
      <c r="X841" s="84"/>
      <c r="Y841" s="84"/>
      <c r="Z841" s="84"/>
      <c r="AA841" s="65"/>
      <c r="AB841" s="5"/>
      <c r="AC841" s="5"/>
      <c r="AD841" s="5"/>
      <c r="AE841" s="5"/>
      <c r="AF841" s="5"/>
      <c r="AG841" s="5"/>
      <c r="AH841" s="5"/>
      <c r="AI841" s="5"/>
      <c r="AJ841" s="5"/>
      <c r="AK841" s="5"/>
      <c r="AL841" s="5"/>
      <c r="AM841" s="5"/>
    </row>
    <row r="842" spans="1:39" s="4" customFormat="1" ht="14.5">
      <c r="A842" s="63" t="s">
        <v>715</v>
      </c>
      <c r="B842" s="63" t="s">
        <v>350</v>
      </c>
      <c r="C842" s="63"/>
      <c r="D842" s="63" t="s">
        <v>351</v>
      </c>
      <c r="E842" s="11"/>
      <c r="F842" s="11"/>
      <c r="G842" s="8"/>
      <c r="I842" s="63"/>
      <c r="J842" s="48"/>
      <c r="K842" s="111"/>
      <c r="M842" s="63">
        <v>7</v>
      </c>
      <c r="N842" s="224">
        <v>775.19</v>
      </c>
      <c r="P842" s="116">
        <v>1</v>
      </c>
      <c r="Q842" s="223">
        <v>485.24</v>
      </c>
      <c r="S842" s="116">
        <v>1</v>
      </c>
      <c r="T842" s="223">
        <v>26.41</v>
      </c>
      <c r="V842" s="84"/>
      <c r="W842" s="84"/>
      <c r="X842" s="84"/>
      <c r="Y842" s="84"/>
      <c r="Z842" s="84"/>
      <c r="AA842" s="65"/>
      <c r="AB842" s="5"/>
      <c r="AC842" s="5"/>
      <c r="AD842" s="5"/>
      <c r="AE842" s="5"/>
      <c r="AF842" s="5"/>
      <c r="AG842" s="5"/>
      <c r="AH842" s="5"/>
      <c r="AI842" s="5"/>
      <c r="AJ842" s="5"/>
      <c r="AK842" s="5"/>
      <c r="AL842" s="5"/>
      <c r="AM842" s="5"/>
    </row>
    <row r="843" spans="1:39" s="4" customFormat="1" ht="14.5">
      <c r="A843" s="63" t="s">
        <v>715</v>
      </c>
      <c r="B843" s="63" t="s">
        <v>354</v>
      </c>
      <c r="C843" s="63"/>
      <c r="D843" s="63" t="s">
        <v>95</v>
      </c>
      <c r="E843" s="11"/>
      <c r="F843" s="11"/>
      <c r="G843" s="8"/>
      <c r="I843" s="63"/>
      <c r="J843" s="48"/>
      <c r="K843" s="111"/>
      <c r="M843" s="63">
        <v>52</v>
      </c>
      <c r="N843" s="224">
        <v>12531.88</v>
      </c>
      <c r="P843" s="116">
        <v>28</v>
      </c>
      <c r="Q843" s="223">
        <v>11121.77</v>
      </c>
      <c r="S843" s="116">
        <v>14</v>
      </c>
      <c r="T843" s="223">
        <v>2643.62</v>
      </c>
      <c r="V843" s="84"/>
      <c r="W843" s="84"/>
      <c r="X843" s="84"/>
      <c r="Y843" s="84"/>
      <c r="Z843" s="84"/>
      <c r="AA843" s="65"/>
      <c r="AB843" s="5"/>
      <c r="AC843" s="5"/>
      <c r="AD843" s="5"/>
      <c r="AE843" s="5"/>
      <c r="AF843" s="5"/>
      <c r="AG843" s="5"/>
      <c r="AH843" s="5"/>
      <c r="AI843" s="5"/>
      <c r="AJ843" s="5"/>
      <c r="AK843" s="5"/>
      <c r="AL843" s="5"/>
      <c r="AM843" s="5"/>
    </row>
    <row r="844" spans="1:39" s="4" customFormat="1" ht="14.5">
      <c r="A844" s="63" t="s">
        <v>715</v>
      </c>
      <c r="B844" s="63" t="s">
        <v>355</v>
      </c>
      <c r="C844" s="63"/>
      <c r="D844" s="63" t="s">
        <v>356</v>
      </c>
      <c r="E844" s="11"/>
      <c r="F844" s="11"/>
      <c r="G844" s="8"/>
      <c r="I844" s="63"/>
      <c r="J844" s="48"/>
      <c r="K844" s="111"/>
      <c r="M844" s="63">
        <v>4</v>
      </c>
      <c r="N844" s="224">
        <v>784.32</v>
      </c>
      <c r="P844" s="116"/>
      <c r="Q844" s="223"/>
      <c r="S844" s="116"/>
      <c r="T844" s="223"/>
      <c r="V844" s="84"/>
      <c r="W844" s="84"/>
      <c r="X844" s="84"/>
      <c r="Y844" s="84"/>
      <c r="Z844" s="84"/>
      <c r="AA844" s="65"/>
      <c r="AB844" s="5"/>
      <c r="AC844" s="5"/>
      <c r="AD844" s="5"/>
      <c r="AE844" s="5"/>
      <c r="AF844" s="5"/>
      <c r="AG844" s="5"/>
      <c r="AH844" s="5"/>
      <c r="AI844" s="5"/>
      <c r="AJ844" s="5"/>
      <c r="AK844" s="5"/>
      <c r="AL844" s="5"/>
      <c r="AM844" s="5"/>
    </row>
    <row r="845" spans="1:39" s="4" customFormat="1" ht="14.5">
      <c r="A845" s="63" t="s">
        <v>715</v>
      </c>
      <c r="B845" s="63" t="s">
        <v>358</v>
      </c>
      <c r="C845" s="63"/>
      <c r="D845" s="63" t="s">
        <v>359</v>
      </c>
      <c r="E845" s="11"/>
      <c r="F845" s="11"/>
      <c r="G845" s="8"/>
      <c r="I845" s="63"/>
      <c r="J845" s="48"/>
      <c r="K845" s="111"/>
      <c r="M845" s="63">
        <v>2</v>
      </c>
      <c r="N845" s="224">
        <v>195.53</v>
      </c>
      <c r="P845" s="116">
        <v>1</v>
      </c>
      <c r="Q845" s="223">
        <v>1181.3499999999999</v>
      </c>
      <c r="S845" s="116"/>
      <c r="T845" s="223"/>
      <c r="V845" s="84"/>
      <c r="W845" s="84"/>
      <c r="X845" s="84"/>
      <c r="Y845" s="84"/>
      <c r="Z845" s="84"/>
      <c r="AA845" s="65"/>
      <c r="AB845" s="5"/>
      <c r="AC845" s="5"/>
      <c r="AD845" s="5"/>
      <c r="AE845" s="5"/>
      <c r="AF845" s="5"/>
      <c r="AG845" s="5"/>
      <c r="AH845" s="5"/>
      <c r="AI845" s="5"/>
      <c r="AJ845" s="5"/>
      <c r="AK845" s="5"/>
      <c r="AL845" s="5"/>
      <c r="AM845" s="5"/>
    </row>
    <row r="846" spans="1:39" s="4" customFormat="1" ht="14.5">
      <c r="A846" s="63" t="s">
        <v>715</v>
      </c>
      <c r="B846" s="63" t="s">
        <v>360</v>
      </c>
      <c r="C846" s="63"/>
      <c r="D846" s="63" t="s">
        <v>361</v>
      </c>
      <c r="E846" s="11"/>
      <c r="F846" s="11"/>
      <c r="G846" s="8"/>
      <c r="I846" s="63"/>
      <c r="J846" s="48"/>
      <c r="K846" s="111"/>
      <c r="M846" s="63">
        <v>5</v>
      </c>
      <c r="N846" s="224">
        <v>954.57</v>
      </c>
      <c r="P846" s="116">
        <v>3</v>
      </c>
      <c r="Q846" s="223">
        <v>1523.63</v>
      </c>
      <c r="S846" s="116"/>
      <c r="T846" s="223"/>
      <c r="V846" s="84"/>
      <c r="W846" s="84"/>
      <c r="X846" s="84"/>
      <c r="Y846" s="84"/>
      <c r="Z846" s="84"/>
      <c r="AA846" s="65"/>
      <c r="AB846" s="5"/>
      <c r="AC846" s="5"/>
      <c r="AD846" s="5"/>
      <c r="AE846" s="5"/>
      <c r="AF846" s="5"/>
      <c r="AG846" s="5"/>
      <c r="AH846" s="5"/>
      <c r="AI846" s="5"/>
      <c r="AJ846" s="5"/>
      <c r="AK846" s="5"/>
      <c r="AL846" s="5"/>
      <c r="AM846" s="5"/>
    </row>
    <row r="847" spans="1:39" s="4" customFormat="1" ht="14.5">
      <c r="A847" s="63" t="s">
        <v>715</v>
      </c>
      <c r="B847" s="63" t="s">
        <v>465</v>
      </c>
      <c r="C847" s="63"/>
      <c r="D847" s="63" t="s">
        <v>365</v>
      </c>
      <c r="E847" s="11"/>
      <c r="F847" s="11"/>
      <c r="G847" s="8"/>
      <c r="I847" s="63"/>
      <c r="J847" s="48"/>
      <c r="K847" s="111"/>
      <c r="M847" s="63"/>
      <c r="N847" s="224"/>
      <c r="P847" s="116">
        <v>1</v>
      </c>
      <c r="Q847" s="223">
        <v>21.6</v>
      </c>
      <c r="S847" s="116"/>
      <c r="T847" s="223"/>
      <c r="V847" s="84"/>
      <c r="W847" s="84"/>
      <c r="X847" s="84"/>
      <c r="Y847" s="84"/>
      <c r="Z847" s="84"/>
      <c r="AA847" s="65"/>
      <c r="AB847" s="5"/>
      <c r="AC847" s="5"/>
      <c r="AD847" s="5"/>
      <c r="AE847" s="5"/>
      <c r="AF847" s="5"/>
      <c r="AG847" s="5"/>
      <c r="AH847" s="5"/>
      <c r="AI847" s="5"/>
      <c r="AJ847" s="5"/>
      <c r="AK847" s="5"/>
      <c r="AL847" s="5"/>
      <c r="AM847" s="5"/>
    </row>
    <row r="848" spans="1:39" s="4" customFormat="1" ht="14.5">
      <c r="A848" s="63" t="s">
        <v>715</v>
      </c>
      <c r="B848" s="63" t="s">
        <v>466</v>
      </c>
      <c r="C848" s="63"/>
      <c r="D848" s="63" t="s">
        <v>338</v>
      </c>
      <c r="E848" s="11"/>
      <c r="F848" s="11"/>
      <c r="G848" s="8"/>
      <c r="I848" s="63"/>
      <c r="J848" s="48"/>
      <c r="K848" s="111"/>
      <c r="M848" s="63">
        <v>2</v>
      </c>
      <c r="N848" s="224">
        <v>5468.87</v>
      </c>
      <c r="P848" s="116"/>
      <c r="Q848" s="223"/>
      <c r="S848" s="116"/>
      <c r="T848" s="223"/>
      <c r="V848" s="84"/>
      <c r="W848" s="84"/>
      <c r="X848" s="84"/>
      <c r="Y848" s="84"/>
      <c r="Z848" s="84"/>
      <c r="AA848" s="65"/>
      <c r="AB848" s="5"/>
      <c r="AC848" s="5"/>
      <c r="AD848" s="5"/>
      <c r="AE848" s="5"/>
      <c r="AF848" s="5"/>
      <c r="AG848" s="5"/>
      <c r="AH848" s="5"/>
      <c r="AI848" s="5"/>
      <c r="AJ848" s="5"/>
      <c r="AK848" s="5"/>
      <c r="AL848" s="5"/>
      <c r="AM848" s="5"/>
    </row>
    <row r="849" spans="1:39" s="4" customFormat="1" ht="14.5">
      <c r="A849" s="63" t="s">
        <v>715</v>
      </c>
      <c r="B849" s="63" t="s">
        <v>369</v>
      </c>
      <c r="C849" s="63"/>
      <c r="D849" s="63" t="s">
        <v>370</v>
      </c>
      <c r="E849" s="11"/>
      <c r="F849" s="11"/>
      <c r="G849" s="8"/>
      <c r="I849" s="63"/>
      <c r="J849" s="48"/>
      <c r="K849" s="111"/>
      <c r="M849" s="63"/>
      <c r="N849" s="224"/>
      <c r="P849" s="116">
        <v>1</v>
      </c>
      <c r="Q849" s="223">
        <v>95.76</v>
      </c>
      <c r="S849" s="116"/>
      <c r="T849" s="223"/>
      <c r="V849" s="84"/>
      <c r="W849" s="84"/>
      <c r="X849" s="84"/>
      <c r="Y849" s="84"/>
      <c r="Z849" s="84"/>
      <c r="AA849" s="65"/>
      <c r="AB849" s="5"/>
      <c r="AC849" s="5"/>
      <c r="AD849" s="5"/>
      <c r="AE849" s="5"/>
      <c r="AF849" s="5"/>
      <c r="AG849" s="5"/>
      <c r="AH849" s="5"/>
      <c r="AI849" s="5"/>
      <c r="AJ849" s="5"/>
      <c r="AK849" s="5"/>
      <c r="AL849" s="5"/>
      <c r="AM849" s="5"/>
    </row>
    <row r="850" spans="1:39" s="4" customFormat="1" ht="14.5">
      <c r="A850" s="63" t="s">
        <v>715</v>
      </c>
      <c r="B850" s="63" t="s">
        <v>371</v>
      </c>
      <c r="C850" s="63"/>
      <c r="D850" s="63" t="s">
        <v>192</v>
      </c>
      <c r="E850" s="11"/>
      <c r="F850" s="11"/>
      <c r="G850" s="8"/>
      <c r="I850" s="63"/>
      <c r="J850" s="48"/>
      <c r="K850" s="111"/>
      <c r="M850" s="63">
        <v>9</v>
      </c>
      <c r="N850" s="224">
        <v>660.03</v>
      </c>
      <c r="P850" s="116">
        <v>6</v>
      </c>
      <c r="Q850" s="223">
        <v>1052.8900000000001</v>
      </c>
      <c r="S850" s="116">
        <v>2</v>
      </c>
      <c r="T850" s="223">
        <v>103.92</v>
      </c>
      <c r="V850" s="84"/>
      <c r="W850" s="84"/>
      <c r="X850" s="84"/>
      <c r="Y850" s="84"/>
      <c r="Z850" s="84"/>
      <c r="AA850" s="65"/>
      <c r="AB850" s="5"/>
      <c r="AC850" s="5"/>
      <c r="AD850" s="5"/>
      <c r="AE850" s="5"/>
      <c r="AF850" s="5"/>
      <c r="AG850" s="5"/>
      <c r="AH850" s="5"/>
      <c r="AI850" s="5"/>
      <c r="AJ850" s="5"/>
      <c r="AK850" s="5"/>
      <c r="AL850" s="5"/>
      <c r="AM850" s="5"/>
    </row>
    <row r="851" spans="1:39" s="4" customFormat="1" ht="14.5">
      <c r="A851" s="63" t="s">
        <v>715</v>
      </c>
      <c r="B851" s="63" t="s">
        <v>719</v>
      </c>
      <c r="C851" s="63"/>
      <c r="D851" s="63" t="s">
        <v>374</v>
      </c>
      <c r="E851" s="11"/>
      <c r="F851" s="11"/>
      <c r="G851" s="8"/>
      <c r="I851" s="63"/>
      <c r="J851" s="48"/>
      <c r="K851" s="111"/>
      <c r="M851" s="63">
        <v>3</v>
      </c>
      <c r="N851" s="224">
        <v>470.66</v>
      </c>
      <c r="P851" s="116">
        <v>1</v>
      </c>
      <c r="Q851" s="223">
        <v>318.42</v>
      </c>
      <c r="S851" s="116">
        <v>1</v>
      </c>
      <c r="T851" s="223">
        <v>39.450000000000003</v>
      </c>
      <c r="V851" s="84"/>
      <c r="W851" s="84"/>
      <c r="X851" s="84"/>
      <c r="Y851" s="84"/>
      <c r="Z851" s="84"/>
      <c r="AA851" s="65"/>
      <c r="AB851" s="5"/>
      <c r="AC851" s="5"/>
      <c r="AD851" s="5"/>
      <c r="AE851" s="5"/>
      <c r="AF851" s="5"/>
      <c r="AG851" s="5"/>
      <c r="AH851" s="5"/>
      <c r="AI851" s="5"/>
      <c r="AJ851" s="5"/>
      <c r="AK851" s="5"/>
      <c r="AL851" s="5"/>
      <c r="AM851" s="5"/>
    </row>
    <row r="852" spans="1:39" s="4" customFormat="1" ht="14.5">
      <c r="A852" s="63" t="s">
        <v>715</v>
      </c>
      <c r="B852" s="63" t="s">
        <v>375</v>
      </c>
      <c r="C852" s="63"/>
      <c r="D852" s="63" t="s">
        <v>285</v>
      </c>
      <c r="E852" s="11"/>
      <c r="F852" s="11"/>
      <c r="G852" s="8"/>
      <c r="I852" s="63"/>
      <c r="J852" s="48"/>
      <c r="K852" s="111"/>
      <c r="M852" s="63">
        <v>36</v>
      </c>
      <c r="N852" s="224">
        <v>7252.89</v>
      </c>
      <c r="P852" s="116">
        <v>14</v>
      </c>
      <c r="Q852" s="223">
        <v>12468.47</v>
      </c>
      <c r="S852" s="116">
        <v>2</v>
      </c>
      <c r="T852" s="223">
        <v>483.82</v>
      </c>
      <c r="V852" s="84"/>
      <c r="W852" s="84"/>
      <c r="X852" s="84"/>
      <c r="Y852" s="84"/>
      <c r="Z852" s="84"/>
      <c r="AA852" s="65"/>
      <c r="AB852" s="5"/>
      <c r="AC852" s="5"/>
      <c r="AD852" s="5"/>
      <c r="AE852" s="5"/>
      <c r="AF852" s="5"/>
      <c r="AG852" s="5"/>
      <c r="AH852" s="5"/>
      <c r="AI852" s="5"/>
      <c r="AJ852" s="5"/>
      <c r="AK852" s="5"/>
      <c r="AL852" s="5"/>
      <c r="AM852" s="5"/>
    </row>
    <row r="853" spans="1:39" s="4" customFormat="1" ht="14.5">
      <c r="A853" s="63" t="s">
        <v>715</v>
      </c>
      <c r="B853" s="63" t="s">
        <v>378</v>
      </c>
      <c r="C853" s="63"/>
      <c r="D853" s="63" t="s">
        <v>379</v>
      </c>
      <c r="E853" s="11"/>
      <c r="F853" s="11"/>
      <c r="G853" s="8"/>
      <c r="I853" s="63"/>
      <c r="J853" s="48"/>
      <c r="K853" s="111"/>
      <c r="M853" s="63">
        <v>3</v>
      </c>
      <c r="N853" s="224">
        <v>104.46</v>
      </c>
      <c r="P853" s="116"/>
      <c r="Q853" s="223"/>
      <c r="S853" s="116"/>
      <c r="T853" s="223"/>
      <c r="V853" s="84"/>
      <c r="W853" s="84"/>
      <c r="X853" s="84"/>
      <c r="Y853" s="84"/>
      <c r="Z853" s="84"/>
      <c r="AA853" s="65"/>
      <c r="AB853" s="5"/>
      <c r="AC853" s="5"/>
      <c r="AD853" s="5"/>
      <c r="AE853" s="5"/>
      <c r="AF853" s="5"/>
      <c r="AG853" s="5"/>
      <c r="AH853" s="5"/>
      <c r="AI853" s="5"/>
      <c r="AJ853" s="5"/>
      <c r="AK853" s="5"/>
      <c r="AL853" s="5"/>
      <c r="AM853" s="5"/>
    </row>
    <row r="854" spans="1:39" s="4" customFormat="1" ht="14.5">
      <c r="A854" s="63" t="s">
        <v>715</v>
      </c>
      <c r="B854" s="63" t="s">
        <v>381</v>
      </c>
      <c r="C854" s="63"/>
      <c r="D854" s="63" t="s">
        <v>331</v>
      </c>
      <c r="E854" s="11"/>
      <c r="F854" s="11"/>
      <c r="G854" s="8"/>
      <c r="I854" s="63"/>
      <c r="J854" s="48"/>
      <c r="K854" s="111"/>
      <c r="M854" s="63"/>
      <c r="N854" s="224"/>
      <c r="P854" s="116"/>
      <c r="Q854" s="223"/>
      <c r="S854" s="116">
        <v>1</v>
      </c>
      <c r="T854" s="223">
        <v>300</v>
      </c>
      <c r="V854" s="84"/>
      <c r="W854" s="84"/>
      <c r="X854" s="84"/>
      <c r="Y854" s="84"/>
      <c r="Z854" s="84"/>
      <c r="AA854" s="65"/>
      <c r="AB854" s="5"/>
      <c r="AC854" s="5"/>
      <c r="AD854" s="5"/>
      <c r="AE854" s="5"/>
      <c r="AF854" s="5"/>
      <c r="AG854" s="5"/>
      <c r="AH854" s="5"/>
      <c r="AI854" s="5"/>
      <c r="AJ854" s="5"/>
      <c r="AK854" s="5"/>
      <c r="AL854" s="5"/>
      <c r="AM854" s="5"/>
    </row>
    <row r="855" spans="1:39" s="4" customFormat="1" ht="14.5">
      <c r="A855" s="63" t="s">
        <v>715</v>
      </c>
      <c r="B855" s="63" t="s">
        <v>382</v>
      </c>
      <c r="C855" s="63"/>
      <c r="D855" s="63" t="s">
        <v>110</v>
      </c>
      <c r="E855" s="11"/>
      <c r="F855" s="11"/>
      <c r="G855" s="8"/>
      <c r="I855" s="63"/>
      <c r="J855" s="48"/>
      <c r="K855" s="111"/>
      <c r="M855" s="63">
        <v>7</v>
      </c>
      <c r="N855" s="224">
        <v>1657.12</v>
      </c>
      <c r="P855" s="116">
        <v>5</v>
      </c>
      <c r="Q855" s="223">
        <v>1229.7</v>
      </c>
      <c r="S855" s="116">
        <v>9</v>
      </c>
      <c r="T855" s="223">
        <v>1075.3800000000001</v>
      </c>
      <c r="V855" s="84"/>
      <c r="W855" s="84"/>
      <c r="X855" s="84"/>
      <c r="Y855" s="84"/>
      <c r="Z855" s="84"/>
      <c r="AA855" s="65"/>
      <c r="AB855" s="5"/>
      <c r="AC855" s="5"/>
      <c r="AD855" s="5"/>
      <c r="AE855" s="5"/>
      <c r="AF855" s="5"/>
      <c r="AG855" s="5"/>
      <c r="AH855" s="5"/>
      <c r="AI855" s="5"/>
      <c r="AJ855" s="5"/>
      <c r="AK855" s="5"/>
      <c r="AL855" s="5"/>
      <c r="AM855" s="5"/>
    </row>
    <row r="856" spans="1:39" s="4" customFormat="1" ht="14.5">
      <c r="A856" s="63" t="s">
        <v>715</v>
      </c>
      <c r="B856" s="63" t="s">
        <v>383</v>
      </c>
      <c r="C856" s="63"/>
      <c r="D856" s="63" t="s">
        <v>346</v>
      </c>
      <c r="E856" s="11"/>
      <c r="F856" s="11"/>
      <c r="G856" s="8"/>
      <c r="I856" s="63"/>
      <c r="J856" s="48"/>
      <c r="K856" s="111"/>
      <c r="M856" s="63">
        <v>1</v>
      </c>
      <c r="N856" s="224">
        <v>24.74</v>
      </c>
      <c r="P856" s="116"/>
      <c r="Q856" s="223"/>
      <c r="S856" s="116"/>
      <c r="T856" s="223"/>
      <c r="V856" s="84"/>
      <c r="W856" s="84"/>
      <c r="X856" s="84"/>
      <c r="Y856" s="84"/>
      <c r="Z856" s="84"/>
      <c r="AA856" s="65"/>
      <c r="AB856" s="5"/>
      <c r="AC856" s="5"/>
      <c r="AD856" s="5"/>
      <c r="AE856" s="5"/>
      <c r="AF856" s="5"/>
      <c r="AG856" s="5"/>
      <c r="AH856" s="5"/>
      <c r="AI856" s="5"/>
      <c r="AJ856" s="5"/>
      <c r="AK856" s="5"/>
      <c r="AL856" s="5"/>
      <c r="AM856" s="5"/>
    </row>
    <row r="857" spans="1:39" s="4" customFormat="1" ht="14.5">
      <c r="A857" s="63" t="s">
        <v>715</v>
      </c>
      <c r="B857" s="63" t="s">
        <v>384</v>
      </c>
      <c r="C857" s="63"/>
      <c r="D857" s="63" t="s">
        <v>385</v>
      </c>
      <c r="E857" s="11"/>
      <c r="F857" s="11"/>
      <c r="G857" s="8"/>
      <c r="I857" s="63"/>
      <c r="J857" s="48"/>
      <c r="K857" s="111"/>
      <c r="M857" s="63">
        <v>1</v>
      </c>
      <c r="N857" s="224">
        <v>61.4</v>
      </c>
      <c r="P857" s="116"/>
      <c r="Q857" s="223"/>
      <c r="S857" s="116"/>
      <c r="T857" s="223"/>
      <c r="V857" s="84"/>
      <c r="W857" s="84"/>
      <c r="X857" s="84"/>
      <c r="Y857" s="84"/>
      <c r="Z857" s="84"/>
      <c r="AA857" s="65"/>
      <c r="AB857" s="5"/>
      <c r="AC857" s="5"/>
      <c r="AD857" s="5"/>
      <c r="AE857" s="5"/>
      <c r="AF857" s="5"/>
      <c r="AG857" s="5"/>
      <c r="AH857" s="5"/>
      <c r="AI857" s="5"/>
      <c r="AJ857" s="5"/>
      <c r="AK857" s="5"/>
      <c r="AL857" s="5"/>
      <c r="AM857" s="5"/>
    </row>
    <row r="858" spans="1:39" s="4" customFormat="1" ht="14.5">
      <c r="A858" s="63" t="s">
        <v>715</v>
      </c>
      <c r="B858" s="63" t="s">
        <v>387</v>
      </c>
      <c r="C858" s="63"/>
      <c r="D858" s="63" t="s">
        <v>202</v>
      </c>
      <c r="E858" s="11"/>
      <c r="F858" s="11"/>
      <c r="G858" s="8"/>
      <c r="I858" s="63"/>
      <c r="J858" s="48"/>
      <c r="K858" s="111"/>
      <c r="M858" s="63">
        <v>31</v>
      </c>
      <c r="N858" s="224">
        <v>6092.02</v>
      </c>
      <c r="P858" s="116">
        <v>14</v>
      </c>
      <c r="Q858" s="223">
        <v>3318.89</v>
      </c>
      <c r="S858" s="116">
        <v>13</v>
      </c>
      <c r="T858" s="223">
        <v>2122.42</v>
      </c>
      <c r="V858" s="84"/>
      <c r="W858" s="84"/>
      <c r="X858" s="84"/>
      <c r="Y858" s="84"/>
      <c r="Z858" s="84"/>
      <c r="AA858" s="65"/>
      <c r="AB858" s="5"/>
      <c r="AC858" s="5"/>
      <c r="AD858" s="5"/>
      <c r="AE858" s="5"/>
      <c r="AF858" s="5"/>
      <c r="AG858" s="5"/>
      <c r="AH858" s="5"/>
      <c r="AI858" s="5"/>
      <c r="AJ858" s="5"/>
      <c r="AK858" s="5"/>
      <c r="AL858" s="5"/>
      <c r="AM858" s="5"/>
    </row>
    <row r="859" spans="1:39" s="4" customFormat="1" ht="14.5">
      <c r="A859" s="63" t="s">
        <v>715</v>
      </c>
      <c r="B859" s="63" t="s">
        <v>388</v>
      </c>
      <c r="C859" s="63"/>
      <c r="D859" s="63" t="s">
        <v>85</v>
      </c>
      <c r="E859" s="11"/>
      <c r="F859" s="11"/>
      <c r="G859" s="8"/>
      <c r="I859" s="63"/>
      <c r="J859" s="48"/>
      <c r="K859" s="111"/>
      <c r="M859" s="63">
        <v>4</v>
      </c>
      <c r="N859" s="224">
        <v>265.07</v>
      </c>
      <c r="P859" s="116"/>
      <c r="Q859" s="223"/>
      <c r="S859" s="116"/>
      <c r="T859" s="223"/>
      <c r="V859" s="84"/>
      <c r="W859" s="84"/>
      <c r="X859" s="84"/>
      <c r="Y859" s="84"/>
      <c r="Z859" s="84"/>
      <c r="AA859" s="65"/>
      <c r="AB859" s="5"/>
      <c r="AC859" s="5"/>
      <c r="AD859" s="5"/>
      <c r="AE859" s="5"/>
      <c r="AF859" s="5"/>
      <c r="AG859" s="5"/>
      <c r="AH859" s="5"/>
      <c r="AI859" s="5"/>
      <c r="AJ859" s="5"/>
      <c r="AK859" s="5"/>
      <c r="AL859" s="5"/>
      <c r="AM859" s="5"/>
    </row>
    <row r="860" spans="1:39" s="4" customFormat="1" ht="14.5">
      <c r="A860" s="63" t="s">
        <v>715</v>
      </c>
      <c r="B860" s="63" t="s">
        <v>388</v>
      </c>
      <c r="C860" s="63"/>
      <c r="D860" s="63" t="s">
        <v>183</v>
      </c>
      <c r="E860" s="11"/>
      <c r="F860" s="11"/>
      <c r="G860" s="8"/>
      <c r="I860" s="63"/>
      <c r="J860" s="48"/>
      <c r="K860" s="111"/>
      <c r="M860" s="63"/>
      <c r="N860" s="224"/>
      <c r="P860" s="116"/>
      <c r="Q860" s="223"/>
      <c r="S860" s="116">
        <v>1</v>
      </c>
      <c r="T860" s="223">
        <v>265.06</v>
      </c>
      <c r="V860" s="84"/>
      <c r="W860" s="84"/>
      <c r="X860" s="84"/>
      <c r="Y860" s="84"/>
      <c r="Z860" s="84"/>
      <c r="AA860" s="65"/>
      <c r="AB860" s="5"/>
      <c r="AC860" s="5"/>
      <c r="AD860" s="5"/>
      <c r="AE860" s="5"/>
      <c r="AF860" s="5"/>
      <c r="AG860" s="5"/>
      <c r="AH860" s="5"/>
      <c r="AI860" s="5"/>
      <c r="AJ860" s="5"/>
      <c r="AK860" s="5"/>
      <c r="AL860" s="5"/>
      <c r="AM860" s="5"/>
    </row>
    <row r="861" spans="1:39" s="4" customFormat="1" ht="14.5">
      <c r="A861" s="63" t="s">
        <v>715</v>
      </c>
      <c r="B861" s="63" t="s">
        <v>390</v>
      </c>
      <c r="C861" s="63"/>
      <c r="D861" s="63" t="s">
        <v>391</v>
      </c>
      <c r="E861" s="11"/>
      <c r="F861" s="11"/>
      <c r="G861" s="8"/>
      <c r="I861" s="63"/>
      <c r="J861" s="48"/>
      <c r="K861" s="111"/>
      <c r="M861" s="63">
        <v>12</v>
      </c>
      <c r="N861" s="224">
        <v>1998.04</v>
      </c>
      <c r="P861" s="116">
        <v>7</v>
      </c>
      <c r="Q861" s="223">
        <v>1735.01</v>
      </c>
      <c r="S861" s="116">
        <v>4</v>
      </c>
      <c r="T861" s="223">
        <v>1257.0999999999999</v>
      </c>
      <c r="V861" s="84"/>
      <c r="W861" s="84"/>
      <c r="X861" s="84"/>
      <c r="Y861" s="84"/>
      <c r="Z861" s="84"/>
      <c r="AA861" s="65"/>
      <c r="AB861" s="5"/>
      <c r="AC861" s="5"/>
      <c r="AD861" s="5"/>
      <c r="AE861" s="5"/>
      <c r="AF861" s="5"/>
      <c r="AG861" s="5"/>
      <c r="AH861" s="5"/>
      <c r="AI861" s="5"/>
      <c r="AJ861" s="5"/>
      <c r="AK861" s="5"/>
      <c r="AL861" s="5"/>
      <c r="AM861" s="5"/>
    </row>
    <row r="862" spans="1:39" s="4" customFormat="1" ht="14.5">
      <c r="A862" s="63" t="s">
        <v>715</v>
      </c>
      <c r="B862" s="63" t="s">
        <v>664</v>
      </c>
      <c r="C862" s="63"/>
      <c r="D862" s="63" t="s">
        <v>183</v>
      </c>
      <c r="E862" s="11"/>
      <c r="F862" s="11"/>
      <c r="G862" s="8"/>
      <c r="I862" s="63"/>
      <c r="J862" s="48"/>
      <c r="K862" s="111"/>
      <c r="M862" s="63">
        <v>6</v>
      </c>
      <c r="N862" s="224">
        <v>248.41</v>
      </c>
      <c r="P862" s="116"/>
      <c r="Q862" s="223"/>
      <c r="S862" s="116"/>
      <c r="T862" s="223"/>
      <c r="V862" s="84"/>
      <c r="W862" s="84"/>
      <c r="X862" s="84"/>
      <c r="Y862" s="84"/>
      <c r="Z862" s="84"/>
      <c r="AA862" s="65"/>
      <c r="AB862" s="5"/>
      <c r="AC862" s="5"/>
      <c r="AD862" s="5"/>
      <c r="AE862" s="5"/>
      <c r="AF862" s="5"/>
      <c r="AG862" s="5"/>
      <c r="AH862" s="5"/>
      <c r="AI862" s="5"/>
      <c r="AJ862" s="5"/>
      <c r="AK862" s="5"/>
      <c r="AL862" s="5"/>
      <c r="AM862" s="5"/>
    </row>
    <row r="863" spans="1:39" s="4" customFormat="1" ht="14.5">
      <c r="A863" s="63" t="s">
        <v>715</v>
      </c>
      <c r="B863" s="63" t="s">
        <v>394</v>
      </c>
      <c r="C863" s="63"/>
      <c r="D863" s="63" t="s">
        <v>395</v>
      </c>
      <c r="E863" s="11"/>
      <c r="F863" s="11"/>
      <c r="G863" s="8"/>
      <c r="I863" s="63"/>
      <c r="J863" s="48"/>
      <c r="K863" s="111"/>
      <c r="M863" s="63"/>
      <c r="N863" s="224"/>
      <c r="P863" s="116">
        <v>2</v>
      </c>
      <c r="Q863" s="223">
        <v>128.87</v>
      </c>
      <c r="S863" s="116"/>
      <c r="T863" s="223"/>
      <c r="V863" s="84"/>
      <c r="W863" s="84"/>
      <c r="X863" s="84"/>
      <c r="Y863" s="84"/>
      <c r="Z863" s="84"/>
      <c r="AA863" s="65"/>
      <c r="AB863" s="5"/>
      <c r="AC863" s="5"/>
      <c r="AD863" s="5"/>
      <c r="AE863" s="5"/>
      <c r="AF863" s="5"/>
      <c r="AG863" s="5"/>
      <c r="AH863" s="5"/>
      <c r="AI863" s="5"/>
      <c r="AJ863" s="5"/>
      <c r="AK863" s="5"/>
      <c r="AL863" s="5"/>
      <c r="AM863" s="5"/>
    </row>
    <row r="864" spans="1:39" s="4" customFormat="1" ht="14.5">
      <c r="A864" s="63" t="s">
        <v>715</v>
      </c>
      <c r="B864" s="63" t="s">
        <v>404</v>
      </c>
      <c r="C864" s="63"/>
      <c r="D864" s="63" t="s">
        <v>405</v>
      </c>
      <c r="E864" s="11"/>
      <c r="F864" s="11"/>
      <c r="G864" s="8"/>
      <c r="I864" s="63"/>
      <c r="J864" s="48"/>
      <c r="K864" s="111"/>
      <c r="M864" s="63">
        <v>4</v>
      </c>
      <c r="N864" s="224">
        <v>1896.76</v>
      </c>
      <c r="P864" s="116">
        <v>2</v>
      </c>
      <c r="Q864" s="223">
        <v>41.93</v>
      </c>
      <c r="S864" s="116">
        <v>2</v>
      </c>
      <c r="T864" s="223">
        <v>205.7</v>
      </c>
      <c r="V864" s="84"/>
      <c r="W864" s="84"/>
      <c r="X864" s="84"/>
      <c r="Y864" s="84"/>
      <c r="Z864" s="84"/>
      <c r="AA864" s="65"/>
      <c r="AB864" s="5"/>
      <c r="AC864" s="5"/>
      <c r="AD864" s="5"/>
      <c r="AE864" s="5"/>
      <c r="AF864" s="5"/>
      <c r="AG864" s="5"/>
      <c r="AH864" s="5"/>
      <c r="AI864" s="5"/>
      <c r="AJ864" s="5"/>
      <c r="AK864" s="5"/>
      <c r="AL864" s="5"/>
      <c r="AM864" s="5"/>
    </row>
    <row r="865" spans="1:39" s="4" customFormat="1" ht="14.5">
      <c r="A865" s="63" t="s">
        <v>715</v>
      </c>
      <c r="B865" s="63" t="s">
        <v>409</v>
      </c>
      <c r="C865" s="63"/>
      <c r="D865" s="63" t="s">
        <v>134</v>
      </c>
      <c r="E865" s="11"/>
      <c r="F865" s="11"/>
      <c r="G865" s="8"/>
      <c r="I865" s="63"/>
      <c r="J865" s="48"/>
      <c r="K865" s="111"/>
      <c r="M865" s="63">
        <v>1</v>
      </c>
      <c r="N865" s="224">
        <v>58.25</v>
      </c>
      <c r="P865" s="116"/>
      <c r="Q865" s="223"/>
      <c r="S865" s="116"/>
      <c r="T865" s="223"/>
      <c r="V865" s="84"/>
      <c r="W865" s="84"/>
      <c r="X865" s="84"/>
      <c r="Y865" s="84"/>
      <c r="Z865" s="84"/>
      <c r="AA865" s="65"/>
      <c r="AB865" s="5"/>
      <c r="AC865" s="5"/>
      <c r="AD865" s="5"/>
      <c r="AE865" s="5"/>
      <c r="AF865" s="5"/>
      <c r="AG865" s="5"/>
      <c r="AH865" s="5"/>
      <c r="AI865" s="5"/>
      <c r="AJ865" s="5"/>
      <c r="AK865" s="5"/>
      <c r="AL865" s="5"/>
      <c r="AM865" s="5"/>
    </row>
    <row r="866" spans="1:39" s="4" customFormat="1" ht="14.5">
      <c r="A866" s="63" t="s">
        <v>715</v>
      </c>
      <c r="B866" s="63" t="s">
        <v>410</v>
      </c>
      <c r="C866" s="63"/>
      <c r="D866" s="63" t="s">
        <v>98</v>
      </c>
      <c r="E866" s="11"/>
      <c r="F866" s="11"/>
      <c r="G866" s="8"/>
      <c r="I866" s="63"/>
      <c r="J866" s="48"/>
      <c r="K866" s="111"/>
      <c r="M866" s="63">
        <v>14</v>
      </c>
      <c r="N866" s="224">
        <v>2821.44</v>
      </c>
      <c r="P866" s="116">
        <v>10</v>
      </c>
      <c r="Q866" s="223">
        <v>3052.83</v>
      </c>
      <c r="S866" s="116">
        <v>6</v>
      </c>
      <c r="T866" s="223">
        <v>1269.8699999999999</v>
      </c>
      <c r="V866" s="84"/>
      <c r="W866" s="84"/>
      <c r="X866" s="84"/>
      <c r="Y866" s="84"/>
      <c r="Z866" s="84"/>
      <c r="AA866" s="65"/>
      <c r="AB866" s="5"/>
      <c r="AC866" s="5"/>
      <c r="AD866" s="5"/>
      <c r="AE866" s="5"/>
      <c r="AF866" s="5"/>
      <c r="AG866" s="5"/>
      <c r="AH866" s="5"/>
      <c r="AI866" s="5"/>
      <c r="AJ866" s="5"/>
      <c r="AK866" s="5"/>
      <c r="AL866" s="5"/>
      <c r="AM866" s="5"/>
    </row>
    <row r="867" spans="1:39" s="4" customFormat="1" ht="14.5">
      <c r="A867" s="63" t="s">
        <v>715</v>
      </c>
      <c r="B867" s="63" t="s">
        <v>411</v>
      </c>
      <c r="C867" s="63"/>
      <c r="D867" s="63" t="s">
        <v>91</v>
      </c>
      <c r="E867" s="11"/>
      <c r="F867" s="11"/>
      <c r="G867" s="8"/>
      <c r="I867" s="63"/>
      <c r="J867" s="48"/>
      <c r="K867" s="111"/>
      <c r="M867" s="63"/>
      <c r="N867" s="224"/>
      <c r="P867" s="116">
        <v>1</v>
      </c>
      <c r="Q867" s="223">
        <v>41.02</v>
      </c>
      <c r="S867" s="116"/>
      <c r="T867" s="223"/>
      <c r="V867" s="84"/>
      <c r="W867" s="84"/>
      <c r="X867" s="84"/>
      <c r="Y867" s="84"/>
      <c r="Z867" s="84"/>
      <c r="AA867" s="65"/>
      <c r="AB867" s="5"/>
      <c r="AC867" s="5"/>
      <c r="AD867" s="5"/>
      <c r="AE867" s="5"/>
      <c r="AF867" s="5"/>
      <c r="AG867" s="5"/>
      <c r="AH867" s="5"/>
      <c r="AI867" s="5"/>
      <c r="AJ867" s="5"/>
      <c r="AK867" s="5"/>
      <c r="AL867" s="5"/>
      <c r="AM867" s="5"/>
    </row>
    <row r="868" spans="1:39" s="4" customFormat="1" ht="14.5">
      <c r="A868" s="63" t="s">
        <v>715</v>
      </c>
      <c r="B868" s="63" t="s">
        <v>412</v>
      </c>
      <c r="C868" s="63"/>
      <c r="D868" s="63" t="s">
        <v>254</v>
      </c>
      <c r="E868" s="11"/>
      <c r="F868" s="11"/>
      <c r="G868" s="8"/>
      <c r="I868" s="63"/>
      <c r="J868" s="48"/>
      <c r="K868" s="111"/>
      <c r="M868" s="63">
        <v>2</v>
      </c>
      <c r="N868" s="224">
        <v>451.19</v>
      </c>
      <c r="P868" s="116"/>
      <c r="Q868" s="223"/>
      <c r="S868" s="116"/>
      <c r="T868" s="223"/>
      <c r="V868" s="84"/>
      <c r="W868" s="84"/>
      <c r="X868" s="84"/>
      <c r="Y868" s="84"/>
      <c r="Z868" s="84"/>
      <c r="AA868" s="65"/>
      <c r="AB868" s="5"/>
      <c r="AC868" s="5"/>
      <c r="AD868" s="5"/>
      <c r="AE868" s="5"/>
      <c r="AF868" s="5"/>
      <c r="AG868" s="5"/>
      <c r="AH868" s="5"/>
      <c r="AI868" s="5"/>
      <c r="AJ868" s="5"/>
      <c r="AK868" s="5"/>
      <c r="AL868" s="5"/>
      <c r="AM868" s="5"/>
    </row>
    <row r="869" spans="1:39" s="4" customFormat="1" ht="14.5">
      <c r="A869" s="63" t="s">
        <v>715</v>
      </c>
      <c r="B869" s="63" t="s">
        <v>415</v>
      </c>
      <c r="C869" s="63"/>
      <c r="D869" s="63" t="s">
        <v>416</v>
      </c>
      <c r="E869" s="11"/>
      <c r="F869" s="11"/>
      <c r="G869" s="8"/>
      <c r="I869" s="63"/>
      <c r="J869" s="48"/>
      <c r="K869" s="111"/>
      <c r="M869" s="63">
        <v>1</v>
      </c>
      <c r="N869" s="224">
        <v>24.57</v>
      </c>
      <c r="P869" s="116"/>
      <c r="Q869" s="223"/>
      <c r="S869" s="116">
        <v>1</v>
      </c>
      <c r="T869" s="223">
        <v>189.35</v>
      </c>
      <c r="V869" s="84"/>
      <c r="W869" s="84"/>
      <c r="X869" s="84"/>
      <c r="Y869" s="84"/>
      <c r="Z869" s="84"/>
      <c r="AA869" s="65"/>
      <c r="AB869" s="5"/>
      <c r="AC869" s="5"/>
      <c r="AD869" s="5"/>
      <c r="AE869" s="5"/>
      <c r="AF869" s="5"/>
      <c r="AG869" s="5"/>
      <c r="AH869" s="5"/>
      <c r="AI869" s="5"/>
      <c r="AJ869" s="5"/>
      <c r="AK869" s="5"/>
      <c r="AL869" s="5"/>
      <c r="AM869" s="5"/>
    </row>
    <row r="870" spans="1:39" s="4" customFormat="1" ht="14.5">
      <c r="A870" s="63" t="s">
        <v>715</v>
      </c>
      <c r="B870" s="63" t="s">
        <v>417</v>
      </c>
      <c r="C870" s="63"/>
      <c r="D870" s="63" t="s">
        <v>194</v>
      </c>
      <c r="E870" s="11"/>
      <c r="F870" s="11"/>
      <c r="G870" s="8"/>
      <c r="I870" s="63"/>
      <c r="J870" s="48"/>
      <c r="K870" s="111"/>
      <c r="M870" s="63">
        <v>4</v>
      </c>
      <c r="N870" s="224">
        <v>1380.85</v>
      </c>
      <c r="P870" s="116">
        <v>7</v>
      </c>
      <c r="Q870" s="223">
        <v>983.68</v>
      </c>
      <c r="S870" s="116">
        <v>6</v>
      </c>
      <c r="T870" s="223">
        <v>809.17</v>
      </c>
      <c r="V870" s="84"/>
      <c r="W870" s="84"/>
      <c r="X870" s="84"/>
      <c r="Y870" s="84"/>
      <c r="Z870" s="84"/>
      <c r="AA870" s="65"/>
      <c r="AB870" s="5"/>
      <c r="AC870" s="5"/>
      <c r="AD870" s="5"/>
      <c r="AE870" s="5"/>
      <c r="AF870" s="5"/>
      <c r="AG870" s="5"/>
      <c r="AH870" s="5"/>
      <c r="AI870" s="5"/>
      <c r="AJ870" s="5"/>
      <c r="AK870" s="5"/>
      <c r="AL870" s="5"/>
      <c r="AM870" s="5"/>
    </row>
    <row r="871" spans="1:39" s="4" customFormat="1" ht="14.5">
      <c r="A871" s="63" t="s">
        <v>715</v>
      </c>
      <c r="B871" s="63" t="s">
        <v>418</v>
      </c>
      <c r="C871" s="63"/>
      <c r="D871" s="63" t="s">
        <v>120</v>
      </c>
      <c r="E871" s="11"/>
      <c r="F871" s="11"/>
      <c r="G871" s="8"/>
      <c r="I871" s="63"/>
      <c r="J871" s="48"/>
      <c r="K871" s="111"/>
      <c r="M871" s="63">
        <v>7</v>
      </c>
      <c r="N871" s="224">
        <v>2973.61</v>
      </c>
      <c r="P871" s="116">
        <v>5</v>
      </c>
      <c r="Q871" s="223">
        <v>143.63</v>
      </c>
      <c r="S871" s="116">
        <v>8</v>
      </c>
      <c r="T871" s="223">
        <v>1994.73</v>
      </c>
      <c r="V871" s="84"/>
      <c r="W871" s="84"/>
      <c r="X871" s="84"/>
      <c r="Y871" s="84"/>
      <c r="Z871" s="84"/>
      <c r="AA871" s="65"/>
      <c r="AB871" s="5"/>
      <c r="AC871" s="5"/>
      <c r="AD871" s="5"/>
      <c r="AE871" s="5"/>
      <c r="AF871" s="5"/>
      <c r="AG871" s="5"/>
      <c r="AH871" s="5"/>
      <c r="AI871" s="5"/>
      <c r="AJ871" s="5"/>
      <c r="AK871" s="5"/>
      <c r="AL871" s="5"/>
      <c r="AM871" s="5"/>
    </row>
    <row r="872" spans="1:39" s="4" customFormat="1" ht="14.5">
      <c r="A872" s="63" t="s">
        <v>715</v>
      </c>
      <c r="B872" s="63" t="s">
        <v>420</v>
      </c>
      <c r="C872" s="63"/>
      <c r="D872" s="63" t="s">
        <v>127</v>
      </c>
      <c r="E872" s="11"/>
      <c r="F872" s="11"/>
      <c r="G872" s="8"/>
      <c r="I872" s="63"/>
      <c r="J872" s="48"/>
      <c r="K872" s="111"/>
      <c r="M872" s="63">
        <v>1</v>
      </c>
      <c r="N872" s="224">
        <v>144.79</v>
      </c>
      <c r="P872" s="116"/>
      <c r="Q872" s="223"/>
      <c r="S872" s="116"/>
      <c r="T872" s="223"/>
      <c r="V872" s="84"/>
      <c r="W872" s="84"/>
      <c r="X872" s="84"/>
      <c r="Y872" s="84"/>
      <c r="Z872" s="84"/>
      <c r="AA872" s="65"/>
      <c r="AB872" s="5"/>
      <c r="AC872" s="5"/>
      <c r="AD872" s="5"/>
      <c r="AE872" s="5"/>
      <c r="AF872" s="5"/>
      <c r="AG872" s="5"/>
      <c r="AH872" s="5"/>
      <c r="AI872" s="5"/>
      <c r="AJ872" s="5"/>
      <c r="AK872" s="5"/>
      <c r="AL872" s="5"/>
      <c r="AM872" s="5"/>
    </row>
    <row r="873" spans="1:39" s="4" customFormat="1" ht="14.5">
      <c r="A873" s="63" t="s">
        <v>715</v>
      </c>
      <c r="B873" s="63" t="s">
        <v>423</v>
      </c>
      <c r="C873" s="63"/>
      <c r="D873" s="63" t="s">
        <v>422</v>
      </c>
      <c r="E873" s="11"/>
      <c r="F873" s="11"/>
      <c r="G873" s="8"/>
      <c r="I873" s="63"/>
      <c r="J873" s="48"/>
      <c r="K873" s="111"/>
      <c r="M873" s="63">
        <v>7</v>
      </c>
      <c r="N873" s="224">
        <v>1892.37</v>
      </c>
      <c r="P873" s="116">
        <v>5</v>
      </c>
      <c r="Q873" s="223">
        <v>1159.7</v>
      </c>
      <c r="S873" s="116">
        <v>2</v>
      </c>
      <c r="T873" s="223">
        <v>138.79</v>
      </c>
      <c r="V873" s="84"/>
      <c r="W873" s="84"/>
      <c r="X873" s="84"/>
      <c r="Y873" s="84"/>
      <c r="Z873" s="84"/>
      <c r="AA873" s="65"/>
      <c r="AB873" s="5"/>
      <c r="AC873" s="5"/>
      <c r="AD873" s="5"/>
      <c r="AE873" s="5"/>
      <c r="AF873" s="5"/>
      <c r="AG873" s="5"/>
      <c r="AH873" s="5"/>
      <c r="AI873" s="5"/>
      <c r="AJ873" s="5"/>
      <c r="AK873" s="5"/>
      <c r="AL873" s="5"/>
      <c r="AM873" s="5"/>
    </row>
    <row r="874" spans="1:39" s="4" customFormat="1" ht="14.5">
      <c r="A874" s="63" t="s">
        <v>715</v>
      </c>
      <c r="B874" s="63" t="s">
        <v>425</v>
      </c>
      <c r="C874" s="63"/>
      <c r="D874" s="63" t="s">
        <v>175</v>
      </c>
      <c r="E874" s="11"/>
      <c r="F874" s="11"/>
      <c r="G874" s="8"/>
      <c r="I874" s="63"/>
      <c r="J874" s="48"/>
      <c r="K874" s="111"/>
      <c r="M874" s="63">
        <v>20</v>
      </c>
      <c r="N874" s="224">
        <v>3783.11</v>
      </c>
      <c r="P874" s="116">
        <v>2</v>
      </c>
      <c r="Q874" s="223">
        <v>1646.03</v>
      </c>
      <c r="S874" s="116">
        <v>5</v>
      </c>
      <c r="T874" s="223">
        <v>1162.07</v>
      </c>
      <c r="V874" s="84"/>
      <c r="W874" s="84"/>
      <c r="X874" s="84"/>
      <c r="Y874" s="84"/>
      <c r="Z874" s="84"/>
      <c r="AA874" s="65"/>
      <c r="AB874" s="5"/>
      <c r="AC874" s="5"/>
      <c r="AD874" s="5"/>
      <c r="AE874" s="5"/>
      <c r="AF874" s="5"/>
      <c r="AG874" s="5"/>
      <c r="AH874" s="5"/>
      <c r="AI874" s="5"/>
      <c r="AJ874" s="5"/>
      <c r="AK874" s="5"/>
      <c r="AL874" s="5"/>
      <c r="AM874" s="5"/>
    </row>
    <row r="875" spans="1:39" s="4" customFormat="1" ht="14.5">
      <c r="A875" s="63" t="s">
        <v>715</v>
      </c>
      <c r="B875" s="63" t="s">
        <v>426</v>
      </c>
      <c r="C875" s="63"/>
      <c r="D875" s="63" t="s">
        <v>254</v>
      </c>
      <c r="E875" s="11"/>
      <c r="F875" s="11"/>
      <c r="G875" s="8"/>
      <c r="I875" s="63"/>
      <c r="J875" s="48"/>
      <c r="K875" s="111"/>
      <c r="M875" s="63"/>
      <c r="N875" s="224"/>
      <c r="P875" s="116">
        <v>1</v>
      </c>
      <c r="Q875" s="223">
        <v>1904.35</v>
      </c>
      <c r="S875" s="116"/>
      <c r="T875" s="223"/>
      <c r="V875" s="84"/>
      <c r="W875" s="84"/>
      <c r="X875" s="84"/>
      <c r="Y875" s="84"/>
      <c r="Z875" s="84"/>
      <c r="AA875" s="65"/>
      <c r="AB875" s="5"/>
      <c r="AC875" s="5"/>
      <c r="AD875" s="5"/>
      <c r="AE875" s="5"/>
      <c r="AF875" s="5"/>
      <c r="AG875" s="5"/>
      <c r="AH875" s="5"/>
      <c r="AI875" s="5"/>
      <c r="AJ875" s="5"/>
      <c r="AK875" s="5"/>
      <c r="AL875" s="5"/>
      <c r="AM875" s="5"/>
    </row>
    <row r="876" spans="1:39" s="4" customFormat="1" ht="14.5">
      <c r="A876" s="63" t="s">
        <v>715</v>
      </c>
      <c r="B876" s="63" t="s">
        <v>427</v>
      </c>
      <c r="C876" s="63"/>
      <c r="D876" s="63" t="s">
        <v>428</v>
      </c>
      <c r="E876" s="11"/>
      <c r="F876" s="11"/>
      <c r="G876" s="8"/>
      <c r="I876" s="63"/>
      <c r="J876" s="48"/>
      <c r="K876" s="111"/>
      <c r="M876" s="63">
        <v>2</v>
      </c>
      <c r="N876" s="224">
        <v>229.58</v>
      </c>
      <c r="P876" s="116"/>
      <c r="Q876" s="223"/>
      <c r="S876" s="116"/>
      <c r="T876" s="223"/>
      <c r="V876" s="84"/>
      <c r="W876" s="84"/>
      <c r="X876" s="84"/>
      <c r="Y876" s="84"/>
      <c r="Z876" s="84"/>
      <c r="AA876" s="65"/>
      <c r="AB876" s="5"/>
      <c r="AC876" s="5"/>
      <c r="AD876" s="5"/>
      <c r="AE876" s="5"/>
      <c r="AF876" s="5"/>
      <c r="AG876" s="5"/>
      <c r="AH876" s="5"/>
      <c r="AI876" s="5"/>
      <c r="AJ876" s="5"/>
      <c r="AK876" s="5"/>
      <c r="AL876" s="5"/>
      <c r="AM876" s="5"/>
    </row>
    <row r="877" spans="1:39" s="4" customFormat="1" ht="14.5">
      <c r="A877" s="63" t="s">
        <v>715</v>
      </c>
      <c r="B877" s="63" t="s">
        <v>429</v>
      </c>
      <c r="C877" s="63"/>
      <c r="D877" s="63" t="s">
        <v>259</v>
      </c>
      <c r="E877" s="11"/>
      <c r="F877" s="11"/>
      <c r="G877" s="8"/>
      <c r="I877" s="63"/>
      <c r="J877" s="48"/>
      <c r="K877" s="111"/>
      <c r="M877" s="63">
        <v>1</v>
      </c>
      <c r="N877" s="224">
        <v>847.15</v>
      </c>
      <c r="P877" s="116"/>
      <c r="Q877" s="223"/>
      <c r="S877" s="116"/>
      <c r="T877" s="223"/>
      <c r="V877" s="84"/>
      <c r="W877" s="84"/>
      <c r="X877" s="84"/>
      <c r="Y877" s="84"/>
      <c r="Z877" s="84"/>
      <c r="AA877" s="65"/>
      <c r="AB877" s="5"/>
      <c r="AC877" s="5"/>
      <c r="AD877" s="5"/>
      <c r="AE877" s="5"/>
      <c r="AF877" s="5"/>
      <c r="AG877" s="5"/>
      <c r="AH877" s="5"/>
      <c r="AI877" s="5"/>
      <c r="AJ877" s="5"/>
      <c r="AK877" s="5"/>
      <c r="AL877" s="5"/>
      <c r="AM877" s="5"/>
    </row>
    <row r="878" spans="1:39" s="4" customFormat="1" ht="14.5">
      <c r="A878" s="63" t="s">
        <v>715</v>
      </c>
      <c r="B878" s="63" t="s">
        <v>434</v>
      </c>
      <c r="C878" s="63"/>
      <c r="D878" s="63" t="s">
        <v>156</v>
      </c>
      <c r="E878" s="11"/>
      <c r="F878" s="11"/>
      <c r="G878" s="8"/>
      <c r="I878" s="63"/>
      <c r="J878" s="48"/>
      <c r="K878" s="111"/>
      <c r="M878" s="63">
        <v>1</v>
      </c>
      <c r="N878" s="224">
        <v>401.9</v>
      </c>
      <c r="P878" s="116"/>
      <c r="Q878" s="223"/>
      <c r="S878" s="116"/>
      <c r="T878" s="223"/>
      <c r="V878" s="84"/>
      <c r="W878" s="84"/>
      <c r="X878" s="84"/>
      <c r="Y878" s="84"/>
      <c r="Z878" s="84"/>
      <c r="AA878" s="65"/>
      <c r="AB878" s="5"/>
      <c r="AC878" s="5"/>
      <c r="AD878" s="5"/>
      <c r="AE878" s="5"/>
      <c r="AF878" s="5"/>
      <c r="AG878" s="5"/>
      <c r="AH878" s="5"/>
      <c r="AI878" s="5"/>
      <c r="AJ878" s="5"/>
      <c r="AK878" s="5"/>
      <c r="AL878" s="5"/>
      <c r="AM878" s="5"/>
    </row>
    <row r="879" spans="1:39" s="4" customFormat="1" ht="14.5">
      <c r="A879" s="63" t="s">
        <v>715</v>
      </c>
      <c r="B879" s="63" t="s">
        <v>436</v>
      </c>
      <c r="C879" s="63"/>
      <c r="D879" s="63" t="s">
        <v>181</v>
      </c>
      <c r="E879" s="11"/>
      <c r="F879" s="11"/>
      <c r="G879" s="8"/>
      <c r="I879" s="63"/>
      <c r="J879" s="48"/>
      <c r="K879" s="111"/>
      <c r="M879" s="63">
        <v>8</v>
      </c>
      <c r="N879" s="224">
        <v>4738.41</v>
      </c>
      <c r="P879" s="116">
        <v>2</v>
      </c>
      <c r="Q879" s="223">
        <v>452.49</v>
      </c>
      <c r="S879" s="116">
        <v>2</v>
      </c>
      <c r="T879" s="223">
        <v>376.58</v>
      </c>
      <c r="V879" s="84"/>
      <c r="W879" s="84"/>
      <c r="X879" s="84"/>
      <c r="Y879" s="84"/>
      <c r="Z879" s="84"/>
      <c r="AA879" s="65"/>
      <c r="AB879" s="5"/>
      <c r="AC879" s="5"/>
      <c r="AD879" s="5"/>
      <c r="AE879" s="5"/>
      <c r="AF879" s="5"/>
      <c r="AG879" s="5"/>
      <c r="AH879" s="5"/>
      <c r="AI879" s="5"/>
      <c r="AJ879" s="5"/>
      <c r="AK879" s="5"/>
      <c r="AL879" s="5"/>
      <c r="AM879" s="5"/>
    </row>
    <row r="880" spans="1:39" s="4" customFormat="1" ht="14.5">
      <c r="A880" s="63" t="s">
        <v>715</v>
      </c>
      <c r="B880" s="63" t="s">
        <v>708</v>
      </c>
      <c r="C880" s="63"/>
      <c r="D880" s="63" t="s">
        <v>93</v>
      </c>
      <c r="E880" s="11"/>
      <c r="F880" s="11"/>
      <c r="G880" s="8"/>
      <c r="I880" s="63"/>
      <c r="J880" s="48"/>
      <c r="K880" s="111"/>
      <c r="M880" s="63">
        <v>2</v>
      </c>
      <c r="N880" s="224">
        <v>948.17</v>
      </c>
      <c r="P880" s="116"/>
      <c r="Q880" s="223"/>
      <c r="S880" s="116"/>
      <c r="T880" s="223"/>
      <c r="V880" s="84"/>
      <c r="W880" s="84"/>
      <c r="X880" s="84"/>
      <c r="Y880" s="84"/>
      <c r="Z880" s="84"/>
      <c r="AA880" s="65"/>
      <c r="AB880" s="5"/>
      <c r="AC880" s="5"/>
      <c r="AD880" s="5"/>
      <c r="AE880" s="5"/>
      <c r="AF880" s="5"/>
      <c r="AG880" s="5"/>
      <c r="AH880" s="5"/>
      <c r="AI880" s="5"/>
      <c r="AJ880" s="5"/>
      <c r="AK880" s="5"/>
      <c r="AL880" s="5"/>
      <c r="AM880" s="5"/>
    </row>
    <row r="881" spans="1:39" s="4" customFormat="1" ht="14.5">
      <c r="A881" s="63" t="s">
        <v>715</v>
      </c>
      <c r="B881" s="63" t="s">
        <v>709</v>
      </c>
      <c r="C881" s="63"/>
      <c r="D881" s="63" t="s">
        <v>95</v>
      </c>
      <c r="E881" s="11"/>
      <c r="F881" s="11"/>
      <c r="G881" s="8"/>
      <c r="I881" s="63"/>
      <c r="J881" s="48"/>
      <c r="K881" s="111"/>
      <c r="M881" s="63">
        <v>1</v>
      </c>
      <c r="N881" s="224">
        <v>33.340000000000003</v>
      </c>
      <c r="P881" s="116"/>
      <c r="Q881" s="223"/>
      <c r="S881" s="116"/>
      <c r="T881" s="223"/>
      <c r="V881" s="84"/>
      <c r="W881" s="84"/>
      <c r="X881" s="84"/>
      <c r="Y881" s="84"/>
      <c r="Z881" s="84"/>
      <c r="AA881" s="65"/>
      <c r="AB881" s="5"/>
      <c r="AC881" s="5"/>
      <c r="AD881" s="5"/>
      <c r="AE881" s="5"/>
      <c r="AF881" s="5"/>
      <c r="AG881" s="5"/>
      <c r="AH881" s="5"/>
      <c r="AI881" s="5"/>
      <c r="AJ881" s="5"/>
      <c r="AK881" s="5"/>
      <c r="AL881" s="5"/>
      <c r="AM881" s="5"/>
    </row>
    <row r="882" spans="1:39" s="4" customFormat="1" ht="14.5">
      <c r="A882" s="63" t="s">
        <v>715</v>
      </c>
      <c r="B882" s="63" t="s">
        <v>437</v>
      </c>
      <c r="C882" s="63"/>
      <c r="D882" s="63" t="s">
        <v>438</v>
      </c>
      <c r="E882" s="11"/>
      <c r="F882" s="11"/>
      <c r="G882" s="8"/>
      <c r="I882" s="63"/>
      <c r="J882" s="48"/>
      <c r="K882" s="111"/>
      <c r="M882" s="63">
        <v>7</v>
      </c>
      <c r="N882" s="224">
        <v>1875.06</v>
      </c>
      <c r="P882" s="116">
        <v>3</v>
      </c>
      <c r="Q882" s="223">
        <v>190.73</v>
      </c>
      <c r="S882" s="116">
        <v>2</v>
      </c>
      <c r="T882" s="223">
        <v>208.28</v>
      </c>
      <c r="V882" s="84"/>
      <c r="W882" s="84"/>
      <c r="X882" s="84"/>
      <c r="Y882" s="84"/>
      <c r="Z882" s="84"/>
      <c r="AA882" s="65"/>
      <c r="AB882" s="5"/>
      <c r="AC882" s="5"/>
      <c r="AD882" s="5"/>
      <c r="AE882" s="5"/>
      <c r="AF882" s="5"/>
      <c r="AG882" s="5"/>
      <c r="AH882" s="5"/>
      <c r="AI882" s="5"/>
      <c r="AJ882" s="5"/>
      <c r="AK882" s="5"/>
      <c r="AL882" s="5"/>
      <c r="AM882" s="5"/>
    </row>
    <row r="883" spans="1:39" s="4" customFormat="1" ht="14.5">
      <c r="A883" s="63" t="s">
        <v>715</v>
      </c>
      <c r="B883" s="63" t="s">
        <v>710</v>
      </c>
      <c r="C883" s="63"/>
      <c r="D883" s="63" t="s">
        <v>136</v>
      </c>
      <c r="E883" s="11"/>
      <c r="F883" s="11"/>
      <c r="G883" s="8"/>
      <c r="I883" s="63"/>
      <c r="J883" s="48"/>
      <c r="K883" s="111"/>
      <c r="M883" s="63">
        <v>2</v>
      </c>
      <c r="N883" s="224">
        <v>444.05</v>
      </c>
      <c r="P883" s="116"/>
      <c r="Q883" s="223"/>
      <c r="S883" s="116"/>
      <c r="T883" s="223"/>
      <c r="V883" s="84"/>
      <c r="W883" s="84"/>
      <c r="X883" s="84"/>
      <c r="Y883" s="84"/>
      <c r="Z883" s="84"/>
      <c r="AA883" s="65"/>
      <c r="AB883" s="5"/>
      <c r="AC883" s="5"/>
      <c r="AD883" s="5"/>
      <c r="AE883" s="5"/>
      <c r="AF883" s="5"/>
      <c r="AG883" s="5"/>
      <c r="AH883" s="5"/>
      <c r="AI883" s="5"/>
      <c r="AJ883" s="5"/>
      <c r="AK883" s="5"/>
      <c r="AL883" s="5"/>
      <c r="AM883" s="5"/>
    </row>
    <row r="884" spans="1:39" s="4" customFormat="1" ht="14.5">
      <c r="A884" s="63" t="s">
        <v>715</v>
      </c>
      <c r="B884" s="63" t="s">
        <v>439</v>
      </c>
      <c r="C884" s="63"/>
      <c r="D884" s="63" t="s">
        <v>148</v>
      </c>
      <c r="E884" s="11"/>
      <c r="F884" s="11"/>
      <c r="G884" s="8"/>
      <c r="I884" s="63"/>
      <c r="J884" s="48"/>
      <c r="K884" s="111"/>
      <c r="M884" s="63">
        <v>1</v>
      </c>
      <c r="N884" s="224">
        <v>23.09</v>
      </c>
      <c r="P884" s="116"/>
      <c r="Q884" s="223"/>
      <c r="S884" s="116"/>
      <c r="T884" s="223"/>
      <c r="V884" s="84"/>
      <c r="W884" s="84"/>
      <c r="X884" s="84"/>
      <c r="Y884" s="84"/>
      <c r="Z884" s="84"/>
      <c r="AA884" s="65"/>
      <c r="AB884" s="5"/>
      <c r="AC884" s="5"/>
      <c r="AD884" s="5"/>
      <c r="AE884" s="5"/>
      <c r="AF884" s="5"/>
      <c r="AG884" s="5"/>
      <c r="AH884" s="5"/>
      <c r="AI884" s="5"/>
      <c r="AJ884" s="5"/>
      <c r="AK884" s="5"/>
      <c r="AL884" s="5"/>
      <c r="AM884" s="5"/>
    </row>
    <row r="885" spans="1:39" s="4" customFormat="1" ht="14.5">
      <c r="A885" s="63" t="s">
        <v>715</v>
      </c>
      <c r="B885" s="63" t="s">
        <v>440</v>
      </c>
      <c r="C885" s="63"/>
      <c r="D885" s="63" t="s">
        <v>115</v>
      </c>
      <c r="E885" s="11"/>
      <c r="F885" s="11"/>
      <c r="G885" s="8"/>
      <c r="I885" s="63"/>
      <c r="J885" s="48"/>
      <c r="K885" s="111"/>
      <c r="M885" s="63">
        <v>1</v>
      </c>
      <c r="N885" s="224">
        <v>37.56</v>
      </c>
      <c r="P885" s="116"/>
      <c r="Q885" s="223"/>
      <c r="S885" s="116"/>
      <c r="T885" s="223"/>
      <c r="V885" s="84"/>
      <c r="W885" s="84"/>
      <c r="X885" s="84"/>
      <c r="Y885" s="84"/>
      <c r="Z885" s="84"/>
      <c r="AA885" s="65"/>
      <c r="AB885" s="5"/>
      <c r="AC885" s="5"/>
      <c r="AD885" s="5"/>
      <c r="AE885" s="5"/>
      <c r="AF885" s="5"/>
      <c r="AG885" s="5"/>
      <c r="AH885" s="5"/>
      <c r="AI885" s="5"/>
      <c r="AJ885" s="5"/>
      <c r="AK885" s="5"/>
      <c r="AL885" s="5"/>
      <c r="AM885" s="5"/>
    </row>
    <row r="886" spans="1:39" s="4" customFormat="1" ht="14.5">
      <c r="A886" s="63" t="s">
        <v>715</v>
      </c>
      <c r="B886" s="63" t="s">
        <v>441</v>
      </c>
      <c r="C886" s="63"/>
      <c r="D886" s="63" t="s">
        <v>442</v>
      </c>
      <c r="E886" s="11"/>
      <c r="F886" s="11"/>
      <c r="G886" s="8"/>
      <c r="I886" s="63"/>
      <c r="J886" s="48"/>
      <c r="K886" s="111"/>
      <c r="M886" s="63">
        <v>6</v>
      </c>
      <c r="N886" s="224">
        <v>723.99</v>
      </c>
      <c r="P886" s="116">
        <v>1</v>
      </c>
      <c r="Q886" s="223">
        <v>2618.7600000000002</v>
      </c>
      <c r="S886" s="116"/>
      <c r="T886" s="223"/>
      <c r="V886" s="84"/>
      <c r="W886" s="84"/>
      <c r="X886" s="84"/>
      <c r="Y886" s="84"/>
      <c r="Z886" s="84"/>
      <c r="AA886" s="65"/>
      <c r="AB886" s="5"/>
      <c r="AC886" s="5"/>
      <c r="AD886" s="5"/>
      <c r="AE886" s="5"/>
      <c r="AF886" s="5"/>
      <c r="AG886" s="5"/>
      <c r="AH886" s="5"/>
      <c r="AI886" s="5"/>
      <c r="AJ886" s="5"/>
      <c r="AK886" s="5"/>
      <c r="AL886" s="5"/>
      <c r="AM886" s="5"/>
    </row>
    <row r="887" spans="1:39" s="4" customFormat="1" ht="14.5">
      <c r="A887" s="63" t="s">
        <v>715</v>
      </c>
      <c r="B887" s="63" t="s">
        <v>443</v>
      </c>
      <c r="C887" s="63"/>
      <c r="D887" s="63" t="s">
        <v>444</v>
      </c>
      <c r="E887" s="11"/>
      <c r="F887" s="11"/>
      <c r="G887" s="8"/>
      <c r="I887" s="63"/>
      <c r="J887" s="48"/>
      <c r="K887" s="111"/>
      <c r="M887" s="63">
        <v>6</v>
      </c>
      <c r="N887" s="224">
        <v>1349.59</v>
      </c>
      <c r="P887" s="116">
        <v>9</v>
      </c>
      <c r="Q887" s="223">
        <v>1897.71</v>
      </c>
      <c r="S887" s="116">
        <v>2</v>
      </c>
      <c r="T887" s="223">
        <v>203.7</v>
      </c>
      <c r="V887" s="84"/>
      <c r="W887" s="84"/>
      <c r="X887" s="84"/>
      <c r="Y887" s="84"/>
      <c r="Z887" s="84"/>
      <c r="AA887" s="65"/>
      <c r="AB887" s="5"/>
      <c r="AC887" s="5"/>
      <c r="AD887" s="5"/>
      <c r="AE887" s="5"/>
      <c r="AF887" s="5"/>
      <c r="AG887" s="5"/>
      <c r="AH887" s="5"/>
      <c r="AI887" s="5"/>
      <c r="AJ887" s="5"/>
      <c r="AK887" s="5"/>
      <c r="AL887" s="5"/>
      <c r="AM887" s="5"/>
    </row>
    <row r="888" spans="1:39" s="4" customFormat="1" ht="14.5">
      <c r="A888" s="63" t="s">
        <v>715</v>
      </c>
      <c r="B888" s="63" t="s">
        <v>650</v>
      </c>
      <c r="C888" s="63"/>
      <c r="D888" s="63" t="s">
        <v>444</v>
      </c>
      <c r="E888" s="11"/>
      <c r="F888" s="11"/>
      <c r="G888" s="8"/>
      <c r="I888" s="63"/>
      <c r="J888" s="48"/>
      <c r="K888" s="111"/>
      <c r="M888" s="63">
        <v>4</v>
      </c>
      <c r="N888" s="224">
        <v>875.45</v>
      </c>
      <c r="P888" s="116">
        <v>3</v>
      </c>
      <c r="Q888" s="223">
        <v>321.39</v>
      </c>
      <c r="S888" s="116"/>
      <c r="T888" s="223"/>
      <c r="V888" s="84"/>
      <c r="W888" s="84"/>
      <c r="X888" s="84"/>
      <c r="Y888" s="84"/>
      <c r="Z888" s="84"/>
      <c r="AA888" s="65"/>
      <c r="AB888" s="5"/>
      <c r="AC888" s="5"/>
      <c r="AD888" s="5"/>
      <c r="AE888" s="5"/>
      <c r="AF888" s="5"/>
      <c r="AG888" s="5"/>
      <c r="AH888" s="5"/>
      <c r="AI888" s="5"/>
      <c r="AJ888" s="5"/>
      <c r="AK888" s="5"/>
      <c r="AL888" s="5"/>
      <c r="AM888" s="5"/>
    </row>
    <row r="889" spans="1:39" s="4" customFormat="1" ht="14.5">
      <c r="A889" s="63" t="s">
        <v>715</v>
      </c>
      <c r="B889" s="63" t="s">
        <v>651</v>
      </c>
      <c r="C889" s="63"/>
      <c r="D889" s="63" t="s">
        <v>444</v>
      </c>
      <c r="E889" s="11"/>
      <c r="F889" s="11"/>
      <c r="G889" s="8"/>
      <c r="I889" s="63"/>
      <c r="J889" s="48"/>
      <c r="K889" s="111"/>
      <c r="M889" s="63"/>
      <c r="N889" s="224"/>
      <c r="P889" s="116">
        <v>2</v>
      </c>
      <c r="Q889" s="223">
        <v>330.78</v>
      </c>
      <c r="S889" s="116">
        <v>1</v>
      </c>
      <c r="T889" s="223">
        <v>22.55</v>
      </c>
      <c r="V889" s="84"/>
      <c r="W889" s="84"/>
      <c r="X889" s="84"/>
      <c r="Y889" s="84"/>
      <c r="Z889" s="84"/>
      <c r="AA889" s="65"/>
      <c r="AB889" s="5"/>
      <c r="AC889" s="5"/>
      <c r="AD889" s="5"/>
      <c r="AE889" s="5"/>
      <c r="AF889" s="5"/>
      <c r="AG889" s="5"/>
      <c r="AH889" s="5"/>
      <c r="AI889" s="5"/>
      <c r="AJ889" s="5"/>
      <c r="AK889" s="5"/>
      <c r="AL889" s="5"/>
      <c r="AM889" s="5"/>
    </row>
    <row r="890" spans="1:39" s="4" customFormat="1" ht="14.5">
      <c r="A890" s="63" t="s">
        <v>715</v>
      </c>
      <c r="B890" s="63" t="s">
        <v>445</v>
      </c>
      <c r="C890" s="63"/>
      <c r="D890" s="63" t="s">
        <v>144</v>
      </c>
      <c r="E890" s="11"/>
      <c r="F890" s="11"/>
      <c r="G890" s="8"/>
      <c r="I890" s="63"/>
      <c r="J890" s="48"/>
      <c r="K890" s="111"/>
      <c r="M890" s="63">
        <v>38</v>
      </c>
      <c r="N890" s="224">
        <v>7182.1</v>
      </c>
      <c r="P890" s="116">
        <v>19</v>
      </c>
      <c r="Q890" s="223">
        <v>7601.12</v>
      </c>
      <c r="S890" s="116">
        <v>7</v>
      </c>
      <c r="T890" s="223">
        <v>1105.8499999999999</v>
      </c>
      <c r="V890" s="84"/>
      <c r="W890" s="84"/>
      <c r="X890" s="84"/>
      <c r="Y890" s="84"/>
      <c r="Z890" s="84"/>
      <c r="AA890" s="65"/>
      <c r="AB890" s="5"/>
      <c r="AC890" s="5"/>
      <c r="AD890" s="5"/>
      <c r="AE890" s="5"/>
      <c r="AF890" s="5"/>
      <c r="AG890" s="5"/>
      <c r="AH890" s="5"/>
      <c r="AI890" s="5"/>
      <c r="AJ890" s="5"/>
      <c r="AK890" s="5"/>
      <c r="AL890" s="5"/>
      <c r="AM890" s="5"/>
    </row>
    <row r="891" spans="1:39" s="4" customFormat="1" ht="14.5">
      <c r="A891" s="63" t="s">
        <v>715</v>
      </c>
      <c r="B891" s="63" t="s">
        <v>446</v>
      </c>
      <c r="C891" s="63"/>
      <c r="D891" s="63" t="s">
        <v>218</v>
      </c>
      <c r="E891" s="11"/>
      <c r="F891" s="11"/>
      <c r="G891" s="8"/>
      <c r="I891" s="63"/>
      <c r="J891" s="48"/>
      <c r="K891" s="111"/>
      <c r="M891" s="63">
        <v>1</v>
      </c>
      <c r="N891" s="224">
        <v>77.75</v>
      </c>
      <c r="P891" s="116">
        <v>1</v>
      </c>
      <c r="Q891" s="223">
        <v>2001.94</v>
      </c>
      <c r="S891" s="116">
        <v>1</v>
      </c>
      <c r="T891" s="223">
        <v>64.72</v>
      </c>
      <c r="V891" s="84"/>
      <c r="W891" s="84"/>
      <c r="X891" s="84"/>
      <c r="Y891" s="84"/>
      <c r="Z891" s="84"/>
      <c r="AA891" s="65"/>
      <c r="AB891" s="5"/>
      <c r="AC891" s="5"/>
      <c r="AD891" s="5"/>
      <c r="AE891" s="5"/>
      <c r="AF891" s="5"/>
      <c r="AG891" s="5"/>
      <c r="AH891" s="5"/>
      <c r="AI891" s="5"/>
      <c r="AJ891" s="5"/>
      <c r="AK891" s="5"/>
      <c r="AL891" s="5"/>
      <c r="AM891" s="5"/>
    </row>
    <row r="892" spans="1:39" s="4" customFormat="1" ht="14.5">
      <c r="A892" s="63" t="s">
        <v>715</v>
      </c>
      <c r="B892" s="63" t="s">
        <v>449</v>
      </c>
      <c r="C892" s="63"/>
      <c r="D892" s="63" t="s">
        <v>117</v>
      </c>
      <c r="E892" s="11"/>
      <c r="F892" s="11"/>
      <c r="G892" s="8"/>
      <c r="I892" s="63"/>
      <c r="J892" s="48"/>
      <c r="K892" s="111"/>
      <c r="M892" s="63">
        <v>11</v>
      </c>
      <c r="N892" s="224">
        <v>1038.3800000000001</v>
      </c>
      <c r="P892" s="116">
        <v>6</v>
      </c>
      <c r="Q892" s="223">
        <v>1117.8800000000001</v>
      </c>
      <c r="S892" s="116"/>
      <c r="T892" s="223"/>
      <c r="V892" s="84"/>
      <c r="W892" s="84"/>
      <c r="X892" s="84"/>
      <c r="Y892" s="84"/>
      <c r="Z892" s="84"/>
      <c r="AA892" s="65"/>
      <c r="AB892" s="5"/>
      <c r="AC892" s="5"/>
      <c r="AD892" s="5"/>
      <c r="AE892" s="5"/>
      <c r="AF892" s="5"/>
      <c r="AG892" s="5"/>
      <c r="AH892" s="5"/>
      <c r="AI892" s="5"/>
      <c r="AJ892" s="5"/>
      <c r="AK892" s="5"/>
      <c r="AL892" s="5"/>
      <c r="AM892" s="5"/>
    </row>
    <row r="893" spans="1:39" s="4" customFormat="1" ht="14.5">
      <c r="A893" s="63" t="s">
        <v>715</v>
      </c>
      <c r="B893" s="63" t="s">
        <v>450</v>
      </c>
      <c r="C893" s="63"/>
      <c r="D893" s="63" t="s">
        <v>346</v>
      </c>
      <c r="E893" s="11"/>
      <c r="F893" s="11"/>
      <c r="G893" s="8"/>
      <c r="I893" s="63"/>
      <c r="J893" s="48"/>
      <c r="K893" s="111"/>
      <c r="M893" s="63">
        <v>5</v>
      </c>
      <c r="N893" s="224">
        <v>1246.78</v>
      </c>
      <c r="P893" s="116">
        <v>2</v>
      </c>
      <c r="Q893" s="223">
        <v>669.7</v>
      </c>
      <c r="S893" s="116">
        <v>2</v>
      </c>
      <c r="T893" s="223">
        <v>494.24</v>
      </c>
      <c r="V893" s="84"/>
      <c r="W893" s="84"/>
      <c r="X893" s="84"/>
      <c r="Y893" s="84"/>
      <c r="Z893" s="84"/>
      <c r="AA893" s="65"/>
      <c r="AB893" s="5"/>
      <c r="AC893" s="5"/>
      <c r="AD893" s="5"/>
      <c r="AE893" s="5"/>
      <c r="AF893" s="5"/>
      <c r="AG893" s="5"/>
      <c r="AH893" s="5"/>
      <c r="AI893" s="5"/>
      <c r="AJ893" s="5"/>
      <c r="AK893" s="5"/>
      <c r="AL893" s="5"/>
      <c r="AM893" s="5"/>
    </row>
    <row r="894" spans="1:39" s="4" customFormat="1" ht="14.5">
      <c r="A894" s="63"/>
      <c r="B894" s="63"/>
      <c r="C894" s="63"/>
      <c r="D894" s="63"/>
      <c r="E894" s="11"/>
      <c r="F894" s="11"/>
      <c r="G894" s="8"/>
      <c r="I894" s="63"/>
      <c r="J894" s="48"/>
      <c r="K894" s="111"/>
      <c r="M894" s="63"/>
      <c r="N894" s="224"/>
      <c r="P894" s="116"/>
      <c r="Q894" s="223"/>
      <c r="S894" s="116"/>
      <c r="T894" s="223"/>
      <c r="V894" s="84"/>
      <c r="W894" s="84"/>
      <c r="X894" s="84"/>
      <c r="Y894" s="84"/>
      <c r="Z894" s="84"/>
      <c r="AA894" s="65"/>
      <c r="AB894" s="5"/>
      <c r="AC894" s="5"/>
      <c r="AD894" s="5"/>
      <c r="AE894" s="5"/>
      <c r="AF894" s="5"/>
      <c r="AG894" s="5"/>
      <c r="AH894" s="5"/>
      <c r="AI894" s="5"/>
      <c r="AJ894" s="5"/>
      <c r="AK894" s="5"/>
      <c r="AL894" s="5"/>
      <c r="AM894" s="5"/>
    </row>
    <row r="895" spans="1:39" s="4" customFormat="1" ht="14.5">
      <c r="A895" s="63"/>
      <c r="B895" s="63"/>
      <c r="C895" s="63"/>
      <c r="D895" s="63"/>
      <c r="E895" s="11"/>
      <c r="F895" s="11"/>
      <c r="G895" s="8"/>
      <c r="I895" s="63"/>
      <c r="J895" s="48"/>
      <c r="K895" s="111"/>
      <c r="M895" s="63"/>
      <c r="N895" s="224"/>
      <c r="P895" s="116"/>
      <c r="Q895" s="223"/>
      <c r="S895" s="116"/>
      <c r="T895" s="223"/>
      <c r="V895" s="84"/>
      <c r="W895" s="84"/>
      <c r="X895" s="84"/>
      <c r="Y895" s="84"/>
      <c r="Z895" s="84"/>
      <c r="AA895" s="65"/>
      <c r="AB895" s="5"/>
      <c r="AC895" s="5"/>
      <c r="AD895" s="5"/>
      <c r="AE895" s="5"/>
      <c r="AF895" s="5"/>
      <c r="AG895" s="5"/>
      <c r="AH895" s="5"/>
      <c r="AI895" s="5"/>
      <c r="AJ895" s="5"/>
      <c r="AK895" s="5"/>
      <c r="AL895" s="5"/>
      <c r="AM895" s="5"/>
    </row>
    <row r="896" spans="1:39" s="4" customFormat="1" ht="14.5">
      <c r="A896" s="63" t="s">
        <v>720</v>
      </c>
      <c r="B896" s="63" t="s">
        <v>631</v>
      </c>
      <c r="C896" s="63"/>
      <c r="D896" s="63" t="s">
        <v>631</v>
      </c>
      <c r="E896" s="11"/>
      <c r="F896" s="11"/>
      <c r="G896" s="8"/>
      <c r="I896" s="63"/>
      <c r="J896" s="48"/>
      <c r="K896" s="111"/>
      <c r="M896" s="63"/>
      <c r="N896" s="224"/>
      <c r="P896" s="116"/>
      <c r="Q896" s="223"/>
      <c r="S896" s="116">
        <v>1</v>
      </c>
      <c r="T896" s="223">
        <v>750</v>
      </c>
      <c r="V896" s="84"/>
      <c r="W896" s="84"/>
      <c r="X896" s="84"/>
      <c r="Y896" s="84"/>
      <c r="Z896" s="84"/>
      <c r="AA896" s="65"/>
      <c r="AB896" s="5"/>
      <c r="AC896" s="5"/>
      <c r="AD896" s="5"/>
      <c r="AE896" s="5"/>
      <c r="AF896" s="5"/>
      <c r="AG896" s="5"/>
      <c r="AH896" s="5"/>
      <c r="AI896" s="5"/>
      <c r="AJ896" s="5"/>
      <c r="AK896" s="5"/>
      <c r="AL896" s="5"/>
      <c r="AM896" s="5"/>
    </row>
    <row r="897" spans="1:39" s="4" customFormat="1" ht="14.5">
      <c r="A897" s="63" t="s">
        <v>720</v>
      </c>
      <c r="B897" s="63" t="s">
        <v>83</v>
      </c>
      <c r="C897" s="63"/>
      <c r="D897" s="63" t="s">
        <v>84</v>
      </c>
      <c r="E897" s="11"/>
      <c r="F897" s="11"/>
      <c r="G897" s="8"/>
      <c r="I897" s="63"/>
      <c r="J897" s="48"/>
      <c r="K897" s="111"/>
      <c r="M897" s="63">
        <v>2</v>
      </c>
      <c r="N897" s="224">
        <v>600</v>
      </c>
      <c r="P897" s="116"/>
      <c r="Q897" s="223"/>
      <c r="S897" s="116">
        <v>2</v>
      </c>
      <c r="T897" s="223">
        <v>1500</v>
      </c>
      <c r="V897" s="84"/>
      <c r="W897" s="84"/>
      <c r="X897" s="84"/>
      <c r="Y897" s="84"/>
      <c r="Z897" s="84"/>
      <c r="AA897" s="65"/>
      <c r="AB897" s="5"/>
      <c r="AC897" s="5"/>
      <c r="AD897" s="5"/>
      <c r="AE897" s="5"/>
      <c r="AF897" s="5"/>
      <c r="AG897" s="5"/>
      <c r="AH897" s="5"/>
      <c r="AI897" s="5"/>
      <c r="AJ897" s="5"/>
      <c r="AK897" s="5"/>
      <c r="AL897" s="5"/>
      <c r="AM897" s="5"/>
    </row>
    <row r="898" spans="1:39" s="4" customFormat="1" ht="14.5">
      <c r="A898" s="63" t="s">
        <v>720</v>
      </c>
      <c r="B898" s="63" t="s">
        <v>92</v>
      </c>
      <c r="C898" s="63"/>
      <c r="D898" s="63" t="s">
        <v>93</v>
      </c>
      <c r="E898" s="11"/>
      <c r="F898" s="11"/>
      <c r="G898" s="8"/>
      <c r="I898" s="63"/>
      <c r="J898" s="48"/>
      <c r="K898" s="111"/>
      <c r="M898" s="63">
        <v>1</v>
      </c>
      <c r="N898" s="224">
        <v>400</v>
      </c>
      <c r="P898" s="116"/>
      <c r="Q898" s="223"/>
      <c r="S898" s="116">
        <v>1</v>
      </c>
      <c r="T898" s="223">
        <v>750</v>
      </c>
      <c r="V898" s="84"/>
      <c r="W898" s="84"/>
      <c r="X898" s="84"/>
      <c r="Y898" s="84"/>
      <c r="Z898" s="84"/>
      <c r="AA898" s="65"/>
      <c r="AB898" s="5"/>
      <c r="AC898" s="5"/>
      <c r="AD898" s="5"/>
      <c r="AE898" s="5"/>
      <c r="AF898" s="5"/>
      <c r="AG898" s="5"/>
      <c r="AH898" s="5"/>
      <c r="AI898" s="5"/>
      <c r="AJ898" s="5"/>
      <c r="AK898" s="5"/>
      <c r="AL898" s="5"/>
      <c r="AM898" s="5"/>
    </row>
    <row r="899" spans="1:39" s="4" customFormat="1" ht="14.5">
      <c r="A899" s="63" t="s">
        <v>720</v>
      </c>
      <c r="B899" s="63" t="s">
        <v>94</v>
      </c>
      <c r="C899" s="63"/>
      <c r="D899" s="63" t="s">
        <v>96</v>
      </c>
      <c r="E899" s="11"/>
      <c r="F899" s="11"/>
      <c r="G899" s="8"/>
      <c r="I899" s="63"/>
      <c r="J899" s="48"/>
      <c r="K899" s="111"/>
      <c r="M899" s="63">
        <v>4</v>
      </c>
      <c r="N899" s="224">
        <v>950</v>
      </c>
      <c r="P899" s="116"/>
      <c r="Q899" s="223"/>
      <c r="S899" s="116"/>
      <c r="T899" s="223"/>
      <c r="V899" s="84"/>
      <c r="W899" s="84"/>
      <c r="X899" s="84"/>
      <c r="Y899" s="84"/>
      <c r="Z899" s="84"/>
      <c r="AA899" s="65"/>
      <c r="AB899" s="5"/>
      <c r="AC899" s="5"/>
      <c r="AD899" s="5"/>
      <c r="AE899" s="5"/>
      <c r="AF899" s="5"/>
      <c r="AG899" s="5"/>
      <c r="AH899" s="5"/>
      <c r="AI899" s="5"/>
      <c r="AJ899" s="5"/>
      <c r="AK899" s="5"/>
      <c r="AL899" s="5"/>
      <c r="AM899" s="5"/>
    </row>
    <row r="900" spans="1:39" s="4" customFormat="1" ht="14.5">
      <c r="A900" s="63" t="s">
        <v>720</v>
      </c>
      <c r="B900" s="63" t="s">
        <v>119</v>
      </c>
      <c r="C900" s="63"/>
      <c r="D900" s="63" t="s">
        <v>120</v>
      </c>
      <c r="E900" s="11"/>
      <c r="F900" s="11"/>
      <c r="G900" s="8"/>
      <c r="I900" s="63"/>
      <c r="J900" s="48"/>
      <c r="K900" s="111"/>
      <c r="M900" s="63">
        <v>2</v>
      </c>
      <c r="N900" s="224">
        <v>600</v>
      </c>
      <c r="P900" s="116"/>
      <c r="Q900" s="223"/>
      <c r="S900" s="116">
        <v>2</v>
      </c>
      <c r="T900" s="223">
        <v>1126.48</v>
      </c>
      <c r="V900" s="84"/>
      <c r="W900" s="84"/>
      <c r="X900" s="84"/>
      <c r="Y900" s="84"/>
      <c r="Z900" s="84"/>
      <c r="AA900" s="65"/>
      <c r="AB900" s="5"/>
      <c r="AC900" s="5"/>
      <c r="AD900" s="5"/>
      <c r="AE900" s="5"/>
      <c r="AF900" s="5"/>
      <c r="AG900" s="5"/>
      <c r="AH900" s="5"/>
      <c r="AI900" s="5"/>
      <c r="AJ900" s="5"/>
      <c r="AK900" s="5"/>
      <c r="AL900" s="5"/>
      <c r="AM900" s="5"/>
    </row>
    <row r="901" spans="1:39" s="4" customFormat="1" ht="14.5">
      <c r="A901" s="63" t="s">
        <v>720</v>
      </c>
      <c r="B901" s="63" t="s">
        <v>121</v>
      </c>
      <c r="C901" s="63"/>
      <c r="D901" s="63" t="s">
        <v>91</v>
      </c>
      <c r="E901" s="11"/>
      <c r="F901" s="11"/>
      <c r="G901" s="8"/>
      <c r="I901" s="63"/>
      <c r="J901" s="48"/>
      <c r="K901" s="111"/>
      <c r="M901" s="63">
        <v>1</v>
      </c>
      <c r="N901" s="224">
        <v>700</v>
      </c>
      <c r="P901" s="116"/>
      <c r="Q901" s="223"/>
      <c r="S901" s="116"/>
      <c r="T901" s="223"/>
      <c r="V901" s="84"/>
      <c r="W901" s="84"/>
      <c r="X901" s="84"/>
      <c r="Y901" s="84"/>
      <c r="Z901" s="84"/>
      <c r="AA901" s="65"/>
      <c r="AB901" s="5"/>
      <c r="AC901" s="5"/>
      <c r="AD901" s="5"/>
      <c r="AE901" s="5"/>
      <c r="AF901" s="5"/>
      <c r="AG901" s="5"/>
      <c r="AH901" s="5"/>
      <c r="AI901" s="5"/>
      <c r="AJ901" s="5"/>
      <c r="AK901" s="5"/>
      <c r="AL901" s="5"/>
      <c r="AM901" s="5"/>
    </row>
    <row r="902" spans="1:39" s="4" customFormat="1" ht="14.5">
      <c r="A902" s="63" t="s">
        <v>720</v>
      </c>
      <c r="B902" s="63" t="s">
        <v>126</v>
      </c>
      <c r="C902" s="63"/>
      <c r="D902" s="63" t="s">
        <v>127</v>
      </c>
      <c r="E902" s="11"/>
      <c r="F902" s="11"/>
      <c r="G902" s="8"/>
      <c r="I902" s="63"/>
      <c r="J902" s="48"/>
      <c r="K902" s="111"/>
      <c r="M902" s="63">
        <v>6</v>
      </c>
      <c r="N902" s="224">
        <v>2188.12</v>
      </c>
      <c r="P902" s="116"/>
      <c r="Q902" s="223"/>
      <c r="S902" s="116">
        <v>2</v>
      </c>
      <c r="T902" s="223">
        <v>1313.21</v>
      </c>
      <c r="V902" s="84"/>
      <c r="W902" s="84"/>
      <c r="X902" s="84"/>
      <c r="Y902" s="84"/>
      <c r="Z902" s="84"/>
      <c r="AA902" s="65"/>
      <c r="AB902" s="5"/>
      <c r="AC902" s="5"/>
      <c r="AD902" s="5"/>
      <c r="AE902" s="5"/>
      <c r="AF902" s="5"/>
      <c r="AG902" s="5"/>
      <c r="AH902" s="5"/>
      <c r="AI902" s="5"/>
      <c r="AJ902" s="5"/>
      <c r="AK902" s="5"/>
      <c r="AL902" s="5"/>
      <c r="AM902" s="5"/>
    </row>
    <row r="903" spans="1:39" s="4" customFormat="1" ht="14.5">
      <c r="A903" s="63" t="s">
        <v>720</v>
      </c>
      <c r="B903" s="63" t="s">
        <v>128</v>
      </c>
      <c r="C903" s="63"/>
      <c r="D903" s="63" t="s">
        <v>129</v>
      </c>
      <c r="E903" s="11"/>
      <c r="F903" s="11"/>
      <c r="G903" s="8"/>
      <c r="I903" s="63"/>
      <c r="J903" s="48"/>
      <c r="K903" s="111"/>
      <c r="M903" s="63">
        <v>1</v>
      </c>
      <c r="N903" s="224">
        <v>350</v>
      </c>
      <c r="P903" s="116"/>
      <c r="Q903" s="223"/>
      <c r="S903" s="116"/>
      <c r="T903" s="223"/>
      <c r="V903" s="84"/>
      <c r="W903" s="84"/>
      <c r="X903" s="84"/>
      <c r="Y903" s="84"/>
      <c r="Z903" s="84"/>
      <c r="AA903" s="65"/>
      <c r="AB903" s="5"/>
      <c r="AC903" s="5"/>
      <c r="AD903" s="5"/>
      <c r="AE903" s="5"/>
      <c r="AF903" s="5"/>
      <c r="AG903" s="5"/>
      <c r="AH903" s="5"/>
      <c r="AI903" s="5"/>
      <c r="AJ903" s="5"/>
      <c r="AK903" s="5"/>
      <c r="AL903" s="5"/>
      <c r="AM903" s="5"/>
    </row>
    <row r="904" spans="1:39" s="4" customFormat="1" ht="14.5">
      <c r="A904" s="63" t="s">
        <v>720</v>
      </c>
      <c r="B904" s="63" t="s">
        <v>135</v>
      </c>
      <c r="C904" s="63"/>
      <c r="D904" s="63" t="s">
        <v>134</v>
      </c>
      <c r="E904" s="11"/>
      <c r="F904" s="11"/>
      <c r="G904" s="8"/>
      <c r="I904" s="63"/>
      <c r="J904" s="48"/>
      <c r="K904" s="111"/>
      <c r="M904" s="63">
        <v>1</v>
      </c>
      <c r="N904" s="224">
        <v>400</v>
      </c>
      <c r="P904" s="116"/>
      <c r="Q904" s="223"/>
      <c r="S904" s="116"/>
      <c r="T904" s="223"/>
      <c r="V904" s="84"/>
      <c r="W904" s="84"/>
      <c r="X904" s="84"/>
      <c r="Y904" s="84"/>
      <c r="Z904" s="84"/>
      <c r="AA904" s="65"/>
      <c r="AB904" s="5"/>
      <c r="AC904" s="5"/>
      <c r="AD904" s="5"/>
      <c r="AE904" s="5"/>
      <c r="AF904" s="5"/>
      <c r="AG904" s="5"/>
      <c r="AH904" s="5"/>
      <c r="AI904" s="5"/>
      <c r="AJ904" s="5"/>
      <c r="AK904" s="5"/>
      <c r="AL904" s="5"/>
      <c r="AM904" s="5"/>
    </row>
    <row r="905" spans="1:39" s="4" customFormat="1" ht="14.5">
      <c r="A905" s="63" t="s">
        <v>720</v>
      </c>
      <c r="B905" s="63" t="s">
        <v>141</v>
      </c>
      <c r="C905" s="63"/>
      <c r="D905" s="63" t="s">
        <v>142</v>
      </c>
      <c r="E905" s="11"/>
      <c r="F905" s="11"/>
      <c r="G905" s="8"/>
      <c r="I905" s="63"/>
      <c r="J905" s="48"/>
      <c r="K905" s="111"/>
      <c r="M905" s="63"/>
      <c r="N905" s="224"/>
      <c r="P905" s="116"/>
      <c r="Q905" s="223"/>
      <c r="S905" s="116">
        <v>1</v>
      </c>
      <c r="T905" s="223">
        <v>750</v>
      </c>
      <c r="V905" s="84"/>
      <c r="W905" s="84"/>
      <c r="X905" s="84"/>
      <c r="Y905" s="84"/>
      <c r="Z905" s="84"/>
      <c r="AA905" s="65"/>
      <c r="AB905" s="5"/>
      <c r="AC905" s="5"/>
      <c r="AD905" s="5"/>
      <c r="AE905" s="5"/>
      <c r="AF905" s="5"/>
      <c r="AG905" s="5"/>
      <c r="AH905" s="5"/>
      <c r="AI905" s="5"/>
      <c r="AJ905" s="5"/>
      <c r="AK905" s="5"/>
      <c r="AL905" s="5"/>
      <c r="AM905" s="5"/>
    </row>
    <row r="906" spans="1:39" s="4" customFormat="1" ht="14.5">
      <c r="A906" s="63" t="s">
        <v>720</v>
      </c>
      <c r="B906" s="63" t="s">
        <v>149</v>
      </c>
      <c r="C906" s="63"/>
      <c r="D906" s="63" t="s">
        <v>150</v>
      </c>
      <c r="E906" s="11"/>
      <c r="F906" s="11"/>
      <c r="G906" s="8"/>
      <c r="I906" s="63"/>
      <c r="J906" s="48"/>
      <c r="K906" s="111"/>
      <c r="M906" s="63"/>
      <c r="N906" s="224"/>
      <c r="P906" s="116"/>
      <c r="Q906" s="223"/>
      <c r="S906" s="116">
        <v>1</v>
      </c>
      <c r="T906" s="223">
        <v>750</v>
      </c>
      <c r="V906" s="84"/>
      <c r="W906" s="84"/>
      <c r="X906" s="84"/>
      <c r="Y906" s="84"/>
      <c r="Z906" s="84"/>
      <c r="AA906" s="65"/>
      <c r="AB906" s="5"/>
      <c r="AC906" s="5"/>
      <c r="AD906" s="5"/>
      <c r="AE906" s="5"/>
      <c r="AF906" s="5"/>
      <c r="AG906" s="5"/>
      <c r="AH906" s="5"/>
      <c r="AI906" s="5"/>
      <c r="AJ906" s="5"/>
      <c r="AK906" s="5"/>
      <c r="AL906" s="5"/>
      <c r="AM906" s="5"/>
    </row>
    <row r="907" spans="1:39" s="4" customFormat="1" ht="14.5">
      <c r="A907" s="63" t="s">
        <v>720</v>
      </c>
      <c r="B907" s="63" t="s">
        <v>155</v>
      </c>
      <c r="C907" s="63"/>
      <c r="D907" s="63" t="s">
        <v>156</v>
      </c>
      <c r="E907" s="11"/>
      <c r="F907" s="11"/>
      <c r="G907" s="8"/>
      <c r="I907" s="63"/>
      <c r="J907" s="48"/>
      <c r="K907" s="111"/>
      <c r="M907" s="63">
        <v>1</v>
      </c>
      <c r="N907" s="224">
        <v>700</v>
      </c>
      <c r="P907" s="116"/>
      <c r="Q907" s="223"/>
      <c r="S907" s="116"/>
      <c r="T907" s="223"/>
      <c r="V907" s="84"/>
      <c r="W907" s="84"/>
      <c r="X907" s="84"/>
      <c r="Y907" s="84"/>
      <c r="Z907" s="84"/>
      <c r="AA907" s="65"/>
      <c r="AB907" s="5"/>
      <c r="AC907" s="5"/>
      <c r="AD907" s="5"/>
      <c r="AE907" s="5"/>
      <c r="AF907" s="5"/>
      <c r="AG907" s="5"/>
      <c r="AH907" s="5"/>
      <c r="AI907" s="5"/>
      <c r="AJ907" s="5"/>
      <c r="AK907" s="5"/>
      <c r="AL907" s="5"/>
      <c r="AM907" s="5"/>
    </row>
    <row r="908" spans="1:39" s="4" customFormat="1" ht="14.5">
      <c r="A908" s="63" t="s">
        <v>720</v>
      </c>
      <c r="B908" s="63" t="s">
        <v>159</v>
      </c>
      <c r="C908" s="63"/>
      <c r="D908" s="63" t="s">
        <v>160</v>
      </c>
      <c r="E908" s="11"/>
      <c r="F908" s="11"/>
      <c r="G908" s="8"/>
      <c r="I908" s="63"/>
      <c r="J908" s="48"/>
      <c r="K908" s="111"/>
      <c r="M908" s="63">
        <v>1</v>
      </c>
      <c r="N908" s="224">
        <v>400</v>
      </c>
      <c r="P908" s="116"/>
      <c r="Q908" s="223"/>
      <c r="S908" s="116">
        <v>3</v>
      </c>
      <c r="T908" s="223">
        <v>832.98</v>
      </c>
      <c r="V908" s="84"/>
      <c r="W908" s="84"/>
      <c r="X908" s="84"/>
      <c r="Y908" s="84"/>
      <c r="Z908" s="84"/>
      <c r="AA908" s="65"/>
      <c r="AB908" s="5"/>
      <c r="AC908" s="5"/>
      <c r="AD908" s="5"/>
      <c r="AE908" s="5"/>
      <c r="AF908" s="5"/>
      <c r="AG908" s="5"/>
      <c r="AH908" s="5"/>
      <c r="AI908" s="5"/>
      <c r="AJ908" s="5"/>
      <c r="AK908" s="5"/>
      <c r="AL908" s="5"/>
      <c r="AM908" s="5"/>
    </row>
    <row r="909" spans="1:39" s="4" customFormat="1" ht="14.5">
      <c r="A909" s="63" t="s">
        <v>720</v>
      </c>
      <c r="B909" s="63" t="s">
        <v>161</v>
      </c>
      <c r="C909" s="63"/>
      <c r="D909" s="63" t="s">
        <v>162</v>
      </c>
      <c r="E909" s="11"/>
      <c r="F909" s="11"/>
      <c r="G909" s="8"/>
      <c r="I909" s="63"/>
      <c r="J909" s="48"/>
      <c r="K909" s="111"/>
      <c r="M909" s="63">
        <v>4</v>
      </c>
      <c r="N909" s="224">
        <v>1500</v>
      </c>
      <c r="P909" s="116"/>
      <c r="Q909" s="223"/>
      <c r="S909" s="116"/>
      <c r="T909" s="223"/>
      <c r="V909" s="84"/>
      <c r="W909" s="84"/>
      <c r="X909" s="84"/>
      <c r="Y909" s="84"/>
      <c r="Z909" s="84"/>
      <c r="AA909" s="65"/>
      <c r="AB909" s="5"/>
      <c r="AC909" s="5"/>
      <c r="AD909" s="5"/>
      <c r="AE909" s="5"/>
      <c r="AF909" s="5"/>
      <c r="AG909" s="5"/>
      <c r="AH909" s="5"/>
      <c r="AI909" s="5"/>
      <c r="AJ909" s="5"/>
      <c r="AK909" s="5"/>
      <c r="AL909" s="5"/>
      <c r="AM909" s="5"/>
    </row>
    <row r="910" spans="1:39" s="4" customFormat="1" ht="14.5">
      <c r="A910" s="63" t="s">
        <v>720</v>
      </c>
      <c r="B910" s="63" t="s">
        <v>165</v>
      </c>
      <c r="C910" s="63"/>
      <c r="D910" s="63" t="s">
        <v>144</v>
      </c>
      <c r="E910" s="11"/>
      <c r="F910" s="11"/>
      <c r="G910" s="8"/>
      <c r="I910" s="63"/>
      <c r="J910" s="48"/>
      <c r="K910" s="111"/>
      <c r="M910" s="63">
        <v>1</v>
      </c>
      <c r="N910" s="224">
        <v>150.03</v>
      </c>
      <c r="P910" s="116"/>
      <c r="Q910" s="223"/>
      <c r="S910" s="116">
        <v>1</v>
      </c>
      <c r="T910" s="223">
        <v>270.08999999999997</v>
      </c>
      <c r="V910" s="84"/>
      <c r="W910" s="84"/>
      <c r="X910" s="84"/>
      <c r="Y910" s="84"/>
      <c r="Z910" s="84"/>
      <c r="AA910" s="65"/>
      <c r="AB910" s="5"/>
      <c r="AC910" s="5"/>
      <c r="AD910" s="5"/>
      <c r="AE910" s="5"/>
      <c r="AF910" s="5"/>
      <c r="AG910" s="5"/>
      <c r="AH910" s="5"/>
      <c r="AI910" s="5"/>
      <c r="AJ910" s="5"/>
      <c r="AK910" s="5"/>
      <c r="AL910" s="5"/>
      <c r="AM910" s="5"/>
    </row>
    <row r="911" spans="1:39" s="4" customFormat="1" ht="14.5">
      <c r="A911" s="63" t="s">
        <v>720</v>
      </c>
      <c r="B911" s="63" t="s">
        <v>640</v>
      </c>
      <c r="C911" s="63"/>
      <c r="D911" s="63" t="s">
        <v>183</v>
      </c>
      <c r="E911" s="11"/>
      <c r="F911" s="11"/>
      <c r="G911" s="8"/>
      <c r="I911" s="63"/>
      <c r="J911" s="48"/>
      <c r="K911" s="111"/>
      <c r="M911" s="63">
        <v>1</v>
      </c>
      <c r="N911" s="224">
        <v>700</v>
      </c>
      <c r="P911" s="116"/>
      <c r="Q911" s="223"/>
      <c r="S911" s="116"/>
      <c r="T911" s="223"/>
      <c r="V911" s="84"/>
      <c r="W911" s="84"/>
      <c r="X911" s="84"/>
      <c r="Y911" s="84"/>
      <c r="Z911" s="84"/>
      <c r="AA911" s="65"/>
      <c r="AB911" s="5"/>
      <c r="AC911" s="5"/>
      <c r="AD911" s="5"/>
      <c r="AE911" s="5"/>
      <c r="AF911" s="5"/>
      <c r="AG911" s="5"/>
      <c r="AH911" s="5"/>
      <c r="AI911" s="5"/>
      <c r="AJ911" s="5"/>
      <c r="AK911" s="5"/>
      <c r="AL911" s="5"/>
      <c r="AM911" s="5"/>
    </row>
    <row r="912" spans="1:39" s="4" customFormat="1" ht="14.5">
      <c r="A912" s="63" t="s">
        <v>720</v>
      </c>
      <c r="B912" s="63" t="s">
        <v>641</v>
      </c>
      <c r="C912" s="63"/>
      <c r="D912" s="63" t="s">
        <v>105</v>
      </c>
      <c r="E912" s="11"/>
      <c r="F912" s="11"/>
      <c r="G912" s="8"/>
      <c r="I912" s="63"/>
      <c r="J912" s="48"/>
      <c r="K912" s="111"/>
      <c r="M912" s="63">
        <v>3</v>
      </c>
      <c r="N912" s="224">
        <v>1200</v>
      </c>
      <c r="P912" s="116"/>
      <c r="Q912" s="223"/>
      <c r="S912" s="116">
        <v>1</v>
      </c>
      <c r="T912" s="223">
        <v>750</v>
      </c>
      <c r="V912" s="84"/>
      <c r="W912" s="84"/>
      <c r="X912" s="84"/>
      <c r="Y912" s="84"/>
      <c r="Z912" s="84"/>
      <c r="AA912" s="65"/>
      <c r="AB912" s="5"/>
      <c r="AC912" s="5"/>
      <c r="AD912" s="5"/>
      <c r="AE912" s="5"/>
      <c r="AF912" s="5"/>
      <c r="AG912" s="5"/>
      <c r="AH912" s="5"/>
      <c r="AI912" s="5"/>
      <c r="AJ912" s="5"/>
      <c r="AK912" s="5"/>
      <c r="AL912" s="5"/>
      <c r="AM912" s="5"/>
    </row>
    <row r="913" spans="1:39" s="4" customFormat="1" ht="14.5">
      <c r="A913" s="63" t="s">
        <v>720</v>
      </c>
      <c r="B913" s="63" t="s">
        <v>198</v>
      </c>
      <c r="C913" s="63"/>
      <c r="D913" s="63" t="s">
        <v>199</v>
      </c>
      <c r="E913" s="11"/>
      <c r="F913" s="11"/>
      <c r="G913" s="8"/>
      <c r="I913" s="63"/>
      <c r="J913" s="48"/>
      <c r="K913" s="111"/>
      <c r="M913" s="63">
        <v>1</v>
      </c>
      <c r="N913" s="224">
        <v>200</v>
      </c>
      <c r="P913" s="116"/>
      <c r="Q913" s="223"/>
      <c r="S913" s="116"/>
      <c r="T913" s="223"/>
      <c r="V913" s="84"/>
      <c r="W913" s="84"/>
      <c r="X913" s="84"/>
      <c r="Y913" s="84"/>
      <c r="Z913" s="84"/>
      <c r="AA913" s="65"/>
      <c r="AB913" s="5"/>
      <c r="AC913" s="5"/>
      <c r="AD913" s="5"/>
      <c r="AE913" s="5"/>
      <c r="AF913" s="5"/>
      <c r="AG913" s="5"/>
      <c r="AH913" s="5"/>
      <c r="AI913" s="5"/>
      <c r="AJ913" s="5"/>
      <c r="AK913" s="5"/>
      <c r="AL913" s="5"/>
      <c r="AM913" s="5"/>
    </row>
    <row r="914" spans="1:39" s="4" customFormat="1" ht="14.5">
      <c r="A914" s="63" t="s">
        <v>720</v>
      </c>
      <c r="B914" s="63" t="s">
        <v>201</v>
      </c>
      <c r="C914" s="63"/>
      <c r="D914" s="63" t="s">
        <v>202</v>
      </c>
      <c r="E914" s="11"/>
      <c r="F914" s="11"/>
      <c r="G914" s="8"/>
      <c r="I914" s="63"/>
      <c r="J914" s="48"/>
      <c r="K914" s="111"/>
      <c r="M914" s="63">
        <v>2</v>
      </c>
      <c r="N914" s="224">
        <v>1100</v>
      </c>
      <c r="P914" s="116"/>
      <c r="Q914" s="223"/>
      <c r="S914" s="116"/>
      <c r="T914" s="223"/>
      <c r="V914" s="84"/>
      <c r="W914" s="84"/>
      <c r="X914" s="84"/>
      <c r="Y914" s="84"/>
      <c r="Z914" s="84"/>
      <c r="AA914" s="65"/>
      <c r="AB914" s="5"/>
      <c r="AC914" s="5"/>
      <c r="AD914" s="5"/>
      <c r="AE914" s="5"/>
      <c r="AF914" s="5"/>
      <c r="AG914" s="5"/>
      <c r="AH914" s="5"/>
      <c r="AI914" s="5"/>
      <c r="AJ914" s="5"/>
      <c r="AK914" s="5"/>
      <c r="AL914" s="5"/>
      <c r="AM914" s="5"/>
    </row>
    <row r="915" spans="1:39" s="4" customFormat="1" ht="14.5">
      <c r="A915" s="63" t="s">
        <v>720</v>
      </c>
      <c r="B915" s="63" t="s">
        <v>213</v>
      </c>
      <c r="C915" s="63"/>
      <c r="D915" s="63" t="s">
        <v>136</v>
      </c>
      <c r="E915" s="11"/>
      <c r="F915" s="11"/>
      <c r="G915" s="8"/>
      <c r="I915" s="63"/>
      <c r="J915" s="48"/>
      <c r="K915" s="111"/>
      <c r="M915" s="63">
        <v>1</v>
      </c>
      <c r="N915" s="224">
        <v>367.34</v>
      </c>
      <c r="P915" s="116"/>
      <c r="Q915" s="223"/>
      <c r="S915" s="116"/>
      <c r="T915" s="223"/>
      <c r="V915" s="84"/>
      <c r="W915" s="84"/>
      <c r="X915" s="84"/>
      <c r="Y915" s="84"/>
      <c r="Z915" s="84"/>
      <c r="AA915" s="65"/>
      <c r="AB915" s="5"/>
      <c r="AC915" s="5"/>
      <c r="AD915" s="5"/>
      <c r="AE915" s="5"/>
      <c r="AF915" s="5"/>
      <c r="AG915" s="5"/>
      <c r="AH915" s="5"/>
      <c r="AI915" s="5"/>
      <c r="AJ915" s="5"/>
      <c r="AK915" s="5"/>
      <c r="AL915" s="5"/>
      <c r="AM915" s="5"/>
    </row>
    <row r="916" spans="1:39" s="4" customFormat="1" ht="14.5">
      <c r="A916" s="63" t="s">
        <v>720</v>
      </c>
      <c r="B916" s="63" t="s">
        <v>219</v>
      </c>
      <c r="C916" s="63"/>
      <c r="D916" s="63" t="s">
        <v>220</v>
      </c>
      <c r="E916" s="11"/>
      <c r="F916" s="11"/>
      <c r="G916" s="8"/>
      <c r="I916" s="63"/>
      <c r="J916" s="48"/>
      <c r="K916" s="111"/>
      <c r="M916" s="63">
        <v>2</v>
      </c>
      <c r="N916" s="224">
        <v>697.23</v>
      </c>
      <c r="P916" s="116"/>
      <c r="Q916" s="223"/>
      <c r="S916" s="116"/>
      <c r="T916" s="223"/>
      <c r="V916" s="84"/>
      <c r="W916" s="84"/>
      <c r="X916" s="84"/>
      <c r="Y916" s="84"/>
      <c r="Z916" s="84"/>
      <c r="AA916" s="65"/>
      <c r="AB916" s="5"/>
      <c r="AC916" s="5"/>
      <c r="AD916" s="5"/>
      <c r="AE916" s="5"/>
      <c r="AF916" s="5"/>
      <c r="AG916" s="5"/>
      <c r="AH916" s="5"/>
      <c r="AI916" s="5"/>
      <c r="AJ916" s="5"/>
      <c r="AK916" s="5"/>
      <c r="AL916" s="5"/>
      <c r="AM916" s="5"/>
    </row>
    <row r="917" spans="1:39" s="4" customFormat="1" ht="14.5">
      <c r="A917" s="63" t="s">
        <v>720</v>
      </c>
      <c r="B917" s="63" t="s">
        <v>221</v>
      </c>
      <c r="C917" s="63"/>
      <c r="D917" s="63" t="s">
        <v>85</v>
      </c>
      <c r="E917" s="11"/>
      <c r="F917" s="11"/>
      <c r="G917" s="8"/>
      <c r="I917" s="63"/>
      <c r="J917" s="48"/>
      <c r="K917" s="111"/>
      <c r="M917" s="63">
        <v>7</v>
      </c>
      <c r="N917" s="224">
        <v>2500</v>
      </c>
      <c r="P917" s="116"/>
      <c r="Q917" s="223"/>
      <c r="S917" s="116"/>
      <c r="T917" s="223"/>
      <c r="V917" s="84"/>
      <c r="W917" s="84"/>
      <c r="X917" s="84"/>
      <c r="Y917" s="84"/>
      <c r="Z917" s="84"/>
      <c r="AA917" s="65"/>
      <c r="AB917" s="5"/>
      <c r="AC917" s="5"/>
      <c r="AD917" s="5"/>
      <c r="AE917" s="5"/>
      <c r="AF917" s="5"/>
      <c r="AG917" s="5"/>
      <c r="AH917" s="5"/>
      <c r="AI917" s="5"/>
      <c r="AJ917" s="5"/>
      <c r="AK917" s="5"/>
      <c r="AL917" s="5"/>
      <c r="AM917" s="5"/>
    </row>
    <row r="918" spans="1:39" s="4" customFormat="1" ht="14.5">
      <c r="A918" s="63" t="s">
        <v>720</v>
      </c>
      <c r="B918" s="63" t="s">
        <v>229</v>
      </c>
      <c r="C918" s="63"/>
      <c r="D918" s="63" t="s">
        <v>100</v>
      </c>
      <c r="E918" s="11"/>
      <c r="F918" s="11"/>
      <c r="G918" s="8"/>
      <c r="I918" s="63"/>
      <c r="J918" s="48"/>
      <c r="K918" s="111"/>
      <c r="M918" s="63">
        <v>3</v>
      </c>
      <c r="N918" s="224">
        <v>1500</v>
      </c>
      <c r="P918" s="116"/>
      <c r="Q918" s="223"/>
      <c r="S918" s="116"/>
      <c r="T918" s="223"/>
      <c r="V918" s="84"/>
      <c r="W918" s="84"/>
      <c r="X918" s="84"/>
      <c r="Y918" s="84"/>
      <c r="Z918" s="84"/>
      <c r="AA918" s="65"/>
      <c r="AB918" s="5"/>
      <c r="AC918" s="5"/>
      <c r="AD918" s="5"/>
      <c r="AE918" s="5"/>
      <c r="AF918" s="5"/>
      <c r="AG918" s="5"/>
      <c r="AH918" s="5"/>
      <c r="AI918" s="5"/>
      <c r="AJ918" s="5"/>
      <c r="AK918" s="5"/>
      <c r="AL918" s="5"/>
      <c r="AM918" s="5"/>
    </row>
    <row r="919" spans="1:39" s="4" customFormat="1" ht="14.5">
      <c r="A919" s="63" t="s">
        <v>720</v>
      </c>
      <c r="B919" s="63" t="s">
        <v>239</v>
      </c>
      <c r="C919" s="63"/>
      <c r="D919" s="63" t="s">
        <v>91</v>
      </c>
      <c r="E919" s="11"/>
      <c r="F919" s="11"/>
      <c r="G919" s="8"/>
      <c r="I919" s="63"/>
      <c r="J919" s="48"/>
      <c r="K919" s="111"/>
      <c r="M919" s="63">
        <v>4</v>
      </c>
      <c r="N919" s="224">
        <v>1700</v>
      </c>
      <c r="P919" s="116"/>
      <c r="Q919" s="223"/>
      <c r="S919" s="116">
        <v>1</v>
      </c>
      <c r="T919" s="223">
        <v>686.91</v>
      </c>
      <c r="V919" s="84"/>
      <c r="W919" s="84"/>
      <c r="X919" s="84"/>
      <c r="Y919" s="84"/>
      <c r="Z919" s="84"/>
      <c r="AA919" s="65"/>
      <c r="AB919" s="5"/>
      <c r="AC919" s="5"/>
      <c r="AD919" s="5"/>
      <c r="AE919" s="5"/>
      <c r="AF919" s="5"/>
      <c r="AG919" s="5"/>
      <c r="AH919" s="5"/>
      <c r="AI919" s="5"/>
      <c r="AJ919" s="5"/>
      <c r="AK919" s="5"/>
      <c r="AL919" s="5"/>
      <c r="AM919" s="5"/>
    </row>
    <row r="920" spans="1:39" s="4" customFormat="1" ht="14.5">
      <c r="A920" s="63" t="s">
        <v>720</v>
      </c>
      <c r="B920" s="63" t="s">
        <v>248</v>
      </c>
      <c r="C920" s="63"/>
      <c r="D920" s="63" t="s">
        <v>249</v>
      </c>
      <c r="E920" s="11"/>
      <c r="F920" s="11"/>
      <c r="G920" s="8"/>
      <c r="I920" s="63"/>
      <c r="J920" s="48"/>
      <c r="K920" s="111"/>
      <c r="M920" s="63">
        <v>1</v>
      </c>
      <c r="N920" s="224">
        <v>700</v>
      </c>
      <c r="P920" s="116"/>
      <c r="Q920" s="223"/>
      <c r="S920" s="116"/>
      <c r="T920" s="223"/>
      <c r="V920" s="84"/>
      <c r="W920" s="84"/>
      <c r="X920" s="84"/>
      <c r="Y920" s="84"/>
      <c r="Z920" s="84"/>
      <c r="AA920" s="65"/>
      <c r="AB920" s="5"/>
      <c r="AC920" s="5"/>
      <c r="AD920" s="5"/>
      <c r="AE920" s="5"/>
      <c r="AF920" s="5"/>
      <c r="AG920" s="5"/>
      <c r="AH920" s="5"/>
      <c r="AI920" s="5"/>
      <c r="AJ920" s="5"/>
      <c r="AK920" s="5"/>
      <c r="AL920" s="5"/>
      <c r="AM920" s="5"/>
    </row>
    <row r="921" spans="1:39" s="4" customFormat="1" ht="14.5">
      <c r="A921" s="63" t="s">
        <v>720</v>
      </c>
      <c r="B921" s="63" t="s">
        <v>253</v>
      </c>
      <c r="C921" s="63"/>
      <c r="D921" s="63" t="s">
        <v>254</v>
      </c>
      <c r="E921" s="11"/>
      <c r="F921" s="11"/>
      <c r="G921" s="8"/>
      <c r="I921" s="63"/>
      <c r="J921" s="48"/>
      <c r="K921" s="111"/>
      <c r="M921" s="63">
        <v>1</v>
      </c>
      <c r="N921" s="224">
        <v>700</v>
      </c>
      <c r="P921" s="116"/>
      <c r="Q921" s="223"/>
      <c r="S921" s="116"/>
      <c r="T921" s="223"/>
      <c r="V921" s="84"/>
      <c r="W921" s="84"/>
      <c r="X921" s="84"/>
      <c r="Y921" s="84"/>
      <c r="Z921" s="84"/>
      <c r="AA921" s="65"/>
      <c r="AB921" s="5"/>
      <c r="AC921" s="5"/>
      <c r="AD921" s="5"/>
      <c r="AE921" s="5"/>
      <c r="AF921" s="5"/>
      <c r="AG921" s="5"/>
      <c r="AH921" s="5"/>
      <c r="AI921" s="5"/>
      <c r="AJ921" s="5"/>
      <c r="AK921" s="5"/>
      <c r="AL921" s="5"/>
      <c r="AM921" s="5"/>
    </row>
    <row r="922" spans="1:39" s="4" customFormat="1" ht="14.5">
      <c r="A922" s="63" t="s">
        <v>720</v>
      </c>
      <c r="B922" s="63" t="s">
        <v>265</v>
      </c>
      <c r="C922" s="63"/>
      <c r="D922" s="63" t="s">
        <v>140</v>
      </c>
      <c r="E922" s="11"/>
      <c r="F922" s="11"/>
      <c r="G922" s="8"/>
      <c r="I922" s="63"/>
      <c r="J922" s="48"/>
      <c r="K922" s="111"/>
      <c r="M922" s="63">
        <v>1</v>
      </c>
      <c r="N922" s="224">
        <v>400</v>
      </c>
      <c r="P922" s="116"/>
      <c r="Q922" s="223"/>
      <c r="S922" s="116"/>
      <c r="T922" s="223"/>
      <c r="V922" s="84"/>
      <c r="W922" s="84"/>
      <c r="X922" s="84"/>
      <c r="Y922" s="84"/>
      <c r="Z922" s="84"/>
      <c r="AA922" s="65"/>
      <c r="AB922" s="5"/>
      <c r="AC922" s="5"/>
      <c r="AD922" s="5"/>
      <c r="AE922" s="5"/>
      <c r="AF922" s="5"/>
      <c r="AG922" s="5"/>
      <c r="AH922" s="5"/>
      <c r="AI922" s="5"/>
      <c r="AJ922" s="5"/>
      <c r="AK922" s="5"/>
      <c r="AL922" s="5"/>
      <c r="AM922" s="5"/>
    </row>
    <row r="923" spans="1:39" s="4" customFormat="1" ht="14.5">
      <c r="A923" s="63" t="s">
        <v>720</v>
      </c>
      <c r="B923" s="63" t="s">
        <v>266</v>
      </c>
      <c r="C923" s="63"/>
      <c r="D923" s="63" t="s">
        <v>162</v>
      </c>
      <c r="E923" s="11"/>
      <c r="F923" s="11"/>
      <c r="G923" s="8"/>
      <c r="I923" s="63"/>
      <c r="J923" s="48"/>
      <c r="K923" s="111"/>
      <c r="M923" s="63">
        <v>1</v>
      </c>
      <c r="N923" s="224">
        <v>400</v>
      </c>
      <c r="P923" s="116"/>
      <c r="Q923" s="223"/>
      <c r="S923" s="116">
        <v>1</v>
      </c>
      <c r="T923" s="223">
        <v>296.33</v>
      </c>
      <c r="V923" s="84"/>
      <c r="W923" s="84"/>
      <c r="X923" s="84"/>
      <c r="Y923" s="84"/>
      <c r="Z923" s="84"/>
      <c r="AA923" s="65"/>
      <c r="AB923" s="5"/>
      <c r="AC923" s="5"/>
      <c r="AD923" s="5"/>
      <c r="AE923" s="5"/>
      <c r="AF923" s="5"/>
      <c r="AG923" s="5"/>
      <c r="AH923" s="5"/>
      <c r="AI923" s="5"/>
      <c r="AJ923" s="5"/>
      <c r="AK923" s="5"/>
      <c r="AL923" s="5"/>
      <c r="AM923" s="5"/>
    </row>
    <row r="924" spans="1:39" s="4" customFormat="1" ht="14.5">
      <c r="A924" s="63" t="s">
        <v>720</v>
      </c>
      <c r="B924" s="63" t="s">
        <v>273</v>
      </c>
      <c r="C924" s="63"/>
      <c r="D924" s="63" t="s">
        <v>162</v>
      </c>
      <c r="E924" s="11"/>
      <c r="F924" s="11"/>
      <c r="G924" s="8"/>
      <c r="I924" s="63"/>
      <c r="J924" s="48"/>
      <c r="K924" s="111"/>
      <c r="M924" s="63">
        <v>5</v>
      </c>
      <c r="N924" s="224">
        <v>1994.26</v>
      </c>
      <c r="P924" s="116"/>
      <c r="Q924" s="223"/>
      <c r="S924" s="116">
        <v>2</v>
      </c>
      <c r="T924" s="223">
        <v>1250.5899999999999</v>
      </c>
      <c r="V924" s="84"/>
      <c r="W924" s="84"/>
      <c r="X924" s="84"/>
      <c r="Y924" s="84"/>
      <c r="Z924" s="84"/>
      <c r="AA924" s="65"/>
      <c r="AB924" s="5"/>
      <c r="AC924" s="5"/>
      <c r="AD924" s="5"/>
      <c r="AE924" s="5"/>
      <c r="AF924" s="5"/>
      <c r="AG924" s="5"/>
      <c r="AH924" s="5"/>
      <c r="AI924" s="5"/>
      <c r="AJ924" s="5"/>
      <c r="AK924" s="5"/>
      <c r="AL924" s="5"/>
      <c r="AM924" s="5"/>
    </row>
    <row r="925" spans="1:39" s="4" customFormat="1" ht="14.5">
      <c r="A925" s="63" t="s">
        <v>720</v>
      </c>
      <c r="B925" s="63" t="s">
        <v>274</v>
      </c>
      <c r="C925" s="63"/>
      <c r="D925" s="63" t="s">
        <v>275</v>
      </c>
      <c r="E925" s="11"/>
      <c r="F925" s="11"/>
      <c r="G925" s="8"/>
      <c r="I925" s="63"/>
      <c r="J925" s="48"/>
      <c r="K925" s="111"/>
      <c r="M925" s="63">
        <v>1</v>
      </c>
      <c r="N925" s="224">
        <v>400</v>
      </c>
      <c r="P925" s="116"/>
      <c r="Q925" s="223"/>
      <c r="S925" s="116"/>
      <c r="T925" s="223"/>
      <c r="V925" s="84"/>
      <c r="W925" s="84"/>
      <c r="X925" s="84"/>
      <c r="Y925" s="84"/>
      <c r="Z925" s="84"/>
      <c r="AA925" s="65"/>
      <c r="AB925" s="5"/>
      <c r="AC925" s="5"/>
      <c r="AD925" s="5"/>
      <c r="AE925" s="5"/>
      <c r="AF925" s="5"/>
      <c r="AG925" s="5"/>
      <c r="AH925" s="5"/>
      <c r="AI925" s="5"/>
      <c r="AJ925" s="5"/>
      <c r="AK925" s="5"/>
      <c r="AL925" s="5"/>
      <c r="AM925" s="5"/>
    </row>
    <row r="926" spans="1:39" s="4" customFormat="1" ht="14.5">
      <c r="A926" s="63" t="s">
        <v>720</v>
      </c>
      <c r="B926" s="63" t="s">
        <v>283</v>
      </c>
      <c r="C926" s="63"/>
      <c r="D926" s="63" t="s">
        <v>113</v>
      </c>
      <c r="E926" s="11"/>
      <c r="F926" s="11"/>
      <c r="G926" s="8"/>
      <c r="I926" s="63"/>
      <c r="J926" s="48"/>
      <c r="K926" s="111"/>
      <c r="M926" s="63">
        <v>1</v>
      </c>
      <c r="N926" s="224">
        <v>400</v>
      </c>
      <c r="P926" s="116"/>
      <c r="Q926" s="223"/>
      <c r="S926" s="116"/>
      <c r="T926" s="223"/>
      <c r="V926" s="84"/>
      <c r="W926" s="84"/>
      <c r="X926" s="84"/>
      <c r="Y926" s="84"/>
      <c r="Z926" s="84"/>
      <c r="AA926" s="65"/>
      <c r="AB926" s="5"/>
      <c r="AC926" s="5"/>
      <c r="AD926" s="5"/>
      <c r="AE926" s="5"/>
      <c r="AF926" s="5"/>
      <c r="AG926" s="5"/>
      <c r="AH926" s="5"/>
      <c r="AI926" s="5"/>
      <c r="AJ926" s="5"/>
      <c r="AK926" s="5"/>
      <c r="AL926" s="5"/>
      <c r="AM926" s="5"/>
    </row>
    <row r="927" spans="1:39" s="4" customFormat="1" ht="14.5">
      <c r="A927" s="63" t="s">
        <v>720</v>
      </c>
      <c r="B927" s="63" t="s">
        <v>297</v>
      </c>
      <c r="C927" s="63"/>
      <c r="D927" s="63" t="s">
        <v>115</v>
      </c>
      <c r="E927" s="11"/>
      <c r="F927" s="11"/>
      <c r="G927" s="8"/>
      <c r="I927" s="63"/>
      <c r="J927" s="48"/>
      <c r="K927" s="111"/>
      <c r="M927" s="63">
        <v>9</v>
      </c>
      <c r="N927" s="224">
        <v>3400</v>
      </c>
      <c r="P927" s="116"/>
      <c r="Q927" s="223"/>
      <c r="S927" s="116">
        <v>2</v>
      </c>
      <c r="T927" s="223">
        <v>901.76</v>
      </c>
      <c r="V927" s="84"/>
      <c r="W927" s="84"/>
      <c r="X927" s="84"/>
      <c r="Y927" s="84"/>
      <c r="Z927" s="84"/>
      <c r="AA927" s="65"/>
      <c r="AB927" s="5"/>
      <c r="AC927" s="5"/>
      <c r="AD927" s="5"/>
      <c r="AE927" s="5"/>
      <c r="AF927" s="5"/>
      <c r="AG927" s="5"/>
      <c r="AH927" s="5"/>
      <c r="AI927" s="5"/>
      <c r="AJ927" s="5"/>
      <c r="AK927" s="5"/>
      <c r="AL927" s="5"/>
      <c r="AM927" s="5"/>
    </row>
    <row r="928" spans="1:39" s="4" customFormat="1" ht="14.5">
      <c r="A928" s="63" t="s">
        <v>720</v>
      </c>
      <c r="B928" s="63" t="s">
        <v>298</v>
      </c>
      <c r="C928" s="63"/>
      <c r="D928" s="63" t="s">
        <v>134</v>
      </c>
      <c r="E928" s="11"/>
      <c r="F928" s="11"/>
      <c r="G928" s="8"/>
      <c r="I928" s="63"/>
      <c r="J928" s="48"/>
      <c r="K928" s="111"/>
      <c r="M928" s="63">
        <v>1</v>
      </c>
      <c r="N928" s="224">
        <v>400</v>
      </c>
      <c r="P928" s="116"/>
      <c r="Q928" s="223"/>
      <c r="S928" s="116"/>
      <c r="T928" s="223"/>
      <c r="V928" s="84"/>
      <c r="W928" s="84"/>
      <c r="X928" s="84"/>
      <c r="Y928" s="84"/>
      <c r="Z928" s="84"/>
      <c r="AA928" s="65"/>
      <c r="AB928" s="5"/>
      <c r="AC928" s="5"/>
      <c r="AD928" s="5"/>
      <c r="AE928" s="5"/>
      <c r="AF928" s="5"/>
      <c r="AG928" s="5"/>
      <c r="AH928" s="5"/>
      <c r="AI928" s="5"/>
      <c r="AJ928" s="5"/>
      <c r="AK928" s="5"/>
      <c r="AL928" s="5"/>
      <c r="AM928" s="5"/>
    </row>
    <row r="929" spans="1:39" s="4" customFormat="1" ht="14.5">
      <c r="A929" s="63" t="s">
        <v>720</v>
      </c>
      <c r="B929" s="63" t="s">
        <v>299</v>
      </c>
      <c r="C929" s="63"/>
      <c r="D929" s="63" t="s">
        <v>105</v>
      </c>
      <c r="E929" s="11"/>
      <c r="F929" s="11"/>
      <c r="G929" s="8"/>
      <c r="I929" s="63"/>
      <c r="J929" s="48"/>
      <c r="K929" s="111"/>
      <c r="M929" s="63"/>
      <c r="N929" s="224"/>
      <c r="P929" s="116"/>
      <c r="Q929" s="223"/>
      <c r="S929" s="116">
        <v>1</v>
      </c>
      <c r="T929" s="223">
        <v>750</v>
      </c>
      <c r="V929" s="84"/>
      <c r="W929" s="84"/>
      <c r="X929" s="84"/>
      <c r="Y929" s="84"/>
      <c r="Z929" s="84"/>
      <c r="AA929" s="65"/>
      <c r="AB929" s="5"/>
      <c r="AC929" s="5"/>
      <c r="AD929" s="5"/>
      <c r="AE929" s="5"/>
      <c r="AF929" s="5"/>
      <c r="AG929" s="5"/>
      <c r="AH929" s="5"/>
      <c r="AI929" s="5"/>
      <c r="AJ929" s="5"/>
      <c r="AK929" s="5"/>
      <c r="AL929" s="5"/>
      <c r="AM929" s="5"/>
    </row>
    <row r="930" spans="1:39" s="4" customFormat="1" ht="14.5">
      <c r="A930" s="63" t="s">
        <v>720</v>
      </c>
      <c r="B930" s="63" t="s">
        <v>304</v>
      </c>
      <c r="C930" s="63"/>
      <c r="D930" s="63" t="s">
        <v>140</v>
      </c>
      <c r="E930" s="11"/>
      <c r="F930" s="11"/>
      <c r="G930" s="8"/>
      <c r="I930" s="63"/>
      <c r="J930" s="48"/>
      <c r="K930" s="111"/>
      <c r="M930" s="63">
        <v>8</v>
      </c>
      <c r="N930" s="224">
        <v>2659.84</v>
      </c>
      <c r="P930" s="116"/>
      <c r="Q930" s="223"/>
      <c r="S930" s="116">
        <v>3</v>
      </c>
      <c r="T930" s="223">
        <v>1332.66</v>
      </c>
      <c r="V930" s="84"/>
      <c r="W930" s="84"/>
      <c r="X930" s="84"/>
      <c r="Y930" s="84"/>
      <c r="Z930" s="84"/>
      <c r="AA930" s="65"/>
      <c r="AB930" s="5"/>
      <c r="AC930" s="5"/>
      <c r="AD930" s="5"/>
      <c r="AE930" s="5"/>
      <c r="AF930" s="5"/>
      <c r="AG930" s="5"/>
      <c r="AH930" s="5"/>
      <c r="AI930" s="5"/>
      <c r="AJ930" s="5"/>
      <c r="AK930" s="5"/>
      <c r="AL930" s="5"/>
      <c r="AM930" s="5"/>
    </row>
    <row r="931" spans="1:39" s="4" customFormat="1" ht="14.5">
      <c r="A931" s="63" t="s">
        <v>720</v>
      </c>
      <c r="B931" s="63" t="s">
        <v>307</v>
      </c>
      <c r="C931" s="63"/>
      <c r="D931" s="63" t="s">
        <v>308</v>
      </c>
      <c r="E931" s="11"/>
      <c r="F931" s="11"/>
      <c r="G931" s="8"/>
      <c r="I931" s="63"/>
      <c r="J931" s="48"/>
      <c r="K931" s="111"/>
      <c r="M931" s="63">
        <v>1</v>
      </c>
      <c r="N931" s="224">
        <v>200</v>
      </c>
      <c r="P931" s="116"/>
      <c r="Q931" s="223"/>
      <c r="S931" s="116"/>
      <c r="T931" s="223"/>
      <c r="V931" s="84"/>
      <c r="W931" s="84"/>
      <c r="X931" s="84"/>
      <c r="Y931" s="84"/>
      <c r="Z931" s="84"/>
      <c r="AA931" s="65"/>
      <c r="AB931" s="5"/>
      <c r="AC931" s="5"/>
      <c r="AD931" s="5"/>
      <c r="AE931" s="5"/>
      <c r="AF931" s="5"/>
      <c r="AG931" s="5"/>
      <c r="AH931" s="5"/>
      <c r="AI931" s="5"/>
      <c r="AJ931" s="5"/>
      <c r="AK931" s="5"/>
      <c r="AL931" s="5"/>
      <c r="AM931" s="5"/>
    </row>
    <row r="932" spans="1:39" s="4" customFormat="1" ht="14.5">
      <c r="A932" s="63" t="s">
        <v>720</v>
      </c>
      <c r="B932" s="63" t="s">
        <v>315</v>
      </c>
      <c r="C932" s="63"/>
      <c r="D932" s="63" t="s">
        <v>316</v>
      </c>
      <c r="E932" s="11"/>
      <c r="F932" s="11"/>
      <c r="G932" s="8"/>
      <c r="I932" s="63"/>
      <c r="J932" s="48"/>
      <c r="K932" s="111"/>
      <c r="M932" s="63"/>
      <c r="N932" s="224"/>
      <c r="P932" s="116"/>
      <c r="Q932" s="223"/>
      <c r="S932" s="116">
        <v>1</v>
      </c>
      <c r="T932" s="223">
        <v>488.94</v>
      </c>
      <c r="V932" s="84"/>
      <c r="W932" s="84"/>
      <c r="X932" s="84"/>
      <c r="Y932" s="84"/>
      <c r="Z932" s="84"/>
      <c r="AA932" s="65"/>
      <c r="AB932" s="5"/>
      <c r="AC932" s="5"/>
      <c r="AD932" s="5"/>
      <c r="AE932" s="5"/>
      <c r="AF932" s="5"/>
      <c r="AG932" s="5"/>
      <c r="AH932" s="5"/>
      <c r="AI932" s="5"/>
      <c r="AJ932" s="5"/>
      <c r="AK932" s="5"/>
      <c r="AL932" s="5"/>
      <c r="AM932" s="5"/>
    </row>
    <row r="933" spans="1:39" s="4" customFormat="1" ht="14.5">
      <c r="A933" s="63" t="s">
        <v>720</v>
      </c>
      <c r="B933" s="63" t="s">
        <v>317</v>
      </c>
      <c r="C933" s="63"/>
      <c r="D933" s="63" t="s">
        <v>194</v>
      </c>
      <c r="E933" s="11"/>
      <c r="F933" s="11"/>
      <c r="G933" s="8"/>
      <c r="I933" s="63"/>
      <c r="J933" s="48"/>
      <c r="K933" s="111"/>
      <c r="M933" s="63">
        <v>2</v>
      </c>
      <c r="N933" s="224">
        <v>400</v>
      </c>
      <c r="P933" s="116"/>
      <c r="Q933" s="223"/>
      <c r="S933" s="116"/>
      <c r="T933" s="223"/>
      <c r="V933" s="84"/>
      <c r="W933" s="84"/>
      <c r="X933" s="84"/>
      <c r="Y933" s="84"/>
      <c r="Z933" s="84"/>
      <c r="AA933" s="65"/>
      <c r="AB933" s="5"/>
      <c r="AC933" s="5"/>
      <c r="AD933" s="5"/>
      <c r="AE933" s="5"/>
      <c r="AF933" s="5"/>
      <c r="AG933" s="5"/>
      <c r="AH933" s="5"/>
      <c r="AI933" s="5"/>
      <c r="AJ933" s="5"/>
      <c r="AK933" s="5"/>
      <c r="AL933" s="5"/>
      <c r="AM933" s="5"/>
    </row>
    <row r="934" spans="1:39" s="4" customFormat="1" ht="14.5">
      <c r="A934" s="63" t="s">
        <v>720</v>
      </c>
      <c r="B934" s="63" t="s">
        <v>320</v>
      </c>
      <c r="C934" s="63"/>
      <c r="D934" s="63" t="s">
        <v>218</v>
      </c>
      <c r="E934" s="11"/>
      <c r="F934" s="11"/>
      <c r="G934" s="8"/>
      <c r="I934" s="63"/>
      <c r="J934" s="48"/>
      <c r="K934" s="111"/>
      <c r="M934" s="63">
        <v>4</v>
      </c>
      <c r="N934" s="224">
        <v>1350</v>
      </c>
      <c r="P934" s="116"/>
      <c r="Q934" s="223"/>
      <c r="S934" s="116"/>
      <c r="T934" s="223"/>
      <c r="V934" s="84"/>
      <c r="W934" s="84"/>
      <c r="X934" s="84"/>
      <c r="Y934" s="84"/>
      <c r="Z934" s="84"/>
      <c r="AA934" s="65"/>
      <c r="AB934" s="5"/>
      <c r="AC934" s="5"/>
      <c r="AD934" s="5"/>
      <c r="AE934" s="5"/>
      <c r="AF934" s="5"/>
      <c r="AG934" s="5"/>
      <c r="AH934" s="5"/>
      <c r="AI934" s="5"/>
      <c r="AJ934" s="5"/>
      <c r="AK934" s="5"/>
      <c r="AL934" s="5"/>
      <c r="AM934" s="5"/>
    </row>
    <row r="935" spans="1:39" s="4" customFormat="1" ht="14.5">
      <c r="A935" s="63" t="s">
        <v>720</v>
      </c>
      <c r="B935" s="63" t="s">
        <v>326</v>
      </c>
      <c r="C935" s="63"/>
      <c r="D935" s="63" t="s">
        <v>327</v>
      </c>
      <c r="E935" s="11"/>
      <c r="F935" s="11"/>
      <c r="G935" s="8"/>
      <c r="I935" s="63"/>
      <c r="J935" s="48"/>
      <c r="K935" s="111"/>
      <c r="M935" s="63">
        <v>2</v>
      </c>
      <c r="N935" s="224">
        <v>400</v>
      </c>
      <c r="P935" s="116"/>
      <c r="Q935" s="223"/>
      <c r="S935" s="116">
        <v>1</v>
      </c>
      <c r="T935" s="223">
        <v>750</v>
      </c>
      <c r="V935" s="84"/>
      <c r="W935" s="84"/>
      <c r="X935" s="84"/>
      <c r="Y935" s="84"/>
      <c r="Z935" s="84"/>
      <c r="AA935" s="65"/>
      <c r="AB935" s="5"/>
      <c r="AC935" s="5"/>
      <c r="AD935" s="5"/>
      <c r="AE935" s="5"/>
      <c r="AF935" s="5"/>
      <c r="AG935" s="5"/>
      <c r="AH935" s="5"/>
      <c r="AI935" s="5"/>
      <c r="AJ935" s="5"/>
      <c r="AK935" s="5"/>
      <c r="AL935" s="5"/>
      <c r="AM935" s="5"/>
    </row>
    <row r="936" spans="1:39" s="4" customFormat="1" ht="14.5">
      <c r="A936" s="63" t="s">
        <v>720</v>
      </c>
      <c r="B936" s="63" t="s">
        <v>337</v>
      </c>
      <c r="C936" s="63"/>
      <c r="D936" s="63" t="s">
        <v>338</v>
      </c>
      <c r="E936" s="11"/>
      <c r="F936" s="11"/>
      <c r="G936" s="8"/>
      <c r="I936" s="63"/>
      <c r="J936" s="48"/>
      <c r="K936" s="111"/>
      <c r="M936" s="63">
        <v>1</v>
      </c>
      <c r="N936" s="224">
        <v>400</v>
      </c>
      <c r="P936" s="116"/>
      <c r="Q936" s="223"/>
      <c r="S936" s="116"/>
      <c r="T936" s="223"/>
      <c r="V936" s="84"/>
      <c r="W936" s="84"/>
      <c r="X936" s="84"/>
      <c r="Y936" s="84"/>
      <c r="Z936" s="84"/>
      <c r="AA936" s="65"/>
      <c r="AB936" s="5"/>
      <c r="AC936" s="5"/>
      <c r="AD936" s="5"/>
      <c r="AE936" s="5"/>
      <c r="AF936" s="5"/>
      <c r="AG936" s="5"/>
      <c r="AH936" s="5"/>
      <c r="AI936" s="5"/>
      <c r="AJ936" s="5"/>
      <c r="AK936" s="5"/>
      <c r="AL936" s="5"/>
      <c r="AM936" s="5"/>
    </row>
    <row r="937" spans="1:39" s="4" customFormat="1" ht="14.5">
      <c r="A937" s="63" t="s">
        <v>720</v>
      </c>
      <c r="B937" s="63" t="s">
        <v>341</v>
      </c>
      <c r="C937" s="63"/>
      <c r="D937" s="63" t="s">
        <v>142</v>
      </c>
      <c r="E937" s="11"/>
      <c r="F937" s="11"/>
      <c r="G937" s="8"/>
      <c r="I937" s="63"/>
      <c r="J937" s="48"/>
      <c r="K937" s="111"/>
      <c r="M937" s="63">
        <v>3</v>
      </c>
      <c r="N937" s="224">
        <v>1262.68</v>
      </c>
      <c r="P937" s="116"/>
      <c r="Q937" s="223"/>
      <c r="S937" s="116"/>
      <c r="T937" s="223"/>
      <c r="V937" s="84"/>
      <c r="W937" s="84"/>
      <c r="X937" s="84"/>
      <c r="Y937" s="84"/>
      <c r="Z937" s="84"/>
      <c r="AA937" s="65"/>
      <c r="AB937" s="5"/>
      <c r="AC937" s="5"/>
      <c r="AD937" s="5"/>
      <c r="AE937" s="5"/>
      <c r="AF937" s="5"/>
      <c r="AG937" s="5"/>
      <c r="AH937" s="5"/>
      <c r="AI937" s="5"/>
      <c r="AJ937" s="5"/>
      <c r="AK937" s="5"/>
      <c r="AL937" s="5"/>
      <c r="AM937" s="5"/>
    </row>
    <row r="938" spans="1:39" s="4" customFormat="1" ht="14.5">
      <c r="A938" s="63" t="s">
        <v>720</v>
      </c>
      <c r="B938" s="63" t="s">
        <v>342</v>
      </c>
      <c r="C938" s="63"/>
      <c r="D938" s="63" t="s">
        <v>343</v>
      </c>
      <c r="E938" s="11"/>
      <c r="F938" s="11"/>
      <c r="G938" s="8"/>
      <c r="I938" s="63"/>
      <c r="J938" s="48"/>
      <c r="K938" s="111"/>
      <c r="M938" s="63">
        <v>4</v>
      </c>
      <c r="N938" s="224">
        <v>1850</v>
      </c>
      <c r="P938" s="116"/>
      <c r="Q938" s="223"/>
      <c r="S938" s="116"/>
      <c r="T938" s="223"/>
      <c r="V938" s="84"/>
      <c r="W938" s="84"/>
      <c r="X938" s="84"/>
      <c r="Y938" s="84"/>
      <c r="Z938" s="84"/>
      <c r="AA938" s="65"/>
      <c r="AB938" s="5"/>
      <c r="AC938" s="5"/>
      <c r="AD938" s="5"/>
      <c r="AE938" s="5"/>
      <c r="AF938" s="5"/>
      <c r="AG938" s="5"/>
      <c r="AH938" s="5"/>
      <c r="AI938" s="5"/>
      <c r="AJ938" s="5"/>
      <c r="AK938" s="5"/>
      <c r="AL938" s="5"/>
      <c r="AM938" s="5"/>
    </row>
    <row r="939" spans="1:39" s="4" customFormat="1" ht="14.5">
      <c r="A939" s="63" t="s">
        <v>720</v>
      </c>
      <c r="B939" s="63" t="s">
        <v>347</v>
      </c>
      <c r="C939" s="63"/>
      <c r="D939" s="63" t="s">
        <v>162</v>
      </c>
      <c r="E939" s="11"/>
      <c r="F939" s="11"/>
      <c r="G939" s="8"/>
      <c r="I939" s="63"/>
      <c r="J939" s="48"/>
      <c r="K939" s="111"/>
      <c r="M939" s="63">
        <v>4</v>
      </c>
      <c r="N939" s="224">
        <v>1278.97</v>
      </c>
      <c r="P939" s="116"/>
      <c r="Q939" s="223"/>
      <c r="S939" s="116"/>
      <c r="T939" s="223"/>
      <c r="V939" s="84"/>
      <c r="W939" s="84"/>
      <c r="X939" s="84"/>
      <c r="Y939" s="84"/>
      <c r="Z939" s="84"/>
      <c r="AA939" s="65"/>
      <c r="AB939" s="5"/>
      <c r="AC939" s="5"/>
      <c r="AD939" s="5"/>
      <c r="AE939" s="5"/>
      <c r="AF939" s="5"/>
      <c r="AG939" s="5"/>
      <c r="AH939" s="5"/>
      <c r="AI939" s="5"/>
      <c r="AJ939" s="5"/>
      <c r="AK939" s="5"/>
      <c r="AL939" s="5"/>
      <c r="AM939" s="5"/>
    </row>
    <row r="940" spans="1:39" s="4" customFormat="1" ht="14.5">
      <c r="A940" s="63" t="s">
        <v>720</v>
      </c>
      <c r="B940" s="63" t="s">
        <v>350</v>
      </c>
      <c r="C940" s="63"/>
      <c r="D940" s="63" t="s">
        <v>351</v>
      </c>
      <c r="E940" s="11"/>
      <c r="F940" s="11"/>
      <c r="G940" s="8"/>
      <c r="I940" s="63"/>
      <c r="J940" s="48"/>
      <c r="K940" s="111"/>
      <c r="M940" s="63">
        <v>2</v>
      </c>
      <c r="N940" s="224">
        <v>800</v>
      </c>
      <c r="P940" s="116"/>
      <c r="Q940" s="223"/>
      <c r="S940" s="116"/>
      <c r="T940" s="223"/>
      <c r="V940" s="84"/>
      <c r="W940" s="84"/>
      <c r="X940" s="84"/>
      <c r="Y940" s="84"/>
      <c r="Z940" s="84"/>
      <c r="AA940" s="65"/>
      <c r="AB940" s="5"/>
      <c r="AC940" s="5"/>
      <c r="AD940" s="5"/>
      <c r="AE940" s="5"/>
      <c r="AF940" s="5"/>
      <c r="AG940" s="5"/>
      <c r="AH940" s="5"/>
      <c r="AI940" s="5"/>
      <c r="AJ940" s="5"/>
      <c r="AK940" s="5"/>
      <c r="AL940" s="5"/>
      <c r="AM940" s="5"/>
    </row>
    <row r="941" spans="1:39" s="4" customFormat="1" ht="14.5">
      <c r="A941" s="63" t="s">
        <v>720</v>
      </c>
      <c r="B941" s="63" t="s">
        <v>354</v>
      </c>
      <c r="C941" s="63"/>
      <c r="D941" s="63" t="s">
        <v>95</v>
      </c>
      <c r="E941" s="11"/>
      <c r="F941" s="11"/>
      <c r="G941" s="8"/>
      <c r="I941" s="63"/>
      <c r="J941" s="48"/>
      <c r="K941" s="111"/>
      <c r="M941" s="63">
        <v>3</v>
      </c>
      <c r="N941" s="224">
        <v>945.05</v>
      </c>
      <c r="P941" s="116"/>
      <c r="Q941" s="223"/>
      <c r="S941" s="116">
        <v>1</v>
      </c>
      <c r="T941" s="223">
        <v>447.48</v>
      </c>
      <c r="V941" s="84"/>
      <c r="W941" s="84"/>
      <c r="X941" s="84"/>
      <c r="Y941" s="84"/>
      <c r="Z941" s="84"/>
      <c r="AA941" s="65"/>
      <c r="AB941" s="5"/>
      <c r="AC941" s="5"/>
      <c r="AD941" s="5"/>
      <c r="AE941" s="5"/>
      <c r="AF941" s="5"/>
      <c r="AG941" s="5"/>
      <c r="AH941" s="5"/>
      <c r="AI941" s="5"/>
      <c r="AJ941" s="5"/>
      <c r="AK941" s="5"/>
      <c r="AL941" s="5"/>
      <c r="AM941" s="5"/>
    </row>
    <row r="942" spans="1:39" s="4" customFormat="1" ht="14.5">
      <c r="A942" s="63" t="s">
        <v>720</v>
      </c>
      <c r="B942" s="63" t="s">
        <v>360</v>
      </c>
      <c r="C942" s="63"/>
      <c r="D942" s="63" t="s">
        <v>361</v>
      </c>
      <c r="E942" s="11"/>
      <c r="F942" s="11"/>
      <c r="G942" s="8"/>
      <c r="I942" s="63"/>
      <c r="J942" s="48"/>
      <c r="K942" s="111"/>
      <c r="M942" s="63">
        <v>1</v>
      </c>
      <c r="N942" s="224">
        <v>200</v>
      </c>
      <c r="P942" s="116"/>
      <c r="Q942" s="223"/>
      <c r="S942" s="116"/>
      <c r="T942" s="223"/>
      <c r="V942" s="84"/>
      <c r="W942" s="84"/>
      <c r="X942" s="84"/>
      <c r="Y942" s="84"/>
      <c r="Z942" s="84"/>
      <c r="AA942" s="65"/>
      <c r="AB942" s="5"/>
      <c r="AC942" s="5"/>
      <c r="AD942" s="5"/>
      <c r="AE942" s="5"/>
      <c r="AF942" s="5"/>
      <c r="AG942" s="5"/>
      <c r="AH942" s="5"/>
      <c r="AI942" s="5"/>
      <c r="AJ942" s="5"/>
      <c r="AK942" s="5"/>
      <c r="AL942" s="5"/>
      <c r="AM942" s="5"/>
    </row>
    <row r="943" spans="1:39" s="4" customFormat="1" ht="14.5">
      <c r="A943" s="63" t="s">
        <v>720</v>
      </c>
      <c r="B943" s="63" t="s">
        <v>367</v>
      </c>
      <c r="C943" s="63"/>
      <c r="D943" s="63" t="s">
        <v>368</v>
      </c>
      <c r="E943" s="11"/>
      <c r="F943" s="11"/>
      <c r="G943" s="8"/>
      <c r="I943" s="63"/>
      <c r="J943" s="48"/>
      <c r="K943" s="111"/>
      <c r="M943" s="63"/>
      <c r="N943" s="224"/>
      <c r="P943" s="116"/>
      <c r="Q943" s="223"/>
      <c r="S943" s="116">
        <v>1</v>
      </c>
      <c r="T943" s="223">
        <v>750</v>
      </c>
      <c r="V943" s="84"/>
      <c r="W943" s="84"/>
      <c r="X943" s="84"/>
      <c r="Y943" s="84"/>
      <c r="Z943" s="84"/>
      <c r="AA943" s="65"/>
      <c r="AB943" s="5"/>
      <c r="AC943" s="5"/>
      <c r="AD943" s="5"/>
      <c r="AE943" s="5"/>
      <c r="AF943" s="5"/>
      <c r="AG943" s="5"/>
      <c r="AH943" s="5"/>
      <c r="AI943" s="5"/>
      <c r="AJ943" s="5"/>
      <c r="AK943" s="5"/>
      <c r="AL943" s="5"/>
      <c r="AM943" s="5"/>
    </row>
    <row r="944" spans="1:39" s="4" customFormat="1" ht="14.5">
      <c r="A944" s="63" t="s">
        <v>720</v>
      </c>
      <c r="B944" s="63" t="s">
        <v>375</v>
      </c>
      <c r="C944" s="63"/>
      <c r="D944" s="63" t="s">
        <v>285</v>
      </c>
      <c r="E944" s="11"/>
      <c r="F944" s="11"/>
      <c r="G944" s="8"/>
      <c r="I944" s="63"/>
      <c r="J944" s="48"/>
      <c r="K944" s="111"/>
      <c r="M944" s="63">
        <v>3</v>
      </c>
      <c r="N944" s="224">
        <v>1500</v>
      </c>
      <c r="P944" s="116"/>
      <c r="Q944" s="223"/>
      <c r="S944" s="116"/>
      <c r="T944" s="223"/>
      <c r="V944" s="84"/>
      <c r="W944" s="84"/>
      <c r="X944" s="84"/>
      <c r="Y944" s="84"/>
      <c r="Z944" s="84"/>
      <c r="AA944" s="65"/>
      <c r="AB944" s="5"/>
      <c r="AC944" s="5"/>
      <c r="AD944" s="5"/>
      <c r="AE944" s="5"/>
      <c r="AF944" s="5"/>
      <c r="AG944" s="5"/>
      <c r="AH944" s="5"/>
      <c r="AI944" s="5"/>
      <c r="AJ944" s="5"/>
      <c r="AK944" s="5"/>
      <c r="AL944" s="5"/>
      <c r="AM944" s="5"/>
    </row>
    <row r="945" spans="1:39" s="4" customFormat="1" ht="14.5">
      <c r="A945" s="63" t="s">
        <v>720</v>
      </c>
      <c r="B945" s="63" t="s">
        <v>382</v>
      </c>
      <c r="C945" s="63"/>
      <c r="D945" s="63" t="s">
        <v>110</v>
      </c>
      <c r="E945" s="11"/>
      <c r="F945" s="11"/>
      <c r="G945" s="8"/>
      <c r="I945" s="63"/>
      <c r="J945" s="48"/>
      <c r="K945" s="111"/>
      <c r="M945" s="63">
        <v>1</v>
      </c>
      <c r="N945" s="224">
        <v>200</v>
      </c>
      <c r="P945" s="116"/>
      <c r="Q945" s="223"/>
      <c r="S945" s="116">
        <v>2</v>
      </c>
      <c r="T945" s="223">
        <v>1402.15</v>
      </c>
      <c r="V945" s="84"/>
      <c r="W945" s="84"/>
      <c r="X945" s="84"/>
      <c r="Y945" s="84"/>
      <c r="Z945" s="84"/>
      <c r="AA945" s="65"/>
      <c r="AB945" s="5"/>
      <c r="AC945" s="5"/>
      <c r="AD945" s="5"/>
      <c r="AE945" s="5"/>
      <c r="AF945" s="5"/>
      <c r="AG945" s="5"/>
      <c r="AH945" s="5"/>
      <c r="AI945" s="5"/>
      <c r="AJ945" s="5"/>
      <c r="AK945" s="5"/>
      <c r="AL945" s="5"/>
      <c r="AM945" s="5"/>
    </row>
    <row r="946" spans="1:39" s="4" customFormat="1" ht="14.5">
      <c r="A946" s="63" t="s">
        <v>720</v>
      </c>
      <c r="B946" s="63" t="s">
        <v>383</v>
      </c>
      <c r="C946" s="63"/>
      <c r="D946" s="63" t="s">
        <v>346</v>
      </c>
      <c r="E946" s="11"/>
      <c r="F946" s="11"/>
      <c r="G946" s="8"/>
      <c r="I946" s="63"/>
      <c r="J946" s="48"/>
      <c r="K946" s="111"/>
      <c r="M946" s="63">
        <v>1</v>
      </c>
      <c r="N946" s="224">
        <v>400</v>
      </c>
      <c r="P946" s="116"/>
      <c r="Q946" s="223"/>
      <c r="S946" s="116"/>
      <c r="T946" s="223"/>
      <c r="V946" s="84"/>
      <c r="W946" s="84"/>
      <c r="X946" s="84"/>
      <c r="Y946" s="84"/>
      <c r="Z946" s="84"/>
      <c r="AA946" s="65"/>
      <c r="AB946" s="5"/>
      <c r="AC946" s="5"/>
      <c r="AD946" s="5"/>
      <c r="AE946" s="5"/>
      <c r="AF946" s="5"/>
      <c r="AG946" s="5"/>
      <c r="AH946" s="5"/>
      <c r="AI946" s="5"/>
      <c r="AJ946" s="5"/>
      <c r="AK946" s="5"/>
      <c r="AL946" s="5"/>
      <c r="AM946" s="5"/>
    </row>
    <row r="947" spans="1:39" s="4" customFormat="1" ht="14.5">
      <c r="A947" s="63" t="s">
        <v>720</v>
      </c>
      <c r="B947" s="63" t="s">
        <v>387</v>
      </c>
      <c r="C947" s="63"/>
      <c r="D947" s="63" t="s">
        <v>202</v>
      </c>
      <c r="E947" s="11"/>
      <c r="F947" s="11"/>
      <c r="G947" s="8"/>
      <c r="I947" s="63"/>
      <c r="J947" s="48"/>
      <c r="K947" s="111"/>
      <c r="M947" s="63">
        <v>4</v>
      </c>
      <c r="N947" s="224">
        <v>1400</v>
      </c>
      <c r="P947" s="116"/>
      <c r="Q947" s="223"/>
      <c r="S947" s="116">
        <v>3</v>
      </c>
      <c r="T947" s="223">
        <v>1931.27</v>
      </c>
      <c r="V947" s="84"/>
      <c r="W947" s="84"/>
      <c r="X947" s="84"/>
      <c r="Y947" s="84"/>
      <c r="Z947" s="84"/>
      <c r="AA947" s="65"/>
      <c r="AB947" s="5"/>
      <c r="AC947" s="5"/>
      <c r="AD947" s="5"/>
      <c r="AE947" s="5"/>
      <c r="AF947" s="5"/>
      <c r="AG947" s="5"/>
      <c r="AH947" s="5"/>
      <c r="AI947" s="5"/>
      <c r="AJ947" s="5"/>
      <c r="AK947" s="5"/>
      <c r="AL947" s="5"/>
      <c r="AM947" s="5"/>
    </row>
    <row r="948" spans="1:39" s="4" customFormat="1" ht="14.5">
      <c r="A948" s="63" t="s">
        <v>720</v>
      </c>
      <c r="B948" s="63" t="s">
        <v>388</v>
      </c>
      <c r="C948" s="63"/>
      <c r="D948" s="63" t="s">
        <v>85</v>
      </c>
      <c r="E948" s="11"/>
      <c r="F948" s="11"/>
      <c r="G948" s="8"/>
      <c r="I948" s="63"/>
      <c r="J948" s="48"/>
      <c r="K948" s="111"/>
      <c r="M948" s="63"/>
      <c r="N948" s="224"/>
      <c r="P948" s="116"/>
      <c r="Q948" s="223"/>
      <c r="S948" s="116">
        <v>1</v>
      </c>
      <c r="T948" s="223">
        <v>750</v>
      </c>
      <c r="V948" s="84"/>
      <c r="W948" s="84"/>
      <c r="X948" s="84"/>
      <c r="Y948" s="84"/>
      <c r="Z948" s="84"/>
      <c r="AA948" s="65"/>
      <c r="AB948" s="5"/>
      <c r="AC948" s="5"/>
      <c r="AD948" s="5"/>
      <c r="AE948" s="5"/>
      <c r="AF948" s="5"/>
      <c r="AG948" s="5"/>
      <c r="AH948" s="5"/>
      <c r="AI948" s="5"/>
      <c r="AJ948" s="5"/>
      <c r="AK948" s="5"/>
      <c r="AL948" s="5"/>
      <c r="AM948" s="5"/>
    </row>
    <row r="949" spans="1:39" s="4" customFormat="1" ht="14.5">
      <c r="A949" s="63" t="s">
        <v>720</v>
      </c>
      <c r="B949" s="63" t="s">
        <v>390</v>
      </c>
      <c r="C949" s="63"/>
      <c r="D949" s="63" t="s">
        <v>391</v>
      </c>
      <c r="E949" s="11"/>
      <c r="F949" s="11"/>
      <c r="G949" s="8"/>
      <c r="I949" s="63"/>
      <c r="J949" s="48"/>
      <c r="K949" s="111"/>
      <c r="M949" s="63"/>
      <c r="N949" s="224"/>
      <c r="P949" s="116"/>
      <c r="Q949" s="223"/>
      <c r="S949" s="116">
        <v>1</v>
      </c>
      <c r="T949" s="223">
        <v>750</v>
      </c>
      <c r="V949" s="84"/>
      <c r="W949" s="84"/>
      <c r="X949" s="84"/>
      <c r="Y949" s="84"/>
      <c r="Z949" s="84"/>
      <c r="AA949" s="65"/>
      <c r="AB949" s="5"/>
      <c r="AC949" s="5"/>
      <c r="AD949" s="5"/>
      <c r="AE949" s="5"/>
      <c r="AF949" s="5"/>
      <c r="AG949" s="5"/>
      <c r="AH949" s="5"/>
      <c r="AI949" s="5"/>
      <c r="AJ949" s="5"/>
      <c r="AK949" s="5"/>
      <c r="AL949" s="5"/>
      <c r="AM949" s="5"/>
    </row>
    <row r="950" spans="1:39" s="4" customFormat="1" ht="14.5">
      <c r="A950" s="63" t="s">
        <v>720</v>
      </c>
      <c r="B950" s="63" t="s">
        <v>410</v>
      </c>
      <c r="C950" s="63"/>
      <c r="D950" s="63" t="s">
        <v>98</v>
      </c>
      <c r="E950" s="11"/>
      <c r="F950" s="11"/>
      <c r="G950" s="8"/>
      <c r="I950" s="63"/>
      <c r="J950" s="48"/>
      <c r="K950" s="111"/>
      <c r="M950" s="63">
        <v>2</v>
      </c>
      <c r="N950" s="224">
        <v>550</v>
      </c>
      <c r="P950" s="116"/>
      <c r="Q950" s="223"/>
      <c r="S950" s="116">
        <v>2</v>
      </c>
      <c r="T950" s="223">
        <v>1475</v>
      </c>
      <c r="V950" s="84"/>
      <c r="W950" s="84"/>
      <c r="X950" s="84"/>
      <c r="Y950" s="84"/>
      <c r="Z950" s="84"/>
      <c r="AA950" s="65"/>
      <c r="AB950" s="5"/>
      <c r="AC950" s="5"/>
      <c r="AD950" s="5"/>
      <c r="AE950" s="5"/>
      <c r="AF950" s="5"/>
      <c r="AG950" s="5"/>
      <c r="AH950" s="5"/>
      <c r="AI950" s="5"/>
      <c r="AJ950" s="5"/>
      <c r="AK950" s="5"/>
      <c r="AL950" s="5"/>
      <c r="AM950" s="5"/>
    </row>
    <row r="951" spans="1:39" s="4" customFormat="1" ht="14.5">
      <c r="A951" s="63" t="s">
        <v>720</v>
      </c>
      <c r="B951" s="63" t="s">
        <v>413</v>
      </c>
      <c r="C951" s="63"/>
      <c r="D951" s="63" t="s">
        <v>87</v>
      </c>
      <c r="E951" s="11"/>
      <c r="F951" s="11"/>
      <c r="G951" s="8"/>
      <c r="I951" s="63"/>
      <c r="J951" s="48"/>
      <c r="K951" s="111"/>
      <c r="M951" s="63">
        <v>2</v>
      </c>
      <c r="N951" s="224">
        <v>800</v>
      </c>
      <c r="P951" s="116"/>
      <c r="Q951" s="223"/>
      <c r="S951" s="116"/>
      <c r="T951" s="223"/>
      <c r="V951" s="84"/>
      <c r="W951" s="84"/>
      <c r="X951" s="84"/>
      <c r="Y951" s="84"/>
      <c r="Z951" s="84"/>
      <c r="AA951" s="65"/>
      <c r="AB951" s="5"/>
      <c r="AC951" s="5"/>
      <c r="AD951" s="5"/>
      <c r="AE951" s="5"/>
      <c r="AF951" s="5"/>
      <c r="AG951" s="5"/>
      <c r="AH951" s="5"/>
      <c r="AI951" s="5"/>
      <c r="AJ951" s="5"/>
      <c r="AK951" s="5"/>
      <c r="AL951" s="5"/>
      <c r="AM951" s="5"/>
    </row>
    <row r="952" spans="1:39" s="4" customFormat="1" ht="14.5">
      <c r="A952" s="63" t="s">
        <v>720</v>
      </c>
      <c r="B952" s="63" t="s">
        <v>417</v>
      </c>
      <c r="C952" s="63"/>
      <c r="D952" s="63" t="s">
        <v>194</v>
      </c>
      <c r="E952" s="11"/>
      <c r="F952" s="11"/>
      <c r="G952" s="8"/>
      <c r="I952" s="63"/>
      <c r="J952" s="48"/>
      <c r="K952" s="111"/>
      <c r="M952" s="63">
        <v>2</v>
      </c>
      <c r="N952" s="224">
        <v>508.08</v>
      </c>
      <c r="P952" s="116"/>
      <c r="Q952" s="223"/>
      <c r="S952" s="116"/>
      <c r="T952" s="223"/>
      <c r="V952" s="84"/>
      <c r="W952" s="84"/>
      <c r="X952" s="84"/>
      <c r="Y952" s="84"/>
      <c r="Z952" s="84"/>
      <c r="AA952" s="65"/>
      <c r="AB952" s="5"/>
      <c r="AC952" s="5"/>
      <c r="AD952" s="5"/>
      <c r="AE952" s="5"/>
      <c r="AF952" s="5"/>
      <c r="AG952" s="5"/>
      <c r="AH952" s="5"/>
      <c r="AI952" s="5"/>
      <c r="AJ952" s="5"/>
      <c r="AK952" s="5"/>
      <c r="AL952" s="5"/>
      <c r="AM952" s="5"/>
    </row>
    <row r="953" spans="1:39" s="4" customFormat="1" ht="14.5">
      <c r="A953" s="63" t="s">
        <v>720</v>
      </c>
      <c r="B953" s="63" t="s">
        <v>418</v>
      </c>
      <c r="C953" s="63"/>
      <c r="D953" s="63" t="s">
        <v>120</v>
      </c>
      <c r="E953" s="11"/>
      <c r="F953" s="11"/>
      <c r="G953" s="8"/>
      <c r="I953" s="63"/>
      <c r="J953" s="48"/>
      <c r="K953" s="111"/>
      <c r="M953" s="63">
        <v>1</v>
      </c>
      <c r="N953" s="224">
        <v>200</v>
      </c>
      <c r="P953" s="116"/>
      <c r="Q953" s="223"/>
      <c r="S953" s="116">
        <v>3</v>
      </c>
      <c r="T953" s="223">
        <v>1881.37</v>
      </c>
      <c r="V953" s="84"/>
      <c r="W953" s="84"/>
      <c r="X953" s="84"/>
      <c r="Y953" s="84"/>
      <c r="Z953" s="84"/>
      <c r="AA953" s="65"/>
      <c r="AB953" s="5"/>
      <c r="AC953" s="5"/>
      <c r="AD953" s="5"/>
      <c r="AE953" s="5"/>
      <c r="AF953" s="5"/>
      <c r="AG953" s="5"/>
      <c r="AH953" s="5"/>
      <c r="AI953" s="5"/>
      <c r="AJ953" s="5"/>
      <c r="AK953" s="5"/>
      <c r="AL953" s="5"/>
      <c r="AM953" s="5"/>
    </row>
    <row r="954" spans="1:39" s="4" customFormat="1" ht="14.5">
      <c r="A954" s="63" t="s">
        <v>720</v>
      </c>
      <c r="B954" s="63" t="s">
        <v>423</v>
      </c>
      <c r="C954" s="63"/>
      <c r="D954" s="63" t="s">
        <v>422</v>
      </c>
      <c r="E954" s="11"/>
      <c r="F954" s="11"/>
      <c r="G954" s="8"/>
      <c r="I954" s="63"/>
      <c r="J954" s="48"/>
      <c r="K954" s="111"/>
      <c r="M954" s="63">
        <v>1</v>
      </c>
      <c r="N954" s="224">
        <v>400</v>
      </c>
      <c r="P954" s="116"/>
      <c r="Q954" s="223"/>
      <c r="S954" s="116"/>
      <c r="T954" s="223"/>
      <c r="V954" s="84"/>
      <c r="W954" s="84"/>
      <c r="X954" s="84"/>
      <c r="Y954" s="84"/>
      <c r="Z954" s="84"/>
      <c r="AA954" s="65"/>
      <c r="AB954" s="5"/>
      <c r="AC954" s="5"/>
      <c r="AD954" s="5"/>
      <c r="AE954" s="5"/>
      <c r="AF954" s="5"/>
      <c r="AG954" s="5"/>
      <c r="AH954" s="5"/>
      <c r="AI954" s="5"/>
      <c r="AJ954" s="5"/>
      <c r="AK954" s="5"/>
      <c r="AL954" s="5"/>
      <c r="AM954" s="5"/>
    </row>
    <row r="955" spans="1:39" s="4" customFormat="1" ht="14.5">
      <c r="A955" s="63" t="s">
        <v>720</v>
      </c>
      <c r="B955" s="63" t="s">
        <v>425</v>
      </c>
      <c r="C955" s="63"/>
      <c r="D955" s="63" t="s">
        <v>175</v>
      </c>
      <c r="E955" s="11"/>
      <c r="F955" s="11"/>
      <c r="G955" s="8"/>
      <c r="I955" s="63"/>
      <c r="J955" s="48"/>
      <c r="K955" s="111"/>
      <c r="M955" s="63">
        <v>1</v>
      </c>
      <c r="N955" s="224">
        <v>200</v>
      </c>
      <c r="P955" s="116"/>
      <c r="Q955" s="223"/>
      <c r="S955" s="116"/>
      <c r="T955" s="223"/>
      <c r="V955" s="84"/>
      <c r="W955" s="84"/>
      <c r="X955" s="84"/>
      <c r="Y955" s="84"/>
      <c r="Z955" s="84"/>
      <c r="AA955" s="65"/>
      <c r="AB955" s="5"/>
      <c r="AC955" s="5"/>
      <c r="AD955" s="5"/>
      <c r="AE955" s="5"/>
      <c r="AF955" s="5"/>
      <c r="AG955" s="5"/>
      <c r="AH955" s="5"/>
      <c r="AI955" s="5"/>
      <c r="AJ955" s="5"/>
      <c r="AK955" s="5"/>
      <c r="AL955" s="5"/>
      <c r="AM955" s="5"/>
    </row>
    <row r="956" spans="1:39" s="4" customFormat="1" ht="14.5">
      <c r="A956" s="63" t="s">
        <v>720</v>
      </c>
      <c r="B956" s="63" t="s">
        <v>437</v>
      </c>
      <c r="C956" s="63"/>
      <c r="D956" s="63" t="s">
        <v>438</v>
      </c>
      <c r="E956" s="11"/>
      <c r="F956" s="11"/>
      <c r="G956" s="8"/>
      <c r="I956" s="63"/>
      <c r="J956" s="48"/>
      <c r="K956" s="111"/>
      <c r="M956" s="63">
        <v>2</v>
      </c>
      <c r="N956" s="224">
        <v>579.74</v>
      </c>
      <c r="P956" s="116"/>
      <c r="Q956" s="223"/>
      <c r="S956" s="116"/>
      <c r="T956" s="223"/>
      <c r="V956" s="84"/>
      <c r="W956" s="84"/>
      <c r="X956" s="84"/>
      <c r="Y956" s="84"/>
      <c r="Z956" s="84"/>
      <c r="AA956" s="65"/>
      <c r="AB956" s="5"/>
      <c r="AC956" s="5"/>
      <c r="AD956" s="5"/>
      <c r="AE956" s="5"/>
      <c r="AF956" s="5"/>
      <c r="AG956" s="5"/>
      <c r="AH956" s="5"/>
      <c r="AI956" s="5"/>
      <c r="AJ956" s="5"/>
      <c r="AK956" s="5"/>
      <c r="AL956" s="5"/>
      <c r="AM956" s="5"/>
    </row>
    <row r="957" spans="1:39" s="4" customFormat="1" ht="14.5">
      <c r="A957" s="63" t="s">
        <v>720</v>
      </c>
      <c r="B957" s="63" t="s">
        <v>443</v>
      </c>
      <c r="C957" s="63"/>
      <c r="D957" s="63" t="s">
        <v>444</v>
      </c>
      <c r="E957" s="11"/>
      <c r="F957" s="11"/>
      <c r="G957" s="8"/>
      <c r="I957" s="63"/>
      <c r="J957" s="48"/>
      <c r="K957" s="111"/>
      <c r="M957" s="63">
        <v>1</v>
      </c>
      <c r="N957" s="224">
        <v>400</v>
      </c>
      <c r="P957" s="116"/>
      <c r="Q957" s="223"/>
      <c r="S957" s="116"/>
      <c r="T957" s="223"/>
      <c r="V957" s="84"/>
      <c r="W957" s="84"/>
      <c r="X957" s="84"/>
      <c r="Y957" s="84"/>
      <c r="Z957" s="84"/>
      <c r="AA957" s="65"/>
      <c r="AB957" s="5"/>
      <c r="AC957" s="5"/>
      <c r="AD957" s="5"/>
      <c r="AE957" s="5"/>
      <c r="AF957" s="5"/>
      <c r="AG957" s="5"/>
      <c r="AH957" s="5"/>
      <c r="AI957" s="5"/>
      <c r="AJ957" s="5"/>
      <c r="AK957" s="5"/>
      <c r="AL957" s="5"/>
      <c r="AM957" s="5"/>
    </row>
    <row r="958" spans="1:39" s="4" customFormat="1" ht="14.5">
      <c r="A958" s="63" t="s">
        <v>720</v>
      </c>
      <c r="B958" s="63" t="s">
        <v>445</v>
      </c>
      <c r="C958" s="63"/>
      <c r="D958" s="63" t="s">
        <v>144</v>
      </c>
      <c r="E958" s="11"/>
      <c r="F958" s="11"/>
      <c r="G958" s="8"/>
      <c r="I958" s="63"/>
      <c r="J958" s="48"/>
      <c r="K958" s="111"/>
      <c r="M958" s="63">
        <v>3</v>
      </c>
      <c r="N958" s="224">
        <v>1450</v>
      </c>
      <c r="P958" s="116"/>
      <c r="Q958" s="223"/>
      <c r="S958" s="116">
        <v>2</v>
      </c>
      <c r="T958" s="223">
        <v>1174.26</v>
      </c>
      <c r="V958" s="84"/>
      <c r="W958" s="84"/>
      <c r="X958" s="84"/>
      <c r="Y958" s="84"/>
      <c r="Z958" s="84"/>
      <c r="AA958" s="65"/>
      <c r="AB958" s="5"/>
      <c r="AC958" s="5"/>
      <c r="AD958" s="5"/>
      <c r="AE958" s="5"/>
      <c r="AF958" s="5"/>
      <c r="AG958" s="5"/>
      <c r="AH958" s="5"/>
      <c r="AI958" s="5"/>
      <c r="AJ958" s="5"/>
      <c r="AK958" s="5"/>
      <c r="AL958" s="5"/>
      <c r="AM958" s="5"/>
    </row>
    <row r="959" spans="1:39" s="4" customFormat="1" ht="14.5">
      <c r="A959" s="63" t="s">
        <v>720</v>
      </c>
      <c r="B959" s="63" t="s">
        <v>449</v>
      </c>
      <c r="C959" s="63"/>
      <c r="D959" s="63" t="s">
        <v>117</v>
      </c>
      <c r="E959" s="11"/>
      <c r="F959" s="11"/>
      <c r="G959" s="8"/>
      <c r="I959" s="63"/>
      <c r="J959" s="48"/>
      <c r="K959" s="111"/>
      <c r="M959" s="63">
        <v>2</v>
      </c>
      <c r="N959" s="224">
        <v>800</v>
      </c>
      <c r="P959" s="116"/>
      <c r="Q959" s="223"/>
      <c r="S959" s="116"/>
      <c r="T959" s="223"/>
      <c r="V959" s="84"/>
      <c r="W959" s="84"/>
      <c r="X959" s="84"/>
      <c r="Y959" s="84"/>
      <c r="Z959" s="84"/>
      <c r="AA959" s="65"/>
      <c r="AB959" s="5"/>
      <c r="AC959" s="5"/>
      <c r="AD959" s="5"/>
      <c r="AE959" s="5"/>
      <c r="AF959" s="5"/>
      <c r="AG959" s="5"/>
      <c r="AH959" s="5"/>
      <c r="AI959" s="5"/>
      <c r="AJ959" s="5"/>
      <c r="AK959" s="5"/>
      <c r="AL959" s="5"/>
      <c r="AM959" s="5"/>
    </row>
    <row r="960" spans="1:39" s="4" customFormat="1" ht="14.5">
      <c r="A960" s="63" t="s">
        <v>720</v>
      </c>
      <c r="B960" s="63" t="s">
        <v>450</v>
      </c>
      <c r="C960" s="63"/>
      <c r="D960" s="63" t="s">
        <v>346</v>
      </c>
      <c r="E960" s="11"/>
      <c r="F960" s="11"/>
      <c r="G960" s="8"/>
      <c r="I960" s="63"/>
      <c r="J960" s="48"/>
      <c r="K960" s="111"/>
      <c r="M960" s="63"/>
      <c r="N960" s="224"/>
      <c r="P960" s="116"/>
      <c r="Q960" s="223"/>
      <c r="S960" s="116">
        <v>2</v>
      </c>
      <c r="T960" s="223">
        <v>1471.85</v>
      </c>
      <c r="V960" s="84"/>
      <c r="W960" s="84"/>
      <c r="X960" s="84"/>
      <c r="Y960" s="84"/>
      <c r="Z960" s="84"/>
      <c r="AA960" s="65"/>
      <c r="AB960" s="5"/>
      <c r="AC960" s="5"/>
      <c r="AD960" s="5"/>
      <c r="AE960" s="5"/>
      <c r="AF960" s="5"/>
      <c r="AG960" s="5"/>
      <c r="AH960" s="5"/>
      <c r="AI960" s="5"/>
      <c r="AJ960" s="5"/>
      <c r="AK960" s="5"/>
      <c r="AL960" s="5"/>
      <c r="AM960" s="5"/>
    </row>
    <row r="961" spans="1:39" s="4" customFormat="1" ht="14.5">
      <c r="A961" s="63"/>
      <c r="B961" s="63"/>
      <c r="C961" s="63"/>
      <c r="D961" s="63"/>
      <c r="E961" s="11"/>
      <c r="F961" s="11"/>
      <c r="G961" s="8"/>
      <c r="I961" s="63"/>
      <c r="J961" s="48"/>
      <c r="K961" s="111"/>
      <c r="M961" s="63"/>
      <c r="N961" s="224"/>
      <c r="P961" s="116"/>
      <c r="Q961" s="223"/>
      <c r="S961" s="116"/>
      <c r="T961" s="223"/>
      <c r="V961" s="84"/>
      <c r="W961" s="84"/>
      <c r="X961" s="84"/>
      <c r="Y961" s="84"/>
      <c r="Z961" s="84"/>
      <c r="AA961" s="65"/>
      <c r="AB961" s="5"/>
      <c r="AC961" s="5"/>
      <c r="AD961" s="5"/>
      <c r="AE961" s="5"/>
      <c r="AF961" s="5"/>
      <c r="AG961" s="5"/>
      <c r="AH961" s="5"/>
      <c r="AI961" s="5"/>
      <c r="AJ961" s="5"/>
      <c r="AK961" s="5"/>
      <c r="AL961" s="5"/>
      <c r="AM961" s="5"/>
    </row>
    <row r="962" spans="1:39" s="4" customFormat="1" ht="14.5">
      <c r="A962" s="63"/>
      <c r="B962" s="63"/>
      <c r="C962" s="63"/>
      <c r="D962" s="63"/>
      <c r="E962" s="11"/>
      <c r="F962" s="11"/>
      <c r="G962" s="8"/>
      <c r="I962" s="63"/>
      <c r="J962" s="48"/>
      <c r="K962" s="111"/>
      <c r="M962" s="63"/>
      <c r="N962" s="224"/>
      <c r="P962" s="116"/>
      <c r="Q962" s="223"/>
      <c r="S962" s="116"/>
      <c r="T962" s="223"/>
      <c r="V962" s="84"/>
      <c r="W962" s="84"/>
      <c r="X962" s="84"/>
      <c r="Y962" s="84"/>
      <c r="Z962" s="84"/>
      <c r="AA962" s="65"/>
      <c r="AB962" s="5"/>
      <c r="AC962" s="5"/>
      <c r="AD962" s="5"/>
      <c r="AE962" s="5"/>
      <c r="AF962" s="5"/>
      <c r="AG962" s="5"/>
      <c r="AH962" s="5"/>
      <c r="AI962" s="5"/>
      <c r="AJ962" s="5"/>
      <c r="AK962" s="5"/>
      <c r="AL962" s="5"/>
      <c r="AM962" s="5"/>
    </row>
    <row r="963" spans="1:39" s="4" customFormat="1" ht="14.5">
      <c r="A963" s="63" t="s">
        <v>721</v>
      </c>
      <c r="B963" s="63" t="s">
        <v>297</v>
      </c>
      <c r="C963" s="63"/>
      <c r="D963" s="63" t="s">
        <v>115</v>
      </c>
      <c r="E963" s="11"/>
      <c r="F963" s="11"/>
      <c r="G963" s="8"/>
      <c r="I963" s="63"/>
      <c r="J963" s="48"/>
      <c r="K963" s="111"/>
      <c r="M963" s="63">
        <v>1</v>
      </c>
      <c r="N963" s="224">
        <v>500</v>
      </c>
      <c r="P963" s="116"/>
      <c r="Q963" s="223"/>
      <c r="S963" s="116"/>
      <c r="T963" s="223"/>
      <c r="V963" s="84"/>
      <c r="W963" s="84"/>
      <c r="X963" s="84"/>
      <c r="Y963" s="84"/>
      <c r="Z963" s="84"/>
      <c r="AA963" s="65"/>
      <c r="AB963" s="5"/>
      <c r="AC963" s="5"/>
      <c r="AD963" s="5"/>
      <c r="AE963" s="5"/>
      <c r="AF963" s="5"/>
      <c r="AG963" s="5"/>
      <c r="AH963" s="5"/>
      <c r="AI963" s="5"/>
      <c r="AJ963" s="5"/>
      <c r="AK963" s="5"/>
      <c r="AL963" s="5"/>
      <c r="AM963" s="5"/>
    </row>
    <row r="964" spans="1:39" s="4" customFormat="1" ht="14.5">
      <c r="A964" s="63" t="s">
        <v>721</v>
      </c>
      <c r="B964" s="63" t="s">
        <v>436</v>
      </c>
      <c r="C964" s="63"/>
      <c r="D964" s="63" t="s">
        <v>181</v>
      </c>
      <c r="E964" s="11"/>
      <c r="F964" s="11"/>
      <c r="G964" s="8"/>
      <c r="I964" s="63"/>
      <c r="J964" s="48"/>
      <c r="K964" s="111"/>
      <c r="M964" s="63">
        <v>1</v>
      </c>
      <c r="N964" s="224">
        <v>500</v>
      </c>
      <c r="P964" s="116"/>
      <c r="Q964" s="223"/>
      <c r="S964" s="116"/>
      <c r="T964" s="223"/>
      <c r="V964" s="84"/>
      <c r="W964" s="84"/>
      <c r="X964" s="84"/>
      <c r="Y964" s="84"/>
      <c r="Z964" s="84"/>
      <c r="AA964" s="65"/>
      <c r="AB964" s="5"/>
      <c r="AC964" s="5"/>
      <c r="AD964" s="5"/>
      <c r="AE964" s="5"/>
      <c r="AF964" s="5"/>
      <c r="AG964" s="5"/>
      <c r="AH964" s="5"/>
      <c r="AI964" s="5"/>
      <c r="AJ964" s="5"/>
      <c r="AK964" s="5"/>
      <c r="AL964" s="5"/>
      <c r="AM964" s="5"/>
    </row>
    <row r="965" spans="1:39" s="4" customFormat="1" ht="14.5">
      <c r="A965" s="63" t="s">
        <v>721</v>
      </c>
      <c r="B965" s="63" t="s">
        <v>709</v>
      </c>
      <c r="C965" s="63"/>
      <c r="D965" s="63" t="s">
        <v>95</v>
      </c>
      <c r="E965" s="11"/>
      <c r="F965" s="11"/>
      <c r="G965" s="8"/>
      <c r="I965" s="63"/>
      <c r="J965" s="48"/>
      <c r="K965" s="111"/>
      <c r="M965" s="63">
        <v>1</v>
      </c>
      <c r="N965" s="224">
        <v>476</v>
      </c>
      <c r="P965" s="116"/>
      <c r="Q965" s="223"/>
      <c r="S965" s="116"/>
      <c r="T965" s="223"/>
      <c r="V965" s="84"/>
      <c r="W965" s="84"/>
      <c r="X965" s="84"/>
      <c r="Y965" s="84"/>
      <c r="Z965" s="84"/>
      <c r="AA965" s="65"/>
      <c r="AB965" s="5"/>
      <c r="AC965" s="5"/>
      <c r="AD965" s="5"/>
      <c r="AE965" s="5"/>
      <c r="AF965" s="5"/>
      <c r="AG965" s="5"/>
      <c r="AH965" s="5"/>
      <c r="AI965" s="5"/>
      <c r="AJ965" s="5"/>
      <c r="AK965" s="5"/>
      <c r="AL965" s="5"/>
      <c r="AM965" s="5"/>
    </row>
    <row r="966" spans="1:39" s="4" customFormat="1" ht="14.5">
      <c r="A966" s="63" t="s">
        <v>721</v>
      </c>
      <c r="B966" s="63" t="s">
        <v>445</v>
      </c>
      <c r="C966" s="63"/>
      <c r="D966" s="63" t="s">
        <v>144</v>
      </c>
      <c r="E966" s="11"/>
      <c r="F966" s="11"/>
      <c r="G966" s="8"/>
      <c r="I966" s="63"/>
      <c r="J966" s="48"/>
      <c r="K966" s="111"/>
      <c r="M966" s="63">
        <v>1</v>
      </c>
      <c r="N966" s="224">
        <v>500</v>
      </c>
      <c r="P966" s="116"/>
      <c r="Q966" s="223"/>
      <c r="S966" s="116"/>
      <c r="T966" s="223"/>
      <c r="V966" s="84"/>
      <c r="W966" s="84"/>
      <c r="X966" s="84"/>
      <c r="Y966" s="84"/>
      <c r="Z966" s="84"/>
      <c r="AA966" s="65"/>
      <c r="AB966" s="5"/>
      <c r="AC966" s="5"/>
      <c r="AD966" s="5"/>
      <c r="AE966" s="5"/>
      <c r="AF966" s="5"/>
      <c r="AG966" s="5"/>
      <c r="AH966" s="5"/>
      <c r="AI966" s="5"/>
      <c r="AJ966" s="5"/>
      <c r="AK966" s="5"/>
      <c r="AL966" s="5"/>
      <c r="AM966" s="5"/>
    </row>
    <row r="967" spans="1:39" s="4" customFormat="1" ht="14.5">
      <c r="A967" s="63" t="s">
        <v>721</v>
      </c>
      <c r="B967" s="63" t="s">
        <v>450</v>
      </c>
      <c r="C967" s="63"/>
      <c r="D967" s="63" t="s">
        <v>346</v>
      </c>
      <c r="E967" s="11"/>
      <c r="F967" s="11"/>
      <c r="G967" s="8"/>
      <c r="I967" s="63"/>
      <c r="J967" s="48"/>
      <c r="K967" s="111"/>
      <c r="M967" s="63">
        <v>1</v>
      </c>
      <c r="N967" s="224">
        <v>500</v>
      </c>
      <c r="P967" s="116"/>
      <c r="Q967" s="223"/>
      <c r="S967" s="116"/>
      <c r="T967" s="223"/>
      <c r="V967" s="84"/>
      <c r="W967" s="84"/>
      <c r="X967" s="84"/>
      <c r="Y967" s="84"/>
      <c r="Z967" s="84"/>
      <c r="AA967" s="65"/>
      <c r="AB967" s="5"/>
      <c r="AC967" s="5"/>
      <c r="AD967" s="5"/>
      <c r="AE967" s="5"/>
      <c r="AF967" s="5"/>
      <c r="AG967" s="5"/>
      <c r="AH967" s="5"/>
      <c r="AI967" s="5"/>
      <c r="AJ967" s="5"/>
      <c r="AK967" s="5"/>
      <c r="AL967" s="5"/>
      <c r="AM967" s="5"/>
    </row>
    <row r="968" spans="1:39" s="4" customFormat="1" ht="14.5">
      <c r="A968" s="63"/>
      <c r="B968" s="63"/>
      <c r="C968" s="63"/>
      <c r="D968" s="63"/>
      <c r="E968" s="11"/>
      <c r="F968" s="11"/>
      <c r="G968" s="8"/>
      <c r="I968" s="63"/>
      <c r="J968" s="48"/>
      <c r="K968" s="111"/>
      <c r="M968" s="63"/>
      <c r="N968" s="224"/>
      <c r="P968" s="116"/>
      <c r="Q968" s="223"/>
      <c r="S968" s="116"/>
      <c r="T968" s="223"/>
      <c r="V968" s="84"/>
      <c r="W968" s="84"/>
      <c r="X968" s="84"/>
      <c r="Y968" s="84"/>
      <c r="Z968" s="84"/>
      <c r="AA968" s="65"/>
      <c r="AB968" s="5"/>
      <c r="AC968" s="5"/>
      <c r="AD968" s="5"/>
      <c r="AE968" s="5"/>
      <c r="AF968" s="5"/>
      <c r="AG968" s="5"/>
      <c r="AH968" s="5"/>
      <c r="AI968" s="5"/>
      <c r="AJ968" s="5"/>
      <c r="AK968" s="5"/>
      <c r="AL968" s="5"/>
      <c r="AM968" s="5"/>
    </row>
    <row r="969" spans="1:39" s="4" customFormat="1" ht="14.5">
      <c r="A969" s="63"/>
      <c r="B969" s="63"/>
      <c r="C969" s="63"/>
      <c r="D969" s="63"/>
      <c r="E969" s="11"/>
      <c r="F969" s="11"/>
      <c r="G969" s="8"/>
      <c r="I969" s="63"/>
      <c r="J969" s="48"/>
      <c r="K969" s="111"/>
      <c r="M969" s="63"/>
      <c r="N969" s="224"/>
      <c r="P969" s="116"/>
      <c r="Q969" s="223"/>
      <c r="S969" s="116"/>
      <c r="T969" s="223"/>
      <c r="V969" s="84"/>
      <c r="W969" s="84"/>
      <c r="X969" s="84"/>
      <c r="Y969" s="84"/>
      <c r="Z969" s="84"/>
      <c r="AA969" s="65"/>
      <c r="AB969" s="5"/>
      <c r="AC969" s="5"/>
      <c r="AD969" s="5"/>
      <c r="AE969" s="5"/>
      <c r="AF969" s="5"/>
      <c r="AG969" s="5"/>
      <c r="AH969" s="5"/>
      <c r="AI969" s="5"/>
      <c r="AJ969" s="5"/>
      <c r="AK969" s="5"/>
      <c r="AL969" s="5"/>
      <c r="AM969" s="5"/>
    </row>
    <row r="970" spans="1:39" s="4" customFormat="1" ht="14.5">
      <c r="A970" s="63" t="s">
        <v>722</v>
      </c>
      <c r="B970" s="63" t="s">
        <v>631</v>
      </c>
      <c r="C970" s="63"/>
      <c r="D970" s="63" t="s">
        <v>631</v>
      </c>
      <c r="E970" s="11"/>
      <c r="F970" s="11"/>
      <c r="G970" s="8"/>
      <c r="I970" s="63"/>
      <c r="J970" s="48"/>
      <c r="K970" s="111"/>
      <c r="M970" s="63"/>
      <c r="N970" s="224"/>
      <c r="P970" s="116">
        <v>14</v>
      </c>
      <c r="Q970" s="223">
        <v>18141.650000000001</v>
      </c>
      <c r="S970" s="116"/>
      <c r="T970" s="223"/>
      <c r="V970" s="84"/>
      <c r="W970" s="84"/>
      <c r="X970" s="84"/>
      <c r="Y970" s="84"/>
      <c r="Z970" s="84"/>
      <c r="AA970" s="65"/>
      <c r="AB970" s="5"/>
      <c r="AC970" s="5"/>
      <c r="AD970" s="5"/>
      <c r="AE970" s="5"/>
      <c r="AF970" s="5"/>
      <c r="AG970" s="5"/>
      <c r="AH970" s="5"/>
      <c r="AI970" s="5"/>
      <c r="AJ970" s="5"/>
      <c r="AK970" s="5"/>
      <c r="AL970" s="5"/>
      <c r="AM970" s="5"/>
    </row>
    <row r="971" spans="1:39" s="4" customFormat="1" ht="14.5">
      <c r="A971" s="63" t="s">
        <v>722</v>
      </c>
      <c r="B971" s="63" t="s">
        <v>83</v>
      </c>
      <c r="C971" s="63"/>
      <c r="D971" s="63" t="s">
        <v>84</v>
      </c>
      <c r="E971" s="11"/>
      <c r="F971" s="11"/>
      <c r="G971" s="8"/>
      <c r="I971" s="63"/>
      <c r="J971" s="48"/>
      <c r="K971" s="111"/>
      <c r="M971" s="63"/>
      <c r="N971" s="224"/>
      <c r="P971" s="116">
        <v>54</v>
      </c>
      <c r="Q971" s="223">
        <v>42833.39</v>
      </c>
      <c r="S971" s="116"/>
      <c r="T971" s="223"/>
      <c r="V971" s="84"/>
      <c r="W971" s="84"/>
      <c r="X971" s="84"/>
      <c r="Y971" s="84"/>
      <c r="Z971" s="84"/>
      <c r="AA971" s="65"/>
      <c r="AB971" s="5"/>
      <c r="AC971" s="5"/>
      <c r="AD971" s="5"/>
      <c r="AE971" s="5"/>
      <c r="AF971" s="5"/>
      <c r="AG971" s="5"/>
      <c r="AH971" s="5"/>
      <c r="AI971" s="5"/>
      <c r="AJ971" s="5"/>
      <c r="AK971" s="5"/>
      <c r="AL971" s="5"/>
      <c r="AM971" s="5"/>
    </row>
    <row r="972" spans="1:39" s="4" customFormat="1" ht="14.5">
      <c r="A972" s="63" t="s">
        <v>722</v>
      </c>
      <c r="B972" s="63" t="s">
        <v>83</v>
      </c>
      <c r="C972" s="63"/>
      <c r="D972" s="63" t="s">
        <v>85</v>
      </c>
      <c r="E972" s="11"/>
      <c r="F972" s="11"/>
      <c r="G972" s="8"/>
      <c r="I972" s="63"/>
      <c r="J972" s="48"/>
      <c r="K972" s="111"/>
      <c r="M972" s="63"/>
      <c r="N972" s="224"/>
      <c r="P972" s="116">
        <v>6</v>
      </c>
      <c r="Q972" s="223">
        <v>2863.11</v>
      </c>
      <c r="S972" s="116"/>
      <c r="T972" s="223"/>
      <c r="V972" s="84"/>
      <c r="W972" s="84"/>
      <c r="X972" s="84"/>
      <c r="Y972" s="84"/>
      <c r="Z972" s="84"/>
      <c r="AA972" s="65"/>
      <c r="AB972" s="5"/>
      <c r="AC972" s="5"/>
      <c r="AD972" s="5"/>
      <c r="AE972" s="5"/>
      <c r="AF972" s="5"/>
      <c r="AG972" s="5"/>
      <c r="AH972" s="5"/>
      <c r="AI972" s="5"/>
      <c r="AJ972" s="5"/>
      <c r="AK972" s="5"/>
      <c r="AL972" s="5"/>
      <c r="AM972" s="5"/>
    </row>
    <row r="973" spans="1:39" s="4" customFormat="1" ht="14.5">
      <c r="A973" s="63" t="s">
        <v>722</v>
      </c>
      <c r="B973" s="63" t="s">
        <v>632</v>
      </c>
      <c r="C973" s="63"/>
      <c r="D973" s="63" t="s">
        <v>84</v>
      </c>
      <c r="E973" s="11"/>
      <c r="F973" s="11"/>
      <c r="G973" s="8"/>
      <c r="I973" s="63"/>
      <c r="J973" s="48"/>
      <c r="K973" s="111"/>
      <c r="M973" s="63"/>
      <c r="N973" s="224"/>
      <c r="P973" s="116">
        <v>4</v>
      </c>
      <c r="Q973" s="223">
        <v>1368.32</v>
      </c>
      <c r="S973" s="116"/>
      <c r="T973" s="223"/>
      <c r="V973" s="84"/>
      <c r="W973" s="84"/>
      <c r="X973" s="84"/>
      <c r="Y973" s="84"/>
      <c r="Z973" s="84"/>
      <c r="AA973" s="65"/>
      <c r="AB973" s="5"/>
      <c r="AC973" s="5"/>
      <c r="AD973" s="5"/>
      <c r="AE973" s="5"/>
      <c r="AF973" s="5"/>
      <c r="AG973" s="5"/>
      <c r="AH973" s="5"/>
      <c r="AI973" s="5"/>
      <c r="AJ973" s="5"/>
      <c r="AK973" s="5"/>
      <c r="AL973" s="5"/>
      <c r="AM973" s="5"/>
    </row>
    <row r="974" spans="1:39" s="4" customFormat="1" ht="14.5">
      <c r="A974" s="63" t="s">
        <v>722</v>
      </c>
      <c r="B974" s="63" t="s">
        <v>86</v>
      </c>
      <c r="C974" s="63"/>
      <c r="D974" s="63" t="s">
        <v>87</v>
      </c>
      <c r="E974" s="11"/>
      <c r="F974" s="11"/>
      <c r="G974" s="8"/>
      <c r="I974" s="63"/>
      <c r="J974" s="48"/>
      <c r="K974" s="111"/>
      <c r="M974" s="63"/>
      <c r="N974" s="224"/>
      <c r="P974" s="116">
        <v>2</v>
      </c>
      <c r="Q974" s="223">
        <v>782.29</v>
      </c>
      <c r="S974" s="116"/>
      <c r="T974" s="223"/>
      <c r="V974" s="84"/>
      <c r="W974" s="84"/>
      <c r="X974" s="84"/>
      <c r="Y974" s="84"/>
      <c r="Z974" s="84"/>
      <c r="AA974" s="65"/>
      <c r="AB974" s="5"/>
      <c r="AC974" s="5"/>
      <c r="AD974" s="5"/>
      <c r="AE974" s="5"/>
      <c r="AF974" s="5"/>
      <c r="AG974" s="5"/>
      <c r="AH974" s="5"/>
      <c r="AI974" s="5"/>
      <c r="AJ974" s="5"/>
      <c r="AK974" s="5"/>
      <c r="AL974" s="5"/>
      <c r="AM974" s="5"/>
    </row>
    <row r="975" spans="1:39" s="4" customFormat="1" ht="14.5">
      <c r="A975" s="63" t="s">
        <v>722</v>
      </c>
      <c r="B975" s="63" t="s">
        <v>88</v>
      </c>
      <c r="C975" s="63"/>
      <c r="D975" s="63" t="s">
        <v>89</v>
      </c>
      <c r="E975" s="11"/>
      <c r="F975" s="11"/>
      <c r="G975" s="8"/>
      <c r="I975" s="63"/>
      <c r="J975" s="48"/>
      <c r="K975" s="111"/>
      <c r="M975" s="63"/>
      <c r="N975" s="224"/>
      <c r="P975" s="116">
        <v>1</v>
      </c>
      <c r="Q975" s="223">
        <v>595.76</v>
      </c>
      <c r="S975" s="116"/>
      <c r="T975" s="223"/>
      <c r="V975" s="84"/>
      <c r="W975" s="84"/>
      <c r="X975" s="84"/>
      <c r="Y975" s="84"/>
      <c r="Z975" s="84"/>
      <c r="AA975" s="65"/>
      <c r="AB975" s="5"/>
      <c r="AC975" s="5"/>
      <c r="AD975" s="5"/>
      <c r="AE975" s="5"/>
      <c r="AF975" s="5"/>
      <c r="AG975" s="5"/>
      <c r="AH975" s="5"/>
      <c r="AI975" s="5"/>
      <c r="AJ975" s="5"/>
      <c r="AK975" s="5"/>
      <c r="AL975" s="5"/>
      <c r="AM975" s="5"/>
    </row>
    <row r="976" spans="1:39" s="4" customFormat="1" ht="14.5">
      <c r="A976" s="63" t="s">
        <v>722</v>
      </c>
      <c r="B976" s="63" t="s">
        <v>92</v>
      </c>
      <c r="C976" s="63"/>
      <c r="D976" s="63" t="s">
        <v>93</v>
      </c>
      <c r="E976" s="11"/>
      <c r="F976" s="11"/>
      <c r="G976" s="8"/>
      <c r="I976" s="63"/>
      <c r="J976" s="48"/>
      <c r="K976" s="111"/>
      <c r="M976" s="63"/>
      <c r="N976" s="224"/>
      <c r="P976" s="116">
        <v>32</v>
      </c>
      <c r="Q976" s="223">
        <v>20830.64</v>
      </c>
      <c r="S976" s="116"/>
      <c r="T976" s="223"/>
      <c r="V976" s="84"/>
      <c r="W976" s="84"/>
      <c r="X976" s="84"/>
      <c r="Y976" s="84"/>
      <c r="Z976" s="84"/>
      <c r="AA976" s="65"/>
      <c r="AB976" s="5"/>
      <c r="AC976" s="5"/>
      <c r="AD976" s="5"/>
      <c r="AE976" s="5"/>
      <c r="AF976" s="5"/>
      <c r="AG976" s="5"/>
      <c r="AH976" s="5"/>
      <c r="AI976" s="5"/>
      <c r="AJ976" s="5"/>
      <c r="AK976" s="5"/>
      <c r="AL976" s="5"/>
      <c r="AM976" s="5"/>
    </row>
    <row r="977" spans="1:39" s="4" customFormat="1" ht="14.5">
      <c r="A977" s="63" t="s">
        <v>722</v>
      </c>
      <c r="B977" s="63" t="s">
        <v>94</v>
      </c>
      <c r="C977" s="63"/>
      <c r="D977" s="63" t="s">
        <v>96</v>
      </c>
      <c r="E977" s="11"/>
      <c r="F977" s="11"/>
      <c r="G977" s="8"/>
      <c r="I977" s="63"/>
      <c r="J977" s="48"/>
      <c r="K977" s="111"/>
      <c r="M977" s="63"/>
      <c r="N977" s="224"/>
      <c r="P977" s="116">
        <v>286</v>
      </c>
      <c r="Q977" s="223">
        <v>151915.57</v>
      </c>
      <c r="S977" s="116"/>
      <c r="T977" s="223"/>
      <c r="V977" s="84"/>
      <c r="W977" s="84"/>
      <c r="X977" s="84"/>
      <c r="Y977" s="84"/>
      <c r="Z977" s="84"/>
      <c r="AA977" s="65"/>
      <c r="AB977" s="5"/>
      <c r="AC977" s="5"/>
      <c r="AD977" s="5"/>
      <c r="AE977" s="5"/>
      <c r="AF977" s="5"/>
      <c r="AG977" s="5"/>
      <c r="AH977" s="5"/>
      <c r="AI977" s="5"/>
      <c r="AJ977" s="5"/>
      <c r="AK977" s="5"/>
      <c r="AL977" s="5"/>
      <c r="AM977" s="5"/>
    </row>
    <row r="978" spans="1:39" s="4" customFormat="1" ht="14.5">
      <c r="A978" s="63" t="s">
        <v>722</v>
      </c>
      <c r="B978" s="63" t="s">
        <v>634</v>
      </c>
      <c r="C978" s="63"/>
      <c r="D978" s="63" t="s">
        <v>105</v>
      </c>
      <c r="E978" s="11"/>
      <c r="F978" s="11"/>
      <c r="G978" s="8"/>
      <c r="I978" s="63"/>
      <c r="J978" s="48"/>
      <c r="K978" s="111"/>
      <c r="M978" s="63"/>
      <c r="N978" s="224"/>
      <c r="P978" s="116">
        <v>22</v>
      </c>
      <c r="Q978" s="223">
        <v>18675.48</v>
      </c>
      <c r="S978" s="116"/>
      <c r="T978" s="223"/>
      <c r="V978" s="84"/>
      <c r="W978" s="84"/>
      <c r="X978" s="84"/>
      <c r="Y978" s="84"/>
      <c r="Z978" s="84"/>
      <c r="AA978" s="65"/>
      <c r="AB978" s="5"/>
      <c r="AC978" s="5"/>
      <c r="AD978" s="5"/>
      <c r="AE978" s="5"/>
      <c r="AF978" s="5"/>
      <c r="AG978" s="5"/>
      <c r="AH978" s="5"/>
      <c r="AI978" s="5"/>
      <c r="AJ978" s="5"/>
      <c r="AK978" s="5"/>
      <c r="AL978" s="5"/>
      <c r="AM978" s="5"/>
    </row>
    <row r="979" spans="1:39" s="4" customFormat="1" ht="14.5">
      <c r="A979" s="63" t="s">
        <v>722</v>
      </c>
      <c r="B979" s="63" t="s">
        <v>106</v>
      </c>
      <c r="C979" s="63"/>
      <c r="D979" s="63" t="s">
        <v>107</v>
      </c>
      <c r="E979" s="11"/>
      <c r="F979" s="11"/>
      <c r="G979" s="8"/>
      <c r="I979" s="63"/>
      <c r="J979" s="48"/>
      <c r="K979" s="111"/>
      <c r="M979" s="63"/>
      <c r="N979" s="224"/>
      <c r="P979" s="116">
        <v>5</v>
      </c>
      <c r="Q979" s="223">
        <v>4511.63</v>
      </c>
      <c r="S979" s="116"/>
      <c r="T979" s="223"/>
      <c r="V979" s="84"/>
      <c r="W979" s="84"/>
      <c r="X979" s="84"/>
      <c r="Y979" s="84"/>
      <c r="Z979" s="84"/>
      <c r="AA979" s="65"/>
      <c r="AB979" s="5"/>
      <c r="AC979" s="5"/>
      <c r="AD979" s="5"/>
      <c r="AE979" s="5"/>
      <c r="AF979" s="5"/>
      <c r="AG979" s="5"/>
      <c r="AH979" s="5"/>
      <c r="AI979" s="5"/>
      <c r="AJ979" s="5"/>
      <c r="AK979" s="5"/>
      <c r="AL979" s="5"/>
      <c r="AM979" s="5"/>
    </row>
    <row r="980" spans="1:39" s="4" customFormat="1" ht="14.5">
      <c r="A980" s="63" t="s">
        <v>722</v>
      </c>
      <c r="B980" s="63" t="s">
        <v>109</v>
      </c>
      <c r="C980" s="63"/>
      <c r="D980" s="63" t="s">
        <v>110</v>
      </c>
      <c r="E980" s="11"/>
      <c r="F980" s="11"/>
      <c r="G980" s="8"/>
      <c r="I980" s="63"/>
      <c r="J980" s="48"/>
      <c r="K980" s="111"/>
      <c r="M980" s="63"/>
      <c r="N980" s="224"/>
      <c r="P980" s="116">
        <v>3</v>
      </c>
      <c r="Q980" s="223">
        <v>1534.27</v>
      </c>
      <c r="S980" s="116"/>
      <c r="T980" s="223"/>
      <c r="V980" s="84"/>
      <c r="W980" s="84"/>
      <c r="X980" s="84"/>
      <c r="Y980" s="84"/>
      <c r="Z980" s="84"/>
      <c r="AA980" s="65"/>
      <c r="AB980" s="5"/>
      <c r="AC980" s="5"/>
      <c r="AD980" s="5"/>
      <c r="AE980" s="5"/>
      <c r="AF980" s="5"/>
      <c r="AG980" s="5"/>
      <c r="AH980" s="5"/>
      <c r="AI980" s="5"/>
      <c r="AJ980" s="5"/>
      <c r="AK980" s="5"/>
      <c r="AL980" s="5"/>
      <c r="AM980" s="5"/>
    </row>
    <row r="981" spans="1:39" s="4" customFormat="1" ht="14.5">
      <c r="A981" s="63" t="s">
        <v>722</v>
      </c>
      <c r="B981" s="63" t="s">
        <v>635</v>
      </c>
      <c r="C981" s="63"/>
      <c r="D981" s="63" t="s">
        <v>113</v>
      </c>
      <c r="E981" s="11"/>
      <c r="F981" s="11"/>
      <c r="G981" s="8"/>
      <c r="I981" s="63"/>
      <c r="J981" s="48"/>
      <c r="K981" s="111"/>
      <c r="M981" s="63"/>
      <c r="N981" s="224"/>
      <c r="P981" s="116">
        <v>1</v>
      </c>
      <c r="Q981" s="223">
        <v>516.69000000000005</v>
      </c>
      <c r="S981" s="116"/>
      <c r="T981" s="223"/>
      <c r="V981" s="84"/>
      <c r="W981" s="84"/>
      <c r="X981" s="84"/>
      <c r="Y981" s="84"/>
      <c r="Z981" s="84"/>
      <c r="AA981" s="65"/>
      <c r="AB981" s="5"/>
      <c r="AC981" s="5"/>
      <c r="AD981" s="5"/>
      <c r="AE981" s="5"/>
      <c r="AF981" s="5"/>
      <c r="AG981" s="5"/>
      <c r="AH981" s="5"/>
      <c r="AI981" s="5"/>
      <c r="AJ981" s="5"/>
      <c r="AK981" s="5"/>
      <c r="AL981" s="5"/>
      <c r="AM981" s="5"/>
    </row>
    <row r="982" spans="1:39" s="4" customFormat="1" ht="14.5">
      <c r="A982" s="63" t="s">
        <v>722</v>
      </c>
      <c r="B982" s="63" t="s">
        <v>453</v>
      </c>
      <c r="C982" s="63"/>
      <c r="D982" s="63" t="s">
        <v>292</v>
      </c>
      <c r="E982" s="11"/>
      <c r="F982" s="11"/>
      <c r="G982" s="8"/>
      <c r="I982" s="63"/>
      <c r="J982" s="48"/>
      <c r="K982" s="111"/>
      <c r="M982" s="63"/>
      <c r="N982" s="224"/>
      <c r="P982" s="116">
        <v>1</v>
      </c>
      <c r="Q982" s="223">
        <v>404.27</v>
      </c>
      <c r="S982" s="116"/>
      <c r="T982" s="223"/>
      <c r="V982" s="84"/>
      <c r="W982" s="84"/>
      <c r="X982" s="84"/>
      <c r="Y982" s="84"/>
      <c r="Z982" s="84"/>
      <c r="AA982" s="65"/>
      <c r="AB982" s="5"/>
      <c r="AC982" s="5"/>
      <c r="AD982" s="5"/>
      <c r="AE982" s="5"/>
      <c r="AF982" s="5"/>
      <c r="AG982" s="5"/>
      <c r="AH982" s="5"/>
      <c r="AI982" s="5"/>
      <c r="AJ982" s="5"/>
      <c r="AK982" s="5"/>
      <c r="AL982" s="5"/>
      <c r="AM982" s="5"/>
    </row>
    <row r="983" spans="1:39" s="4" customFormat="1" ht="14.5">
      <c r="A983" s="63" t="s">
        <v>722</v>
      </c>
      <c r="B983" s="63" t="s">
        <v>114</v>
      </c>
      <c r="C983" s="63"/>
      <c r="D983" s="63" t="s">
        <v>115</v>
      </c>
      <c r="E983" s="11"/>
      <c r="F983" s="11"/>
      <c r="G983" s="8"/>
      <c r="I983" s="63"/>
      <c r="J983" s="48"/>
      <c r="K983" s="111"/>
      <c r="M983" s="63"/>
      <c r="N983" s="224"/>
      <c r="P983" s="116">
        <v>7</v>
      </c>
      <c r="Q983" s="223">
        <v>3968.53</v>
      </c>
      <c r="S983" s="116"/>
      <c r="T983" s="223"/>
      <c r="V983" s="84"/>
      <c r="W983" s="84"/>
      <c r="X983" s="84"/>
      <c r="Y983" s="84"/>
      <c r="Z983" s="84"/>
      <c r="AA983" s="65"/>
      <c r="AB983" s="5"/>
      <c r="AC983" s="5"/>
      <c r="AD983" s="5"/>
      <c r="AE983" s="5"/>
      <c r="AF983" s="5"/>
      <c r="AG983" s="5"/>
      <c r="AH983" s="5"/>
      <c r="AI983" s="5"/>
      <c r="AJ983" s="5"/>
      <c r="AK983" s="5"/>
      <c r="AL983" s="5"/>
      <c r="AM983" s="5"/>
    </row>
    <row r="984" spans="1:39" s="4" customFormat="1" ht="14.5">
      <c r="A984" s="63" t="s">
        <v>722</v>
      </c>
      <c r="B984" s="63" t="s">
        <v>118</v>
      </c>
      <c r="C984" s="63"/>
      <c r="D984" s="63" t="s">
        <v>87</v>
      </c>
      <c r="E984" s="11"/>
      <c r="F984" s="11"/>
      <c r="G984" s="8"/>
      <c r="I984" s="63"/>
      <c r="J984" s="48"/>
      <c r="K984" s="111"/>
      <c r="M984" s="63"/>
      <c r="N984" s="224"/>
      <c r="P984" s="116">
        <v>32</v>
      </c>
      <c r="Q984" s="223">
        <v>26476.799999999999</v>
      </c>
      <c r="S984" s="116"/>
      <c r="T984" s="223"/>
      <c r="V984" s="84"/>
      <c r="W984" s="84"/>
      <c r="X984" s="84"/>
      <c r="Y984" s="84"/>
      <c r="Z984" s="84"/>
      <c r="AA984" s="65"/>
      <c r="AB984" s="5"/>
      <c r="AC984" s="5"/>
      <c r="AD984" s="5"/>
      <c r="AE984" s="5"/>
      <c r="AF984" s="5"/>
      <c r="AG984" s="5"/>
      <c r="AH984" s="5"/>
      <c r="AI984" s="5"/>
      <c r="AJ984" s="5"/>
      <c r="AK984" s="5"/>
      <c r="AL984" s="5"/>
      <c r="AM984" s="5"/>
    </row>
    <row r="985" spans="1:39" s="4" customFormat="1" ht="14.5">
      <c r="A985" s="63" t="s">
        <v>722</v>
      </c>
      <c r="B985" s="63" t="s">
        <v>655</v>
      </c>
      <c r="C985" s="63"/>
      <c r="D985" s="63" t="s">
        <v>110</v>
      </c>
      <c r="E985" s="11"/>
      <c r="F985" s="11"/>
      <c r="G985" s="8"/>
      <c r="I985" s="63"/>
      <c r="J985" s="48"/>
      <c r="K985" s="111"/>
      <c r="M985" s="63"/>
      <c r="N985" s="224"/>
      <c r="P985" s="116">
        <v>1</v>
      </c>
      <c r="Q985" s="223">
        <v>109.41</v>
      </c>
      <c r="S985" s="116"/>
      <c r="T985" s="223"/>
      <c r="V985" s="84"/>
      <c r="W985" s="84"/>
      <c r="X985" s="84"/>
      <c r="Y985" s="84"/>
      <c r="Z985" s="84"/>
      <c r="AA985" s="65"/>
      <c r="AB985" s="5"/>
      <c r="AC985" s="5"/>
      <c r="AD985" s="5"/>
      <c r="AE985" s="5"/>
      <c r="AF985" s="5"/>
      <c r="AG985" s="5"/>
      <c r="AH985" s="5"/>
      <c r="AI985" s="5"/>
      <c r="AJ985" s="5"/>
      <c r="AK985" s="5"/>
      <c r="AL985" s="5"/>
      <c r="AM985" s="5"/>
    </row>
    <row r="986" spans="1:39" s="4" customFormat="1" ht="14.5">
      <c r="A986" s="63" t="s">
        <v>722</v>
      </c>
      <c r="B986" s="63" t="s">
        <v>119</v>
      </c>
      <c r="C986" s="63"/>
      <c r="D986" s="63" t="s">
        <v>120</v>
      </c>
      <c r="E986" s="11"/>
      <c r="F986" s="11"/>
      <c r="G986" s="8"/>
      <c r="I986" s="63"/>
      <c r="J986" s="48"/>
      <c r="K986" s="111"/>
      <c r="M986" s="63"/>
      <c r="N986" s="224"/>
      <c r="P986" s="116">
        <v>23</v>
      </c>
      <c r="Q986" s="223">
        <v>9288.18</v>
      </c>
      <c r="S986" s="116"/>
      <c r="T986" s="223"/>
      <c r="V986" s="84"/>
      <c r="W986" s="84"/>
      <c r="X986" s="84"/>
      <c r="Y986" s="84"/>
      <c r="Z986" s="84"/>
      <c r="AA986" s="65"/>
      <c r="AB986" s="5"/>
      <c r="AC986" s="5"/>
      <c r="AD986" s="5"/>
      <c r="AE986" s="5"/>
      <c r="AF986" s="5"/>
      <c r="AG986" s="5"/>
      <c r="AH986" s="5"/>
      <c r="AI986" s="5"/>
      <c r="AJ986" s="5"/>
      <c r="AK986" s="5"/>
      <c r="AL986" s="5"/>
      <c r="AM986" s="5"/>
    </row>
    <row r="987" spans="1:39" s="4" customFormat="1" ht="14.5">
      <c r="A987" s="63" t="s">
        <v>722</v>
      </c>
      <c r="B987" s="63" t="s">
        <v>121</v>
      </c>
      <c r="C987" s="63"/>
      <c r="D987" s="63" t="s">
        <v>91</v>
      </c>
      <c r="E987" s="11"/>
      <c r="F987" s="11"/>
      <c r="G987" s="8"/>
      <c r="I987" s="63"/>
      <c r="J987" s="48"/>
      <c r="K987" s="111"/>
      <c r="M987" s="63"/>
      <c r="N987" s="224"/>
      <c r="P987" s="116">
        <v>4</v>
      </c>
      <c r="Q987" s="223">
        <v>2237.77</v>
      </c>
      <c r="S987" s="116"/>
      <c r="T987" s="223"/>
      <c r="V987" s="84"/>
      <c r="W987" s="84"/>
      <c r="X987" s="84"/>
      <c r="Y987" s="84"/>
      <c r="Z987" s="84"/>
      <c r="AA987" s="65"/>
      <c r="AB987" s="5"/>
      <c r="AC987" s="5"/>
      <c r="AD987" s="5"/>
      <c r="AE987" s="5"/>
      <c r="AF987" s="5"/>
      <c r="AG987" s="5"/>
      <c r="AH987" s="5"/>
      <c r="AI987" s="5"/>
      <c r="AJ987" s="5"/>
      <c r="AK987" s="5"/>
      <c r="AL987" s="5"/>
      <c r="AM987" s="5"/>
    </row>
    <row r="988" spans="1:39" s="4" customFormat="1" ht="14.5">
      <c r="A988" s="63" t="s">
        <v>722</v>
      </c>
      <c r="B988" s="63" t="s">
        <v>509</v>
      </c>
      <c r="C988" s="63"/>
      <c r="D988" s="63" t="s">
        <v>510</v>
      </c>
      <c r="E988" s="11"/>
      <c r="F988" s="11"/>
      <c r="G988" s="8"/>
      <c r="I988" s="63"/>
      <c r="J988" s="48"/>
      <c r="K988" s="111"/>
      <c r="M988" s="63"/>
      <c r="N988" s="224"/>
      <c r="P988" s="116">
        <v>1</v>
      </c>
      <c r="Q988" s="223">
        <v>5000</v>
      </c>
      <c r="S988" s="116"/>
      <c r="T988" s="223"/>
      <c r="V988" s="84"/>
      <c r="W988" s="84"/>
      <c r="X988" s="84"/>
      <c r="Y988" s="84"/>
      <c r="Z988" s="84"/>
      <c r="AA988" s="65"/>
      <c r="AB988" s="5"/>
      <c r="AC988" s="5"/>
      <c r="AD988" s="5"/>
      <c r="AE988" s="5"/>
      <c r="AF988" s="5"/>
      <c r="AG988" s="5"/>
      <c r="AH988" s="5"/>
      <c r="AI988" s="5"/>
      <c r="AJ988" s="5"/>
      <c r="AK988" s="5"/>
      <c r="AL988" s="5"/>
      <c r="AM988" s="5"/>
    </row>
    <row r="989" spans="1:39" s="4" customFormat="1" ht="14.5">
      <c r="A989" s="63" t="s">
        <v>722</v>
      </c>
      <c r="B989" s="63" t="s">
        <v>126</v>
      </c>
      <c r="C989" s="63"/>
      <c r="D989" s="63" t="s">
        <v>127</v>
      </c>
      <c r="E989" s="11"/>
      <c r="F989" s="11"/>
      <c r="G989" s="8"/>
      <c r="I989" s="63"/>
      <c r="J989" s="48"/>
      <c r="K989" s="111"/>
      <c r="M989" s="63"/>
      <c r="N989" s="224"/>
      <c r="P989" s="116">
        <v>183</v>
      </c>
      <c r="Q989" s="223">
        <v>121254.13</v>
      </c>
      <c r="S989" s="116"/>
      <c r="T989" s="223"/>
      <c r="V989" s="84"/>
      <c r="W989" s="84"/>
      <c r="X989" s="84"/>
      <c r="Y989" s="84"/>
      <c r="Z989" s="84"/>
      <c r="AA989" s="65"/>
      <c r="AB989" s="5"/>
      <c r="AC989" s="5"/>
      <c r="AD989" s="5"/>
      <c r="AE989" s="5"/>
      <c r="AF989" s="5"/>
      <c r="AG989" s="5"/>
      <c r="AH989" s="5"/>
      <c r="AI989" s="5"/>
      <c r="AJ989" s="5"/>
      <c r="AK989" s="5"/>
      <c r="AL989" s="5"/>
      <c r="AM989" s="5"/>
    </row>
    <row r="990" spans="1:39" s="4" customFormat="1" ht="14.5">
      <c r="A990" s="63" t="s">
        <v>722</v>
      </c>
      <c r="B990" s="63" t="s">
        <v>128</v>
      </c>
      <c r="C990" s="63"/>
      <c r="D990" s="63" t="s">
        <v>129</v>
      </c>
      <c r="E990" s="11"/>
      <c r="F990" s="11"/>
      <c r="G990" s="8"/>
      <c r="I990" s="63"/>
      <c r="J990" s="48"/>
      <c r="K990" s="111"/>
      <c r="M990" s="63"/>
      <c r="N990" s="224"/>
      <c r="P990" s="116">
        <v>19</v>
      </c>
      <c r="Q990" s="223">
        <v>13076.4</v>
      </c>
      <c r="S990" s="116"/>
      <c r="T990" s="223"/>
      <c r="V990" s="84"/>
      <c r="W990" s="84"/>
      <c r="X990" s="84"/>
      <c r="Y990" s="84"/>
      <c r="Z990" s="84"/>
      <c r="AA990" s="65"/>
      <c r="AB990" s="5"/>
      <c r="AC990" s="5"/>
      <c r="AD990" s="5"/>
      <c r="AE990" s="5"/>
      <c r="AF990" s="5"/>
      <c r="AG990" s="5"/>
      <c r="AH990" s="5"/>
      <c r="AI990" s="5"/>
      <c r="AJ990" s="5"/>
      <c r="AK990" s="5"/>
      <c r="AL990" s="5"/>
      <c r="AM990" s="5"/>
    </row>
    <row r="991" spans="1:39" s="4" customFormat="1" ht="14.5">
      <c r="A991" s="63" t="s">
        <v>722</v>
      </c>
      <c r="B991" s="63" t="s">
        <v>130</v>
      </c>
      <c r="C991" s="63"/>
      <c r="D991" s="63" t="s">
        <v>127</v>
      </c>
      <c r="E991" s="11"/>
      <c r="F991" s="11"/>
      <c r="G991" s="8"/>
      <c r="I991" s="63"/>
      <c r="J991" s="48"/>
      <c r="K991" s="111"/>
      <c r="M991" s="63"/>
      <c r="N991" s="224"/>
      <c r="P991" s="116">
        <v>1</v>
      </c>
      <c r="Q991" s="223">
        <v>1502.09</v>
      </c>
      <c r="S991" s="116"/>
      <c r="T991" s="223"/>
      <c r="V991" s="84"/>
      <c r="W991" s="84"/>
      <c r="X991" s="84"/>
      <c r="Y991" s="84"/>
      <c r="Z991" s="84"/>
      <c r="AA991" s="65"/>
      <c r="AB991" s="5"/>
      <c r="AC991" s="5"/>
      <c r="AD991" s="5"/>
      <c r="AE991" s="5"/>
      <c r="AF991" s="5"/>
      <c r="AG991" s="5"/>
      <c r="AH991" s="5"/>
      <c r="AI991" s="5"/>
      <c r="AJ991" s="5"/>
      <c r="AK991" s="5"/>
      <c r="AL991" s="5"/>
      <c r="AM991" s="5"/>
    </row>
    <row r="992" spans="1:39" s="4" customFormat="1" ht="14.5">
      <c r="A992" s="63" t="s">
        <v>722</v>
      </c>
      <c r="B992" s="63" t="s">
        <v>131</v>
      </c>
      <c r="C992" s="63"/>
      <c r="D992" s="63" t="s">
        <v>132</v>
      </c>
      <c r="E992" s="11"/>
      <c r="F992" s="11"/>
      <c r="G992" s="8"/>
      <c r="I992" s="63"/>
      <c r="J992" s="48"/>
      <c r="K992" s="111"/>
      <c r="M992" s="63"/>
      <c r="N992" s="224"/>
      <c r="P992" s="116">
        <v>1</v>
      </c>
      <c r="Q992" s="223">
        <v>217.76</v>
      </c>
      <c r="S992" s="116"/>
      <c r="T992" s="223"/>
      <c r="V992" s="84"/>
      <c r="W992" s="84"/>
      <c r="X992" s="84"/>
      <c r="Y992" s="84"/>
      <c r="Z992" s="84"/>
      <c r="AA992" s="65"/>
      <c r="AB992" s="5"/>
      <c r="AC992" s="5"/>
      <c r="AD992" s="5"/>
      <c r="AE992" s="5"/>
      <c r="AF992" s="5"/>
      <c r="AG992" s="5"/>
      <c r="AH992" s="5"/>
      <c r="AI992" s="5"/>
      <c r="AJ992" s="5"/>
      <c r="AK992" s="5"/>
      <c r="AL992" s="5"/>
      <c r="AM992" s="5"/>
    </row>
    <row r="993" spans="1:39" s="4" customFormat="1" ht="14.5">
      <c r="A993" s="63" t="s">
        <v>722</v>
      </c>
      <c r="B993" s="63" t="s">
        <v>674</v>
      </c>
      <c r="C993" s="63"/>
      <c r="D993" s="63" t="s">
        <v>132</v>
      </c>
      <c r="E993" s="11"/>
      <c r="F993" s="11"/>
      <c r="G993" s="8"/>
      <c r="I993" s="63"/>
      <c r="J993" s="48"/>
      <c r="K993" s="111"/>
      <c r="M993" s="63"/>
      <c r="N993" s="224"/>
      <c r="P993" s="116">
        <v>1</v>
      </c>
      <c r="Q993" s="223">
        <v>223.28</v>
      </c>
      <c r="S993" s="116"/>
      <c r="T993" s="223"/>
      <c r="V993" s="84"/>
      <c r="W993" s="84"/>
      <c r="X993" s="84"/>
      <c r="Y993" s="84"/>
      <c r="Z993" s="84"/>
      <c r="AA993" s="65"/>
      <c r="AB993" s="5"/>
      <c r="AC993" s="5"/>
      <c r="AD993" s="5"/>
      <c r="AE993" s="5"/>
      <c r="AF993" s="5"/>
      <c r="AG993" s="5"/>
      <c r="AH993" s="5"/>
      <c r="AI993" s="5"/>
      <c r="AJ993" s="5"/>
      <c r="AK993" s="5"/>
      <c r="AL993" s="5"/>
      <c r="AM993" s="5"/>
    </row>
    <row r="994" spans="1:39" s="4" customFormat="1" ht="14.5">
      <c r="A994" s="63" t="s">
        <v>722</v>
      </c>
      <c r="B994" s="63" t="s">
        <v>133</v>
      </c>
      <c r="C994" s="63"/>
      <c r="D994" s="63" t="s">
        <v>134</v>
      </c>
      <c r="E994" s="11"/>
      <c r="F994" s="11"/>
      <c r="G994" s="8"/>
      <c r="I994" s="63"/>
      <c r="J994" s="48"/>
      <c r="K994" s="111"/>
      <c r="M994" s="63"/>
      <c r="N994" s="224"/>
      <c r="P994" s="116">
        <v>4</v>
      </c>
      <c r="Q994" s="223">
        <v>2153.16</v>
      </c>
      <c r="S994" s="116"/>
      <c r="T994" s="223"/>
      <c r="V994" s="84"/>
      <c r="W994" s="84"/>
      <c r="X994" s="84"/>
      <c r="Y994" s="84"/>
      <c r="Z994" s="84"/>
      <c r="AA994" s="65"/>
      <c r="AB994" s="5"/>
      <c r="AC994" s="5"/>
      <c r="AD994" s="5"/>
      <c r="AE994" s="5"/>
      <c r="AF994" s="5"/>
      <c r="AG994" s="5"/>
      <c r="AH994" s="5"/>
      <c r="AI994" s="5"/>
      <c r="AJ994" s="5"/>
      <c r="AK994" s="5"/>
      <c r="AL994" s="5"/>
      <c r="AM994" s="5"/>
    </row>
    <row r="995" spans="1:39" s="4" customFormat="1" ht="14.5">
      <c r="A995" s="63" t="s">
        <v>722</v>
      </c>
      <c r="B995" s="63" t="s">
        <v>637</v>
      </c>
      <c r="C995" s="63"/>
      <c r="D995" s="63" t="s">
        <v>136</v>
      </c>
      <c r="E995" s="11"/>
      <c r="F995" s="11"/>
      <c r="G995" s="8"/>
      <c r="I995" s="63"/>
      <c r="J995" s="48"/>
      <c r="K995" s="111"/>
      <c r="M995" s="63"/>
      <c r="N995" s="224"/>
      <c r="P995" s="116">
        <v>2</v>
      </c>
      <c r="Q995" s="223">
        <v>3702.4</v>
      </c>
      <c r="S995" s="116"/>
      <c r="T995" s="223"/>
      <c r="V995" s="84"/>
      <c r="W995" s="84"/>
      <c r="X995" s="84"/>
      <c r="Y995" s="84"/>
      <c r="Z995" s="84"/>
      <c r="AA995" s="65"/>
      <c r="AB995" s="5"/>
      <c r="AC995" s="5"/>
      <c r="AD995" s="5"/>
      <c r="AE995" s="5"/>
      <c r="AF995" s="5"/>
      <c r="AG995" s="5"/>
      <c r="AH995" s="5"/>
      <c r="AI995" s="5"/>
      <c r="AJ995" s="5"/>
      <c r="AK995" s="5"/>
      <c r="AL995" s="5"/>
      <c r="AM995" s="5"/>
    </row>
    <row r="996" spans="1:39" s="4" customFormat="1" ht="14.5">
      <c r="A996" s="63" t="s">
        <v>722</v>
      </c>
      <c r="B996" s="63" t="s">
        <v>135</v>
      </c>
      <c r="C996" s="63"/>
      <c r="D996" s="63" t="s">
        <v>134</v>
      </c>
      <c r="E996" s="11"/>
      <c r="F996" s="11"/>
      <c r="G996" s="8"/>
      <c r="I996" s="63"/>
      <c r="J996" s="48"/>
      <c r="K996" s="111"/>
      <c r="M996" s="63"/>
      <c r="N996" s="224"/>
      <c r="P996" s="116">
        <v>12</v>
      </c>
      <c r="Q996" s="223">
        <v>12115.01</v>
      </c>
      <c r="S996" s="116"/>
      <c r="T996" s="223"/>
      <c r="V996" s="84"/>
      <c r="W996" s="84"/>
      <c r="X996" s="84"/>
      <c r="Y996" s="84"/>
      <c r="Z996" s="84"/>
      <c r="AA996" s="65"/>
      <c r="AB996" s="5"/>
      <c r="AC996" s="5"/>
      <c r="AD996" s="5"/>
      <c r="AE996" s="5"/>
      <c r="AF996" s="5"/>
      <c r="AG996" s="5"/>
      <c r="AH996" s="5"/>
      <c r="AI996" s="5"/>
      <c r="AJ996" s="5"/>
      <c r="AK996" s="5"/>
      <c r="AL996" s="5"/>
      <c r="AM996" s="5"/>
    </row>
    <row r="997" spans="1:39" s="4" customFormat="1" ht="14.5">
      <c r="A997" s="63" t="s">
        <v>722</v>
      </c>
      <c r="B997" s="63" t="s">
        <v>138</v>
      </c>
      <c r="C997" s="63"/>
      <c r="D997" s="63" t="s">
        <v>95</v>
      </c>
      <c r="E997" s="11"/>
      <c r="F997" s="11"/>
      <c r="G997" s="8"/>
      <c r="I997" s="63"/>
      <c r="J997" s="48"/>
      <c r="K997" s="111"/>
      <c r="M997" s="63"/>
      <c r="N997" s="224"/>
      <c r="P997" s="116">
        <v>1</v>
      </c>
      <c r="Q997" s="223">
        <v>827.95</v>
      </c>
      <c r="S997" s="116"/>
      <c r="T997" s="223"/>
      <c r="V997" s="84"/>
      <c r="W997" s="84"/>
      <c r="X997" s="84"/>
      <c r="Y997" s="84"/>
      <c r="Z997" s="84"/>
      <c r="AA997" s="65"/>
      <c r="AB997" s="5"/>
      <c r="AC997" s="5"/>
      <c r="AD997" s="5"/>
      <c r="AE997" s="5"/>
      <c r="AF997" s="5"/>
      <c r="AG997" s="5"/>
      <c r="AH997" s="5"/>
      <c r="AI997" s="5"/>
      <c r="AJ997" s="5"/>
      <c r="AK997" s="5"/>
      <c r="AL997" s="5"/>
      <c r="AM997" s="5"/>
    </row>
    <row r="998" spans="1:39" s="4" customFormat="1" ht="14.5">
      <c r="A998" s="63" t="s">
        <v>722</v>
      </c>
      <c r="B998" s="63" t="s">
        <v>138</v>
      </c>
      <c r="C998" s="63"/>
      <c r="D998" s="63" t="s">
        <v>105</v>
      </c>
      <c r="E998" s="11"/>
      <c r="F998" s="11"/>
      <c r="G998" s="8"/>
      <c r="I998" s="63"/>
      <c r="J998" s="48"/>
      <c r="K998" s="111"/>
      <c r="M998" s="63"/>
      <c r="N998" s="224"/>
      <c r="P998" s="116">
        <v>7</v>
      </c>
      <c r="Q998" s="223">
        <v>6759.23</v>
      </c>
      <c r="S998" s="116"/>
      <c r="T998" s="223"/>
      <c r="V998" s="84"/>
      <c r="W998" s="84"/>
      <c r="X998" s="84"/>
      <c r="Y998" s="84"/>
      <c r="Z998" s="84"/>
      <c r="AA998" s="65"/>
      <c r="AB998" s="5"/>
      <c r="AC998" s="5"/>
      <c r="AD998" s="5"/>
      <c r="AE998" s="5"/>
      <c r="AF998" s="5"/>
      <c r="AG998" s="5"/>
      <c r="AH998" s="5"/>
      <c r="AI998" s="5"/>
      <c r="AJ998" s="5"/>
      <c r="AK998" s="5"/>
      <c r="AL998" s="5"/>
      <c r="AM998" s="5"/>
    </row>
    <row r="999" spans="1:39" s="4" customFormat="1" ht="14.5">
      <c r="A999" s="63" t="s">
        <v>722</v>
      </c>
      <c r="B999" s="63" t="s">
        <v>139</v>
      </c>
      <c r="C999" s="63"/>
      <c r="D999" s="63" t="s">
        <v>140</v>
      </c>
      <c r="E999" s="11"/>
      <c r="F999" s="11"/>
      <c r="G999" s="8"/>
      <c r="I999" s="63"/>
      <c r="J999" s="48"/>
      <c r="K999" s="111"/>
      <c r="M999" s="63"/>
      <c r="N999" s="224"/>
      <c r="P999" s="116">
        <v>1</v>
      </c>
      <c r="Q999" s="223">
        <v>2138.65</v>
      </c>
      <c r="S999" s="116"/>
      <c r="T999" s="223"/>
      <c r="V999" s="84"/>
      <c r="W999" s="84"/>
      <c r="X999" s="84"/>
      <c r="Y999" s="84"/>
      <c r="Z999" s="84"/>
      <c r="AA999" s="65"/>
      <c r="AB999" s="5"/>
      <c r="AC999" s="5"/>
      <c r="AD999" s="5"/>
      <c r="AE999" s="5"/>
      <c r="AF999" s="5"/>
      <c r="AG999" s="5"/>
      <c r="AH999" s="5"/>
      <c r="AI999" s="5"/>
      <c r="AJ999" s="5"/>
      <c r="AK999" s="5"/>
      <c r="AL999" s="5"/>
      <c r="AM999" s="5"/>
    </row>
    <row r="1000" spans="1:39" s="4" customFormat="1" ht="14.5">
      <c r="A1000" s="63" t="s">
        <v>722</v>
      </c>
      <c r="B1000" s="63" t="s">
        <v>141</v>
      </c>
      <c r="C1000" s="63"/>
      <c r="D1000" s="63" t="s">
        <v>142</v>
      </c>
      <c r="E1000" s="11"/>
      <c r="F1000" s="11"/>
      <c r="G1000" s="8"/>
      <c r="I1000" s="63"/>
      <c r="J1000" s="48"/>
      <c r="K1000" s="111"/>
      <c r="M1000" s="63"/>
      <c r="N1000" s="224"/>
      <c r="P1000" s="116">
        <v>33</v>
      </c>
      <c r="Q1000" s="223">
        <v>20092.05</v>
      </c>
      <c r="S1000" s="116"/>
      <c r="T1000" s="223"/>
      <c r="V1000" s="84"/>
      <c r="W1000" s="84"/>
      <c r="X1000" s="84"/>
      <c r="Y1000" s="84"/>
      <c r="Z1000" s="84"/>
      <c r="AA1000" s="65"/>
      <c r="AB1000" s="5"/>
      <c r="AC1000" s="5"/>
      <c r="AD1000" s="5"/>
      <c r="AE1000" s="5"/>
      <c r="AF1000" s="5"/>
      <c r="AG1000" s="5"/>
      <c r="AH1000" s="5"/>
      <c r="AI1000" s="5"/>
      <c r="AJ1000" s="5"/>
      <c r="AK1000" s="5"/>
      <c r="AL1000" s="5"/>
      <c r="AM1000" s="5"/>
    </row>
    <row r="1001" spans="1:39" s="4" customFormat="1" ht="14.5">
      <c r="A1001" s="63" t="s">
        <v>722</v>
      </c>
      <c r="B1001" s="63" t="s">
        <v>145</v>
      </c>
      <c r="C1001" s="63"/>
      <c r="D1001" s="63" t="s">
        <v>87</v>
      </c>
      <c r="E1001" s="11"/>
      <c r="F1001" s="11"/>
      <c r="G1001" s="8"/>
      <c r="I1001" s="63"/>
      <c r="J1001" s="48"/>
      <c r="K1001" s="111"/>
      <c r="M1001" s="63"/>
      <c r="N1001" s="224"/>
      <c r="P1001" s="116">
        <v>1</v>
      </c>
      <c r="Q1001" s="223">
        <v>47.16</v>
      </c>
      <c r="S1001" s="116"/>
      <c r="T1001" s="223"/>
      <c r="V1001" s="84"/>
      <c r="W1001" s="84"/>
      <c r="X1001" s="84"/>
      <c r="Y1001" s="84"/>
      <c r="Z1001" s="84"/>
      <c r="AA1001" s="65"/>
      <c r="AB1001" s="5"/>
      <c r="AC1001" s="5"/>
      <c r="AD1001" s="5"/>
      <c r="AE1001" s="5"/>
      <c r="AF1001" s="5"/>
      <c r="AG1001" s="5"/>
      <c r="AH1001" s="5"/>
      <c r="AI1001" s="5"/>
      <c r="AJ1001" s="5"/>
      <c r="AK1001" s="5"/>
      <c r="AL1001" s="5"/>
      <c r="AM1001" s="5"/>
    </row>
    <row r="1002" spans="1:39" s="4" customFormat="1" ht="14.5">
      <c r="A1002" s="63" t="s">
        <v>722</v>
      </c>
      <c r="B1002" s="63" t="s">
        <v>145</v>
      </c>
      <c r="C1002" s="63"/>
      <c r="D1002" s="63" t="s">
        <v>146</v>
      </c>
      <c r="E1002" s="11"/>
      <c r="F1002" s="11"/>
      <c r="G1002" s="8"/>
      <c r="I1002" s="63"/>
      <c r="J1002" s="48"/>
      <c r="K1002" s="111"/>
      <c r="M1002" s="63"/>
      <c r="N1002" s="224"/>
      <c r="P1002" s="116">
        <v>12</v>
      </c>
      <c r="Q1002" s="223">
        <v>9171.52</v>
      </c>
      <c r="S1002" s="116"/>
      <c r="T1002" s="223"/>
      <c r="V1002" s="84"/>
      <c r="W1002" s="84"/>
      <c r="X1002" s="84"/>
      <c r="Y1002" s="84"/>
      <c r="Z1002" s="84"/>
      <c r="AA1002" s="65"/>
      <c r="AB1002" s="5"/>
      <c r="AC1002" s="5"/>
      <c r="AD1002" s="5"/>
      <c r="AE1002" s="5"/>
      <c r="AF1002" s="5"/>
      <c r="AG1002" s="5"/>
      <c r="AH1002" s="5"/>
      <c r="AI1002" s="5"/>
      <c r="AJ1002" s="5"/>
      <c r="AK1002" s="5"/>
      <c r="AL1002" s="5"/>
      <c r="AM1002" s="5"/>
    </row>
    <row r="1003" spans="1:39" s="4" customFormat="1" ht="14.5">
      <c r="A1003" s="63" t="s">
        <v>722</v>
      </c>
      <c r="B1003" s="63" t="s">
        <v>147</v>
      </c>
      <c r="C1003" s="63"/>
      <c r="D1003" s="63" t="s">
        <v>148</v>
      </c>
      <c r="E1003" s="11"/>
      <c r="F1003" s="11"/>
      <c r="G1003" s="8"/>
      <c r="I1003" s="63"/>
      <c r="J1003" s="48"/>
      <c r="K1003" s="111"/>
      <c r="M1003" s="63"/>
      <c r="N1003" s="224"/>
      <c r="P1003" s="116">
        <v>2</v>
      </c>
      <c r="Q1003" s="223">
        <v>5845.69</v>
      </c>
      <c r="S1003" s="116"/>
      <c r="T1003" s="223"/>
      <c r="V1003" s="84"/>
      <c r="W1003" s="84"/>
      <c r="X1003" s="84"/>
      <c r="Y1003" s="84"/>
      <c r="Z1003" s="84"/>
      <c r="AA1003" s="65"/>
      <c r="AB1003" s="5"/>
      <c r="AC1003" s="5"/>
      <c r="AD1003" s="5"/>
      <c r="AE1003" s="5"/>
      <c r="AF1003" s="5"/>
      <c r="AG1003" s="5"/>
      <c r="AH1003" s="5"/>
      <c r="AI1003" s="5"/>
      <c r="AJ1003" s="5"/>
      <c r="AK1003" s="5"/>
      <c r="AL1003" s="5"/>
      <c r="AM1003" s="5"/>
    </row>
    <row r="1004" spans="1:39" s="4" customFormat="1" ht="14.5">
      <c r="A1004" s="63" t="s">
        <v>722</v>
      </c>
      <c r="B1004" s="63" t="s">
        <v>149</v>
      </c>
      <c r="C1004" s="63"/>
      <c r="D1004" s="63" t="s">
        <v>150</v>
      </c>
      <c r="E1004" s="11"/>
      <c r="F1004" s="11"/>
      <c r="G1004" s="8"/>
      <c r="I1004" s="63"/>
      <c r="J1004" s="48"/>
      <c r="K1004" s="111"/>
      <c r="M1004" s="63"/>
      <c r="N1004" s="224"/>
      <c r="P1004" s="116">
        <v>10</v>
      </c>
      <c r="Q1004" s="223">
        <v>6714.71</v>
      </c>
      <c r="S1004" s="116"/>
      <c r="T1004" s="223"/>
      <c r="V1004" s="84"/>
      <c r="W1004" s="84"/>
      <c r="X1004" s="84"/>
      <c r="Y1004" s="84"/>
      <c r="Z1004" s="84"/>
      <c r="AA1004" s="65"/>
      <c r="AB1004" s="5"/>
      <c r="AC1004" s="5"/>
      <c r="AD1004" s="5"/>
      <c r="AE1004" s="5"/>
      <c r="AF1004" s="5"/>
      <c r="AG1004" s="5"/>
      <c r="AH1004" s="5"/>
      <c r="AI1004" s="5"/>
      <c r="AJ1004" s="5"/>
      <c r="AK1004" s="5"/>
      <c r="AL1004" s="5"/>
      <c r="AM1004" s="5"/>
    </row>
    <row r="1005" spans="1:39" s="4" customFormat="1" ht="14.5">
      <c r="A1005" s="63" t="s">
        <v>722</v>
      </c>
      <c r="B1005" s="63" t="s">
        <v>151</v>
      </c>
      <c r="C1005" s="63"/>
      <c r="D1005" s="63" t="s">
        <v>152</v>
      </c>
      <c r="E1005" s="11"/>
      <c r="F1005" s="11"/>
      <c r="G1005" s="8"/>
      <c r="I1005" s="63"/>
      <c r="J1005" s="48"/>
      <c r="K1005" s="111"/>
      <c r="M1005" s="63"/>
      <c r="N1005" s="224"/>
      <c r="P1005" s="116">
        <v>1</v>
      </c>
      <c r="Q1005" s="223">
        <v>205.06</v>
      </c>
      <c r="S1005" s="116"/>
      <c r="T1005" s="223"/>
      <c r="V1005" s="84"/>
      <c r="W1005" s="84"/>
      <c r="X1005" s="84"/>
      <c r="Y1005" s="84"/>
      <c r="Z1005" s="84"/>
      <c r="AA1005" s="65"/>
      <c r="AB1005" s="5"/>
      <c r="AC1005" s="5"/>
      <c r="AD1005" s="5"/>
      <c r="AE1005" s="5"/>
      <c r="AF1005" s="5"/>
      <c r="AG1005" s="5"/>
      <c r="AH1005" s="5"/>
      <c r="AI1005" s="5"/>
      <c r="AJ1005" s="5"/>
      <c r="AK1005" s="5"/>
      <c r="AL1005" s="5"/>
      <c r="AM1005" s="5"/>
    </row>
    <row r="1006" spans="1:39" s="4" customFormat="1" ht="14.5">
      <c r="A1006" s="63" t="s">
        <v>722</v>
      </c>
      <c r="B1006" s="63" t="s">
        <v>153</v>
      </c>
      <c r="C1006" s="63"/>
      <c r="D1006" s="63" t="s">
        <v>154</v>
      </c>
      <c r="E1006" s="11"/>
      <c r="F1006" s="11"/>
      <c r="G1006" s="8"/>
      <c r="I1006" s="63"/>
      <c r="J1006" s="48"/>
      <c r="K1006" s="111"/>
      <c r="M1006" s="63"/>
      <c r="N1006" s="224"/>
      <c r="P1006" s="116">
        <v>1</v>
      </c>
      <c r="Q1006" s="223">
        <v>336.7</v>
      </c>
      <c r="S1006" s="116"/>
      <c r="T1006" s="223"/>
      <c r="V1006" s="84"/>
      <c r="W1006" s="84"/>
      <c r="X1006" s="84"/>
      <c r="Y1006" s="84"/>
      <c r="Z1006" s="84"/>
      <c r="AA1006" s="65"/>
      <c r="AB1006" s="5"/>
      <c r="AC1006" s="5"/>
      <c r="AD1006" s="5"/>
      <c r="AE1006" s="5"/>
      <c r="AF1006" s="5"/>
      <c r="AG1006" s="5"/>
      <c r="AH1006" s="5"/>
      <c r="AI1006" s="5"/>
      <c r="AJ1006" s="5"/>
      <c r="AK1006" s="5"/>
      <c r="AL1006" s="5"/>
      <c r="AM1006" s="5"/>
    </row>
    <row r="1007" spans="1:39" s="4" customFormat="1" ht="14.5">
      <c r="A1007" s="63" t="s">
        <v>722</v>
      </c>
      <c r="B1007" s="63" t="s">
        <v>155</v>
      </c>
      <c r="C1007" s="63"/>
      <c r="D1007" s="63" t="s">
        <v>156</v>
      </c>
      <c r="E1007" s="11"/>
      <c r="F1007" s="11"/>
      <c r="G1007" s="8"/>
      <c r="I1007" s="63"/>
      <c r="J1007" s="48"/>
      <c r="K1007" s="111"/>
      <c r="M1007" s="63"/>
      <c r="N1007" s="224"/>
      <c r="P1007" s="116">
        <v>5</v>
      </c>
      <c r="Q1007" s="223">
        <v>2652.72</v>
      </c>
      <c r="S1007" s="116"/>
      <c r="T1007" s="223"/>
      <c r="V1007" s="84"/>
      <c r="W1007" s="84"/>
      <c r="X1007" s="84"/>
      <c r="Y1007" s="84"/>
      <c r="Z1007" s="84"/>
      <c r="AA1007" s="65"/>
      <c r="AB1007" s="5"/>
      <c r="AC1007" s="5"/>
      <c r="AD1007" s="5"/>
      <c r="AE1007" s="5"/>
      <c r="AF1007" s="5"/>
      <c r="AG1007" s="5"/>
      <c r="AH1007" s="5"/>
      <c r="AI1007" s="5"/>
      <c r="AJ1007" s="5"/>
      <c r="AK1007" s="5"/>
      <c r="AL1007" s="5"/>
      <c r="AM1007" s="5"/>
    </row>
    <row r="1008" spans="1:39" s="4" customFormat="1" ht="14.5">
      <c r="A1008" s="63" t="s">
        <v>722</v>
      </c>
      <c r="B1008" s="63" t="s">
        <v>157</v>
      </c>
      <c r="C1008" s="63"/>
      <c r="D1008" s="63" t="s">
        <v>158</v>
      </c>
      <c r="E1008" s="11"/>
      <c r="F1008" s="11"/>
      <c r="G1008" s="8"/>
      <c r="I1008" s="63"/>
      <c r="J1008" s="48"/>
      <c r="K1008" s="111"/>
      <c r="M1008" s="63"/>
      <c r="N1008" s="224"/>
      <c r="P1008" s="116">
        <v>7</v>
      </c>
      <c r="Q1008" s="223">
        <v>8935.68</v>
      </c>
      <c r="S1008" s="116"/>
      <c r="T1008" s="223"/>
      <c r="V1008" s="84"/>
      <c r="W1008" s="84"/>
      <c r="X1008" s="84"/>
      <c r="Y1008" s="84"/>
      <c r="Z1008" s="84"/>
      <c r="AA1008" s="65"/>
      <c r="AB1008" s="5"/>
      <c r="AC1008" s="5"/>
      <c r="AD1008" s="5"/>
      <c r="AE1008" s="5"/>
      <c r="AF1008" s="5"/>
      <c r="AG1008" s="5"/>
      <c r="AH1008" s="5"/>
      <c r="AI1008" s="5"/>
      <c r="AJ1008" s="5"/>
      <c r="AK1008" s="5"/>
      <c r="AL1008" s="5"/>
      <c r="AM1008" s="5"/>
    </row>
    <row r="1009" spans="1:39" s="4" customFormat="1" ht="14.5">
      <c r="A1009" s="63" t="s">
        <v>722</v>
      </c>
      <c r="B1009" s="63" t="s">
        <v>159</v>
      </c>
      <c r="C1009" s="63"/>
      <c r="D1009" s="63" t="s">
        <v>160</v>
      </c>
      <c r="E1009" s="11"/>
      <c r="F1009" s="11"/>
      <c r="G1009" s="8"/>
      <c r="I1009" s="63"/>
      <c r="J1009" s="48"/>
      <c r="K1009" s="111"/>
      <c r="M1009" s="63"/>
      <c r="N1009" s="224"/>
      <c r="P1009" s="116">
        <v>48</v>
      </c>
      <c r="Q1009" s="223">
        <v>42562.71</v>
      </c>
      <c r="S1009" s="116"/>
      <c r="T1009" s="223"/>
      <c r="V1009" s="84"/>
      <c r="W1009" s="84"/>
      <c r="X1009" s="84"/>
      <c r="Y1009" s="84"/>
      <c r="Z1009" s="84"/>
      <c r="AA1009" s="65"/>
      <c r="AB1009" s="5"/>
      <c r="AC1009" s="5"/>
      <c r="AD1009" s="5"/>
      <c r="AE1009" s="5"/>
      <c r="AF1009" s="5"/>
      <c r="AG1009" s="5"/>
      <c r="AH1009" s="5"/>
      <c r="AI1009" s="5"/>
      <c r="AJ1009" s="5"/>
      <c r="AK1009" s="5"/>
      <c r="AL1009" s="5"/>
      <c r="AM1009" s="5"/>
    </row>
    <row r="1010" spans="1:39" s="4" customFormat="1" ht="14.5">
      <c r="A1010" s="63" t="s">
        <v>722</v>
      </c>
      <c r="B1010" s="63" t="s">
        <v>161</v>
      </c>
      <c r="C1010" s="63"/>
      <c r="D1010" s="63" t="s">
        <v>162</v>
      </c>
      <c r="E1010" s="11"/>
      <c r="F1010" s="11"/>
      <c r="G1010" s="8"/>
      <c r="I1010" s="63"/>
      <c r="J1010" s="48"/>
      <c r="K1010" s="111"/>
      <c r="M1010" s="63"/>
      <c r="N1010" s="224"/>
      <c r="P1010" s="116">
        <v>111</v>
      </c>
      <c r="Q1010" s="223">
        <v>91982.78</v>
      </c>
      <c r="S1010" s="116"/>
      <c r="T1010" s="223"/>
      <c r="V1010" s="84"/>
      <c r="W1010" s="84"/>
      <c r="X1010" s="84"/>
      <c r="Y1010" s="84"/>
      <c r="Z1010" s="84"/>
      <c r="AA1010" s="65"/>
      <c r="AB1010" s="5"/>
      <c r="AC1010" s="5"/>
      <c r="AD1010" s="5"/>
      <c r="AE1010" s="5"/>
      <c r="AF1010" s="5"/>
      <c r="AG1010" s="5"/>
      <c r="AH1010" s="5"/>
      <c r="AI1010" s="5"/>
      <c r="AJ1010" s="5"/>
      <c r="AK1010" s="5"/>
      <c r="AL1010" s="5"/>
      <c r="AM1010" s="5"/>
    </row>
    <row r="1011" spans="1:39" s="4" customFormat="1" ht="14.5">
      <c r="A1011" s="63" t="s">
        <v>722</v>
      </c>
      <c r="B1011" s="63" t="s">
        <v>163</v>
      </c>
      <c r="C1011" s="63"/>
      <c r="D1011" s="63" t="s">
        <v>134</v>
      </c>
      <c r="E1011" s="11"/>
      <c r="F1011" s="11"/>
      <c r="G1011" s="8"/>
      <c r="I1011" s="63"/>
      <c r="J1011" s="48"/>
      <c r="K1011" s="111"/>
      <c r="M1011" s="63"/>
      <c r="N1011" s="224"/>
      <c r="P1011" s="116">
        <v>1</v>
      </c>
      <c r="Q1011" s="223">
        <v>381.84</v>
      </c>
      <c r="S1011" s="116"/>
      <c r="T1011" s="223"/>
      <c r="V1011" s="84"/>
      <c r="W1011" s="84"/>
      <c r="X1011" s="84"/>
      <c r="Y1011" s="84"/>
      <c r="Z1011" s="84"/>
      <c r="AA1011" s="65"/>
      <c r="AB1011" s="5"/>
      <c r="AC1011" s="5"/>
      <c r="AD1011" s="5"/>
      <c r="AE1011" s="5"/>
      <c r="AF1011" s="5"/>
      <c r="AG1011" s="5"/>
      <c r="AH1011" s="5"/>
      <c r="AI1011" s="5"/>
      <c r="AJ1011" s="5"/>
      <c r="AK1011" s="5"/>
      <c r="AL1011" s="5"/>
      <c r="AM1011" s="5"/>
    </row>
    <row r="1012" spans="1:39" s="4" customFormat="1" ht="14.5">
      <c r="A1012" s="63" t="s">
        <v>722</v>
      </c>
      <c r="B1012" s="63" t="s">
        <v>165</v>
      </c>
      <c r="C1012" s="63"/>
      <c r="D1012" s="63" t="s">
        <v>144</v>
      </c>
      <c r="E1012" s="11"/>
      <c r="F1012" s="11"/>
      <c r="G1012" s="8"/>
      <c r="I1012" s="63"/>
      <c r="J1012" s="48"/>
      <c r="K1012" s="111"/>
      <c r="M1012" s="63"/>
      <c r="N1012" s="224"/>
      <c r="P1012" s="116">
        <v>10</v>
      </c>
      <c r="Q1012" s="223">
        <v>9562.67</v>
      </c>
      <c r="S1012" s="116"/>
      <c r="T1012" s="223"/>
      <c r="V1012" s="84"/>
      <c r="W1012" s="84"/>
      <c r="X1012" s="84"/>
      <c r="Y1012" s="84"/>
      <c r="Z1012" s="84"/>
      <c r="AA1012" s="65"/>
      <c r="AB1012" s="5"/>
      <c r="AC1012" s="5"/>
      <c r="AD1012" s="5"/>
      <c r="AE1012" s="5"/>
      <c r="AF1012" s="5"/>
      <c r="AG1012" s="5"/>
      <c r="AH1012" s="5"/>
      <c r="AI1012" s="5"/>
      <c r="AJ1012" s="5"/>
      <c r="AK1012" s="5"/>
      <c r="AL1012" s="5"/>
      <c r="AM1012" s="5"/>
    </row>
    <row r="1013" spans="1:39" s="4" customFormat="1" ht="14.5">
      <c r="A1013" s="63" t="s">
        <v>722</v>
      </c>
      <c r="B1013" s="63" t="s">
        <v>166</v>
      </c>
      <c r="C1013" s="63"/>
      <c r="D1013" s="63" t="s">
        <v>167</v>
      </c>
      <c r="E1013" s="11"/>
      <c r="F1013" s="11"/>
      <c r="G1013" s="8"/>
      <c r="I1013" s="63"/>
      <c r="J1013" s="48"/>
      <c r="K1013" s="111"/>
      <c r="M1013" s="63"/>
      <c r="N1013" s="224"/>
      <c r="P1013" s="116">
        <v>2</v>
      </c>
      <c r="Q1013" s="223">
        <v>794.53</v>
      </c>
      <c r="S1013" s="116"/>
      <c r="T1013" s="223"/>
      <c r="V1013" s="84"/>
      <c r="W1013" s="84"/>
      <c r="X1013" s="84"/>
      <c r="Y1013" s="84"/>
      <c r="Z1013" s="84"/>
      <c r="AA1013" s="65"/>
      <c r="AB1013" s="5"/>
      <c r="AC1013" s="5"/>
      <c r="AD1013" s="5"/>
      <c r="AE1013" s="5"/>
      <c r="AF1013" s="5"/>
      <c r="AG1013" s="5"/>
      <c r="AH1013" s="5"/>
      <c r="AI1013" s="5"/>
      <c r="AJ1013" s="5"/>
      <c r="AK1013" s="5"/>
      <c r="AL1013" s="5"/>
      <c r="AM1013" s="5"/>
    </row>
    <row r="1014" spans="1:39" s="4" customFormat="1" ht="14.5">
      <c r="A1014" s="63" t="s">
        <v>722</v>
      </c>
      <c r="B1014" s="63" t="s">
        <v>168</v>
      </c>
      <c r="C1014" s="63"/>
      <c r="D1014" s="63" t="s">
        <v>117</v>
      </c>
      <c r="E1014" s="11"/>
      <c r="F1014" s="11"/>
      <c r="G1014" s="8"/>
      <c r="I1014" s="63"/>
      <c r="J1014" s="48"/>
      <c r="K1014" s="111"/>
      <c r="M1014" s="63"/>
      <c r="N1014" s="224"/>
      <c r="P1014" s="116">
        <v>4</v>
      </c>
      <c r="Q1014" s="223">
        <v>1536.21</v>
      </c>
      <c r="S1014" s="116"/>
      <c r="T1014" s="223"/>
      <c r="V1014" s="84"/>
      <c r="W1014" s="84"/>
      <c r="X1014" s="84"/>
      <c r="Y1014" s="84"/>
      <c r="Z1014" s="84"/>
      <c r="AA1014" s="65"/>
      <c r="AB1014" s="5"/>
      <c r="AC1014" s="5"/>
      <c r="AD1014" s="5"/>
      <c r="AE1014" s="5"/>
      <c r="AF1014" s="5"/>
      <c r="AG1014" s="5"/>
      <c r="AH1014" s="5"/>
      <c r="AI1014" s="5"/>
      <c r="AJ1014" s="5"/>
      <c r="AK1014" s="5"/>
      <c r="AL1014" s="5"/>
      <c r="AM1014" s="5"/>
    </row>
    <row r="1015" spans="1:39" s="4" customFormat="1" ht="14.5">
      <c r="A1015" s="63" t="s">
        <v>722</v>
      </c>
      <c r="B1015" s="63" t="s">
        <v>680</v>
      </c>
      <c r="C1015" s="63"/>
      <c r="D1015" s="63" t="s">
        <v>110</v>
      </c>
      <c r="E1015" s="11"/>
      <c r="F1015" s="11"/>
      <c r="G1015" s="8"/>
      <c r="I1015" s="63"/>
      <c r="J1015" s="48"/>
      <c r="K1015" s="111"/>
      <c r="M1015" s="63"/>
      <c r="N1015" s="224"/>
      <c r="P1015" s="116">
        <v>2</v>
      </c>
      <c r="Q1015" s="223">
        <v>627.32000000000005</v>
      </c>
      <c r="S1015" s="116"/>
      <c r="T1015" s="223"/>
      <c r="V1015" s="84"/>
      <c r="W1015" s="84"/>
      <c r="X1015" s="84"/>
      <c r="Y1015" s="84"/>
      <c r="Z1015" s="84"/>
      <c r="AA1015" s="65"/>
      <c r="AB1015" s="5"/>
      <c r="AC1015" s="5"/>
      <c r="AD1015" s="5"/>
      <c r="AE1015" s="5"/>
      <c r="AF1015" s="5"/>
      <c r="AG1015" s="5"/>
      <c r="AH1015" s="5"/>
      <c r="AI1015" s="5"/>
      <c r="AJ1015" s="5"/>
      <c r="AK1015" s="5"/>
      <c r="AL1015" s="5"/>
      <c r="AM1015" s="5"/>
    </row>
    <row r="1016" spans="1:39" s="4" customFormat="1" ht="14.5">
      <c r="A1016" s="63" t="s">
        <v>722</v>
      </c>
      <c r="B1016" s="63" t="s">
        <v>170</v>
      </c>
      <c r="C1016" s="63"/>
      <c r="D1016" s="63" t="s">
        <v>171</v>
      </c>
      <c r="E1016" s="11"/>
      <c r="F1016" s="11"/>
      <c r="G1016" s="8"/>
      <c r="I1016" s="63"/>
      <c r="J1016" s="48"/>
      <c r="K1016" s="111"/>
      <c r="M1016" s="63"/>
      <c r="N1016" s="224"/>
      <c r="P1016" s="116">
        <v>2</v>
      </c>
      <c r="Q1016" s="223">
        <v>2335.1999999999998</v>
      </c>
      <c r="S1016" s="116"/>
      <c r="T1016" s="223"/>
      <c r="V1016" s="84"/>
      <c r="W1016" s="84"/>
      <c r="X1016" s="84"/>
      <c r="Y1016" s="84"/>
      <c r="Z1016" s="84"/>
      <c r="AA1016" s="65"/>
      <c r="AB1016" s="5"/>
      <c r="AC1016" s="5"/>
      <c r="AD1016" s="5"/>
      <c r="AE1016" s="5"/>
      <c r="AF1016" s="5"/>
      <c r="AG1016" s="5"/>
      <c r="AH1016" s="5"/>
      <c r="AI1016" s="5"/>
      <c r="AJ1016" s="5"/>
      <c r="AK1016" s="5"/>
      <c r="AL1016" s="5"/>
      <c r="AM1016" s="5"/>
    </row>
    <row r="1017" spans="1:39" s="4" customFormat="1" ht="14.5">
      <c r="A1017" s="63" t="s">
        <v>722</v>
      </c>
      <c r="B1017" s="63" t="s">
        <v>172</v>
      </c>
      <c r="C1017" s="63"/>
      <c r="D1017" s="63" t="s">
        <v>173</v>
      </c>
      <c r="E1017" s="11"/>
      <c r="F1017" s="11"/>
      <c r="G1017" s="8"/>
      <c r="I1017" s="63"/>
      <c r="J1017" s="48"/>
      <c r="K1017" s="111"/>
      <c r="M1017" s="63"/>
      <c r="N1017" s="224"/>
      <c r="P1017" s="116">
        <v>2</v>
      </c>
      <c r="Q1017" s="223">
        <v>2032.76</v>
      </c>
      <c r="S1017" s="116"/>
      <c r="T1017" s="223"/>
      <c r="V1017" s="84"/>
      <c r="W1017" s="84"/>
      <c r="X1017" s="84"/>
      <c r="Y1017" s="84"/>
      <c r="Z1017" s="84"/>
      <c r="AA1017" s="65"/>
      <c r="AB1017" s="5"/>
      <c r="AC1017" s="5"/>
      <c r="AD1017" s="5"/>
      <c r="AE1017" s="5"/>
      <c r="AF1017" s="5"/>
      <c r="AG1017" s="5"/>
      <c r="AH1017" s="5"/>
      <c r="AI1017" s="5"/>
      <c r="AJ1017" s="5"/>
      <c r="AK1017" s="5"/>
      <c r="AL1017" s="5"/>
      <c r="AM1017" s="5"/>
    </row>
    <row r="1018" spans="1:39" s="4" customFormat="1" ht="14.5">
      <c r="A1018" s="63" t="s">
        <v>722</v>
      </c>
      <c r="B1018" s="63" t="s">
        <v>174</v>
      </c>
      <c r="C1018" s="63"/>
      <c r="D1018" s="63" t="s">
        <v>175</v>
      </c>
      <c r="E1018" s="11"/>
      <c r="F1018" s="11"/>
      <c r="G1018" s="8"/>
      <c r="I1018" s="63"/>
      <c r="J1018" s="48"/>
      <c r="K1018" s="111"/>
      <c r="M1018" s="63"/>
      <c r="N1018" s="224"/>
      <c r="P1018" s="116">
        <v>4</v>
      </c>
      <c r="Q1018" s="223">
        <v>9413.06</v>
      </c>
      <c r="S1018" s="116"/>
      <c r="T1018" s="223"/>
      <c r="V1018" s="84"/>
      <c r="W1018" s="84"/>
      <c r="X1018" s="84"/>
      <c r="Y1018" s="84"/>
      <c r="Z1018" s="84"/>
      <c r="AA1018" s="65"/>
      <c r="AB1018" s="5"/>
      <c r="AC1018" s="5"/>
      <c r="AD1018" s="5"/>
      <c r="AE1018" s="5"/>
      <c r="AF1018" s="5"/>
      <c r="AG1018" s="5"/>
      <c r="AH1018" s="5"/>
      <c r="AI1018" s="5"/>
      <c r="AJ1018" s="5"/>
      <c r="AK1018" s="5"/>
      <c r="AL1018" s="5"/>
      <c r="AM1018" s="5"/>
    </row>
    <row r="1019" spans="1:39" s="4" customFormat="1" ht="14.5">
      <c r="A1019" s="63" t="s">
        <v>722</v>
      </c>
      <c r="B1019" s="63" t="s">
        <v>178</v>
      </c>
      <c r="C1019" s="63"/>
      <c r="D1019" s="63" t="s">
        <v>179</v>
      </c>
      <c r="E1019" s="11"/>
      <c r="F1019" s="11"/>
      <c r="G1019" s="8"/>
      <c r="I1019" s="63"/>
      <c r="J1019" s="48"/>
      <c r="K1019" s="111"/>
      <c r="M1019" s="63"/>
      <c r="N1019" s="224"/>
      <c r="P1019" s="116">
        <v>1</v>
      </c>
      <c r="Q1019" s="223">
        <v>1627.72</v>
      </c>
      <c r="S1019" s="116"/>
      <c r="T1019" s="223"/>
      <c r="V1019" s="84"/>
      <c r="W1019" s="84"/>
      <c r="X1019" s="84"/>
      <c r="Y1019" s="84"/>
      <c r="Z1019" s="84"/>
      <c r="AA1019" s="65"/>
      <c r="AB1019" s="5"/>
      <c r="AC1019" s="5"/>
      <c r="AD1019" s="5"/>
      <c r="AE1019" s="5"/>
      <c r="AF1019" s="5"/>
      <c r="AG1019" s="5"/>
      <c r="AH1019" s="5"/>
      <c r="AI1019" s="5"/>
      <c r="AJ1019" s="5"/>
      <c r="AK1019" s="5"/>
      <c r="AL1019" s="5"/>
      <c r="AM1019" s="5"/>
    </row>
    <row r="1020" spans="1:39" s="4" customFormat="1" ht="14.5">
      <c r="A1020" s="63" t="s">
        <v>722</v>
      </c>
      <c r="B1020" s="63" t="s">
        <v>682</v>
      </c>
      <c r="C1020" s="63"/>
      <c r="D1020" s="63" t="s">
        <v>181</v>
      </c>
      <c r="E1020" s="11"/>
      <c r="F1020" s="11"/>
      <c r="G1020" s="8"/>
      <c r="I1020" s="63"/>
      <c r="J1020" s="48"/>
      <c r="K1020" s="111"/>
      <c r="M1020" s="63"/>
      <c r="N1020" s="224"/>
      <c r="P1020" s="116">
        <v>4</v>
      </c>
      <c r="Q1020" s="223">
        <v>1044.6600000000001</v>
      </c>
      <c r="S1020" s="116"/>
      <c r="T1020" s="223"/>
      <c r="V1020" s="84"/>
      <c r="W1020" s="84"/>
      <c r="X1020" s="84"/>
      <c r="Y1020" s="84"/>
      <c r="Z1020" s="84"/>
      <c r="AA1020" s="65"/>
      <c r="AB1020" s="5"/>
      <c r="AC1020" s="5"/>
      <c r="AD1020" s="5"/>
      <c r="AE1020" s="5"/>
      <c r="AF1020" s="5"/>
      <c r="AG1020" s="5"/>
      <c r="AH1020" s="5"/>
      <c r="AI1020" s="5"/>
      <c r="AJ1020" s="5"/>
      <c r="AK1020" s="5"/>
      <c r="AL1020" s="5"/>
      <c r="AM1020" s="5"/>
    </row>
    <row r="1021" spans="1:39" s="4" customFormat="1" ht="14.5">
      <c r="A1021" s="63" t="s">
        <v>722</v>
      </c>
      <c r="B1021" s="63" t="s">
        <v>182</v>
      </c>
      <c r="C1021" s="63"/>
      <c r="D1021" s="63" t="s">
        <v>183</v>
      </c>
      <c r="E1021" s="11"/>
      <c r="F1021" s="11"/>
      <c r="G1021" s="8"/>
      <c r="I1021" s="63"/>
      <c r="J1021" s="48"/>
      <c r="K1021" s="111"/>
      <c r="M1021" s="63"/>
      <c r="N1021" s="224"/>
      <c r="P1021" s="116">
        <v>3</v>
      </c>
      <c r="Q1021" s="223">
        <v>1478.08</v>
      </c>
      <c r="S1021" s="116"/>
      <c r="T1021" s="223"/>
      <c r="V1021" s="84"/>
      <c r="W1021" s="84"/>
      <c r="X1021" s="84"/>
      <c r="Y1021" s="84"/>
      <c r="Z1021" s="84"/>
      <c r="AA1021" s="65"/>
      <c r="AB1021" s="5"/>
      <c r="AC1021" s="5"/>
      <c r="AD1021" s="5"/>
      <c r="AE1021" s="5"/>
      <c r="AF1021" s="5"/>
      <c r="AG1021" s="5"/>
      <c r="AH1021" s="5"/>
      <c r="AI1021" s="5"/>
      <c r="AJ1021" s="5"/>
      <c r="AK1021" s="5"/>
      <c r="AL1021" s="5"/>
      <c r="AM1021" s="5"/>
    </row>
    <row r="1022" spans="1:39" s="4" customFormat="1" ht="14.5">
      <c r="A1022" s="63" t="s">
        <v>722</v>
      </c>
      <c r="B1022" s="63" t="s">
        <v>184</v>
      </c>
      <c r="C1022" s="63"/>
      <c r="D1022" s="63" t="s">
        <v>185</v>
      </c>
      <c r="E1022" s="11"/>
      <c r="F1022" s="11"/>
      <c r="G1022" s="8"/>
      <c r="I1022" s="63"/>
      <c r="J1022" s="48"/>
      <c r="K1022" s="111"/>
      <c r="M1022" s="63"/>
      <c r="N1022" s="224"/>
      <c r="P1022" s="116">
        <v>2</v>
      </c>
      <c r="Q1022" s="223">
        <v>1839.84</v>
      </c>
      <c r="S1022" s="116"/>
      <c r="T1022" s="223"/>
      <c r="V1022" s="84"/>
      <c r="W1022" s="84"/>
      <c r="X1022" s="84"/>
      <c r="Y1022" s="84"/>
      <c r="Z1022" s="84"/>
      <c r="AA1022" s="65"/>
      <c r="AB1022" s="5"/>
      <c r="AC1022" s="5"/>
      <c r="AD1022" s="5"/>
      <c r="AE1022" s="5"/>
      <c r="AF1022" s="5"/>
      <c r="AG1022" s="5"/>
      <c r="AH1022" s="5"/>
      <c r="AI1022" s="5"/>
      <c r="AJ1022" s="5"/>
      <c r="AK1022" s="5"/>
      <c r="AL1022" s="5"/>
      <c r="AM1022" s="5"/>
    </row>
    <row r="1023" spans="1:39" s="4" customFormat="1" ht="14.5">
      <c r="A1023" s="63" t="s">
        <v>722</v>
      </c>
      <c r="B1023" s="63" t="s">
        <v>186</v>
      </c>
      <c r="C1023" s="63"/>
      <c r="D1023" s="63" t="s">
        <v>187</v>
      </c>
      <c r="E1023" s="11"/>
      <c r="F1023" s="11"/>
      <c r="G1023" s="8"/>
      <c r="I1023" s="63"/>
      <c r="J1023" s="48"/>
      <c r="K1023" s="111"/>
      <c r="M1023" s="63"/>
      <c r="N1023" s="224"/>
      <c r="P1023" s="116">
        <v>1</v>
      </c>
      <c r="Q1023" s="223">
        <v>338.86</v>
      </c>
      <c r="S1023" s="116"/>
      <c r="T1023" s="223"/>
      <c r="V1023" s="84"/>
      <c r="W1023" s="84"/>
      <c r="X1023" s="84"/>
      <c r="Y1023" s="84"/>
      <c r="Z1023" s="84"/>
      <c r="AA1023" s="65"/>
      <c r="AB1023" s="5"/>
      <c r="AC1023" s="5"/>
      <c r="AD1023" s="5"/>
      <c r="AE1023" s="5"/>
      <c r="AF1023" s="5"/>
      <c r="AG1023" s="5"/>
      <c r="AH1023" s="5"/>
      <c r="AI1023" s="5"/>
      <c r="AJ1023" s="5"/>
      <c r="AK1023" s="5"/>
      <c r="AL1023" s="5"/>
      <c r="AM1023" s="5"/>
    </row>
    <row r="1024" spans="1:39" s="4" customFormat="1" ht="14.5">
      <c r="A1024" s="63" t="s">
        <v>722</v>
      </c>
      <c r="B1024" s="63" t="s">
        <v>188</v>
      </c>
      <c r="C1024" s="63"/>
      <c r="D1024" s="63" t="s">
        <v>189</v>
      </c>
      <c r="E1024" s="11"/>
      <c r="F1024" s="11"/>
      <c r="G1024" s="8"/>
      <c r="I1024" s="63"/>
      <c r="J1024" s="48"/>
      <c r="K1024" s="111"/>
      <c r="M1024" s="63"/>
      <c r="N1024" s="224"/>
      <c r="P1024" s="116">
        <v>1</v>
      </c>
      <c r="Q1024" s="223">
        <v>621.28</v>
      </c>
      <c r="S1024" s="116"/>
      <c r="T1024" s="223"/>
      <c r="V1024" s="84"/>
      <c r="W1024" s="84"/>
      <c r="X1024" s="84"/>
      <c r="Y1024" s="84"/>
      <c r="Z1024" s="84"/>
      <c r="AA1024" s="65"/>
      <c r="AB1024" s="5"/>
      <c r="AC1024" s="5"/>
      <c r="AD1024" s="5"/>
      <c r="AE1024" s="5"/>
      <c r="AF1024" s="5"/>
      <c r="AG1024" s="5"/>
      <c r="AH1024" s="5"/>
      <c r="AI1024" s="5"/>
      <c r="AJ1024" s="5"/>
      <c r="AK1024" s="5"/>
      <c r="AL1024" s="5"/>
      <c r="AM1024" s="5"/>
    </row>
    <row r="1025" spans="1:39" s="4" customFormat="1" ht="14.5">
      <c r="A1025" s="63" t="s">
        <v>722</v>
      </c>
      <c r="B1025" s="63" t="s">
        <v>640</v>
      </c>
      <c r="C1025" s="63"/>
      <c r="D1025" s="63" t="s">
        <v>183</v>
      </c>
      <c r="E1025" s="11"/>
      <c r="F1025" s="11"/>
      <c r="G1025" s="8"/>
      <c r="I1025" s="63"/>
      <c r="J1025" s="48"/>
      <c r="K1025" s="111"/>
      <c r="M1025" s="63"/>
      <c r="N1025" s="224"/>
      <c r="P1025" s="116">
        <v>32</v>
      </c>
      <c r="Q1025" s="223">
        <v>23090.67</v>
      </c>
      <c r="S1025" s="116"/>
      <c r="T1025" s="223"/>
      <c r="V1025" s="84"/>
      <c r="W1025" s="84"/>
      <c r="X1025" s="84"/>
      <c r="Y1025" s="84"/>
      <c r="Z1025" s="84"/>
      <c r="AA1025" s="65"/>
      <c r="AB1025" s="5"/>
      <c r="AC1025" s="5"/>
      <c r="AD1025" s="5"/>
      <c r="AE1025" s="5"/>
      <c r="AF1025" s="5"/>
      <c r="AG1025" s="5"/>
      <c r="AH1025" s="5"/>
      <c r="AI1025" s="5"/>
      <c r="AJ1025" s="5"/>
      <c r="AK1025" s="5"/>
      <c r="AL1025" s="5"/>
      <c r="AM1025" s="5"/>
    </row>
    <row r="1026" spans="1:39" s="4" customFormat="1" ht="14.5">
      <c r="A1026" s="63" t="s">
        <v>722</v>
      </c>
      <c r="B1026" s="63" t="s">
        <v>723</v>
      </c>
      <c r="C1026" s="63"/>
      <c r="D1026" s="63" t="s">
        <v>105</v>
      </c>
      <c r="E1026" s="11"/>
      <c r="F1026" s="11"/>
      <c r="G1026" s="8"/>
      <c r="I1026" s="63"/>
      <c r="J1026" s="48"/>
      <c r="K1026" s="111"/>
      <c r="M1026" s="63"/>
      <c r="N1026" s="224"/>
      <c r="P1026" s="116">
        <v>81</v>
      </c>
      <c r="Q1026" s="223">
        <v>49272.9</v>
      </c>
      <c r="S1026" s="116"/>
      <c r="T1026" s="223"/>
      <c r="V1026" s="84"/>
      <c r="W1026" s="84"/>
      <c r="X1026" s="84"/>
      <c r="Y1026" s="84"/>
      <c r="Z1026" s="84"/>
      <c r="AA1026" s="65"/>
      <c r="AB1026" s="5"/>
      <c r="AC1026" s="5"/>
      <c r="AD1026" s="5"/>
      <c r="AE1026" s="5"/>
      <c r="AF1026" s="5"/>
      <c r="AG1026" s="5"/>
      <c r="AH1026" s="5"/>
      <c r="AI1026" s="5"/>
      <c r="AJ1026" s="5"/>
      <c r="AK1026" s="5"/>
      <c r="AL1026" s="5"/>
      <c r="AM1026" s="5"/>
    </row>
    <row r="1027" spans="1:39" s="4" customFormat="1" ht="14.5">
      <c r="A1027" s="63" t="s">
        <v>722</v>
      </c>
      <c r="B1027" s="63" t="s">
        <v>196</v>
      </c>
      <c r="C1027" s="63"/>
      <c r="D1027" s="63" t="s">
        <v>91</v>
      </c>
      <c r="E1027" s="11"/>
      <c r="F1027" s="11"/>
      <c r="G1027" s="8"/>
      <c r="I1027" s="63"/>
      <c r="J1027" s="48"/>
      <c r="K1027" s="111"/>
      <c r="M1027" s="63"/>
      <c r="N1027" s="224"/>
      <c r="P1027" s="116">
        <v>2</v>
      </c>
      <c r="Q1027" s="223">
        <v>2444.48</v>
      </c>
      <c r="S1027" s="116"/>
      <c r="T1027" s="223"/>
      <c r="V1027" s="84"/>
      <c r="W1027" s="84"/>
      <c r="X1027" s="84"/>
      <c r="Y1027" s="84"/>
      <c r="Z1027" s="84"/>
      <c r="AA1027" s="65"/>
      <c r="AB1027" s="5"/>
      <c r="AC1027" s="5"/>
      <c r="AD1027" s="5"/>
      <c r="AE1027" s="5"/>
      <c r="AF1027" s="5"/>
      <c r="AG1027" s="5"/>
      <c r="AH1027" s="5"/>
      <c r="AI1027" s="5"/>
      <c r="AJ1027" s="5"/>
      <c r="AK1027" s="5"/>
      <c r="AL1027" s="5"/>
      <c r="AM1027" s="5"/>
    </row>
    <row r="1028" spans="1:39" s="4" customFormat="1" ht="14.5">
      <c r="A1028" s="63" t="s">
        <v>722</v>
      </c>
      <c r="B1028" s="63" t="s">
        <v>197</v>
      </c>
      <c r="C1028" s="63"/>
      <c r="D1028" s="63" t="s">
        <v>152</v>
      </c>
      <c r="E1028" s="11"/>
      <c r="F1028" s="11"/>
      <c r="G1028" s="8"/>
      <c r="I1028" s="63"/>
      <c r="J1028" s="48"/>
      <c r="K1028" s="111"/>
      <c r="M1028" s="63"/>
      <c r="N1028" s="224"/>
      <c r="P1028" s="116">
        <v>24</v>
      </c>
      <c r="Q1028" s="223">
        <v>26131.82</v>
      </c>
      <c r="S1028" s="116"/>
      <c r="T1028" s="223"/>
      <c r="V1028" s="84"/>
      <c r="W1028" s="84"/>
      <c r="X1028" s="84"/>
      <c r="Y1028" s="84"/>
      <c r="Z1028" s="84"/>
      <c r="AA1028" s="65"/>
      <c r="AB1028" s="5"/>
      <c r="AC1028" s="5"/>
      <c r="AD1028" s="5"/>
      <c r="AE1028" s="5"/>
      <c r="AF1028" s="5"/>
      <c r="AG1028" s="5"/>
      <c r="AH1028" s="5"/>
      <c r="AI1028" s="5"/>
      <c r="AJ1028" s="5"/>
      <c r="AK1028" s="5"/>
      <c r="AL1028" s="5"/>
      <c r="AM1028" s="5"/>
    </row>
    <row r="1029" spans="1:39" s="4" customFormat="1" ht="14.5">
      <c r="A1029" s="63" t="s">
        <v>722</v>
      </c>
      <c r="B1029" s="63" t="s">
        <v>198</v>
      </c>
      <c r="C1029" s="63"/>
      <c r="D1029" s="63" t="s">
        <v>199</v>
      </c>
      <c r="E1029" s="11"/>
      <c r="F1029" s="11"/>
      <c r="G1029" s="8"/>
      <c r="I1029" s="63"/>
      <c r="J1029" s="48"/>
      <c r="K1029" s="111"/>
      <c r="M1029" s="63"/>
      <c r="N1029" s="224"/>
      <c r="P1029" s="116">
        <v>6</v>
      </c>
      <c r="Q1029" s="223">
        <v>7443.33</v>
      </c>
      <c r="S1029" s="116"/>
      <c r="T1029" s="223"/>
      <c r="V1029" s="84"/>
      <c r="W1029" s="84"/>
      <c r="X1029" s="84"/>
      <c r="Y1029" s="84"/>
      <c r="Z1029" s="84"/>
      <c r="AA1029" s="65"/>
      <c r="AB1029" s="5"/>
      <c r="AC1029" s="5"/>
      <c r="AD1029" s="5"/>
      <c r="AE1029" s="5"/>
      <c r="AF1029" s="5"/>
      <c r="AG1029" s="5"/>
      <c r="AH1029" s="5"/>
      <c r="AI1029" s="5"/>
      <c r="AJ1029" s="5"/>
      <c r="AK1029" s="5"/>
      <c r="AL1029" s="5"/>
      <c r="AM1029" s="5"/>
    </row>
    <row r="1030" spans="1:39" s="4" customFormat="1" ht="14.5">
      <c r="A1030" s="63" t="s">
        <v>722</v>
      </c>
      <c r="B1030" s="63" t="s">
        <v>201</v>
      </c>
      <c r="C1030" s="63"/>
      <c r="D1030" s="63" t="s">
        <v>202</v>
      </c>
      <c r="E1030" s="11"/>
      <c r="F1030" s="11"/>
      <c r="G1030" s="8"/>
      <c r="I1030" s="63"/>
      <c r="J1030" s="48"/>
      <c r="K1030" s="111"/>
      <c r="M1030" s="63"/>
      <c r="N1030" s="224"/>
      <c r="P1030" s="116">
        <v>74</v>
      </c>
      <c r="Q1030" s="223">
        <v>62189.98</v>
      </c>
      <c r="S1030" s="116"/>
      <c r="T1030" s="223"/>
      <c r="V1030" s="84"/>
      <c r="W1030" s="84"/>
      <c r="X1030" s="84"/>
      <c r="Y1030" s="84"/>
      <c r="Z1030" s="84"/>
      <c r="AA1030" s="65"/>
      <c r="AB1030" s="5"/>
      <c r="AC1030" s="5"/>
      <c r="AD1030" s="5"/>
      <c r="AE1030" s="5"/>
      <c r="AF1030" s="5"/>
      <c r="AG1030" s="5"/>
      <c r="AH1030" s="5"/>
      <c r="AI1030" s="5"/>
      <c r="AJ1030" s="5"/>
      <c r="AK1030" s="5"/>
      <c r="AL1030" s="5"/>
      <c r="AM1030" s="5"/>
    </row>
    <row r="1031" spans="1:39" s="4" customFormat="1" ht="14.5">
      <c r="A1031" s="63" t="s">
        <v>722</v>
      </c>
      <c r="B1031" s="63" t="s">
        <v>203</v>
      </c>
      <c r="C1031" s="63"/>
      <c r="D1031" s="63" t="s">
        <v>136</v>
      </c>
      <c r="E1031" s="11"/>
      <c r="F1031" s="11"/>
      <c r="G1031" s="8"/>
      <c r="I1031" s="63"/>
      <c r="J1031" s="48"/>
      <c r="K1031" s="111"/>
      <c r="M1031" s="63"/>
      <c r="N1031" s="224"/>
      <c r="P1031" s="116">
        <v>3</v>
      </c>
      <c r="Q1031" s="223">
        <v>901.99</v>
      </c>
      <c r="S1031" s="116"/>
      <c r="T1031" s="223"/>
      <c r="V1031" s="84"/>
      <c r="W1031" s="84"/>
      <c r="X1031" s="84"/>
      <c r="Y1031" s="84"/>
      <c r="Z1031" s="84"/>
      <c r="AA1031" s="65"/>
      <c r="AB1031" s="5"/>
      <c r="AC1031" s="5"/>
      <c r="AD1031" s="5"/>
      <c r="AE1031" s="5"/>
      <c r="AF1031" s="5"/>
      <c r="AG1031" s="5"/>
      <c r="AH1031" s="5"/>
      <c r="AI1031" s="5"/>
      <c r="AJ1031" s="5"/>
      <c r="AK1031" s="5"/>
      <c r="AL1031" s="5"/>
      <c r="AM1031" s="5"/>
    </row>
    <row r="1032" spans="1:39" s="4" customFormat="1" ht="14.5">
      <c r="A1032" s="63" t="s">
        <v>722</v>
      </c>
      <c r="B1032" s="63" t="s">
        <v>204</v>
      </c>
      <c r="C1032" s="63"/>
      <c r="D1032" s="63" t="s">
        <v>205</v>
      </c>
      <c r="E1032" s="11"/>
      <c r="F1032" s="11"/>
      <c r="G1032" s="8"/>
      <c r="I1032" s="63"/>
      <c r="J1032" s="48"/>
      <c r="K1032" s="111"/>
      <c r="M1032" s="63"/>
      <c r="N1032" s="224"/>
      <c r="P1032" s="116">
        <v>1</v>
      </c>
      <c r="Q1032" s="223">
        <v>1214.54</v>
      </c>
      <c r="S1032" s="116"/>
      <c r="T1032" s="223"/>
      <c r="V1032" s="84"/>
      <c r="W1032" s="84"/>
      <c r="X1032" s="84"/>
      <c r="Y1032" s="84"/>
      <c r="Z1032" s="84"/>
      <c r="AA1032" s="65"/>
      <c r="AB1032" s="5"/>
      <c r="AC1032" s="5"/>
      <c r="AD1032" s="5"/>
      <c r="AE1032" s="5"/>
      <c r="AF1032" s="5"/>
      <c r="AG1032" s="5"/>
      <c r="AH1032" s="5"/>
      <c r="AI1032" s="5"/>
      <c r="AJ1032" s="5"/>
      <c r="AK1032" s="5"/>
      <c r="AL1032" s="5"/>
      <c r="AM1032" s="5"/>
    </row>
    <row r="1033" spans="1:39" s="4" customFormat="1" ht="14.5">
      <c r="A1033" s="63" t="s">
        <v>722</v>
      </c>
      <c r="B1033" s="63" t="s">
        <v>206</v>
      </c>
      <c r="C1033" s="63"/>
      <c r="D1033" s="63" t="s">
        <v>207</v>
      </c>
      <c r="E1033" s="11"/>
      <c r="F1033" s="11"/>
      <c r="G1033" s="8"/>
      <c r="I1033" s="63"/>
      <c r="J1033" s="48"/>
      <c r="K1033" s="111"/>
      <c r="M1033" s="63"/>
      <c r="N1033" s="224"/>
      <c r="P1033" s="116">
        <v>1</v>
      </c>
      <c r="Q1033" s="223">
        <v>148.55000000000001</v>
      </c>
      <c r="S1033" s="116"/>
      <c r="T1033" s="223"/>
      <c r="V1033" s="84"/>
      <c r="W1033" s="84"/>
      <c r="X1033" s="84"/>
      <c r="Y1033" s="84"/>
      <c r="Z1033" s="84"/>
      <c r="AA1033" s="65"/>
      <c r="AB1033" s="5"/>
      <c r="AC1033" s="5"/>
      <c r="AD1033" s="5"/>
      <c r="AE1033" s="5"/>
      <c r="AF1033" s="5"/>
      <c r="AG1033" s="5"/>
      <c r="AH1033" s="5"/>
      <c r="AI1033" s="5"/>
      <c r="AJ1033" s="5"/>
      <c r="AK1033" s="5"/>
      <c r="AL1033" s="5"/>
      <c r="AM1033" s="5"/>
    </row>
    <row r="1034" spans="1:39" s="4" customFormat="1" ht="14.5">
      <c r="A1034" s="63" t="s">
        <v>722</v>
      </c>
      <c r="B1034" s="63" t="s">
        <v>209</v>
      </c>
      <c r="C1034" s="63"/>
      <c r="D1034" s="63" t="s">
        <v>210</v>
      </c>
      <c r="E1034" s="11"/>
      <c r="F1034" s="11"/>
      <c r="G1034" s="8"/>
      <c r="I1034" s="63"/>
      <c r="J1034" s="48"/>
      <c r="K1034" s="111"/>
      <c r="M1034" s="63"/>
      <c r="N1034" s="224"/>
      <c r="P1034" s="116">
        <v>2</v>
      </c>
      <c r="Q1034" s="223">
        <v>719.28</v>
      </c>
      <c r="S1034" s="116"/>
      <c r="T1034" s="223"/>
      <c r="V1034" s="84"/>
      <c r="W1034" s="84"/>
      <c r="X1034" s="84"/>
      <c r="Y1034" s="84"/>
      <c r="Z1034" s="84"/>
      <c r="AA1034" s="65"/>
      <c r="AB1034" s="5"/>
      <c r="AC1034" s="5"/>
      <c r="AD1034" s="5"/>
      <c r="AE1034" s="5"/>
      <c r="AF1034" s="5"/>
      <c r="AG1034" s="5"/>
      <c r="AH1034" s="5"/>
      <c r="AI1034" s="5"/>
      <c r="AJ1034" s="5"/>
      <c r="AK1034" s="5"/>
      <c r="AL1034" s="5"/>
      <c r="AM1034" s="5"/>
    </row>
    <row r="1035" spans="1:39" s="4" customFormat="1" ht="14.5">
      <c r="A1035" s="63" t="s">
        <v>722</v>
      </c>
      <c r="B1035" s="63" t="s">
        <v>213</v>
      </c>
      <c r="C1035" s="63"/>
      <c r="D1035" s="63" t="s">
        <v>136</v>
      </c>
      <c r="E1035" s="11"/>
      <c r="F1035" s="11"/>
      <c r="G1035" s="8"/>
      <c r="I1035" s="63"/>
      <c r="J1035" s="48"/>
      <c r="K1035" s="111"/>
      <c r="M1035" s="63"/>
      <c r="N1035" s="224"/>
      <c r="P1035" s="116">
        <v>6</v>
      </c>
      <c r="Q1035" s="223">
        <v>4723.17</v>
      </c>
      <c r="S1035" s="116"/>
      <c r="T1035" s="223"/>
      <c r="V1035" s="84"/>
      <c r="W1035" s="84"/>
      <c r="X1035" s="84"/>
      <c r="Y1035" s="84"/>
      <c r="Z1035" s="84"/>
      <c r="AA1035" s="65"/>
      <c r="AB1035" s="5"/>
      <c r="AC1035" s="5"/>
      <c r="AD1035" s="5"/>
      <c r="AE1035" s="5"/>
      <c r="AF1035" s="5"/>
      <c r="AG1035" s="5"/>
      <c r="AH1035" s="5"/>
      <c r="AI1035" s="5"/>
      <c r="AJ1035" s="5"/>
      <c r="AK1035" s="5"/>
      <c r="AL1035" s="5"/>
      <c r="AM1035" s="5"/>
    </row>
    <row r="1036" spans="1:39" s="4" customFormat="1" ht="14.5">
      <c r="A1036" s="63" t="s">
        <v>722</v>
      </c>
      <c r="B1036" s="63" t="s">
        <v>215</v>
      </c>
      <c r="C1036" s="63"/>
      <c r="D1036" s="63" t="s">
        <v>216</v>
      </c>
      <c r="E1036" s="11"/>
      <c r="F1036" s="11"/>
      <c r="G1036" s="8"/>
      <c r="I1036" s="63"/>
      <c r="J1036" s="48"/>
      <c r="K1036" s="111"/>
      <c r="M1036" s="63"/>
      <c r="N1036" s="224"/>
      <c r="P1036" s="116">
        <v>1</v>
      </c>
      <c r="Q1036" s="223">
        <v>627.38</v>
      </c>
      <c r="S1036" s="116"/>
      <c r="T1036" s="223"/>
      <c r="V1036" s="84"/>
      <c r="W1036" s="84"/>
      <c r="X1036" s="84"/>
      <c r="Y1036" s="84"/>
      <c r="Z1036" s="84"/>
      <c r="AA1036" s="65"/>
      <c r="AB1036" s="5"/>
      <c r="AC1036" s="5"/>
      <c r="AD1036" s="5"/>
      <c r="AE1036" s="5"/>
      <c r="AF1036" s="5"/>
      <c r="AG1036" s="5"/>
      <c r="AH1036" s="5"/>
      <c r="AI1036" s="5"/>
      <c r="AJ1036" s="5"/>
      <c r="AK1036" s="5"/>
      <c r="AL1036" s="5"/>
      <c r="AM1036" s="5"/>
    </row>
    <row r="1037" spans="1:39" s="4" customFormat="1" ht="14.5">
      <c r="A1037" s="63" t="s">
        <v>722</v>
      </c>
      <c r="B1037" s="63" t="s">
        <v>217</v>
      </c>
      <c r="C1037" s="63"/>
      <c r="D1037" s="63" t="s">
        <v>218</v>
      </c>
      <c r="E1037" s="11"/>
      <c r="F1037" s="11"/>
      <c r="G1037" s="8"/>
      <c r="I1037" s="63"/>
      <c r="J1037" s="48"/>
      <c r="K1037" s="111"/>
      <c r="M1037" s="63"/>
      <c r="N1037" s="224"/>
      <c r="P1037" s="116">
        <v>1</v>
      </c>
      <c r="Q1037" s="223">
        <v>644.77</v>
      </c>
      <c r="S1037" s="116"/>
      <c r="T1037" s="223"/>
      <c r="V1037" s="84"/>
      <c r="W1037" s="84"/>
      <c r="X1037" s="84"/>
      <c r="Y1037" s="84"/>
      <c r="Z1037" s="84"/>
      <c r="AA1037" s="65"/>
      <c r="AB1037" s="5"/>
      <c r="AC1037" s="5"/>
      <c r="AD1037" s="5"/>
      <c r="AE1037" s="5"/>
      <c r="AF1037" s="5"/>
      <c r="AG1037" s="5"/>
      <c r="AH1037" s="5"/>
      <c r="AI1037" s="5"/>
      <c r="AJ1037" s="5"/>
      <c r="AK1037" s="5"/>
      <c r="AL1037" s="5"/>
      <c r="AM1037" s="5"/>
    </row>
    <row r="1038" spans="1:39" s="4" customFormat="1" ht="14.5">
      <c r="A1038" s="63" t="s">
        <v>722</v>
      </c>
      <c r="B1038" s="63" t="s">
        <v>219</v>
      </c>
      <c r="C1038" s="63"/>
      <c r="D1038" s="63" t="s">
        <v>220</v>
      </c>
      <c r="E1038" s="11"/>
      <c r="F1038" s="11"/>
      <c r="G1038" s="8"/>
      <c r="I1038" s="63"/>
      <c r="J1038" s="48"/>
      <c r="K1038" s="111"/>
      <c r="M1038" s="63"/>
      <c r="N1038" s="224"/>
      <c r="P1038" s="116">
        <v>29</v>
      </c>
      <c r="Q1038" s="223">
        <v>19775.93</v>
      </c>
      <c r="S1038" s="116"/>
      <c r="T1038" s="223"/>
      <c r="V1038" s="84"/>
      <c r="W1038" s="84"/>
      <c r="X1038" s="84"/>
      <c r="Y1038" s="84"/>
      <c r="Z1038" s="84"/>
      <c r="AA1038" s="65"/>
      <c r="AB1038" s="5"/>
      <c r="AC1038" s="5"/>
      <c r="AD1038" s="5"/>
      <c r="AE1038" s="5"/>
      <c r="AF1038" s="5"/>
      <c r="AG1038" s="5"/>
      <c r="AH1038" s="5"/>
      <c r="AI1038" s="5"/>
      <c r="AJ1038" s="5"/>
      <c r="AK1038" s="5"/>
      <c r="AL1038" s="5"/>
      <c r="AM1038" s="5"/>
    </row>
    <row r="1039" spans="1:39" s="4" customFormat="1" ht="14.5">
      <c r="A1039" s="63" t="s">
        <v>722</v>
      </c>
      <c r="B1039" s="63" t="s">
        <v>724</v>
      </c>
      <c r="C1039" s="63"/>
      <c r="D1039" s="63" t="s">
        <v>220</v>
      </c>
      <c r="E1039" s="11"/>
      <c r="F1039" s="11"/>
      <c r="G1039" s="8"/>
      <c r="I1039" s="63"/>
      <c r="J1039" s="48"/>
      <c r="K1039" s="111"/>
      <c r="M1039" s="63"/>
      <c r="N1039" s="224"/>
      <c r="P1039" s="116">
        <v>1</v>
      </c>
      <c r="Q1039" s="223">
        <v>537.07000000000005</v>
      </c>
      <c r="S1039" s="116"/>
      <c r="T1039" s="223"/>
      <c r="V1039" s="84"/>
      <c r="W1039" s="84"/>
      <c r="X1039" s="84"/>
      <c r="Y1039" s="84"/>
      <c r="Z1039" s="84"/>
      <c r="AA1039" s="65"/>
      <c r="AB1039" s="5"/>
      <c r="AC1039" s="5"/>
      <c r="AD1039" s="5"/>
      <c r="AE1039" s="5"/>
      <c r="AF1039" s="5"/>
      <c r="AG1039" s="5"/>
      <c r="AH1039" s="5"/>
      <c r="AI1039" s="5"/>
      <c r="AJ1039" s="5"/>
      <c r="AK1039" s="5"/>
      <c r="AL1039" s="5"/>
      <c r="AM1039" s="5"/>
    </row>
    <row r="1040" spans="1:39" s="4" customFormat="1" ht="14.5">
      <c r="A1040" s="63" t="s">
        <v>722</v>
      </c>
      <c r="B1040" s="63" t="s">
        <v>221</v>
      </c>
      <c r="C1040" s="63"/>
      <c r="D1040" s="63" t="s">
        <v>84</v>
      </c>
      <c r="E1040" s="11"/>
      <c r="F1040" s="11"/>
      <c r="G1040" s="8"/>
      <c r="I1040" s="63"/>
      <c r="J1040" s="48"/>
      <c r="K1040" s="111"/>
      <c r="M1040" s="63"/>
      <c r="N1040" s="224"/>
      <c r="P1040" s="116">
        <v>3</v>
      </c>
      <c r="Q1040" s="223">
        <v>451.96</v>
      </c>
      <c r="S1040" s="116"/>
      <c r="T1040" s="223"/>
      <c r="V1040" s="84"/>
      <c r="W1040" s="84"/>
      <c r="X1040" s="84"/>
      <c r="Y1040" s="84"/>
      <c r="Z1040" s="84"/>
      <c r="AA1040" s="65"/>
      <c r="AB1040" s="5"/>
      <c r="AC1040" s="5"/>
      <c r="AD1040" s="5"/>
      <c r="AE1040" s="5"/>
      <c r="AF1040" s="5"/>
      <c r="AG1040" s="5"/>
      <c r="AH1040" s="5"/>
      <c r="AI1040" s="5"/>
      <c r="AJ1040" s="5"/>
      <c r="AK1040" s="5"/>
      <c r="AL1040" s="5"/>
      <c r="AM1040" s="5"/>
    </row>
    <row r="1041" spans="1:39" s="4" customFormat="1" ht="14.5">
      <c r="A1041" s="63" t="s">
        <v>722</v>
      </c>
      <c r="B1041" s="63" t="s">
        <v>221</v>
      </c>
      <c r="C1041" s="63"/>
      <c r="D1041" s="63" t="s">
        <v>85</v>
      </c>
      <c r="E1041" s="11"/>
      <c r="F1041" s="11"/>
      <c r="G1041" s="8"/>
      <c r="I1041" s="63"/>
      <c r="J1041" s="48"/>
      <c r="K1041" s="111"/>
      <c r="M1041" s="63"/>
      <c r="N1041" s="224"/>
      <c r="P1041" s="116">
        <v>89</v>
      </c>
      <c r="Q1041" s="223">
        <v>49708.22</v>
      </c>
      <c r="S1041" s="116"/>
      <c r="T1041" s="223"/>
      <c r="V1041" s="84"/>
      <c r="W1041" s="84"/>
      <c r="X1041" s="84"/>
      <c r="Y1041" s="84"/>
      <c r="Z1041" s="84"/>
      <c r="AA1041" s="65"/>
      <c r="AB1041" s="5"/>
      <c r="AC1041" s="5"/>
      <c r="AD1041" s="5"/>
      <c r="AE1041" s="5"/>
      <c r="AF1041" s="5"/>
      <c r="AG1041" s="5"/>
      <c r="AH1041" s="5"/>
      <c r="AI1041" s="5"/>
      <c r="AJ1041" s="5"/>
      <c r="AK1041" s="5"/>
      <c r="AL1041" s="5"/>
      <c r="AM1041" s="5"/>
    </row>
    <row r="1042" spans="1:39" s="4" customFormat="1" ht="14.5">
      <c r="A1042" s="63" t="s">
        <v>722</v>
      </c>
      <c r="B1042" s="63" t="s">
        <v>224</v>
      </c>
      <c r="C1042" s="63"/>
      <c r="D1042" s="63" t="s">
        <v>183</v>
      </c>
      <c r="E1042" s="11"/>
      <c r="F1042" s="11"/>
      <c r="G1042" s="8"/>
      <c r="I1042" s="63"/>
      <c r="J1042" s="48"/>
      <c r="K1042" s="111"/>
      <c r="M1042" s="63"/>
      <c r="N1042" s="224"/>
      <c r="P1042" s="116">
        <v>1</v>
      </c>
      <c r="Q1042" s="223">
        <v>178.16</v>
      </c>
      <c r="S1042" s="116"/>
      <c r="T1042" s="223"/>
      <c r="V1042" s="84"/>
      <c r="W1042" s="84"/>
      <c r="X1042" s="84"/>
      <c r="Y1042" s="84"/>
      <c r="Z1042" s="84"/>
      <c r="AA1042" s="65"/>
      <c r="AB1042" s="5"/>
      <c r="AC1042" s="5"/>
      <c r="AD1042" s="5"/>
      <c r="AE1042" s="5"/>
      <c r="AF1042" s="5"/>
      <c r="AG1042" s="5"/>
      <c r="AH1042" s="5"/>
      <c r="AI1042" s="5"/>
      <c r="AJ1042" s="5"/>
      <c r="AK1042" s="5"/>
      <c r="AL1042" s="5"/>
      <c r="AM1042" s="5"/>
    </row>
    <row r="1043" spans="1:39" s="4" customFormat="1" ht="14.5">
      <c r="A1043" s="63" t="s">
        <v>722</v>
      </c>
      <c r="B1043" s="63" t="s">
        <v>225</v>
      </c>
      <c r="C1043" s="63"/>
      <c r="D1043" s="63" t="s">
        <v>226</v>
      </c>
      <c r="E1043" s="11"/>
      <c r="F1043" s="11"/>
      <c r="G1043" s="8"/>
      <c r="I1043" s="63"/>
      <c r="J1043" s="48"/>
      <c r="K1043" s="111"/>
      <c r="M1043" s="63"/>
      <c r="N1043" s="224"/>
      <c r="P1043" s="116">
        <v>13</v>
      </c>
      <c r="Q1043" s="223">
        <v>8587.43</v>
      </c>
      <c r="S1043" s="116"/>
      <c r="T1043" s="223"/>
      <c r="V1043" s="84"/>
      <c r="W1043" s="84"/>
      <c r="X1043" s="84"/>
      <c r="Y1043" s="84"/>
      <c r="Z1043" s="84"/>
      <c r="AA1043" s="65"/>
      <c r="AB1043" s="5"/>
      <c r="AC1043" s="5"/>
      <c r="AD1043" s="5"/>
      <c r="AE1043" s="5"/>
      <c r="AF1043" s="5"/>
      <c r="AG1043" s="5"/>
      <c r="AH1043" s="5"/>
      <c r="AI1043" s="5"/>
      <c r="AJ1043" s="5"/>
      <c r="AK1043" s="5"/>
      <c r="AL1043" s="5"/>
      <c r="AM1043" s="5"/>
    </row>
    <row r="1044" spans="1:39" s="4" customFormat="1" ht="14.5">
      <c r="A1044" s="63" t="s">
        <v>722</v>
      </c>
      <c r="B1044" s="63" t="s">
        <v>227</v>
      </c>
      <c r="C1044" s="63"/>
      <c r="D1044" s="63" t="s">
        <v>228</v>
      </c>
      <c r="E1044" s="11"/>
      <c r="F1044" s="11"/>
      <c r="G1044" s="8"/>
      <c r="I1044" s="63"/>
      <c r="J1044" s="48"/>
      <c r="K1044" s="111"/>
      <c r="M1044" s="63"/>
      <c r="N1044" s="224"/>
      <c r="P1044" s="116">
        <v>23</v>
      </c>
      <c r="Q1044" s="223">
        <v>11963.71</v>
      </c>
      <c r="S1044" s="116"/>
      <c r="T1044" s="223"/>
      <c r="V1044" s="84"/>
      <c r="W1044" s="84"/>
      <c r="X1044" s="84"/>
      <c r="Y1044" s="84"/>
      <c r="Z1044" s="84"/>
      <c r="AA1044" s="65"/>
      <c r="AB1044" s="5"/>
      <c r="AC1044" s="5"/>
      <c r="AD1044" s="5"/>
      <c r="AE1044" s="5"/>
      <c r="AF1044" s="5"/>
      <c r="AG1044" s="5"/>
      <c r="AH1044" s="5"/>
      <c r="AI1044" s="5"/>
      <c r="AJ1044" s="5"/>
      <c r="AK1044" s="5"/>
      <c r="AL1044" s="5"/>
      <c r="AM1044" s="5"/>
    </row>
    <row r="1045" spans="1:39" s="4" customFormat="1" ht="14.5">
      <c r="A1045" s="63" t="s">
        <v>722</v>
      </c>
      <c r="B1045" s="63" t="s">
        <v>229</v>
      </c>
      <c r="C1045" s="63"/>
      <c r="D1045" s="63" t="s">
        <v>100</v>
      </c>
      <c r="E1045" s="11"/>
      <c r="F1045" s="11"/>
      <c r="G1045" s="8"/>
      <c r="I1045" s="63"/>
      <c r="J1045" s="48"/>
      <c r="K1045" s="111"/>
      <c r="M1045" s="63"/>
      <c r="N1045" s="224"/>
      <c r="P1045" s="116">
        <v>76</v>
      </c>
      <c r="Q1045" s="223">
        <v>53484.09</v>
      </c>
      <c r="S1045" s="116"/>
      <c r="T1045" s="223"/>
      <c r="V1045" s="84"/>
      <c r="W1045" s="84"/>
      <c r="X1045" s="84"/>
      <c r="Y1045" s="84"/>
      <c r="Z1045" s="84"/>
      <c r="AA1045" s="65"/>
      <c r="AB1045" s="5"/>
      <c r="AC1045" s="5"/>
      <c r="AD1045" s="5"/>
      <c r="AE1045" s="5"/>
      <c r="AF1045" s="5"/>
      <c r="AG1045" s="5"/>
      <c r="AH1045" s="5"/>
      <c r="AI1045" s="5"/>
      <c r="AJ1045" s="5"/>
      <c r="AK1045" s="5"/>
      <c r="AL1045" s="5"/>
      <c r="AM1045" s="5"/>
    </row>
    <row r="1046" spans="1:39" s="4" customFormat="1" ht="14.5">
      <c r="A1046" s="63" t="s">
        <v>722</v>
      </c>
      <c r="B1046" s="63" t="s">
        <v>232</v>
      </c>
      <c r="C1046" s="63"/>
      <c r="D1046" s="63" t="s">
        <v>183</v>
      </c>
      <c r="E1046" s="11"/>
      <c r="F1046" s="11"/>
      <c r="G1046" s="8"/>
      <c r="I1046" s="63"/>
      <c r="J1046" s="48"/>
      <c r="K1046" s="111"/>
      <c r="M1046" s="63"/>
      <c r="N1046" s="224"/>
      <c r="P1046" s="116">
        <v>1</v>
      </c>
      <c r="Q1046" s="223">
        <v>392.73</v>
      </c>
      <c r="S1046" s="116"/>
      <c r="T1046" s="223"/>
      <c r="V1046" s="84"/>
      <c r="W1046" s="84"/>
      <c r="X1046" s="84"/>
      <c r="Y1046" s="84"/>
      <c r="Z1046" s="84"/>
      <c r="AA1046" s="65"/>
      <c r="AB1046" s="5"/>
      <c r="AC1046" s="5"/>
      <c r="AD1046" s="5"/>
      <c r="AE1046" s="5"/>
      <c r="AF1046" s="5"/>
      <c r="AG1046" s="5"/>
      <c r="AH1046" s="5"/>
      <c r="AI1046" s="5"/>
      <c r="AJ1046" s="5"/>
      <c r="AK1046" s="5"/>
      <c r="AL1046" s="5"/>
      <c r="AM1046" s="5"/>
    </row>
    <row r="1047" spans="1:39" s="4" customFormat="1" ht="14.5">
      <c r="A1047" s="63" t="s">
        <v>722</v>
      </c>
      <c r="B1047" s="63" t="s">
        <v>233</v>
      </c>
      <c r="C1047" s="63"/>
      <c r="D1047" s="63" t="s">
        <v>234</v>
      </c>
      <c r="E1047" s="11"/>
      <c r="F1047" s="11"/>
      <c r="G1047" s="8"/>
      <c r="I1047" s="63"/>
      <c r="J1047" s="48"/>
      <c r="K1047" s="111"/>
      <c r="M1047" s="63"/>
      <c r="N1047" s="224"/>
      <c r="P1047" s="116">
        <v>1</v>
      </c>
      <c r="Q1047" s="223">
        <v>161.91</v>
      </c>
      <c r="S1047" s="116"/>
      <c r="T1047" s="223"/>
      <c r="V1047" s="84"/>
      <c r="W1047" s="84"/>
      <c r="X1047" s="84"/>
      <c r="Y1047" s="84"/>
      <c r="Z1047" s="84"/>
      <c r="AA1047" s="65"/>
      <c r="AB1047" s="5"/>
      <c r="AC1047" s="5"/>
      <c r="AD1047" s="5"/>
      <c r="AE1047" s="5"/>
      <c r="AF1047" s="5"/>
      <c r="AG1047" s="5"/>
      <c r="AH1047" s="5"/>
      <c r="AI1047" s="5"/>
      <c r="AJ1047" s="5"/>
      <c r="AK1047" s="5"/>
      <c r="AL1047" s="5"/>
      <c r="AM1047" s="5"/>
    </row>
    <row r="1048" spans="1:39" s="4" customFormat="1" ht="14.5">
      <c r="A1048" s="63" t="s">
        <v>722</v>
      </c>
      <c r="B1048" s="63" t="s">
        <v>235</v>
      </c>
      <c r="C1048" s="63"/>
      <c r="D1048" s="63" t="s">
        <v>236</v>
      </c>
      <c r="E1048" s="11"/>
      <c r="F1048" s="11"/>
      <c r="G1048" s="8"/>
      <c r="I1048" s="63"/>
      <c r="J1048" s="48"/>
      <c r="K1048" s="111"/>
      <c r="M1048" s="63"/>
      <c r="N1048" s="224"/>
      <c r="P1048" s="116">
        <v>1</v>
      </c>
      <c r="Q1048" s="223">
        <v>320.32</v>
      </c>
      <c r="S1048" s="116"/>
      <c r="T1048" s="223"/>
      <c r="V1048" s="84"/>
      <c r="W1048" s="84"/>
      <c r="X1048" s="84"/>
      <c r="Y1048" s="84"/>
      <c r="Z1048" s="84"/>
      <c r="AA1048" s="65"/>
      <c r="AB1048" s="5"/>
      <c r="AC1048" s="5"/>
      <c r="AD1048" s="5"/>
      <c r="AE1048" s="5"/>
      <c r="AF1048" s="5"/>
      <c r="AG1048" s="5"/>
      <c r="AH1048" s="5"/>
      <c r="AI1048" s="5"/>
      <c r="AJ1048" s="5"/>
      <c r="AK1048" s="5"/>
      <c r="AL1048" s="5"/>
      <c r="AM1048" s="5"/>
    </row>
    <row r="1049" spans="1:39" s="4" customFormat="1" ht="14.5">
      <c r="A1049" s="63" t="s">
        <v>722</v>
      </c>
      <c r="B1049" s="63" t="s">
        <v>237</v>
      </c>
      <c r="C1049" s="63"/>
      <c r="D1049" s="63" t="s">
        <v>238</v>
      </c>
      <c r="E1049" s="11"/>
      <c r="F1049" s="11"/>
      <c r="G1049" s="8"/>
      <c r="I1049" s="63"/>
      <c r="J1049" s="48"/>
      <c r="K1049" s="111"/>
      <c r="M1049" s="63"/>
      <c r="N1049" s="224"/>
      <c r="P1049" s="116">
        <v>2</v>
      </c>
      <c r="Q1049" s="223">
        <v>2220.81</v>
      </c>
      <c r="S1049" s="116"/>
      <c r="T1049" s="223"/>
      <c r="V1049" s="84"/>
      <c r="W1049" s="84"/>
      <c r="X1049" s="84"/>
      <c r="Y1049" s="84"/>
      <c r="Z1049" s="84"/>
      <c r="AA1049" s="65"/>
      <c r="AB1049" s="5"/>
      <c r="AC1049" s="5"/>
      <c r="AD1049" s="5"/>
      <c r="AE1049" s="5"/>
      <c r="AF1049" s="5"/>
      <c r="AG1049" s="5"/>
      <c r="AH1049" s="5"/>
      <c r="AI1049" s="5"/>
      <c r="AJ1049" s="5"/>
      <c r="AK1049" s="5"/>
      <c r="AL1049" s="5"/>
      <c r="AM1049" s="5"/>
    </row>
    <row r="1050" spans="1:39" s="4" customFormat="1" ht="14.5">
      <c r="A1050" s="63" t="s">
        <v>722</v>
      </c>
      <c r="B1050" s="63" t="s">
        <v>239</v>
      </c>
      <c r="C1050" s="63"/>
      <c r="D1050" s="63" t="s">
        <v>91</v>
      </c>
      <c r="E1050" s="11"/>
      <c r="F1050" s="11"/>
      <c r="G1050" s="8"/>
      <c r="I1050" s="63"/>
      <c r="J1050" s="48"/>
      <c r="K1050" s="111"/>
      <c r="M1050" s="63"/>
      <c r="N1050" s="224"/>
      <c r="P1050" s="116">
        <v>43</v>
      </c>
      <c r="Q1050" s="223">
        <v>36601.769999999997</v>
      </c>
      <c r="S1050" s="116"/>
      <c r="T1050" s="223"/>
      <c r="V1050" s="84"/>
      <c r="W1050" s="84"/>
      <c r="X1050" s="84"/>
      <c r="Y1050" s="84"/>
      <c r="Z1050" s="84"/>
      <c r="AA1050" s="65"/>
      <c r="AB1050" s="5"/>
      <c r="AC1050" s="5"/>
      <c r="AD1050" s="5"/>
      <c r="AE1050" s="5"/>
      <c r="AF1050" s="5"/>
      <c r="AG1050" s="5"/>
      <c r="AH1050" s="5"/>
      <c r="AI1050" s="5"/>
      <c r="AJ1050" s="5"/>
      <c r="AK1050" s="5"/>
      <c r="AL1050" s="5"/>
      <c r="AM1050" s="5"/>
    </row>
    <row r="1051" spans="1:39" s="4" customFormat="1" ht="14.5">
      <c r="A1051" s="63" t="s">
        <v>722</v>
      </c>
      <c r="B1051" s="63" t="s">
        <v>240</v>
      </c>
      <c r="C1051" s="63"/>
      <c r="D1051" s="63" t="s">
        <v>241</v>
      </c>
      <c r="E1051" s="11"/>
      <c r="F1051" s="11"/>
      <c r="G1051" s="8"/>
      <c r="I1051" s="63"/>
      <c r="J1051" s="48"/>
      <c r="K1051" s="111"/>
      <c r="M1051" s="63"/>
      <c r="N1051" s="224"/>
      <c r="P1051" s="116">
        <v>1</v>
      </c>
      <c r="Q1051" s="223">
        <v>406.08</v>
      </c>
      <c r="S1051" s="116"/>
      <c r="T1051" s="223"/>
      <c r="V1051" s="84"/>
      <c r="W1051" s="84"/>
      <c r="X1051" s="84"/>
      <c r="Y1051" s="84"/>
      <c r="Z1051" s="84"/>
      <c r="AA1051" s="65"/>
      <c r="AB1051" s="5"/>
      <c r="AC1051" s="5"/>
      <c r="AD1051" s="5"/>
      <c r="AE1051" s="5"/>
      <c r="AF1051" s="5"/>
      <c r="AG1051" s="5"/>
      <c r="AH1051" s="5"/>
      <c r="AI1051" s="5"/>
      <c r="AJ1051" s="5"/>
      <c r="AK1051" s="5"/>
      <c r="AL1051" s="5"/>
      <c r="AM1051" s="5"/>
    </row>
    <row r="1052" spans="1:39" s="4" customFormat="1" ht="14.5">
      <c r="A1052" s="63" t="s">
        <v>722</v>
      </c>
      <c r="B1052" s="63" t="s">
        <v>242</v>
      </c>
      <c r="C1052" s="63"/>
      <c r="D1052" s="63" t="s">
        <v>218</v>
      </c>
      <c r="E1052" s="11"/>
      <c r="F1052" s="11"/>
      <c r="G1052" s="8"/>
      <c r="I1052" s="63"/>
      <c r="J1052" s="48"/>
      <c r="K1052" s="111"/>
      <c r="M1052" s="63"/>
      <c r="N1052" s="224"/>
      <c r="P1052" s="116">
        <v>3</v>
      </c>
      <c r="Q1052" s="223">
        <v>857.74</v>
      </c>
      <c r="S1052" s="116"/>
      <c r="T1052" s="223"/>
      <c r="V1052" s="84"/>
      <c r="W1052" s="84"/>
      <c r="X1052" s="84"/>
      <c r="Y1052" s="84"/>
      <c r="Z1052" s="84"/>
      <c r="AA1052" s="65"/>
      <c r="AB1052" s="5"/>
      <c r="AC1052" s="5"/>
      <c r="AD1052" s="5"/>
      <c r="AE1052" s="5"/>
      <c r="AF1052" s="5"/>
      <c r="AG1052" s="5"/>
      <c r="AH1052" s="5"/>
      <c r="AI1052" s="5"/>
      <c r="AJ1052" s="5"/>
      <c r="AK1052" s="5"/>
      <c r="AL1052" s="5"/>
      <c r="AM1052" s="5"/>
    </row>
    <row r="1053" spans="1:39" s="4" customFormat="1" ht="14.5">
      <c r="A1053" s="63" t="s">
        <v>722</v>
      </c>
      <c r="B1053" s="63" t="s">
        <v>243</v>
      </c>
      <c r="C1053" s="63"/>
      <c r="D1053" s="63" t="s">
        <v>244</v>
      </c>
      <c r="E1053" s="11"/>
      <c r="F1053" s="11"/>
      <c r="G1053" s="8"/>
      <c r="I1053" s="63"/>
      <c r="J1053" s="48"/>
      <c r="K1053" s="111"/>
      <c r="M1053" s="63"/>
      <c r="N1053" s="224"/>
      <c r="P1053" s="116">
        <v>1</v>
      </c>
      <c r="Q1053" s="223">
        <v>305.77</v>
      </c>
      <c r="S1053" s="116"/>
      <c r="T1053" s="223"/>
      <c r="V1053" s="84"/>
      <c r="W1053" s="84"/>
      <c r="X1053" s="84"/>
      <c r="Y1053" s="84"/>
      <c r="Z1053" s="84"/>
      <c r="AA1053" s="65"/>
      <c r="AB1053" s="5"/>
      <c r="AC1053" s="5"/>
      <c r="AD1053" s="5"/>
      <c r="AE1053" s="5"/>
      <c r="AF1053" s="5"/>
      <c r="AG1053" s="5"/>
      <c r="AH1053" s="5"/>
      <c r="AI1053" s="5"/>
      <c r="AJ1053" s="5"/>
      <c r="AK1053" s="5"/>
      <c r="AL1053" s="5"/>
      <c r="AM1053" s="5"/>
    </row>
    <row r="1054" spans="1:39" s="4" customFormat="1" ht="14.5">
      <c r="A1054" s="63" t="s">
        <v>722</v>
      </c>
      <c r="B1054" s="63" t="s">
        <v>246</v>
      </c>
      <c r="C1054" s="63"/>
      <c r="D1054" s="63" t="s">
        <v>247</v>
      </c>
      <c r="E1054" s="11"/>
      <c r="F1054" s="11"/>
      <c r="G1054" s="8"/>
      <c r="I1054" s="63"/>
      <c r="J1054" s="48"/>
      <c r="K1054" s="111"/>
      <c r="M1054" s="63"/>
      <c r="N1054" s="224"/>
      <c r="P1054" s="116">
        <v>1</v>
      </c>
      <c r="Q1054" s="223">
        <v>328.79</v>
      </c>
      <c r="S1054" s="116"/>
      <c r="T1054" s="223"/>
      <c r="V1054" s="84"/>
      <c r="W1054" s="84"/>
      <c r="X1054" s="84"/>
      <c r="Y1054" s="84"/>
      <c r="Z1054" s="84"/>
      <c r="AA1054" s="65"/>
      <c r="AB1054" s="5"/>
      <c r="AC1054" s="5"/>
      <c r="AD1054" s="5"/>
      <c r="AE1054" s="5"/>
      <c r="AF1054" s="5"/>
      <c r="AG1054" s="5"/>
      <c r="AH1054" s="5"/>
      <c r="AI1054" s="5"/>
      <c r="AJ1054" s="5"/>
      <c r="AK1054" s="5"/>
      <c r="AL1054" s="5"/>
      <c r="AM1054" s="5"/>
    </row>
    <row r="1055" spans="1:39" s="4" customFormat="1" ht="14.5">
      <c r="A1055" s="63" t="s">
        <v>722</v>
      </c>
      <c r="B1055" s="63" t="s">
        <v>248</v>
      </c>
      <c r="C1055" s="63"/>
      <c r="D1055" s="63" t="s">
        <v>249</v>
      </c>
      <c r="E1055" s="11"/>
      <c r="F1055" s="11"/>
      <c r="G1055" s="8"/>
      <c r="I1055" s="63"/>
      <c r="J1055" s="48"/>
      <c r="K1055" s="111"/>
      <c r="M1055" s="63"/>
      <c r="N1055" s="224"/>
      <c r="P1055" s="116">
        <v>7</v>
      </c>
      <c r="Q1055" s="223">
        <v>3473.51</v>
      </c>
      <c r="S1055" s="116"/>
      <c r="T1055" s="223"/>
      <c r="V1055" s="84"/>
      <c r="W1055" s="84"/>
      <c r="X1055" s="84"/>
      <c r="Y1055" s="84"/>
      <c r="Z1055" s="84"/>
      <c r="AA1055" s="65"/>
      <c r="AB1055" s="5"/>
      <c r="AC1055" s="5"/>
      <c r="AD1055" s="5"/>
      <c r="AE1055" s="5"/>
      <c r="AF1055" s="5"/>
      <c r="AG1055" s="5"/>
      <c r="AH1055" s="5"/>
      <c r="AI1055" s="5"/>
      <c r="AJ1055" s="5"/>
      <c r="AK1055" s="5"/>
      <c r="AL1055" s="5"/>
      <c r="AM1055" s="5"/>
    </row>
    <row r="1056" spans="1:39" s="4" customFormat="1" ht="14.5">
      <c r="A1056" s="63" t="s">
        <v>722</v>
      </c>
      <c r="B1056" s="63" t="s">
        <v>250</v>
      </c>
      <c r="C1056" s="63"/>
      <c r="D1056" s="63" t="s">
        <v>112</v>
      </c>
      <c r="E1056" s="11"/>
      <c r="F1056" s="11"/>
      <c r="G1056" s="8"/>
      <c r="I1056" s="63"/>
      <c r="J1056" s="48"/>
      <c r="K1056" s="111"/>
      <c r="M1056" s="63"/>
      <c r="N1056" s="224"/>
      <c r="P1056" s="116">
        <v>2</v>
      </c>
      <c r="Q1056" s="223">
        <v>576.38</v>
      </c>
      <c r="S1056" s="116"/>
      <c r="T1056" s="223"/>
      <c r="V1056" s="84"/>
      <c r="W1056" s="84"/>
      <c r="X1056" s="84"/>
      <c r="Y1056" s="84"/>
      <c r="Z1056" s="84"/>
      <c r="AA1056" s="65"/>
      <c r="AB1056" s="5"/>
      <c r="AC1056" s="5"/>
      <c r="AD1056" s="5"/>
      <c r="AE1056" s="5"/>
      <c r="AF1056" s="5"/>
      <c r="AG1056" s="5"/>
      <c r="AH1056" s="5"/>
      <c r="AI1056" s="5"/>
      <c r="AJ1056" s="5"/>
      <c r="AK1056" s="5"/>
      <c r="AL1056" s="5"/>
      <c r="AM1056" s="5"/>
    </row>
    <row r="1057" spans="1:39" s="4" customFormat="1" ht="14.5">
      <c r="A1057" s="63" t="s">
        <v>722</v>
      </c>
      <c r="B1057" s="63" t="s">
        <v>689</v>
      </c>
      <c r="C1057" s="63"/>
      <c r="D1057" s="63" t="s">
        <v>110</v>
      </c>
      <c r="E1057" s="11"/>
      <c r="F1057" s="11"/>
      <c r="G1057" s="8"/>
      <c r="I1057" s="63"/>
      <c r="J1057" s="48"/>
      <c r="K1057" s="111"/>
      <c r="M1057" s="63"/>
      <c r="N1057" s="224"/>
      <c r="P1057" s="116">
        <v>2</v>
      </c>
      <c r="Q1057" s="223">
        <v>544.14</v>
      </c>
      <c r="S1057" s="116"/>
      <c r="T1057" s="223"/>
      <c r="V1057" s="84"/>
      <c r="W1057" s="84"/>
      <c r="X1057" s="84"/>
      <c r="Y1057" s="84"/>
      <c r="Z1057" s="84"/>
      <c r="AA1057" s="65"/>
      <c r="AB1057" s="5"/>
      <c r="AC1057" s="5"/>
      <c r="AD1057" s="5"/>
      <c r="AE1057" s="5"/>
      <c r="AF1057" s="5"/>
      <c r="AG1057" s="5"/>
      <c r="AH1057" s="5"/>
      <c r="AI1057" s="5"/>
      <c r="AJ1057" s="5"/>
      <c r="AK1057" s="5"/>
      <c r="AL1057" s="5"/>
      <c r="AM1057" s="5"/>
    </row>
    <row r="1058" spans="1:39" s="4" customFormat="1" ht="14.5">
      <c r="A1058" s="63" t="s">
        <v>722</v>
      </c>
      <c r="B1058" s="63" t="s">
        <v>253</v>
      </c>
      <c r="C1058" s="63"/>
      <c r="D1058" s="63" t="s">
        <v>254</v>
      </c>
      <c r="E1058" s="11"/>
      <c r="F1058" s="11"/>
      <c r="G1058" s="8"/>
      <c r="I1058" s="63"/>
      <c r="J1058" s="48"/>
      <c r="K1058" s="111"/>
      <c r="M1058" s="63"/>
      <c r="N1058" s="224"/>
      <c r="P1058" s="116">
        <v>9</v>
      </c>
      <c r="Q1058" s="223">
        <v>7354.38</v>
      </c>
      <c r="S1058" s="116"/>
      <c r="T1058" s="223"/>
      <c r="V1058" s="84"/>
      <c r="W1058" s="84"/>
      <c r="X1058" s="84"/>
      <c r="Y1058" s="84"/>
      <c r="Z1058" s="84"/>
      <c r="AA1058" s="65"/>
      <c r="AB1058" s="5"/>
      <c r="AC1058" s="5"/>
      <c r="AD1058" s="5"/>
      <c r="AE1058" s="5"/>
      <c r="AF1058" s="5"/>
      <c r="AG1058" s="5"/>
      <c r="AH1058" s="5"/>
      <c r="AI1058" s="5"/>
      <c r="AJ1058" s="5"/>
      <c r="AK1058" s="5"/>
      <c r="AL1058" s="5"/>
      <c r="AM1058" s="5"/>
    </row>
    <row r="1059" spans="1:39" s="4" customFormat="1" ht="14.5">
      <c r="A1059" s="63" t="s">
        <v>722</v>
      </c>
      <c r="B1059" s="63" t="s">
        <v>458</v>
      </c>
      <c r="C1059" s="63"/>
      <c r="D1059" s="63" t="s">
        <v>220</v>
      </c>
      <c r="E1059" s="11"/>
      <c r="F1059" s="11"/>
      <c r="G1059" s="8"/>
      <c r="I1059" s="63"/>
      <c r="J1059" s="48"/>
      <c r="K1059" s="111"/>
      <c r="M1059" s="63"/>
      <c r="N1059" s="224"/>
      <c r="P1059" s="116">
        <v>1</v>
      </c>
      <c r="Q1059" s="223">
        <v>262.3</v>
      </c>
      <c r="S1059" s="116"/>
      <c r="T1059" s="223"/>
      <c r="V1059" s="84"/>
      <c r="W1059" s="84"/>
      <c r="X1059" s="84"/>
      <c r="Y1059" s="84"/>
      <c r="Z1059" s="84"/>
      <c r="AA1059" s="65"/>
      <c r="AB1059" s="5"/>
      <c r="AC1059" s="5"/>
      <c r="AD1059" s="5"/>
      <c r="AE1059" s="5"/>
      <c r="AF1059" s="5"/>
      <c r="AG1059" s="5"/>
      <c r="AH1059" s="5"/>
      <c r="AI1059" s="5"/>
      <c r="AJ1059" s="5"/>
      <c r="AK1059" s="5"/>
      <c r="AL1059" s="5"/>
      <c r="AM1059" s="5"/>
    </row>
    <row r="1060" spans="1:39" s="4" customFormat="1" ht="14.5">
      <c r="A1060" s="63" t="s">
        <v>722</v>
      </c>
      <c r="B1060" s="63" t="s">
        <v>258</v>
      </c>
      <c r="C1060" s="63"/>
      <c r="D1060" s="63" t="s">
        <v>259</v>
      </c>
      <c r="E1060" s="11"/>
      <c r="F1060" s="11"/>
      <c r="G1060" s="8"/>
      <c r="I1060" s="63"/>
      <c r="J1060" s="48"/>
      <c r="K1060" s="111"/>
      <c r="M1060" s="63"/>
      <c r="N1060" s="224"/>
      <c r="P1060" s="116">
        <v>5</v>
      </c>
      <c r="Q1060" s="223">
        <v>1959.81</v>
      </c>
      <c r="S1060" s="116"/>
      <c r="T1060" s="223"/>
      <c r="V1060" s="84"/>
      <c r="W1060" s="84"/>
      <c r="X1060" s="84"/>
      <c r="Y1060" s="84"/>
      <c r="Z1060" s="84"/>
      <c r="AA1060" s="65"/>
      <c r="AB1060" s="5"/>
      <c r="AC1060" s="5"/>
      <c r="AD1060" s="5"/>
      <c r="AE1060" s="5"/>
      <c r="AF1060" s="5"/>
      <c r="AG1060" s="5"/>
      <c r="AH1060" s="5"/>
      <c r="AI1060" s="5"/>
      <c r="AJ1060" s="5"/>
      <c r="AK1060" s="5"/>
      <c r="AL1060" s="5"/>
      <c r="AM1060" s="5"/>
    </row>
    <row r="1061" spans="1:39" s="4" customFormat="1" ht="14.5">
      <c r="A1061" s="63" t="s">
        <v>722</v>
      </c>
      <c r="B1061" s="63" t="s">
        <v>263</v>
      </c>
      <c r="C1061" s="63"/>
      <c r="D1061" s="63" t="s">
        <v>264</v>
      </c>
      <c r="E1061" s="11"/>
      <c r="F1061" s="11"/>
      <c r="G1061" s="8"/>
      <c r="I1061" s="63"/>
      <c r="J1061" s="48"/>
      <c r="K1061" s="111"/>
      <c r="M1061" s="63"/>
      <c r="N1061" s="224"/>
      <c r="P1061" s="116">
        <v>6</v>
      </c>
      <c r="Q1061" s="223">
        <v>2650.68</v>
      </c>
      <c r="S1061" s="116"/>
      <c r="T1061" s="223"/>
      <c r="V1061" s="84"/>
      <c r="W1061" s="84"/>
      <c r="X1061" s="84"/>
      <c r="Y1061" s="84"/>
      <c r="Z1061" s="84"/>
      <c r="AA1061" s="65"/>
      <c r="AB1061" s="5"/>
      <c r="AC1061" s="5"/>
      <c r="AD1061" s="5"/>
      <c r="AE1061" s="5"/>
      <c r="AF1061" s="5"/>
      <c r="AG1061" s="5"/>
      <c r="AH1061" s="5"/>
      <c r="AI1061" s="5"/>
      <c r="AJ1061" s="5"/>
      <c r="AK1061" s="5"/>
      <c r="AL1061" s="5"/>
      <c r="AM1061" s="5"/>
    </row>
    <row r="1062" spans="1:39" s="4" customFormat="1" ht="14.5">
      <c r="A1062" s="63" t="s">
        <v>722</v>
      </c>
      <c r="B1062" s="63" t="s">
        <v>265</v>
      </c>
      <c r="C1062" s="63"/>
      <c r="D1062" s="63" t="s">
        <v>140</v>
      </c>
      <c r="E1062" s="11"/>
      <c r="F1062" s="11"/>
      <c r="G1062" s="8"/>
      <c r="I1062" s="63"/>
      <c r="J1062" s="48"/>
      <c r="K1062" s="111"/>
      <c r="M1062" s="63"/>
      <c r="N1062" s="224"/>
      <c r="P1062" s="116">
        <v>19</v>
      </c>
      <c r="Q1062" s="223">
        <v>15684.6</v>
      </c>
      <c r="S1062" s="116"/>
      <c r="T1062" s="223"/>
      <c r="V1062" s="84"/>
      <c r="W1062" s="84"/>
      <c r="X1062" s="84"/>
      <c r="Y1062" s="84"/>
      <c r="Z1062" s="84"/>
      <c r="AA1062" s="65"/>
      <c r="AB1062" s="5"/>
      <c r="AC1062" s="5"/>
      <c r="AD1062" s="5"/>
      <c r="AE1062" s="5"/>
      <c r="AF1062" s="5"/>
      <c r="AG1062" s="5"/>
      <c r="AH1062" s="5"/>
      <c r="AI1062" s="5"/>
      <c r="AJ1062" s="5"/>
      <c r="AK1062" s="5"/>
      <c r="AL1062" s="5"/>
      <c r="AM1062" s="5"/>
    </row>
    <row r="1063" spans="1:39" s="4" customFormat="1" ht="14.5">
      <c r="A1063" s="63" t="s">
        <v>722</v>
      </c>
      <c r="B1063" s="63" t="s">
        <v>266</v>
      </c>
      <c r="C1063" s="63"/>
      <c r="D1063" s="63" t="s">
        <v>162</v>
      </c>
      <c r="E1063" s="11"/>
      <c r="F1063" s="11"/>
      <c r="G1063" s="8"/>
      <c r="I1063" s="63"/>
      <c r="J1063" s="48"/>
      <c r="K1063" s="111"/>
      <c r="M1063" s="63"/>
      <c r="N1063" s="224"/>
      <c r="P1063" s="116">
        <v>8</v>
      </c>
      <c r="Q1063" s="223">
        <v>5518.21</v>
      </c>
      <c r="S1063" s="116"/>
      <c r="T1063" s="223"/>
      <c r="V1063" s="84"/>
      <c r="W1063" s="84"/>
      <c r="X1063" s="84"/>
      <c r="Y1063" s="84"/>
      <c r="Z1063" s="84"/>
      <c r="AA1063" s="65"/>
      <c r="AB1063" s="5"/>
      <c r="AC1063" s="5"/>
      <c r="AD1063" s="5"/>
      <c r="AE1063" s="5"/>
      <c r="AF1063" s="5"/>
      <c r="AG1063" s="5"/>
      <c r="AH1063" s="5"/>
      <c r="AI1063" s="5"/>
      <c r="AJ1063" s="5"/>
      <c r="AK1063" s="5"/>
      <c r="AL1063" s="5"/>
      <c r="AM1063" s="5"/>
    </row>
    <row r="1064" spans="1:39" s="4" customFormat="1" ht="14.5">
      <c r="A1064" s="63" t="s">
        <v>722</v>
      </c>
      <c r="B1064" s="63" t="s">
        <v>271</v>
      </c>
      <c r="C1064" s="63"/>
      <c r="D1064" s="63" t="s">
        <v>272</v>
      </c>
      <c r="E1064" s="11"/>
      <c r="F1064" s="11"/>
      <c r="G1064" s="8"/>
      <c r="I1064" s="63"/>
      <c r="J1064" s="48"/>
      <c r="K1064" s="111"/>
      <c r="M1064" s="63"/>
      <c r="N1064" s="224"/>
      <c r="P1064" s="116">
        <v>4</v>
      </c>
      <c r="Q1064" s="223">
        <v>5872.28</v>
      </c>
      <c r="S1064" s="116"/>
      <c r="T1064" s="223"/>
      <c r="V1064" s="84"/>
      <c r="W1064" s="84"/>
      <c r="X1064" s="84"/>
      <c r="Y1064" s="84"/>
      <c r="Z1064" s="84"/>
      <c r="AA1064" s="65"/>
      <c r="AB1064" s="5"/>
      <c r="AC1064" s="5"/>
      <c r="AD1064" s="5"/>
      <c r="AE1064" s="5"/>
      <c r="AF1064" s="5"/>
      <c r="AG1064" s="5"/>
      <c r="AH1064" s="5"/>
      <c r="AI1064" s="5"/>
      <c r="AJ1064" s="5"/>
      <c r="AK1064" s="5"/>
      <c r="AL1064" s="5"/>
      <c r="AM1064" s="5"/>
    </row>
    <row r="1065" spans="1:39" s="4" customFormat="1" ht="14.5">
      <c r="A1065" s="63" t="s">
        <v>722</v>
      </c>
      <c r="B1065" s="63" t="s">
        <v>273</v>
      </c>
      <c r="C1065" s="63"/>
      <c r="D1065" s="63" t="s">
        <v>162</v>
      </c>
      <c r="E1065" s="11"/>
      <c r="F1065" s="11"/>
      <c r="G1065" s="8"/>
      <c r="I1065" s="63"/>
      <c r="J1065" s="48"/>
      <c r="K1065" s="111"/>
      <c r="M1065" s="63"/>
      <c r="N1065" s="224"/>
      <c r="P1065" s="116">
        <v>140</v>
      </c>
      <c r="Q1065" s="223">
        <v>78813.240000000005</v>
      </c>
      <c r="S1065" s="116"/>
      <c r="T1065" s="223"/>
      <c r="V1065" s="84"/>
      <c r="W1065" s="84"/>
      <c r="X1065" s="84"/>
      <c r="Y1065" s="84"/>
      <c r="Z1065" s="84"/>
      <c r="AA1065" s="65"/>
      <c r="AB1065" s="5"/>
      <c r="AC1065" s="5"/>
      <c r="AD1065" s="5"/>
      <c r="AE1065" s="5"/>
      <c r="AF1065" s="5"/>
      <c r="AG1065" s="5"/>
      <c r="AH1065" s="5"/>
      <c r="AI1065" s="5"/>
      <c r="AJ1065" s="5"/>
      <c r="AK1065" s="5"/>
      <c r="AL1065" s="5"/>
      <c r="AM1065" s="5"/>
    </row>
    <row r="1066" spans="1:39" s="4" customFormat="1" ht="14.5">
      <c r="A1066" s="63" t="s">
        <v>722</v>
      </c>
      <c r="B1066" s="63" t="s">
        <v>274</v>
      </c>
      <c r="C1066" s="63"/>
      <c r="D1066" s="63" t="s">
        <v>275</v>
      </c>
      <c r="E1066" s="11"/>
      <c r="F1066" s="11"/>
      <c r="G1066" s="8"/>
      <c r="I1066" s="63"/>
      <c r="J1066" s="48"/>
      <c r="K1066" s="111"/>
      <c r="M1066" s="63"/>
      <c r="N1066" s="224"/>
      <c r="P1066" s="116">
        <v>16</v>
      </c>
      <c r="Q1066" s="223">
        <v>15137.46</v>
      </c>
      <c r="S1066" s="116"/>
      <c r="T1066" s="223"/>
      <c r="V1066" s="84"/>
      <c r="W1066" s="84"/>
      <c r="X1066" s="84"/>
      <c r="Y1066" s="84"/>
      <c r="Z1066" s="84"/>
      <c r="AA1066" s="65"/>
      <c r="AB1066" s="5"/>
      <c r="AC1066" s="5"/>
      <c r="AD1066" s="5"/>
      <c r="AE1066" s="5"/>
      <c r="AF1066" s="5"/>
      <c r="AG1066" s="5"/>
      <c r="AH1066" s="5"/>
      <c r="AI1066" s="5"/>
      <c r="AJ1066" s="5"/>
      <c r="AK1066" s="5"/>
      <c r="AL1066" s="5"/>
      <c r="AM1066" s="5"/>
    </row>
    <row r="1067" spans="1:39" s="4" customFormat="1" ht="14.5">
      <c r="A1067" s="63" t="s">
        <v>722</v>
      </c>
      <c r="B1067" s="63" t="s">
        <v>692</v>
      </c>
      <c r="C1067" s="63"/>
      <c r="D1067" s="63" t="s">
        <v>194</v>
      </c>
      <c r="E1067" s="11"/>
      <c r="F1067" s="11"/>
      <c r="G1067" s="8"/>
      <c r="I1067" s="63"/>
      <c r="J1067" s="48"/>
      <c r="K1067" s="111"/>
      <c r="M1067" s="63"/>
      <c r="N1067" s="224"/>
      <c r="P1067" s="116">
        <v>8</v>
      </c>
      <c r="Q1067" s="223">
        <v>3059.12</v>
      </c>
      <c r="S1067" s="116"/>
      <c r="T1067" s="223"/>
      <c r="V1067" s="84"/>
      <c r="W1067" s="84"/>
      <c r="X1067" s="84"/>
      <c r="Y1067" s="84"/>
      <c r="Z1067" s="84"/>
      <c r="AA1067" s="65"/>
      <c r="AB1067" s="5"/>
      <c r="AC1067" s="5"/>
      <c r="AD1067" s="5"/>
      <c r="AE1067" s="5"/>
      <c r="AF1067" s="5"/>
      <c r="AG1067" s="5"/>
      <c r="AH1067" s="5"/>
      <c r="AI1067" s="5"/>
      <c r="AJ1067" s="5"/>
      <c r="AK1067" s="5"/>
      <c r="AL1067" s="5"/>
      <c r="AM1067" s="5"/>
    </row>
    <row r="1068" spans="1:39" s="4" customFormat="1" ht="14.5">
      <c r="A1068" s="63" t="s">
        <v>722</v>
      </c>
      <c r="B1068" s="63" t="s">
        <v>276</v>
      </c>
      <c r="C1068" s="63"/>
      <c r="D1068" s="63" t="s">
        <v>112</v>
      </c>
      <c r="E1068" s="11"/>
      <c r="F1068" s="11"/>
      <c r="G1068" s="8"/>
      <c r="I1068" s="63"/>
      <c r="J1068" s="48"/>
      <c r="K1068" s="111"/>
      <c r="M1068" s="63"/>
      <c r="N1068" s="224"/>
      <c r="P1068" s="116">
        <v>2</v>
      </c>
      <c r="Q1068" s="223">
        <v>496.89</v>
      </c>
      <c r="S1068" s="116"/>
      <c r="T1068" s="223"/>
      <c r="V1068" s="84"/>
      <c r="W1068" s="84"/>
      <c r="X1068" s="84"/>
      <c r="Y1068" s="84"/>
      <c r="Z1068" s="84"/>
      <c r="AA1068" s="65"/>
      <c r="AB1068" s="5"/>
      <c r="AC1068" s="5"/>
      <c r="AD1068" s="5"/>
      <c r="AE1068" s="5"/>
      <c r="AF1068" s="5"/>
      <c r="AG1068" s="5"/>
      <c r="AH1068" s="5"/>
      <c r="AI1068" s="5"/>
      <c r="AJ1068" s="5"/>
      <c r="AK1068" s="5"/>
      <c r="AL1068" s="5"/>
      <c r="AM1068" s="5"/>
    </row>
    <row r="1069" spans="1:39" s="4" customFormat="1" ht="14.5">
      <c r="A1069" s="63" t="s">
        <v>722</v>
      </c>
      <c r="B1069" s="63" t="s">
        <v>280</v>
      </c>
      <c r="C1069" s="63"/>
      <c r="D1069" s="63" t="s">
        <v>183</v>
      </c>
      <c r="E1069" s="11"/>
      <c r="F1069" s="11"/>
      <c r="G1069" s="8"/>
      <c r="I1069" s="63"/>
      <c r="J1069" s="48"/>
      <c r="K1069" s="111"/>
      <c r="M1069" s="63"/>
      <c r="N1069" s="224"/>
      <c r="P1069" s="116">
        <v>1</v>
      </c>
      <c r="Q1069" s="223">
        <v>506.07</v>
      </c>
      <c r="S1069" s="116"/>
      <c r="T1069" s="223"/>
      <c r="V1069" s="84"/>
      <c r="W1069" s="84"/>
      <c r="X1069" s="84"/>
      <c r="Y1069" s="84"/>
      <c r="Z1069" s="84"/>
      <c r="AA1069" s="65"/>
      <c r="AB1069" s="5"/>
      <c r="AC1069" s="5"/>
      <c r="AD1069" s="5"/>
      <c r="AE1069" s="5"/>
      <c r="AF1069" s="5"/>
      <c r="AG1069" s="5"/>
      <c r="AH1069" s="5"/>
      <c r="AI1069" s="5"/>
      <c r="AJ1069" s="5"/>
      <c r="AK1069" s="5"/>
      <c r="AL1069" s="5"/>
      <c r="AM1069" s="5"/>
    </row>
    <row r="1070" spans="1:39" s="4" customFormat="1" ht="14.5">
      <c r="A1070" s="63" t="s">
        <v>722</v>
      </c>
      <c r="B1070" s="63" t="s">
        <v>281</v>
      </c>
      <c r="C1070" s="63"/>
      <c r="D1070" s="63" t="s">
        <v>282</v>
      </c>
      <c r="E1070" s="11"/>
      <c r="F1070" s="11"/>
      <c r="G1070" s="8"/>
      <c r="I1070" s="63"/>
      <c r="J1070" s="48"/>
      <c r="K1070" s="111"/>
      <c r="M1070" s="63"/>
      <c r="N1070" s="224"/>
      <c r="P1070" s="116">
        <v>4</v>
      </c>
      <c r="Q1070" s="223">
        <v>1211.01</v>
      </c>
      <c r="S1070" s="116"/>
      <c r="T1070" s="223"/>
      <c r="V1070" s="84"/>
      <c r="W1070" s="84"/>
      <c r="X1070" s="84"/>
      <c r="Y1070" s="84"/>
      <c r="Z1070" s="84"/>
      <c r="AA1070" s="65"/>
      <c r="AB1070" s="5"/>
      <c r="AC1070" s="5"/>
      <c r="AD1070" s="5"/>
      <c r="AE1070" s="5"/>
      <c r="AF1070" s="5"/>
      <c r="AG1070" s="5"/>
      <c r="AH1070" s="5"/>
      <c r="AI1070" s="5"/>
      <c r="AJ1070" s="5"/>
      <c r="AK1070" s="5"/>
      <c r="AL1070" s="5"/>
      <c r="AM1070" s="5"/>
    </row>
    <row r="1071" spans="1:39" s="4" customFormat="1" ht="14.5">
      <c r="A1071" s="63" t="s">
        <v>722</v>
      </c>
      <c r="B1071" s="63" t="s">
        <v>283</v>
      </c>
      <c r="C1071" s="63"/>
      <c r="D1071" s="63" t="s">
        <v>113</v>
      </c>
      <c r="E1071" s="11"/>
      <c r="F1071" s="11"/>
      <c r="G1071" s="8"/>
      <c r="I1071" s="63"/>
      <c r="J1071" s="48"/>
      <c r="K1071" s="111"/>
      <c r="M1071" s="63"/>
      <c r="N1071" s="224"/>
      <c r="P1071" s="116">
        <v>39</v>
      </c>
      <c r="Q1071" s="223">
        <v>32705.06</v>
      </c>
      <c r="S1071" s="116"/>
      <c r="T1071" s="223"/>
      <c r="V1071" s="84"/>
      <c r="W1071" s="84"/>
      <c r="X1071" s="84"/>
      <c r="Y1071" s="84"/>
      <c r="Z1071" s="84"/>
      <c r="AA1071" s="65"/>
      <c r="AB1071" s="5"/>
      <c r="AC1071" s="5"/>
      <c r="AD1071" s="5"/>
      <c r="AE1071" s="5"/>
      <c r="AF1071" s="5"/>
      <c r="AG1071" s="5"/>
      <c r="AH1071" s="5"/>
      <c r="AI1071" s="5"/>
      <c r="AJ1071" s="5"/>
      <c r="AK1071" s="5"/>
      <c r="AL1071" s="5"/>
      <c r="AM1071" s="5"/>
    </row>
    <row r="1072" spans="1:39" s="4" customFormat="1" ht="14.5">
      <c r="A1072" s="63" t="s">
        <v>722</v>
      </c>
      <c r="B1072" s="63" t="s">
        <v>284</v>
      </c>
      <c r="C1072" s="63"/>
      <c r="D1072" s="63" t="s">
        <v>285</v>
      </c>
      <c r="E1072" s="11"/>
      <c r="F1072" s="11"/>
      <c r="G1072" s="8"/>
      <c r="I1072" s="63"/>
      <c r="J1072" s="48"/>
      <c r="K1072" s="111"/>
      <c r="M1072" s="63"/>
      <c r="N1072" s="224"/>
      <c r="P1072" s="116">
        <v>1</v>
      </c>
      <c r="Q1072" s="223">
        <v>2153.38</v>
      </c>
      <c r="S1072" s="116"/>
      <c r="T1072" s="223"/>
      <c r="V1072" s="84"/>
      <c r="W1072" s="84"/>
      <c r="X1072" s="84"/>
      <c r="Y1072" s="84"/>
      <c r="Z1072" s="84"/>
      <c r="AA1072" s="65"/>
      <c r="AB1072" s="5"/>
      <c r="AC1072" s="5"/>
      <c r="AD1072" s="5"/>
      <c r="AE1072" s="5"/>
      <c r="AF1072" s="5"/>
      <c r="AG1072" s="5"/>
      <c r="AH1072" s="5"/>
      <c r="AI1072" s="5"/>
      <c r="AJ1072" s="5"/>
      <c r="AK1072" s="5"/>
      <c r="AL1072" s="5"/>
      <c r="AM1072" s="5"/>
    </row>
    <row r="1073" spans="1:39" s="4" customFormat="1" ht="14.5">
      <c r="A1073" s="63" t="s">
        <v>722</v>
      </c>
      <c r="B1073" s="63" t="s">
        <v>286</v>
      </c>
      <c r="C1073" s="63"/>
      <c r="D1073" s="63" t="s">
        <v>287</v>
      </c>
      <c r="E1073" s="11"/>
      <c r="F1073" s="11"/>
      <c r="G1073" s="8"/>
      <c r="I1073" s="63"/>
      <c r="J1073" s="48"/>
      <c r="K1073" s="111"/>
      <c r="M1073" s="63"/>
      <c r="N1073" s="224"/>
      <c r="P1073" s="116">
        <v>34</v>
      </c>
      <c r="Q1073" s="223">
        <v>25721.89</v>
      </c>
      <c r="S1073" s="116"/>
      <c r="T1073" s="223"/>
      <c r="V1073" s="84"/>
      <c r="W1073" s="84"/>
      <c r="X1073" s="84"/>
      <c r="Y1073" s="84"/>
      <c r="Z1073" s="84"/>
      <c r="AA1073" s="65"/>
      <c r="AB1073" s="5"/>
      <c r="AC1073" s="5"/>
      <c r="AD1073" s="5"/>
      <c r="AE1073" s="5"/>
      <c r="AF1073" s="5"/>
      <c r="AG1073" s="5"/>
      <c r="AH1073" s="5"/>
      <c r="AI1073" s="5"/>
      <c r="AJ1073" s="5"/>
      <c r="AK1073" s="5"/>
      <c r="AL1073" s="5"/>
      <c r="AM1073" s="5"/>
    </row>
    <row r="1074" spans="1:39" s="4" customFormat="1" ht="14.5">
      <c r="A1074" s="63" t="s">
        <v>722</v>
      </c>
      <c r="B1074" s="63" t="s">
        <v>288</v>
      </c>
      <c r="C1074" s="63"/>
      <c r="D1074" s="63" t="s">
        <v>289</v>
      </c>
      <c r="E1074" s="11"/>
      <c r="F1074" s="11"/>
      <c r="G1074" s="8"/>
      <c r="I1074" s="63"/>
      <c r="J1074" s="48"/>
      <c r="K1074" s="111"/>
      <c r="M1074" s="63"/>
      <c r="N1074" s="224"/>
      <c r="P1074" s="116">
        <v>6</v>
      </c>
      <c r="Q1074" s="223">
        <v>1892.97</v>
      </c>
      <c r="S1074" s="116"/>
      <c r="T1074" s="223"/>
      <c r="V1074" s="84"/>
      <c r="W1074" s="84"/>
      <c r="X1074" s="84"/>
      <c r="Y1074" s="84"/>
      <c r="Z1074" s="84"/>
      <c r="AA1074" s="65"/>
      <c r="AB1074" s="5"/>
      <c r="AC1074" s="5"/>
      <c r="AD1074" s="5"/>
      <c r="AE1074" s="5"/>
      <c r="AF1074" s="5"/>
      <c r="AG1074" s="5"/>
      <c r="AH1074" s="5"/>
      <c r="AI1074" s="5"/>
      <c r="AJ1074" s="5"/>
      <c r="AK1074" s="5"/>
      <c r="AL1074" s="5"/>
      <c r="AM1074" s="5"/>
    </row>
    <row r="1075" spans="1:39" s="4" customFormat="1" ht="14.5">
      <c r="A1075" s="63" t="s">
        <v>722</v>
      </c>
      <c r="B1075" s="63" t="s">
        <v>290</v>
      </c>
      <c r="C1075" s="63"/>
      <c r="D1075" s="63" t="s">
        <v>261</v>
      </c>
      <c r="E1075" s="11"/>
      <c r="F1075" s="11"/>
      <c r="G1075" s="8"/>
      <c r="I1075" s="63"/>
      <c r="J1075" s="48"/>
      <c r="K1075" s="111"/>
      <c r="M1075" s="63"/>
      <c r="N1075" s="224"/>
      <c r="P1075" s="116">
        <v>14</v>
      </c>
      <c r="Q1075" s="223">
        <v>13594.82</v>
      </c>
      <c r="S1075" s="116"/>
      <c r="T1075" s="223"/>
      <c r="V1075" s="84"/>
      <c r="W1075" s="84"/>
      <c r="X1075" s="84"/>
      <c r="Y1075" s="84"/>
      <c r="Z1075" s="84"/>
      <c r="AA1075" s="65"/>
      <c r="AB1075" s="5"/>
      <c r="AC1075" s="5"/>
      <c r="AD1075" s="5"/>
      <c r="AE1075" s="5"/>
      <c r="AF1075" s="5"/>
      <c r="AG1075" s="5"/>
      <c r="AH1075" s="5"/>
      <c r="AI1075" s="5"/>
      <c r="AJ1075" s="5"/>
      <c r="AK1075" s="5"/>
      <c r="AL1075" s="5"/>
      <c r="AM1075" s="5"/>
    </row>
    <row r="1076" spans="1:39" s="4" customFormat="1" ht="14.5">
      <c r="A1076" s="63" t="s">
        <v>722</v>
      </c>
      <c r="B1076" s="63" t="s">
        <v>693</v>
      </c>
      <c r="C1076" s="63"/>
      <c r="D1076" s="63" t="s">
        <v>261</v>
      </c>
      <c r="E1076" s="11"/>
      <c r="F1076" s="11"/>
      <c r="G1076" s="8"/>
      <c r="I1076" s="63"/>
      <c r="J1076" s="48"/>
      <c r="K1076" s="111"/>
      <c r="M1076" s="63"/>
      <c r="N1076" s="224"/>
      <c r="P1076" s="116">
        <v>2</v>
      </c>
      <c r="Q1076" s="223">
        <v>2257.83</v>
      </c>
      <c r="S1076" s="116"/>
      <c r="T1076" s="223"/>
      <c r="V1076" s="84"/>
      <c r="W1076" s="84"/>
      <c r="X1076" s="84"/>
      <c r="Y1076" s="84"/>
      <c r="Z1076" s="84"/>
      <c r="AA1076" s="65"/>
      <c r="AB1076" s="5"/>
      <c r="AC1076" s="5"/>
      <c r="AD1076" s="5"/>
      <c r="AE1076" s="5"/>
      <c r="AF1076" s="5"/>
      <c r="AG1076" s="5"/>
      <c r="AH1076" s="5"/>
      <c r="AI1076" s="5"/>
      <c r="AJ1076" s="5"/>
      <c r="AK1076" s="5"/>
      <c r="AL1076" s="5"/>
      <c r="AM1076" s="5"/>
    </row>
    <row r="1077" spans="1:39" s="4" customFormat="1" ht="14.5">
      <c r="A1077" s="63" t="s">
        <v>722</v>
      </c>
      <c r="B1077" s="63" t="s">
        <v>291</v>
      </c>
      <c r="C1077" s="63"/>
      <c r="D1077" s="63" t="s">
        <v>292</v>
      </c>
      <c r="E1077" s="11"/>
      <c r="F1077" s="11"/>
      <c r="G1077" s="8"/>
      <c r="I1077" s="63"/>
      <c r="J1077" s="48"/>
      <c r="K1077" s="111"/>
      <c r="M1077" s="63"/>
      <c r="N1077" s="224"/>
      <c r="P1077" s="116">
        <v>3</v>
      </c>
      <c r="Q1077" s="223">
        <v>1157.3800000000001</v>
      </c>
      <c r="S1077" s="116"/>
      <c r="T1077" s="223"/>
      <c r="V1077" s="84"/>
      <c r="W1077" s="84"/>
      <c r="X1077" s="84"/>
      <c r="Y1077" s="84"/>
      <c r="Z1077" s="84"/>
      <c r="AA1077" s="65"/>
      <c r="AB1077" s="5"/>
      <c r="AC1077" s="5"/>
      <c r="AD1077" s="5"/>
      <c r="AE1077" s="5"/>
      <c r="AF1077" s="5"/>
      <c r="AG1077" s="5"/>
      <c r="AH1077" s="5"/>
      <c r="AI1077" s="5"/>
      <c r="AJ1077" s="5"/>
      <c r="AK1077" s="5"/>
      <c r="AL1077" s="5"/>
      <c r="AM1077" s="5"/>
    </row>
    <row r="1078" spans="1:39" s="4" customFormat="1" ht="14.5">
      <c r="A1078" s="63" t="s">
        <v>722</v>
      </c>
      <c r="B1078" s="63" t="s">
        <v>294</v>
      </c>
      <c r="C1078" s="63"/>
      <c r="D1078" s="63" t="s">
        <v>295</v>
      </c>
      <c r="E1078" s="11"/>
      <c r="F1078" s="11"/>
      <c r="G1078" s="8"/>
      <c r="I1078" s="63"/>
      <c r="J1078" s="48"/>
      <c r="K1078" s="111"/>
      <c r="M1078" s="63"/>
      <c r="N1078" s="224"/>
      <c r="P1078" s="116">
        <v>1</v>
      </c>
      <c r="Q1078" s="223">
        <v>141.96</v>
      </c>
      <c r="S1078" s="116"/>
      <c r="T1078" s="223"/>
      <c r="V1078" s="84"/>
      <c r="W1078" s="84"/>
      <c r="X1078" s="84"/>
      <c r="Y1078" s="84"/>
      <c r="Z1078" s="84"/>
      <c r="AA1078" s="65"/>
      <c r="AB1078" s="5"/>
      <c r="AC1078" s="5"/>
      <c r="AD1078" s="5"/>
      <c r="AE1078" s="5"/>
      <c r="AF1078" s="5"/>
      <c r="AG1078" s="5"/>
      <c r="AH1078" s="5"/>
      <c r="AI1078" s="5"/>
      <c r="AJ1078" s="5"/>
      <c r="AK1078" s="5"/>
      <c r="AL1078" s="5"/>
      <c r="AM1078" s="5"/>
    </row>
    <row r="1079" spans="1:39" s="4" customFormat="1" ht="14.5">
      <c r="A1079" s="63" t="s">
        <v>722</v>
      </c>
      <c r="B1079" s="63" t="s">
        <v>296</v>
      </c>
      <c r="C1079" s="63"/>
      <c r="D1079" s="63" t="s">
        <v>148</v>
      </c>
      <c r="E1079" s="11"/>
      <c r="F1079" s="11"/>
      <c r="G1079" s="8"/>
      <c r="I1079" s="63"/>
      <c r="J1079" s="48"/>
      <c r="K1079" s="111"/>
      <c r="M1079" s="63"/>
      <c r="N1079" s="224"/>
      <c r="P1079" s="116">
        <v>1</v>
      </c>
      <c r="Q1079" s="223">
        <v>930.38</v>
      </c>
      <c r="S1079" s="116"/>
      <c r="T1079" s="223"/>
      <c r="V1079" s="84"/>
      <c r="W1079" s="84"/>
      <c r="X1079" s="84"/>
      <c r="Y1079" s="84"/>
      <c r="Z1079" s="84"/>
      <c r="AA1079" s="65"/>
      <c r="AB1079" s="5"/>
      <c r="AC1079" s="5"/>
      <c r="AD1079" s="5"/>
      <c r="AE1079" s="5"/>
      <c r="AF1079" s="5"/>
      <c r="AG1079" s="5"/>
      <c r="AH1079" s="5"/>
      <c r="AI1079" s="5"/>
      <c r="AJ1079" s="5"/>
      <c r="AK1079" s="5"/>
      <c r="AL1079" s="5"/>
      <c r="AM1079" s="5"/>
    </row>
    <row r="1080" spans="1:39" s="4" customFormat="1" ht="14.5">
      <c r="A1080" s="63" t="s">
        <v>722</v>
      </c>
      <c r="B1080" s="63" t="s">
        <v>297</v>
      </c>
      <c r="C1080" s="63"/>
      <c r="D1080" s="63" t="s">
        <v>115</v>
      </c>
      <c r="E1080" s="11"/>
      <c r="F1080" s="11"/>
      <c r="G1080" s="8"/>
      <c r="I1080" s="63"/>
      <c r="J1080" s="48"/>
      <c r="K1080" s="111"/>
      <c r="M1080" s="63"/>
      <c r="N1080" s="224"/>
      <c r="P1080" s="116">
        <v>129</v>
      </c>
      <c r="Q1080" s="223">
        <v>95495.78</v>
      </c>
      <c r="S1080" s="116"/>
      <c r="T1080" s="223"/>
      <c r="V1080" s="84"/>
      <c r="W1080" s="84"/>
      <c r="X1080" s="84"/>
      <c r="Y1080" s="84"/>
      <c r="Z1080" s="84"/>
      <c r="AA1080" s="65"/>
      <c r="AB1080" s="5"/>
      <c r="AC1080" s="5"/>
      <c r="AD1080" s="5"/>
      <c r="AE1080" s="5"/>
      <c r="AF1080" s="5"/>
      <c r="AG1080" s="5"/>
      <c r="AH1080" s="5"/>
      <c r="AI1080" s="5"/>
      <c r="AJ1080" s="5"/>
      <c r="AK1080" s="5"/>
      <c r="AL1080" s="5"/>
      <c r="AM1080" s="5"/>
    </row>
    <row r="1081" spans="1:39" s="4" customFormat="1" ht="14.5">
      <c r="A1081" s="63" t="s">
        <v>722</v>
      </c>
      <c r="B1081" s="63" t="s">
        <v>299</v>
      </c>
      <c r="C1081" s="63"/>
      <c r="D1081" s="63" t="s">
        <v>95</v>
      </c>
      <c r="E1081" s="11"/>
      <c r="F1081" s="11"/>
      <c r="G1081" s="8"/>
      <c r="I1081" s="63"/>
      <c r="J1081" s="48"/>
      <c r="K1081" s="111"/>
      <c r="M1081" s="63"/>
      <c r="N1081" s="224"/>
      <c r="P1081" s="116">
        <v>1</v>
      </c>
      <c r="Q1081" s="223">
        <v>76.19</v>
      </c>
      <c r="S1081" s="116"/>
      <c r="T1081" s="223"/>
      <c r="V1081" s="84"/>
      <c r="W1081" s="84"/>
      <c r="X1081" s="84"/>
      <c r="Y1081" s="84"/>
      <c r="Z1081" s="84"/>
      <c r="AA1081" s="65"/>
      <c r="AB1081" s="5"/>
      <c r="AC1081" s="5"/>
      <c r="AD1081" s="5"/>
      <c r="AE1081" s="5"/>
      <c r="AF1081" s="5"/>
      <c r="AG1081" s="5"/>
      <c r="AH1081" s="5"/>
      <c r="AI1081" s="5"/>
      <c r="AJ1081" s="5"/>
      <c r="AK1081" s="5"/>
      <c r="AL1081" s="5"/>
      <c r="AM1081" s="5"/>
    </row>
    <row r="1082" spans="1:39" s="4" customFormat="1" ht="14.5">
      <c r="A1082" s="63" t="s">
        <v>722</v>
      </c>
      <c r="B1082" s="63" t="s">
        <v>299</v>
      </c>
      <c r="C1082" s="63"/>
      <c r="D1082" s="63" t="s">
        <v>105</v>
      </c>
      <c r="E1082" s="11"/>
      <c r="F1082" s="11"/>
      <c r="G1082" s="8"/>
      <c r="I1082" s="63"/>
      <c r="J1082" s="48"/>
      <c r="K1082" s="111"/>
      <c r="M1082" s="63"/>
      <c r="N1082" s="224"/>
      <c r="P1082" s="116">
        <v>31</v>
      </c>
      <c r="Q1082" s="223">
        <v>17501.59</v>
      </c>
      <c r="S1082" s="116"/>
      <c r="T1082" s="223"/>
      <c r="V1082" s="84"/>
      <c r="W1082" s="84"/>
      <c r="X1082" s="84"/>
      <c r="Y1082" s="84"/>
      <c r="Z1082" s="84"/>
      <c r="AA1082" s="65"/>
      <c r="AB1082" s="5"/>
      <c r="AC1082" s="5"/>
      <c r="AD1082" s="5"/>
      <c r="AE1082" s="5"/>
      <c r="AF1082" s="5"/>
      <c r="AG1082" s="5"/>
      <c r="AH1082" s="5"/>
      <c r="AI1082" s="5"/>
      <c r="AJ1082" s="5"/>
      <c r="AK1082" s="5"/>
      <c r="AL1082" s="5"/>
      <c r="AM1082" s="5"/>
    </row>
    <row r="1083" spans="1:39" s="4" customFormat="1" ht="14.5">
      <c r="A1083" s="63" t="s">
        <v>722</v>
      </c>
      <c r="B1083" s="63" t="s">
        <v>300</v>
      </c>
      <c r="C1083" s="63"/>
      <c r="D1083" s="63" t="s">
        <v>301</v>
      </c>
      <c r="E1083" s="11"/>
      <c r="F1083" s="11"/>
      <c r="G1083" s="8"/>
      <c r="I1083" s="63"/>
      <c r="J1083" s="48"/>
      <c r="K1083" s="111"/>
      <c r="M1083" s="63"/>
      <c r="N1083" s="224"/>
      <c r="P1083" s="116">
        <v>3</v>
      </c>
      <c r="Q1083" s="223">
        <v>1646.16</v>
      </c>
      <c r="S1083" s="116"/>
      <c r="T1083" s="223"/>
      <c r="V1083" s="84"/>
      <c r="W1083" s="84"/>
      <c r="X1083" s="84"/>
      <c r="Y1083" s="84"/>
      <c r="Z1083" s="84"/>
      <c r="AA1083" s="65"/>
      <c r="AB1083" s="5"/>
      <c r="AC1083" s="5"/>
      <c r="AD1083" s="5"/>
      <c r="AE1083" s="5"/>
      <c r="AF1083" s="5"/>
      <c r="AG1083" s="5"/>
      <c r="AH1083" s="5"/>
      <c r="AI1083" s="5"/>
      <c r="AJ1083" s="5"/>
      <c r="AK1083" s="5"/>
      <c r="AL1083" s="5"/>
      <c r="AM1083" s="5"/>
    </row>
    <row r="1084" spans="1:39" s="4" customFormat="1" ht="14.5">
      <c r="A1084" s="63" t="s">
        <v>722</v>
      </c>
      <c r="B1084" s="63" t="s">
        <v>302</v>
      </c>
      <c r="C1084" s="63"/>
      <c r="D1084" s="63" t="s">
        <v>303</v>
      </c>
      <c r="E1084" s="11"/>
      <c r="F1084" s="11"/>
      <c r="G1084" s="8"/>
      <c r="I1084" s="63"/>
      <c r="J1084" s="48"/>
      <c r="K1084" s="111"/>
      <c r="M1084" s="63"/>
      <c r="N1084" s="224"/>
      <c r="P1084" s="116">
        <v>1</v>
      </c>
      <c r="Q1084" s="223">
        <v>3365.58</v>
      </c>
      <c r="S1084" s="116"/>
      <c r="T1084" s="223"/>
      <c r="V1084" s="84"/>
      <c r="W1084" s="84"/>
      <c r="X1084" s="84"/>
      <c r="Y1084" s="84"/>
      <c r="Z1084" s="84"/>
      <c r="AA1084" s="65"/>
      <c r="AB1084" s="5"/>
      <c r="AC1084" s="5"/>
      <c r="AD1084" s="5"/>
      <c r="AE1084" s="5"/>
      <c r="AF1084" s="5"/>
      <c r="AG1084" s="5"/>
      <c r="AH1084" s="5"/>
      <c r="AI1084" s="5"/>
      <c r="AJ1084" s="5"/>
      <c r="AK1084" s="5"/>
      <c r="AL1084" s="5"/>
      <c r="AM1084" s="5"/>
    </row>
    <row r="1085" spans="1:39" s="4" customFormat="1" ht="14.5">
      <c r="A1085" s="63" t="s">
        <v>722</v>
      </c>
      <c r="B1085" s="63" t="s">
        <v>304</v>
      </c>
      <c r="C1085" s="63"/>
      <c r="D1085" s="63" t="s">
        <v>140</v>
      </c>
      <c r="E1085" s="11"/>
      <c r="F1085" s="11"/>
      <c r="G1085" s="8"/>
      <c r="I1085" s="63"/>
      <c r="J1085" s="48"/>
      <c r="K1085" s="111"/>
      <c r="M1085" s="63"/>
      <c r="N1085" s="224"/>
      <c r="P1085" s="116">
        <v>176</v>
      </c>
      <c r="Q1085" s="223">
        <v>123023.31</v>
      </c>
      <c r="S1085" s="116"/>
      <c r="T1085" s="223"/>
      <c r="V1085" s="84"/>
      <c r="W1085" s="84"/>
      <c r="X1085" s="84"/>
      <c r="Y1085" s="84"/>
      <c r="Z1085" s="84"/>
      <c r="AA1085" s="65"/>
      <c r="AB1085" s="5"/>
      <c r="AC1085" s="5"/>
      <c r="AD1085" s="5"/>
      <c r="AE1085" s="5"/>
      <c r="AF1085" s="5"/>
      <c r="AG1085" s="5"/>
      <c r="AH1085" s="5"/>
      <c r="AI1085" s="5"/>
      <c r="AJ1085" s="5"/>
      <c r="AK1085" s="5"/>
      <c r="AL1085" s="5"/>
      <c r="AM1085" s="5"/>
    </row>
    <row r="1086" spans="1:39" s="4" customFormat="1" ht="14.5">
      <c r="A1086" s="63" t="s">
        <v>722</v>
      </c>
      <c r="B1086" s="63" t="s">
        <v>305</v>
      </c>
      <c r="C1086" s="63"/>
      <c r="D1086" s="63" t="s">
        <v>306</v>
      </c>
      <c r="E1086" s="11"/>
      <c r="F1086" s="11"/>
      <c r="G1086" s="8"/>
      <c r="I1086" s="63"/>
      <c r="J1086" s="48"/>
      <c r="K1086" s="111"/>
      <c r="M1086" s="63"/>
      <c r="N1086" s="224"/>
      <c r="P1086" s="116">
        <v>2</v>
      </c>
      <c r="Q1086" s="223">
        <v>803.26</v>
      </c>
      <c r="S1086" s="116"/>
      <c r="T1086" s="223"/>
      <c r="V1086" s="84"/>
      <c r="W1086" s="84"/>
      <c r="X1086" s="84"/>
      <c r="Y1086" s="84"/>
      <c r="Z1086" s="84"/>
      <c r="AA1086" s="65"/>
      <c r="AB1086" s="5"/>
      <c r="AC1086" s="5"/>
      <c r="AD1086" s="5"/>
      <c r="AE1086" s="5"/>
      <c r="AF1086" s="5"/>
      <c r="AG1086" s="5"/>
      <c r="AH1086" s="5"/>
      <c r="AI1086" s="5"/>
      <c r="AJ1086" s="5"/>
      <c r="AK1086" s="5"/>
      <c r="AL1086" s="5"/>
      <c r="AM1086" s="5"/>
    </row>
    <row r="1087" spans="1:39" s="4" customFormat="1" ht="14.5">
      <c r="A1087" s="63" t="s">
        <v>722</v>
      </c>
      <c r="B1087" s="63" t="s">
        <v>725</v>
      </c>
      <c r="C1087" s="63"/>
      <c r="D1087" s="63" t="s">
        <v>261</v>
      </c>
      <c r="E1087" s="11"/>
      <c r="F1087" s="11"/>
      <c r="G1087" s="8"/>
      <c r="I1087" s="63"/>
      <c r="J1087" s="48"/>
      <c r="K1087" s="111"/>
      <c r="M1087" s="63"/>
      <c r="N1087" s="224"/>
      <c r="P1087" s="116">
        <v>1</v>
      </c>
      <c r="Q1087" s="223">
        <v>176.4</v>
      </c>
      <c r="S1087" s="116"/>
      <c r="T1087" s="223"/>
      <c r="V1087" s="84"/>
      <c r="W1087" s="84"/>
      <c r="X1087" s="84"/>
      <c r="Y1087" s="84"/>
      <c r="Z1087" s="84"/>
      <c r="AA1087" s="65"/>
      <c r="AB1087" s="5"/>
      <c r="AC1087" s="5"/>
      <c r="AD1087" s="5"/>
      <c r="AE1087" s="5"/>
      <c r="AF1087" s="5"/>
      <c r="AG1087" s="5"/>
      <c r="AH1087" s="5"/>
      <c r="AI1087" s="5"/>
      <c r="AJ1087" s="5"/>
      <c r="AK1087" s="5"/>
      <c r="AL1087" s="5"/>
      <c r="AM1087" s="5"/>
    </row>
    <row r="1088" spans="1:39" s="4" customFormat="1" ht="14.5">
      <c r="A1088" s="63" t="s">
        <v>722</v>
      </c>
      <c r="B1088" s="63" t="s">
        <v>307</v>
      </c>
      <c r="C1088" s="63"/>
      <c r="D1088" s="63" t="s">
        <v>308</v>
      </c>
      <c r="E1088" s="11"/>
      <c r="F1088" s="11"/>
      <c r="G1088" s="8"/>
      <c r="I1088" s="63"/>
      <c r="J1088" s="48"/>
      <c r="K1088" s="111"/>
      <c r="M1088" s="63"/>
      <c r="N1088" s="224"/>
      <c r="P1088" s="116">
        <v>11</v>
      </c>
      <c r="Q1088" s="223">
        <v>12835.15</v>
      </c>
      <c r="S1088" s="116"/>
      <c r="T1088" s="223"/>
      <c r="V1088" s="84"/>
      <c r="W1088" s="84"/>
      <c r="X1088" s="84"/>
      <c r="Y1088" s="84"/>
      <c r="Z1088" s="84"/>
      <c r="AA1088" s="65"/>
      <c r="AB1088" s="5"/>
      <c r="AC1088" s="5"/>
      <c r="AD1088" s="5"/>
      <c r="AE1088" s="5"/>
      <c r="AF1088" s="5"/>
      <c r="AG1088" s="5"/>
      <c r="AH1088" s="5"/>
      <c r="AI1088" s="5"/>
      <c r="AJ1088" s="5"/>
      <c r="AK1088" s="5"/>
      <c r="AL1088" s="5"/>
      <c r="AM1088" s="5"/>
    </row>
    <row r="1089" spans="1:39" s="4" customFormat="1" ht="14.5">
      <c r="A1089" s="63" t="s">
        <v>722</v>
      </c>
      <c r="B1089" s="63" t="s">
        <v>309</v>
      </c>
      <c r="C1089" s="63"/>
      <c r="D1089" s="63" t="s">
        <v>310</v>
      </c>
      <c r="E1089" s="11"/>
      <c r="F1089" s="11"/>
      <c r="G1089" s="8"/>
      <c r="I1089" s="63"/>
      <c r="J1089" s="48"/>
      <c r="K1089" s="111"/>
      <c r="M1089" s="63"/>
      <c r="N1089" s="224"/>
      <c r="P1089" s="116">
        <v>1</v>
      </c>
      <c r="Q1089" s="223">
        <v>576.11</v>
      </c>
      <c r="S1089" s="116"/>
      <c r="T1089" s="223"/>
      <c r="V1089" s="84"/>
      <c r="W1089" s="84"/>
      <c r="X1089" s="84"/>
      <c r="Y1089" s="84"/>
      <c r="Z1089" s="84"/>
      <c r="AA1089" s="65"/>
      <c r="AB1089" s="5"/>
      <c r="AC1089" s="5"/>
      <c r="AD1089" s="5"/>
      <c r="AE1089" s="5"/>
      <c r="AF1089" s="5"/>
      <c r="AG1089" s="5"/>
      <c r="AH1089" s="5"/>
      <c r="AI1089" s="5"/>
      <c r="AJ1089" s="5"/>
      <c r="AK1089" s="5"/>
      <c r="AL1089" s="5"/>
      <c r="AM1089" s="5"/>
    </row>
    <row r="1090" spans="1:39" s="4" customFormat="1" ht="14.5">
      <c r="A1090" s="63" t="s">
        <v>722</v>
      </c>
      <c r="B1090" s="63" t="s">
        <v>311</v>
      </c>
      <c r="C1090" s="63"/>
      <c r="D1090" s="63" t="s">
        <v>101</v>
      </c>
      <c r="E1090" s="11"/>
      <c r="F1090" s="11"/>
      <c r="G1090" s="8"/>
      <c r="I1090" s="63"/>
      <c r="J1090" s="48"/>
      <c r="K1090" s="111"/>
      <c r="M1090" s="63"/>
      <c r="N1090" s="224"/>
      <c r="P1090" s="116">
        <v>4</v>
      </c>
      <c r="Q1090" s="223">
        <v>1950.6</v>
      </c>
      <c r="S1090" s="116"/>
      <c r="T1090" s="223"/>
      <c r="V1090" s="84"/>
      <c r="W1090" s="84"/>
      <c r="X1090" s="84"/>
      <c r="Y1090" s="84"/>
      <c r="Z1090" s="84"/>
      <c r="AA1090" s="65"/>
      <c r="AB1090" s="5"/>
      <c r="AC1090" s="5"/>
      <c r="AD1090" s="5"/>
      <c r="AE1090" s="5"/>
      <c r="AF1090" s="5"/>
      <c r="AG1090" s="5"/>
      <c r="AH1090" s="5"/>
      <c r="AI1090" s="5"/>
      <c r="AJ1090" s="5"/>
      <c r="AK1090" s="5"/>
      <c r="AL1090" s="5"/>
      <c r="AM1090" s="5"/>
    </row>
    <row r="1091" spans="1:39" s="4" customFormat="1" ht="14.5">
      <c r="A1091" s="63" t="s">
        <v>722</v>
      </c>
      <c r="B1091" s="63" t="s">
        <v>313</v>
      </c>
      <c r="C1091" s="63"/>
      <c r="D1091" s="63" t="s">
        <v>314</v>
      </c>
      <c r="E1091" s="11"/>
      <c r="F1091" s="11"/>
      <c r="G1091" s="8"/>
      <c r="I1091" s="63"/>
      <c r="J1091" s="48"/>
      <c r="K1091" s="111"/>
      <c r="M1091" s="63"/>
      <c r="N1091" s="224"/>
      <c r="P1091" s="116">
        <v>9</v>
      </c>
      <c r="Q1091" s="223">
        <v>4434.0600000000004</v>
      </c>
      <c r="S1091" s="116"/>
      <c r="T1091" s="223"/>
      <c r="V1091" s="84"/>
      <c r="W1091" s="84"/>
      <c r="X1091" s="84"/>
      <c r="Y1091" s="84"/>
      <c r="Z1091" s="84"/>
      <c r="AA1091" s="65"/>
      <c r="AB1091" s="5"/>
      <c r="AC1091" s="5"/>
      <c r="AD1091" s="5"/>
      <c r="AE1091" s="5"/>
      <c r="AF1091" s="5"/>
      <c r="AG1091" s="5"/>
      <c r="AH1091" s="5"/>
      <c r="AI1091" s="5"/>
      <c r="AJ1091" s="5"/>
      <c r="AK1091" s="5"/>
      <c r="AL1091" s="5"/>
      <c r="AM1091" s="5"/>
    </row>
    <row r="1092" spans="1:39" s="4" customFormat="1" ht="14.5">
      <c r="A1092" s="63" t="s">
        <v>722</v>
      </c>
      <c r="B1092" s="63" t="s">
        <v>315</v>
      </c>
      <c r="C1092" s="63"/>
      <c r="D1092" s="63" t="s">
        <v>316</v>
      </c>
      <c r="E1092" s="11"/>
      <c r="F1092" s="11"/>
      <c r="G1092" s="8"/>
      <c r="I1092" s="63"/>
      <c r="J1092" s="48"/>
      <c r="K1092" s="111"/>
      <c r="M1092" s="63"/>
      <c r="N1092" s="224"/>
      <c r="P1092" s="116">
        <v>25</v>
      </c>
      <c r="Q1092" s="223">
        <v>23007.84</v>
      </c>
      <c r="S1092" s="116"/>
      <c r="T1092" s="223"/>
      <c r="V1092" s="84"/>
      <c r="W1092" s="84"/>
      <c r="X1092" s="84"/>
      <c r="Y1092" s="84"/>
      <c r="Z1092" s="84"/>
      <c r="AA1092" s="65"/>
      <c r="AB1092" s="5"/>
      <c r="AC1092" s="5"/>
      <c r="AD1092" s="5"/>
      <c r="AE1092" s="5"/>
      <c r="AF1092" s="5"/>
      <c r="AG1092" s="5"/>
      <c r="AH1092" s="5"/>
      <c r="AI1092" s="5"/>
      <c r="AJ1092" s="5"/>
      <c r="AK1092" s="5"/>
      <c r="AL1092" s="5"/>
      <c r="AM1092" s="5"/>
    </row>
    <row r="1093" spans="1:39" s="4" customFormat="1" ht="14.5">
      <c r="A1093" s="63" t="s">
        <v>722</v>
      </c>
      <c r="B1093" s="63" t="s">
        <v>317</v>
      </c>
      <c r="C1093" s="63"/>
      <c r="D1093" s="63" t="s">
        <v>194</v>
      </c>
      <c r="E1093" s="11"/>
      <c r="F1093" s="11"/>
      <c r="G1093" s="8"/>
      <c r="I1093" s="63"/>
      <c r="J1093" s="48"/>
      <c r="K1093" s="111"/>
      <c r="M1093" s="63"/>
      <c r="N1093" s="224"/>
      <c r="P1093" s="116">
        <v>50</v>
      </c>
      <c r="Q1093" s="223">
        <v>28855.26</v>
      </c>
      <c r="S1093" s="116"/>
      <c r="T1093" s="223"/>
      <c r="V1093" s="84"/>
      <c r="W1093" s="84"/>
      <c r="X1093" s="84"/>
      <c r="Y1093" s="84"/>
      <c r="Z1093" s="84"/>
      <c r="AA1093" s="65"/>
      <c r="AB1093" s="5"/>
      <c r="AC1093" s="5"/>
      <c r="AD1093" s="5"/>
      <c r="AE1093" s="5"/>
      <c r="AF1093" s="5"/>
      <c r="AG1093" s="5"/>
      <c r="AH1093" s="5"/>
      <c r="AI1093" s="5"/>
      <c r="AJ1093" s="5"/>
      <c r="AK1093" s="5"/>
      <c r="AL1093" s="5"/>
      <c r="AM1093" s="5"/>
    </row>
    <row r="1094" spans="1:39" s="4" customFormat="1" ht="14.5">
      <c r="A1094" s="63" t="s">
        <v>722</v>
      </c>
      <c r="B1094" s="63" t="s">
        <v>318</v>
      </c>
      <c r="C1094" s="63"/>
      <c r="D1094" s="63" t="s">
        <v>91</v>
      </c>
      <c r="E1094" s="11"/>
      <c r="F1094" s="11"/>
      <c r="G1094" s="8"/>
      <c r="I1094" s="63"/>
      <c r="J1094" s="48"/>
      <c r="K1094" s="111"/>
      <c r="M1094" s="63"/>
      <c r="N1094" s="224"/>
      <c r="P1094" s="116">
        <v>2</v>
      </c>
      <c r="Q1094" s="223">
        <v>718.82</v>
      </c>
      <c r="S1094" s="116"/>
      <c r="T1094" s="223"/>
      <c r="V1094" s="84"/>
      <c r="W1094" s="84"/>
      <c r="X1094" s="84"/>
      <c r="Y1094" s="84"/>
      <c r="Z1094" s="84"/>
      <c r="AA1094" s="65"/>
      <c r="AB1094" s="5"/>
      <c r="AC1094" s="5"/>
      <c r="AD1094" s="5"/>
      <c r="AE1094" s="5"/>
      <c r="AF1094" s="5"/>
      <c r="AG1094" s="5"/>
      <c r="AH1094" s="5"/>
      <c r="AI1094" s="5"/>
      <c r="AJ1094" s="5"/>
      <c r="AK1094" s="5"/>
      <c r="AL1094" s="5"/>
      <c r="AM1094" s="5"/>
    </row>
    <row r="1095" spans="1:39" s="4" customFormat="1" ht="14.5">
      <c r="A1095" s="63" t="s">
        <v>722</v>
      </c>
      <c r="B1095" s="63" t="s">
        <v>319</v>
      </c>
      <c r="C1095" s="63"/>
      <c r="D1095" s="63" t="s">
        <v>270</v>
      </c>
      <c r="E1095" s="11"/>
      <c r="F1095" s="11"/>
      <c r="G1095" s="8"/>
      <c r="I1095" s="63"/>
      <c r="J1095" s="48"/>
      <c r="K1095" s="111"/>
      <c r="M1095" s="63"/>
      <c r="N1095" s="224"/>
      <c r="P1095" s="116">
        <v>2</v>
      </c>
      <c r="Q1095" s="223">
        <v>680.63</v>
      </c>
      <c r="S1095" s="116"/>
      <c r="T1095" s="223"/>
      <c r="V1095" s="84"/>
      <c r="W1095" s="84"/>
      <c r="X1095" s="84"/>
      <c r="Y1095" s="84"/>
      <c r="Z1095" s="84"/>
      <c r="AA1095" s="65"/>
      <c r="AB1095" s="5"/>
      <c r="AC1095" s="5"/>
      <c r="AD1095" s="5"/>
      <c r="AE1095" s="5"/>
      <c r="AF1095" s="5"/>
      <c r="AG1095" s="5"/>
      <c r="AH1095" s="5"/>
      <c r="AI1095" s="5"/>
      <c r="AJ1095" s="5"/>
      <c r="AK1095" s="5"/>
      <c r="AL1095" s="5"/>
      <c r="AM1095" s="5"/>
    </row>
    <row r="1096" spans="1:39" s="4" customFormat="1" ht="14.5">
      <c r="A1096" s="63" t="s">
        <v>722</v>
      </c>
      <c r="B1096" s="63" t="s">
        <v>320</v>
      </c>
      <c r="C1096" s="63"/>
      <c r="D1096" s="63" t="s">
        <v>218</v>
      </c>
      <c r="E1096" s="11"/>
      <c r="F1096" s="11"/>
      <c r="G1096" s="8"/>
      <c r="I1096" s="63"/>
      <c r="J1096" s="48"/>
      <c r="K1096" s="111"/>
      <c r="M1096" s="63"/>
      <c r="N1096" s="224"/>
      <c r="P1096" s="116">
        <v>21</v>
      </c>
      <c r="Q1096" s="223">
        <v>26734.25</v>
      </c>
      <c r="S1096" s="116"/>
      <c r="T1096" s="223"/>
      <c r="V1096" s="84"/>
      <c r="W1096" s="84"/>
      <c r="X1096" s="84"/>
      <c r="Y1096" s="84"/>
      <c r="Z1096" s="84"/>
      <c r="AA1096" s="65"/>
      <c r="AB1096" s="5"/>
      <c r="AC1096" s="5"/>
      <c r="AD1096" s="5"/>
      <c r="AE1096" s="5"/>
      <c r="AF1096" s="5"/>
      <c r="AG1096" s="5"/>
      <c r="AH1096" s="5"/>
      <c r="AI1096" s="5"/>
      <c r="AJ1096" s="5"/>
      <c r="AK1096" s="5"/>
      <c r="AL1096" s="5"/>
      <c r="AM1096" s="5"/>
    </row>
    <row r="1097" spans="1:39" s="4" customFormat="1" ht="14.5">
      <c r="A1097" s="63" t="s">
        <v>722</v>
      </c>
      <c r="B1097" s="63" t="s">
        <v>321</v>
      </c>
      <c r="C1097" s="63"/>
      <c r="D1097" s="63" t="s">
        <v>223</v>
      </c>
      <c r="E1097" s="11"/>
      <c r="F1097" s="11"/>
      <c r="G1097" s="8"/>
      <c r="I1097" s="63"/>
      <c r="J1097" s="48"/>
      <c r="K1097" s="111"/>
      <c r="M1097" s="63"/>
      <c r="N1097" s="224"/>
      <c r="P1097" s="116">
        <v>4</v>
      </c>
      <c r="Q1097" s="223">
        <v>1802.23</v>
      </c>
      <c r="S1097" s="116"/>
      <c r="T1097" s="223"/>
      <c r="V1097" s="84"/>
      <c r="W1097" s="84"/>
      <c r="X1097" s="84"/>
      <c r="Y1097" s="84"/>
      <c r="Z1097" s="84"/>
      <c r="AA1097" s="65"/>
      <c r="AB1097" s="5"/>
      <c r="AC1097" s="5"/>
      <c r="AD1097" s="5"/>
      <c r="AE1097" s="5"/>
      <c r="AF1097" s="5"/>
      <c r="AG1097" s="5"/>
      <c r="AH1097" s="5"/>
      <c r="AI1097" s="5"/>
      <c r="AJ1097" s="5"/>
      <c r="AK1097" s="5"/>
      <c r="AL1097" s="5"/>
      <c r="AM1097" s="5"/>
    </row>
    <row r="1098" spans="1:39" s="4" customFormat="1" ht="14.5">
      <c r="A1098" s="63" t="s">
        <v>722</v>
      </c>
      <c r="B1098" s="63" t="s">
        <v>322</v>
      </c>
      <c r="C1098" s="63"/>
      <c r="D1098" s="63" t="s">
        <v>323</v>
      </c>
      <c r="E1098" s="11"/>
      <c r="F1098" s="11"/>
      <c r="G1098" s="8"/>
      <c r="I1098" s="63"/>
      <c r="J1098" s="48"/>
      <c r="K1098" s="111"/>
      <c r="M1098" s="63"/>
      <c r="N1098" s="224"/>
      <c r="P1098" s="116">
        <v>7</v>
      </c>
      <c r="Q1098" s="223">
        <v>5051.41</v>
      </c>
      <c r="S1098" s="116"/>
      <c r="T1098" s="223"/>
      <c r="V1098" s="84"/>
      <c r="W1098" s="84"/>
      <c r="X1098" s="84"/>
      <c r="Y1098" s="84"/>
      <c r="Z1098" s="84"/>
      <c r="AA1098" s="65"/>
      <c r="AB1098" s="5"/>
      <c r="AC1098" s="5"/>
      <c r="AD1098" s="5"/>
      <c r="AE1098" s="5"/>
      <c r="AF1098" s="5"/>
      <c r="AG1098" s="5"/>
      <c r="AH1098" s="5"/>
      <c r="AI1098" s="5"/>
      <c r="AJ1098" s="5"/>
      <c r="AK1098" s="5"/>
      <c r="AL1098" s="5"/>
      <c r="AM1098" s="5"/>
    </row>
    <row r="1099" spans="1:39" s="4" customFormat="1" ht="14.5">
      <c r="A1099" s="63" t="s">
        <v>722</v>
      </c>
      <c r="B1099" s="63" t="s">
        <v>324</v>
      </c>
      <c r="C1099" s="63"/>
      <c r="D1099" s="63" t="s">
        <v>325</v>
      </c>
      <c r="E1099" s="11"/>
      <c r="F1099" s="11"/>
      <c r="G1099" s="8"/>
      <c r="I1099" s="63"/>
      <c r="J1099" s="48"/>
      <c r="K1099" s="111"/>
      <c r="M1099" s="63"/>
      <c r="N1099" s="224"/>
      <c r="P1099" s="116">
        <v>2</v>
      </c>
      <c r="Q1099" s="223">
        <v>1247.1600000000001</v>
      </c>
      <c r="S1099" s="116"/>
      <c r="T1099" s="223"/>
      <c r="V1099" s="84"/>
      <c r="W1099" s="84"/>
      <c r="X1099" s="84"/>
      <c r="Y1099" s="84"/>
      <c r="Z1099" s="84"/>
      <c r="AA1099" s="65"/>
      <c r="AB1099" s="5"/>
      <c r="AC1099" s="5"/>
      <c r="AD1099" s="5"/>
      <c r="AE1099" s="5"/>
      <c r="AF1099" s="5"/>
      <c r="AG1099" s="5"/>
      <c r="AH1099" s="5"/>
      <c r="AI1099" s="5"/>
      <c r="AJ1099" s="5"/>
      <c r="AK1099" s="5"/>
      <c r="AL1099" s="5"/>
      <c r="AM1099" s="5"/>
    </row>
    <row r="1100" spans="1:39" s="4" customFormat="1" ht="14.5">
      <c r="A1100" s="63" t="s">
        <v>722</v>
      </c>
      <c r="B1100" s="63" t="s">
        <v>648</v>
      </c>
      <c r="C1100" s="63"/>
      <c r="D1100" s="63" t="s">
        <v>136</v>
      </c>
      <c r="E1100" s="11"/>
      <c r="F1100" s="11"/>
      <c r="G1100" s="8"/>
      <c r="I1100" s="63"/>
      <c r="J1100" s="48"/>
      <c r="K1100" s="111"/>
      <c r="M1100" s="63"/>
      <c r="N1100" s="224"/>
      <c r="P1100" s="116">
        <v>5</v>
      </c>
      <c r="Q1100" s="223">
        <v>3068.34</v>
      </c>
      <c r="S1100" s="116"/>
      <c r="T1100" s="223"/>
      <c r="V1100" s="84"/>
      <c r="W1100" s="84"/>
      <c r="X1100" s="84"/>
      <c r="Y1100" s="84"/>
      <c r="Z1100" s="84"/>
      <c r="AA1100" s="65"/>
      <c r="AB1100" s="5"/>
      <c r="AC1100" s="5"/>
      <c r="AD1100" s="5"/>
      <c r="AE1100" s="5"/>
      <c r="AF1100" s="5"/>
      <c r="AG1100" s="5"/>
      <c r="AH1100" s="5"/>
      <c r="AI1100" s="5"/>
      <c r="AJ1100" s="5"/>
      <c r="AK1100" s="5"/>
      <c r="AL1100" s="5"/>
      <c r="AM1100" s="5"/>
    </row>
    <row r="1101" spans="1:39" s="4" customFormat="1" ht="14.5">
      <c r="A1101" s="63" t="s">
        <v>722</v>
      </c>
      <c r="B1101" s="63" t="s">
        <v>660</v>
      </c>
      <c r="C1101" s="63"/>
      <c r="D1101" s="63" t="s">
        <v>444</v>
      </c>
      <c r="E1101" s="11"/>
      <c r="F1101" s="11"/>
      <c r="G1101" s="8"/>
      <c r="I1101" s="63"/>
      <c r="J1101" s="48"/>
      <c r="K1101" s="111"/>
      <c r="M1101" s="63"/>
      <c r="N1101" s="224"/>
      <c r="P1101" s="116">
        <v>2</v>
      </c>
      <c r="Q1101" s="223">
        <v>969.93</v>
      </c>
      <c r="S1101" s="116"/>
      <c r="T1101" s="223"/>
      <c r="V1101" s="84"/>
      <c r="W1101" s="84"/>
      <c r="X1101" s="84"/>
      <c r="Y1101" s="84"/>
      <c r="Z1101" s="84"/>
      <c r="AA1101" s="65"/>
      <c r="AB1101" s="5"/>
      <c r="AC1101" s="5"/>
      <c r="AD1101" s="5"/>
      <c r="AE1101" s="5"/>
      <c r="AF1101" s="5"/>
      <c r="AG1101" s="5"/>
      <c r="AH1101" s="5"/>
      <c r="AI1101" s="5"/>
      <c r="AJ1101" s="5"/>
      <c r="AK1101" s="5"/>
      <c r="AL1101" s="5"/>
      <c r="AM1101" s="5"/>
    </row>
    <row r="1102" spans="1:39" s="4" customFormat="1" ht="14.5">
      <c r="A1102" s="63" t="s">
        <v>722</v>
      </c>
      <c r="B1102" s="63" t="s">
        <v>326</v>
      </c>
      <c r="C1102" s="63"/>
      <c r="D1102" s="63" t="s">
        <v>327</v>
      </c>
      <c r="E1102" s="11"/>
      <c r="F1102" s="11"/>
      <c r="G1102" s="8"/>
      <c r="I1102" s="63"/>
      <c r="J1102" s="48"/>
      <c r="K1102" s="111"/>
      <c r="M1102" s="63"/>
      <c r="N1102" s="224"/>
      <c r="P1102" s="116">
        <v>16</v>
      </c>
      <c r="Q1102" s="223">
        <v>6053.8</v>
      </c>
      <c r="S1102" s="116"/>
      <c r="T1102" s="223"/>
      <c r="V1102" s="84"/>
      <c r="W1102" s="84"/>
      <c r="X1102" s="84"/>
      <c r="Y1102" s="84"/>
      <c r="Z1102" s="84"/>
      <c r="AA1102" s="65"/>
      <c r="AB1102" s="5"/>
      <c r="AC1102" s="5"/>
      <c r="AD1102" s="5"/>
      <c r="AE1102" s="5"/>
      <c r="AF1102" s="5"/>
      <c r="AG1102" s="5"/>
      <c r="AH1102" s="5"/>
      <c r="AI1102" s="5"/>
      <c r="AJ1102" s="5"/>
      <c r="AK1102" s="5"/>
      <c r="AL1102" s="5"/>
      <c r="AM1102" s="5"/>
    </row>
    <row r="1103" spans="1:39" s="4" customFormat="1" ht="14.5">
      <c r="A1103" s="63" t="s">
        <v>722</v>
      </c>
      <c r="B1103" s="63" t="s">
        <v>328</v>
      </c>
      <c r="C1103" s="63"/>
      <c r="D1103" s="63" t="s">
        <v>329</v>
      </c>
      <c r="E1103" s="11"/>
      <c r="F1103" s="11"/>
      <c r="G1103" s="8"/>
      <c r="I1103" s="63"/>
      <c r="J1103" s="48"/>
      <c r="K1103" s="111"/>
      <c r="M1103" s="63"/>
      <c r="N1103" s="224"/>
      <c r="P1103" s="116">
        <v>9</v>
      </c>
      <c r="Q1103" s="223">
        <v>3511.5</v>
      </c>
      <c r="S1103" s="116"/>
      <c r="T1103" s="223"/>
      <c r="V1103" s="84"/>
      <c r="W1103" s="84"/>
      <c r="X1103" s="84"/>
      <c r="Y1103" s="84"/>
      <c r="Z1103" s="84"/>
      <c r="AA1103" s="65"/>
      <c r="AB1103" s="5"/>
      <c r="AC1103" s="5"/>
      <c r="AD1103" s="5"/>
      <c r="AE1103" s="5"/>
      <c r="AF1103" s="5"/>
      <c r="AG1103" s="5"/>
      <c r="AH1103" s="5"/>
      <c r="AI1103" s="5"/>
      <c r="AJ1103" s="5"/>
      <c r="AK1103" s="5"/>
      <c r="AL1103" s="5"/>
      <c r="AM1103" s="5"/>
    </row>
    <row r="1104" spans="1:39" s="4" customFormat="1" ht="14.5">
      <c r="A1104" s="63" t="s">
        <v>722</v>
      </c>
      <c r="B1104" s="63" t="s">
        <v>330</v>
      </c>
      <c r="C1104" s="63"/>
      <c r="D1104" s="63" t="s">
        <v>331</v>
      </c>
      <c r="E1104" s="11"/>
      <c r="F1104" s="11"/>
      <c r="G1104" s="8"/>
      <c r="I1104" s="63"/>
      <c r="J1104" s="48"/>
      <c r="K1104" s="111"/>
      <c r="M1104" s="63"/>
      <c r="N1104" s="224"/>
      <c r="P1104" s="116">
        <v>3</v>
      </c>
      <c r="Q1104" s="223">
        <v>3622.16</v>
      </c>
      <c r="S1104" s="116"/>
      <c r="T1104" s="223"/>
      <c r="V1104" s="84"/>
      <c r="W1104" s="84"/>
      <c r="X1104" s="84"/>
      <c r="Y1104" s="84"/>
      <c r="Z1104" s="84"/>
      <c r="AA1104" s="65"/>
      <c r="AB1104" s="5"/>
      <c r="AC1104" s="5"/>
      <c r="AD1104" s="5"/>
      <c r="AE1104" s="5"/>
      <c r="AF1104" s="5"/>
      <c r="AG1104" s="5"/>
      <c r="AH1104" s="5"/>
      <c r="AI1104" s="5"/>
      <c r="AJ1104" s="5"/>
      <c r="AK1104" s="5"/>
      <c r="AL1104" s="5"/>
      <c r="AM1104" s="5"/>
    </row>
    <row r="1105" spans="1:39" s="4" customFormat="1" ht="14.5">
      <c r="A1105" s="63" t="s">
        <v>722</v>
      </c>
      <c r="B1105" s="63" t="s">
        <v>332</v>
      </c>
      <c r="C1105" s="63"/>
      <c r="D1105" s="63" t="s">
        <v>333</v>
      </c>
      <c r="E1105" s="11"/>
      <c r="F1105" s="11"/>
      <c r="G1105" s="8"/>
      <c r="I1105" s="63"/>
      <c r="J1105" s="48"/>
      <c r="K1105" s="111"/>
      <c r="M1105" s="63"/>
      <c r="N1105" s="224"/>
      <c r="P1105" s="116">
        <v>2</v>
      </c>
      <c r="Q1105" s="223">
        <v>1553.38</v>
      </c>
      <c r="S1105" s="116"/>
      <c r="T1105" s="223"/>
      <c r="V1105" s="84"/>
      <c r="W1105" s="84"/>
      <c r="X1105" s="84"/>
      <c r="Y1105" s="84"/>
      <c r="Z1105" s="84"/>
      <c r="AA1105" s="65"/>
      <c r="AB1105" s="5"/>
      <c r="AC1105" s="5"/>
      <c r="AD1105" s="5"/>
      <c r="AE1105" s="5"/>
      <c r="AF1105" s="5"/>
      <c r="AG1105" s="5"/>
      <c r="AH1105" s="5"/>
      <c r="AI1105" s="5"/>
      <c r="AJ1105" s="5"/>
      <c r="AK1105" s="5"/>
      <c r="AL1105" s="5"/>
      <c r="AM1105" s="5"/>
    </row>
    <row r="1106" spans="1:39" s="4" customFormat="1" ht="14.5">
      <c r="A1106" s="63" t="s">
        <v>722</v>
      </c>
      <c r="B1106" s="63" t="s">
        <v>335</v>
      </c>
      <c r="C1106" s="63"/>
      <c r="D1106" s="63" t="s">
        <v>292</v>
      </c>
      <c r="E1106" s="11"/>
      <c r="F1106" s="11"/>
      <c r="G1106" s="8"/>
      <c r="I1106" s="63"/>
      <c r="J1106" s="48"/>
      <c r="K1106" s="111"/>
      <c r="M1106" s="63"/>
      <c r="N1106" s="224"/>
      <c r="P1106" s="116">
        <v>5</v>
      </c>
      <c r="Q1106" s="223">
        <v>7258.47</v>
      </c>
      <c r="S1106" s="116"/>
      <c r="T1106" s="223"/>
      <c r="V1106" s="84"/>
      <c r="W1106" s="84"/>
      <c r="X1106" s="84"/>
      <c r="Y1106" s="84"/>
      <c r="Z1106" s="84"/>
      <c r="AA1106" s="65"/>
      <c r="AB1106" s="5"/>
      <c r="AC1106" s="5"/>
      <c r="AD1106" s="5"/>
      <c r="AE1106" s="5"/>
      <c r="AF1106" s="5"/>
      <c r="AG1106" s="5"/>
      <c r="AH1106" s="5"/>
      <c r="AI1106" s="5"/>
      <c r="AJ1106" s="5"/>
      <c r="AK1106" s="5"/>
      <c r="AL1106" s="5"/>
      <c r="AM1106" s="5"/>
    </row>
    <row r="1107" spans="1:39" s="4" customFormat="1" ht="14.5">
      <c r="A1107" s="63" t="s">
        <v>722</v>
      </c>
      <c r="B1107" s="63" t="s">
        <v>336</v>
      </c>
      <c r="C1107" s="63"/>
      <c r="D1107" s="63" t="s">
        <v>194</v>
      </c>
      <c r="E1107" s="11"/>
      <c r="F1107" s="11"/>
      <c r="G1107" s="8"/>
      <c r="I1107" s="63"/>
      <c r="J1107" s="48"/>
      <c r="K1107" s="111"/>
      <c r="M1107" s="63"/>
      <c r="N1107" s="224"/>
      <c r="P1107" s="116">
        <v>4</v>
      </c>
      <c r="Q1107" s="223">
        <v>1394.4</v>
      </c>
      <c r="S1107" s="116"/>
      <c r="T1107" s="223"/>
      <c r="V1107" s="84"/>
      <c r="W1107" s="84"/>
      <c r="X1107" s="84"/>
      <c r="Y1107" s="84"/>
      <c r="Z1107" s="84"/>
      <c r="AA1107" s="65"/>
      <c r="AB1107" s="5"/>
      <c r="AC1107" s="5"/>
      <c r="AD1107" s="5"/>
      <c r="AE1107" s="5"/>
      <c r="AF1107" s="5"/>
      <c r="AG1107" s="5"/>
      <c r="AH1107" s="5"/>
      <c r="AI1107" s="5"/>
      <c r="AJ1107" s="5"/>
      <c r="AK1107" s="5"/>
      <c r="AL1107" s="5"/>
      <c r="AM1107" s="5"/>
    </row>
    <row r="1108" spans="1:39" s="4" customFormat="1" ht="14.5">
      <c r="A1108" s="63" t="s">
        <v>722</v>
      </c>
      <c r="B1108" s="63" t="s">
        <v>337</v>
      </c>
      <c r="C1108" s="63"/>
      <c r="D1108" s="63" t="s">
        <v>338</v>
      </c>
      <c r="E1108" s="11"/>
      <c r="F1108" s="11"/>
      <c r="G1108" s="8"/>
      <c r="I1108" s="63"/>
      <c r="J1108" s="48"/>
      <c r="K1108" s="111"/>
      <c r="M1108" s="63"/>
      <c r="N1108" s="224"/>
      <c r="P1108" s="116">
        <v>43</v>
      </c>
      <c r="Q1108" s="223">
        <v>31654.19</v>
      </c>
      <c r="S1108" s="116"/>
      <c r="T1108" s="223"/>
      <c r="V1108" s="84"/>
      <c r="W1108" s="84"/>
      <c r="X1108" s="84"/>
      <c r="Y1108" s="84"/>
      <c r="Z1108" s="84"/>
      <c r="AA1108" s="65"/>
      <c r="AB1108" s="5"/>
      <c r="AC1108" s="5"/>
      <c r="AD1108" s="5"/>
      <c r="AE1108" s="5"/>
      <c r="AF1108" s="5"/>
      <c r="AG1108" s="5"/>
      <c r="AH1108" s="5"/>
      <c r="AI1108" s="5"/>
      <c r="AJ1108" s="5"/>
      <c r="AK1108" s="5"/>
      <c r="AL1108" s="5"/>
      <c r="AM1108" s="5"/>
    </row>
    <row r="1109" spans="1:39" s="4" customFormat="1" ht="14.5">
      <c r="A1109" s="63" t="s">
        <v>722</v>
      </c>
      <c r="B1109" s="63" t="s">
        <v>339</v>
      </c>
      <c r="C1109" s="63"/>
      <c r="D1109" s="63" t="s">
        <v>340</v>
      </c>
      <c r="E1109" s="11"/>
      <c r="F1109" s="11"/>
      <c r="G1109" s="8"/>
      <c r="I1109" s="63"/>
      <c r="J1109" s="48"/>
      <c r="K1109" s="111"/>
      <c r="M1109" s="63"/>
      <c r="N1109" s="224"/>
      <c r="P1109" s="116">
        <v>2</v>
      </c>
      <c r="Q1109" s="223">
        <v>5555.67</v>
      </c>
      <c r="S1109" s="116"/>
      <c r="T1109" s="223"/>
      <c r="V1109" s="84"/>
      <c r="W1109" s="84"/>
      <c r="X1109" s="84"/>
      <c r="Y1109" s="84"/>
      <c r="Z1109" s="84"/>
      <c r="AA1109" s="65"/>
      <c r="AB1109" s="5"/>
      <c r="AC1109" s="5"/>
      <c r="AD1109" s="5"/>
      <c r="AE1109" s="5"/>
      <c r="AF1109" s="5"/>
      <c r="AG1109" s="5"/>
      <c r="AH1109" s="5"/>
      <c r="AI1109" s="5"/>
      <c r="AJ1109" s="5"/>
      <c r="AK1109" s="5"/>
      <c r="AL1109" s="5"/>
      <c r="AM1109" s="5"/>
    </row>
    <row r="1110" spans="1:39" s="4" customFormat="1" ht="14.5">
      <c r="A1110" s="63" t="s">
        <v>722</v>
      </c>
      <c r="B1110" s="63" t="s">
        <v>341</v>
      </c>
      <c r="C1110" s="63"/>
      <c r="D1110" s="63" t="s">
        <v>142</v>
      </c>
      <c r="E1110" s="11"/>
      <c r="F1110" s="11"/>
      <c r="G1110" s="8"/>
      <c r="I1110" s="63"/>
      <c r="J1110" s="48"/>
      <c r="K1110" s="111"/>
      <c r="M1110" s="63"/>
      <c r="N1110" s="224"/>
      <c r="P1110" s="116">
        <v>48</v>
      </c>
      <c r="Q1110" s="223">
        <v>27421.4</v>
      </c>
      <c r="S1110" s="116"/>
      <c r="T1110" s="223"/>
      <c r="V1110" s="84"/>
      <c r="W1110" s="84"/>
      <c r="X1110" s="84"/>
      <c r="Y1110" s="84"/>
      <c r="Z1110" s="84"/>
      <c r="AA1110" s="65"/>
      <c r="AB1110" s="5"/>
      <c r="AC1110" s="5"/>
      <c r="AD1110" s="5"/>
      <c r="AE1110" s="5"/>
      <c r="AF1110" s="5"/>
      <c r="AG1110" s="5"/>
      <c r="AH1110" s="5"/>
      <c r="AI1110" s="5"/>
      <c r="AJ1110" s="5"/>
      <c r="AK1110" s="5"/>
      <c r="AL1110" s="5"/>
      <c r="AM1110" s="5"/>
    </row>
    <row r="1111" spans="1:39" s="4" customFormat="1" ht="14.5">
      <c r="A1111" s="63" t="s">
        <v>722</v>
      </c>
      <c r="B1111" s="63" t="s">
        <v>342</v>
      </c>
      <c r="C1111" s="63"/>
      <c r="D1111" s="63" t="s">
        <v>343</v>
      </c>
      <c r="E1111" s="11"/>
      <c r="F1111" s="11"/>
      <c r="G1111" s="8"/>
      <c r="I1111" s="63"/>
      <c r="J1111" s="48"/>
      <c r="K1111" s="111"/>
      <c r="M1111" s="63"/>
      <c r="N1111" s="224"/>
      <c r="P1111" s="116">
        <v>48</v>
      </c>
      <c r="Q1111" s="223">
        <v>40801.29</v>
      </c>
      <c r="S1111" s="116"/>
      <c r="T1111" s="223"/>
      <c r="V1111" s="84"/>
      <c r="W1111" s="84"/>
      <c r="X1111" s="84"/>
      <c r="Y1111" s="84"/>
      <c r="Z1111" s="84"/>
      <c r="AA1111" s="65"/>
      <c r="AB1111" s="5"/>
      <c r="AC1111" s="5"/>
      <c r="AD1111" s="5"/>
      <c r="AE1111" s="5"/>
      <c r="AF1111" s="5"/>
      <c r="AG1111" s="5"/>
      <c r="AH1111" s="5"/>
      <c r="AI1111" s="5"/>
      <c r="AJ1111" s="5"/>
      <c r="AK1111" s="5"/>
      <c r="AL1111" s="5"/>
      <c r="AM1111" s="5"/>
    </row>
    <row r="1112" spans="1:39" s="4" customFormat="1" ht="14.5">
      <c r="A1112" s="63" t="s">
        <v>722</v>
      </c>
      <c r="B1112" s="63" t="s">
        <v>344</v>
      </c>
      <c r="C1112" s="63"/>
      <c r="D1112" s="63" t="s">
        <v>117</v>
      </c>
      <c r="E1112" s="11"/>
      <c r="F1112" s="11"/>
      <c r="G1112" s="8"/>
      <c r="I1112" s="63"/>
      <c r="J1112" s="48"/>
      <c r="K1112" s="111"/>
      <c r="M1112" s="63"/>
      <c r="N1112" s="224"/>
      <c r="P1112" s="116">
        <v>4</v>
      </c>
      <c r="Q1112" s="223">
        <v>10157.89</v>
      </c>
      <c r="S1112" s="116"/>
      <c r="T1112" s="223"/>
      <c r="V1112" s="84"/>
      <c r="W1112" s="84"/>
      <c r="X1112" s="84"/>
      <c r="Y1112" s="84"/>
      <c r="Z1112" s="84"/>
      <c r="AA1112" s="65"/>
      <c r="AB1112" s="5"/>
      <c r="AC1112" s="5"/>
      <c r="AD1112" s="5"/>
      <c r="AE1112" s="5"/>
      <c r="AF1112" s="5"/>
      <c r="AG1112" s="5"/>
      <c r="AH1112" s="5"/>
      <c r="AI1112" s="5"/>
      <c r="AJ1112" s="5"/>
      <c r="AK1112" s="5"/>
      <c r="AL1112" s="5"/>
      <c r="AM1112" s="5"/>
    </row>
    <row r="1113" spans="1:39" s="4" customFormat="1" ht="14.5">
      <c r="A1113" s="63" t="s">
        <v>722</v>
      </c>
      <c r="B1113" s="63" t="s">
        <v>345</v>
      </c>
      <c r="C1113" s="63"/>
      <c r="D1113" s="63" t="s">
        <v>346</v>
      </c>
      <c r="E1113" s="11"/>
      <c r="F1113" s="11"/>
      <c r="G1113" s="8"/>
      <c r="I1113" s="63"/>
      <c r="J1113" s="48"/>
      <c r="K1113" s="111"/>
      <c r="M1113" s="63"/>
      <c r="N1113" s="224"/>
      <c r="P1113" s="116">
        <v>1</v>
      </c>
      <c r="Q1113" s="223">
        <v>267.88</v>
      </c>
      <c r="S1113" s="116"/>
      <c r="T1113" s="223"/>
      <c r="V1113" s="84"/>
      <c r="W1113" s="84"/>
      <c r="X1113" s="84"/>
      <c r="Y1113" s="84"/>
      <c r="Z1113" s="84"/>
      <c r="AA1113" s="65"/>
      <c r="AB1113" s="5"/>
      <c r="AC1113" s="5"/>
      <c r="AD1113" s="5"/>
      <c r="AE1113" s="5"/>
      <c r="AF1113" s="5"/>
      <c r="AG1113" s="5"/>
      <c r="AH1113" s="5"/>
      <c r="AI1113" s="5"/>
      <c r="AJ1113" s="5"/>
      <c r="AK1113" s="5"/>
      <c r="AL1113" s="5"/>
      <c r="AM1113" s="5"/>
    </row>
    <row r="1114" spans="1:39" s="4" customFormat="1" ht="14.5">
      <c r="A1114" s="63" t="s">
        <v>722</v>
      </c>
      <c r="B1114" s="63" t="s">
        <v>347</v>
      </c>
      <c r="C1114" s="63"/>
      <c r="D1114" s="63" t="s">
        <v>162</v>
      </c>
      <c r="E1114" s="11"/>
      <c r="F1114" s="11"/>
      <c r="G1114" s="8"/>
      <c r="I1114" s="63"/>
      <c r="J1114" s="48"/>
      <c r="K1114" s="111"/>
      <c r="M1114" s="63"/>
      <c r="N1114" s="224"/>
      <c r="P1114" s="116">
        <v>71</v>
      </c>
      <c r="Q1114" s="223">
        <v>55711.21</v>
      </c>
      <c r="S1114" s="116"/>
      <c r="T1114" s="223"/>
      <c r="V1114" s="84"/>
      <c r="W1114" s="84"/>
      <c r="X1114" s="84"/>
      <c r="Y1114" s="84"/>
      <c r="Z1114" s="84"/>
      <c r="AA1114" s="65"/>
      <c r="AB1114" s="5"/>
      <c r="AC1114" s="5"/>
      <c r="AD1114" s="5"/>
      <c r="AE1114" s="5"/>
      <c r="AF1114" s="5"/>
      <c r="AG1114" s="5"/>
      <c r="AH1114" s="5"/>
      <c r="AI1114" s="5"/>
      <c r="AJ1114" s="5"/>
      <c r="AK1114" s="5"/>
      <c r="AL1114" s="5"/>
      <c r="AM1114" s="5"/>
    </row>
    <row r="1115" spans="1:39" s="4" customFormat="1" ht="14.5">
      <c r="A1115" s="63" t="s">
        <v>722</v>
      </c>
      <c r="B1115" s="63" t="s">
        <v>348</v>
      </c>
      <c r="C1115" s="63"/>
      <c r="D1115" s="63" t="s">
        <v>84</v>
      </c>
      <c r="E1115" s="11"/>
      <c r="F1115" s="11"/>
      <c r="G1115" s="8"/>
      <c r="I1115" s="63"/>
      <c r="J1115" s="48"/>
      <c r="K1115" s="111"/>
      <c r="M1115" s="63"/>
      <c r="N1115" s="224"/>
      <c r="P1115" s="116">
        <v>4</v>
      </c>
      <c r="Q1115" s="223">
        <v>2542.1999999999998</v>
      </c>
      <c r="S1115" s="116"/>
      <c r="T1115" s="223"/>
      <c r="V1115" s="84"/>
      <c r="W1115" s="84"/>
      <c r="X1115" s="84"/>
      <c r="Y1115" s="84"/>
      <c r="Z1115" s="84"/>
      <c r="AA1115" s="65"/>
      <c r="AB1115" s="5"/>
      <c r="AC1115" s="5"/>
      <c r="AD1115" s="5"/>
      <c r="AE1115" s="5"/>
      <c r="AF1115" s="5"/>
      <c r="AG1115" s="5"/>
      <c r="AH1115" s="5"/>
      <c r="AI1115" s="5"/>
      <c r="AJ1115" s="5"/>
      <c r="AK1115" s="5"/>
      <c r="AL1115" s="5"/>
      <c r="AM1115" s="5"/>
    </row>
    <row r="1116" spans="1:39" s="4" customFormat="1" ht="14.5">
      <c r="A1116" s="63" t="s">
        <v>722</v>
      </c>
      <c r="B1116" s="63" t="s">
        <v>350</v>
      </c>
      <c r="C1116" s="63"/>
      <c r="D1116" s="63" t="s">
        <v>351</v>
      </c>
      <c r="E1116" s="11"/>
      <c r="F1116" s="11"/>
      <c r="G1116" s="8"/>
      <c r="I1116" s="63"/>
      <c r="J1116" s="48"/>
      <c r="K1116" s="111"/>
      <c r="M1116" s="63"/>
      <c r="N1116" s="224"/>
      <c r="P1116" s="116">
        <v>12</v>
      </c>
      <c r="Q1116" s="223">
        <v>5413.37</v>
      </c>
      <c r="S1116" s="116"/>
      <c r="T1116" s="223"/>
      <c r="V1116" s="84"/>
      <c r="W1116" s="84"/>
      <c r="X1116" s="84"/>
      <c r="Y1116" s="84"/>
      <c r="Z1116" s="84"/>
      <c r="AA1116" s="65"/>
      <c r="AB1116" s="5"/>
      <c r="AC1116" s="5"/>
      <c r="AD1116" s="5"/>
      <c r="AE1116" s="5"/>
      <c r="AF1116" s="5"/>
      <c r="AG1116" s="5"/>
      <c r="AH1116" s="5"/>
      <c r="AI1116" s="5"/>
      <c r="AJ1116" s="5"/>
      <c r="AK1116" s="5"/>
      <c r="AL1116" s="5"/>
      <c r="AM1116" s="5"/>
    </row>
    <row r="1117" spans="1:39" s="4" customFormat="1" ht="14.5">
      <c r="A1117" s="63" t="s">
        <v>722</v>
      </c>
      <c r="B1117" s="63" t="s">
        <v>354</v>
      </c>
      <c r="C1117" s="63"/>
      <c r="D1117" s="63" t="s">
        <v>95</v>
      </c>
      <c r="E1117" s="11"/>
      <c r="F1117" s="11"/>
      <c r="G1117" s="8"/>
      <c r="I1117" s="63"/>
      <c r="J1117" s="48"/>
      <c r="K1117" s="111"/>
      <c r="M1117" s="63"/>
      <c r="N1117" s="224"/>
      <c r="P1117" s="116">
        <v>132</v>
      </c>
      <c r="Q1117" s="223">
        <v>87926.05</v>
      </c>
      <c r="S1117" s="116"/>
      <c r="T1117" s="223"/>
      <c r="V1117" s="84"/>
      <c r="W1117" s="84"/>
      <c r="X1117" s="84"/>
      <c r="Y1117" s="84"/>
      <c r="Z1117" s="84"/>
      <c r="AA1117" s="65"/>
      <c r="AB1117" s="5"/>
      <c r="AC1117" s="5"/>
      <c r="AD1117" s="5"/>
      <c r="AE1117" s="5"/>
      <c r="AF1117" s="5"/>
      <c r="AG1117" s="5"/>
      <c r="AH1117" s="5"/>
      <c r="AI1117" s="5"/>
      <c r="AJ1117" s="5"/>
      <c r="AK1117" s="5"/>
      <c r="AL1117" s="5"/>
      <c r="AM1117" s="5"/>
    </row>
    <row r="1118" spans="1:39" s="4" customFormat="1" ht="14.5">
      <c r="A1118" s="63" t="s">
        <v>722</v>
      </c>
      <c r="B1118" s="63" t="s">
        <v>355</v>
      </c>
      <c r="C1118" s="63"/>
      <c r="D1118" s="63" t="s">
        <v>356</v>
      </c>
      <c r="E1118" s="11"/>
      <c r="F1118" s="11"/>
      <c r="G1118" s="8"/>
      <c r="I1118" s="63"/>
      <c r="J1118" s="48"/>
      <c r="K1118" s="111"/>
      <c r="M1118" s="63"/>
      <c r="N1118" s="224"/>
      <c r="P1118" s="116">
        <v>7</v>
      </c>
      <c r="Q1118" s="223">
        <v>5283.71</v>
      </c>
      <c r="S1118" s="116"/>
      <c r="T1118" s="223"/>
      <c r="V1118" s="84"/>
      <c r="W1118" s="84"/>
      <c r="X1118" s="84"/>
      <c r="Y1118" s="84"/>
      <c r="Z1118" s="84"/>
      <c r="AA1118" s="65"/>
      <c r="AB1118" s="5"/>
      <c r="AC1118" s="5"/>
      <c r="AD1118" s="5"/>
      <c r="AE1118" s="5"/>
      <c r="AF1118" s="5"/>
      <c r="AG1118" s="5"/>
      <c r="AH1118" s="5"/>
      <c r="AI1118" s="5"/>
      <c r="AJ1118" s="5"/>
      <c r="AK1118" s="5"/>
      <c r="AL1118" s="5"/>
      <c r="AM1118" s="5"/>
    </row>
    <row r="1119" spans="1:39" s="4" customFormat="1" ht="14.5">
      <c r="A1119" s="63" t="s">
        <v>722</v>
      </c>
      <c r="B1119" s="63" t="s">
        <v>360</v>
      </c>
      <c r="C1119" s="63"/>
      <c r="D1119" s="63" t="s">
        <v>361</v>
      </c>
      <c r="E1119" s="11"/>
      <c r="F1119" s="11"/>
      <c r="G1119" s="8"/>
      <c r="I1119" s="63"/>
      <c r="J1119" s="48"/>
      <c r="K1119" s="111"/>
      <c r="M1119" s="63"/>
      <c r="N1119" s="224"/>
      <c r="P1119" s="116">
        <v>9</v>
      </c>
      <c r="Q1119" s="223">
        <v>3708.22</v>
      </c>
      <c r="S1119" s="116"/>
      <c r="T1119" s="223"/>
      <c r="V1119" s="84"/>
      <c r="W1119" s="84"/>
      <c r="X1119" s="84"/>
      <c r="Y1119" s="84"/>
      <c r="Z1119" s="84"/>
      <c r="AA1119" s="65"/>
      <c r="AB1119" s="5"/>
      <c r="AC1119" s="5"/>
      <c r="AD1119" s="5"/>
      <c r="AE1119" s="5"/>
      <c r="AF1119" s="5"/>
      <c r="AG1119" s="5"/>
      <c r="AH1119" s="5"/>
      <c r="AI1119" s="5"/>
      <c r="AJ1119" s="5"/>
      <c r="AK1119" s="5"/>
      <c r="AL1119" s="5"/>
      <c r="AM1119" s="5"/>
    </row>
    <row r="1120" spans="1:39" s="4" customFormat="1" ht="14.5">
      <c r="A1120" s="63" t="s">
        <v>722</v>
      </c>
      <c r="B1120" s="63" t="s">
        <v>726</v>
      </c>
      <c r="C1120" s="63"/>
      <c r="D1120" s="63" t="s">
        <v>727</v>
      </c>
      <c r="E1120" s="11"/>
      <c r="F1120" s="11"/>
      <c r="G1120" s="8"/>
      <c r="I1120" s="63"/>
      <c r="J1120" s="48"/>
      <c r="K1120" s="111"/>
      <c r="M1120" s="63"/>
      <c r="N1120" s="224"/>
      <c r="P1120" s="116">
        <v>1</v>
      </c>
      <c r="Q1120" s="223">
        <v>993.99</v>
      </c>
      <c r="S1120" s="116"/>
      <c r="T1120" s="223"/>
      <c r="V1120" s="84"/>
      <c r="W1120" s="84"/>
      <c r="X1120" s="84"/>
      <c r="Y1120" s="84"/>
      <c r="Z1120" s="84"/>
      <c r="AA1120" s="65"/>
      <c r="AB1120" s="5"/>
      <c r="AC1120" s="5"/>
      <c r="AD1120" s="5"/>
      <c r="AE1120" s="5"/>
      <c r="AF1120" s="5"/>
      <c r="AG1120" s="5"/>
      <c r="AH1120" s="5"/>
      <c r="AI1120" s="5"/>
      <c r="AJ1120" s="5"/>
      <c r="AK1120" s="5"/>
      <c r="AL1120" s="5"/>
      <c r="AM1120" s="5"/>
    </row>
    <row r="1121" spans="1:39" s="4" customFormat="1" ht="14.5">
      <c r="A1121" s="63" t="s">
        <v>722</v>
      </c>
      <c r="B1121" s="63" t="s">
        <v>364</v>
      </c>
      <c r="C1121" s="63"/>
      <c r="D1121" s="63" t="s">
        <v>365</v>
      </c>
      <c r="E1121" s="11"/>
      <c r="F1121" s="11"/>
      <c r="G1121" s="8"/>
      <c r="I1121" s="63"/>
      <c r="J1121" s="48"/>
      <c r="K1121" s="111"/>
      <c r="M1121" s="63"/>
      <c r="N1121" s="224"/>
      <c r="P1121" s="116">
        <v>4</v>
      </c>
      <c r="Q1121" s="223">
        <v>6384.49</v>
      </c>
      <c r="S1121" s="116"/>
      <c r="T1121" s="223"/>
      <c r="V1121" s="84"/>
      <c r="W1121" s="84"/>
      <c r="X1121" s="84"/>
      <c r="Y1121" s="84"/>
      <c r="Z1121" s="84"/>
      <c r="AA1121" s="65"/>
      <c r="AB1121" s="5"/>
      <c r="AC1121" s="5"/>
      <c r="AD1121" s="5"/>
      <c r="AE1121" s="5"/>
      <c r="AF1121" s="5"/>
      <c r="AG1121" s="5"/>
      <c r="AH1121" s="5"/>
      <c r="AI1121" s="5"/>
      <c r="AJ1121" s="5"/>
      <c r="AK1121" s="5"/>
      <c r="AL1121" s="5"/>
      <c r="AM1121" s="5"/>
    </row>
    <row r="1122" spans="1:39" s="4" customFormat="1" ht="14.5">
      <c r="A1122" s="63" t="s">
        <v>722</v>
      </c>
      <c r="B1122" s="63" t="s">
        <v>465</v>
      </c>
      <c r="C1122" s="63"/>
      <c r="D1122" s="63" t="s">
        <v>365</v>
      </c>
      <c r="E1122" s="11"/>
      <c r="F1122" s="11"/>
      <c r="G1122" s="8"/>
      <c r="I1122" s="63"/>
      <c r="J1122" s="48"/>
      <c r="K1122" s="111"/>
      <c r="M1122" s="63"/>
      <c r="N1122" s="224"/>
      <c r="P1122" s="116">
        <v>1</v>
      </c>
      <c r="Q1122" s="223">
        <v>508.89</v>
      </c>
      <c r="S1122" s="116"/>
      <c r="T1122" s="223"/>
      <c r="V1122" s="84"/>
      <c r="W1122" s="84"/>
      <c r="X1122" s="84"/>
      <c r="Y1122" s="84"/>
      <c r="Z1122" s="84"/>
      <c r="AA1122" s="65"/>
      <c r="AB1122" s="5"/>
      <c r="AC1122" s="5"/>
      <c r="AD1122" s="5"/>
      <c r="AE1122" s="5"/>
      <c r="AF1122" s="5"/>
      <c r="AG1122" s="5"/>
      <c r="AH1122" s="5"/>
      <c r="AI1122" s="5"/>
      <c r="AJ1122" s="5"/>
      <c r="AK1122" s="5"/>
      <c r="AL1122" s="5"/>
      <c r="AM1122" s="5"/>
    </row>
    <row r="1123" spans="1:39" s="4" customFormat="1" ht="14.5">
      <c r="A1123" s="63" t="s">
        <v>722</v>
      </c>
      <c r="B1123" s="63" t="s">
        <v>367</v>
      </c>
      <c r="C1123" s="63"/>
      <c r="D1123" s="63" t="s">
        <v>368</v>
      </c>
      <c r="E1123" s="11"/>
      <c r="F1123" s="11"/>
      <c r="G1123" s="8"/>
      <c r="I1123" s="63"/>
      <c r="J1123" s="48"/>
      <c r="K1123" s="111"/>
      <c r="M1123" s="63"/>
      <c r="N1123" s="224"/>
      <c r="P1123" s="116">
        <v>5</v>
      </c>
      <c r="Q1123" s="223">
        <v>2579.06</v>
      </c>
      <c r="S1123" s="116"/>
      <c r="T1123" s="223"/>
      <c r="V1123" s="84"/>
      <c r="W1123" s="84"/>
      <c r="X1123" s="84"/>
      <c r="Y1123" s="84"/>
      <c r="Z1123" s="84"/>
      <c r="AA1123" s="65"/>
      <c r="AB1123" s="5"/>
      <c r="AC1123" s="5"/>
      <c r="AD1123" s="5"/>
      <c r="AE1123" s="5"/>
      <c r="AF1123" s="5"/>
      <c r="AG1123" s="5"/>
      <c r="AH1123" s="5"/>
      <c r="AI1123" s="5"/>
      <c r="AJ1123" s="5"/>
      <c r="AK1123" s="5"/>
      <c r="AL1123" s="5"/>
      <c r="AM1123" s="5"/>
    </row>
    <row r="1124" spans="1:39" s="4" customFormat="1" ht="14.5">
      <c r="A1124" s="63" t="s">
        <v>722</v>
      </c>
      <c r="B1124" s="63" t="s">
        <v>369</v>
      </c>
      <c r="C1124" s="63"/>
      <c r="D1124" s="63" t="s">
        <v>370</v>
      </c>
      <c r="E1124" s="11"/>
      <c r="F1124" s="11"/>
      <c r="G1124" s="8"/>
      <c r="I1124" s="63"/>
      <c r="J1124" s="48"/>
      <c r="K1124" s="111"/>
      <c r="M1124" s="63"/>
      <c r="N1124" s="224"/>
      <c r="P1124" s="116">
        <v>1</v>
      </c>
      <c r="Q1124" s="223">
        <v>13.28</v>
      </c>
      <c r="S1124" s="116"/>
      <c r="T1124" s="223"/>
      <c r="V1124" s="84"/>
      <c r="W1124" s="84"/>
      <c r="X1124" s="84"/>
      <c r="Y1124" s="84"/>
      <c r="Z1124" s="84"/>
      <c r="AA1124" s="65"/>
      <c r="AB1124" s="5"/>
      <c r="AC1124" s="5"/>
      <c r="AD1124" s="5"/>
      <c r="AE1124" s="5"/>
      <c r="AF1124" s="5"/>
      <c r="AG1124" s="5"/>
      <c r="AH1124" s="5"/>
      <c r="AI1124" s="5"/>
      <c r="AJ1124" s="5"/>
      <c r="AK1124" s="5"/>
      <c r="AL1124" s="5"/>
      <c r="AM1124" s="5"/>
    </row>
    <row r="1125" spans="1:39" s="4" customFormat="1" ht="14.5">
      <c r="A1125" s="63" t="s">
        <v>722</v>
      </c>
      <c r="B1125" s="63" t="s">
        <v>371</v>
      </c>
      <c r="C1125" s="63"/>
      <c r="D1125" s="63" t="s">
        <v>192</v>
      </c>
      <c r="E1125" s="11"/>
      <c r="F1125" s="11"/>
      <c r="G1125" s="8"/>
      <c r="I1125" s="63"/>
      <c r="J1125" s="48"/>
      <c r="K1125" s="111"/>
      <c r="M1125" s="63"/>
      <c r="N1125" s="224"/>
      <c r="P1125" s="116">
        <v>15</v>
      </c>
      <c r="Q1125" s="223">
        <v>10747.4</v>
      </c>
      <c r="S1125" s="116"/>
      <c r="T1125" s="223"/>
      <c r="V1125" s="84"/>
      <c r="W1125" s="84"/>
      <c r="X1125" s="84"/>
      <c r="Y1125" s="84"/>
      <c r="Z1125" s="84"/>
      <c r="AA1125" s="65"/>
      <c r="AB1125" s="5"/>
      <c r="AC1125" s="5"/>
      <c r="AD1125" s="5"/>
      <c r="AE1125" s="5"/>
      <c r="AF1125" s="5"/>
      <c r="AG1125" s="5"/>
      <c r="AH1125" s="5"/>
      <c r="AI1125" s="5"/>
      <c r="AJ1125" s="5"/>
      <c r="AK1125" s="5"/>
      <c r="AL1125" s="5"/>
      <c r="AM1125" s="5"/>
    </row>
    <row r="1126" spans="1:39" s="4" customFormat="1" ht="14.5">
      <c r="A1126" s="63" t="s">
        <v>722</v>
      </c>
      <c r="B1126" s="63" t="s">
        <v>373</v>
      </c>
      <c r="C1126" s="63"/>
      <c r="D1126" s="63" t="s">
        <v>374</v>
      </c>
      <c r="E1126" s="11"/>
      <c r="F1126" s="11"/>
      <c r="G1126" s="8"/>
      <c r="I1126" s="63"/>
      <c r="J1126" s="48"/>
      <c r="K1126" s="111"/>
      <c r="M1126" s="63"/>
      <c r="N1126" s="224"/>
      <c r="P1126" s="116">
        <v>3</v>
      </c>
      <c r="Q1126" s="223">
        <v>3338.07</v>
      </c>
      <c r="S1126" s="116"/>
      <c r="T1126" s="223"/>
      <c r="V1126" s="84"/>
      <c r="W1126" s="84"/>
      <c r="X1126" s="84"/>
      <c r="Y1126" s="84"/>
      <c r="Z1126" s="84"/>
      <c r="AA1126" s="65"/>
      <c r="AB1126" s="5"/>
      <c r="AC1126" s="5"/>
      <c r="AD1126" s="5"/>
      <c r="AE1126" s="5"/>
      <c r="AF1126" s="5"/>
      <c r="AG1126" s="5"/>
      <c r="AH1126" s="5"/>
      <c r="AI1126" s="5"/>
      <c r="AJ1126" s="5"/>
      <c r="AK1126" s="5"/>
      <c r="AL1126" s="5"/>
      <c r="AM1126" s="5"/>
    </row>
    <row r="1127" spans="1:39" s="4" customFormat="1" ht="14.5">
      <c r="A1127" s="63" t="s">
        <v>722</v>
      </c>
      <c r="B1127" s="63" t="s">
        <v>375</v>
      </c>
      <c r="C1127" s="63"/>
      <c r="D1127" s="63" t="s">
        <v>285</v>
      </c>
      <c r="E1127" s="11"/>
      <c r="F1127" s="11"/>
      <c r="G1127" s="8"/>
      <c r="I1127" s="63"/>
      <c r="J1127" s="48"/>
      <c r="K1127" s="111"/>
      <c r="M1127" s="63"/>
      <c r="N1127" s="224"/>
      <c r="P1127" s="116">
        <v>70</v>
      </c>
      <c r="Q1127" s="223">
        <v>35831.660000000003</v>
      </c>
      <c r="S1127" s="116"/>
      <c r="T1127" s="223"/>
      <c r="V1127" s="84"/>
      <c r="W1127" s="84"/>
      <c r="X1127" s="84"/>
      <c r="Y1127" s="84"/>
      <c r="Z1127" s="84"/>
      <c r="AA1127" s="65"/>
      <c r="AB1127" s="5"/>
      <c r="AC1127" s="5"/>
      <c r="AD1127" s="5"/>
      <c r="AE1127" s="5"/>
      <c r="AF1127" s="5"/>
      <c r="AG1127" s="5"/>
      <c r="AH1127" s="5"/>
      <c r="AI1127" s="5"/>
      <c r="AJ1127" s="5"/>
      <c r="AK1127" s="5"/>
      <c r="AL1127" s="5"/>
      <c r="AM1127" s="5"/>
    </row>
    <row r="1128" spans="1:39" s="4" customFormat="1" ht="14.5">
      <c r="A1128" s="63" t="s">
        <v>722</v>
      </c>
      <c r="B1128" s="63" t="s">
        <v>376</v>
      </c>
      <c r="C1128" s="63"/>
      <c r="D1128" s="63" t="s">
        <v>377</v>
      </c>
      <c r="E1128" s="11"/>
      <c r="F1128" s="11"/>
      <c r="G1128" s="8"/>
      <c r="I1128" s="63"/>
      <c r="J1128" s="48"/>
      <c r="K1128" s="111"/>
      <c r="M1128" s="63"/>
      <c r="N1128" s="224"/>
      <c r="P1128" s="116">
        <v>2</v>
      </c>
      <c r="Q1128" s="223">
        <v>866.56</v>
      </c>
      <c r="S1128" s="116"/>
      <c r="T1128" s="223"/>
      <c r="V1128" s="84"/>
      <c r="W1128" s="84"/>
      <c r="X1128" s="84"/>
      <c r="Y1128" s="84"/>
      <c r="Z1128" s="84"/>
      <c r="AA1128" s="65"/>
      <c r="AB1128" s="5"/>
      <c r="AC1128" s="5"/>
      <c r="AD1128" s="5"/>
      <c r="AE1128" s="5"/>
      <c r="AF1128" s="5"/>
      <c r="AG1128" s="5"/>
      <c r="AH1128" s="5"/>
      <c r="AI1128" s="5"/>
      <c r="AJ1128" s="5"/>
      <c r="AK1128" s="5"/>
      <c r="AL1128" s="5"/>
      <c r="AM1128" s="5"/>
    </row>
    <row r="1129" spans="1:39" s="4" customFormat="1" ht="14.5">
      <c r="A1129" s="63" t="s">
        <v>722</v>
      </c>
      <c r="B1129" s="63" t="s">
        <v>376</v>
      </c>
      <c r="C1129" s="63"/>
      <c r="D1129" s="63" t="s">
        <v>115</v>
      </c>
      <c r="E1129" s="11"/>
      <c r="F1129" s="11"/>
      <c r="G1129" s="8"/>
      <c r="I1129" s="63"/>
      <c r="J1129" s="48"/>
      <c r="K1129" s="111"/>
      <c r="M1129" s="63"/>
      <c r="N1129" s="224"/>
      <c r="P1129" s="116">
        <v>2</v>
      </c>
      <c r="Q1129" s="223">
        <v>532.39</v>
      </c>
      <c r="S1129" s="116"/>
      <c r="T1129" s="223"/>
      <c r="V1129" s="84"/>
      <c r="W1129" s="84"/>
      <c r="X1129" s="84"/>
      <c r="Y1129" s="84"/>
      <c r="Z1129" s="84"/>
      <c r="AA1129" s="65"/>
      <c r="AB1129" s="5"/>
      <c r="AC1129" s="5"/>
      <c r="AD1129" s="5"/>
      <c r="AE1129" s="5"/>
      <c r="AF1129" s="5"/>
      <c r="AG1129" s="5"/>
      <c r="AH1129" s="5"/>
      <c r="AI1129" s="5"/>
      <c r="AJ1129" s="5"/>
      <c r="AK1129" s="5"/>
      <c r="AL1129" s="5"/>
      <c r="AM1129" s="5"/>
    </row>
    <row r="1130" spans="1:39" s="4" customFormat="1" ht="14.5">
      <c r="A1130" s="63" t="s">
        <v>722</v>
      </c>
      <c r="B1130" s="63" t="s">
        <v>380</v>
      </c>
      <c r="C1130" s="63"/>
      <c r="D1130" s="63" t="s">
        <v>84</v>
      </c>
      <c r="E1130" s="11"/>
      <c r="F1130" s="11"/>
      <c r="G1130" s="8"/>
      <c r="I1130" s="63"/>
      <c r="J1130" s="48"/>
      <c r="K1130" s="111"/>
      <c r="M1130" s="63"/>
      <c r="N1130" s="224"/>
      <c r="P1130" s="116">
        <v>1</v>
      </c>
      <c r="Q1130" s="223">
        <v>541.82000000000005</v>
      </c>
      <c r="S1130" s="116"/>
      <c r="T1130" s="223"/>
      <c r="V1130" s="84"/>
      <c r="W1130" s="84"/>
      <c r="X1130" s="84"/>
      <c r="Y1130" s="84"/>
      <c r="Z1130" s="84"/>
      <c r="AA1130" s="65"/>
      <c r="AB1130" s="5"/>
      <c r="AC1130" s="5"/>
      <c r="AD1130" s="5"/>
      <c r="AE1130" s="5"/>
      <c r="AF1130" s="5"/>
      <c r="AG1130" s="5"/>
      <c r="AH1130" s="5"/>
      <c r="AI1130" s="5"/>
      <c r="AJ1130" s="5"/>
      <c r="AK1130" s="5"/>
      <c r="AL1130" s="5"/>
      <c r="AM1130" s="5"/>
    </row>
    <row r="1131" spans="1:39" s="4" customFormat="1" ht="14.5">
      <c r="A1131" s="63" t="s">
        <v>722</v>
      </c>
      <c r="B1131" s="63" t="s">
        <v>381</v>
      </c>
      <c r="C1131" s="63"/>
      <c r="D1131" s="63" t="s">
        <v>331</v>
      </c>
      <c r="E1131" s="11"/>
      <c r="F1131" s="11"/>
      <c r="G1131" s="8"/>
      <c r="I1131" s="63"/>
      <c r="J1131" s="48"/>
      <c r="K1131" s="111"/>
      <c r="M1131" s="63"/>
      <c r="N1131" s="224"/>
      <c r="P1131" s="116">
        <v>2</v>
      </c>
      <c r="Q1131" s="223">
        <v>2702.13</v>
      </c>
      <c r="S1131" s="116"/>
      <c r="T1131" s="223"/>
      <c r="V1131" s="84"/>
      <c r="W1131" s="84"/>
      <c r="X1131" s="84"/>
      <c r="Y1131" s="84"/>
      <c r="Z1131" s="84"/>
      <c r="AA1131" s="65"/>
      <c r="AB1131" s="5"/>
      <c r="AC1131" s="5"/>
      <c r="AD1131" s="5"/>
      <c r="AE1131" s="5"/>
      <c r="AF1131" s="5"/>
      <c r="AG1131" s="5"/>
      <c r="AH1131" s="5"/>
      <c r="AI1131" s="5"/>
      <c r="AJ1131" s="5"/>
      <c r="AK1131" s="5"/>
      <c r="AL1131" s="5"/>
      <c r="AM1131" s="5"/>
    </row>
    <row r="1132" spans="1:39" s="4" customFormat="1" ht="14.5">
      <c r="A1132" s="63" t="s">
        <v>722</v>
      </c>
      <c r="B1132" s="63" t="s">
        <v>382</v>
      </c>
      <c r="C1132" s="63"/>
      <c r="D1132" s="63" t="s">
        <v>110</v>
      </c>
      <c r="E1132" s="11"/>
      <c r="F1132" s="11"/>
      <c r="G1132" s="8"/>
      <c r="I1132" s="63"/>
      <c r="J1132" s="48"/>
      <c r="K1132" s="111"/>
      <c r="M1132" s="63"/>
      <c r="N1132" s="224"/>
      <c r="P1132" s="116">
        <v>56</v>
      </c>
      <c r="Q1132" s="223">
        <v>36200.39</v>
      </c>
      <c r="S1132" s="116"/>
      <c r="T1132" s="223"/>
      <c r="V1132" s="84"/>
      <c r="W1132" s="84"/>
      <c r="X1132" s="84"/>
      <c r="Y1132" s="84"/>
      <c r="Z1132" s="84"/>
      <c r="AA1132" s="65"/>
      <c r="AB1132" s="5"/>
      <c r="AC1132" s="5"/>
      <c r="AD1132" s="5"/>
      <c r="AE1132" s="5"/>
      <c r="AF1132" s="5"/>
      <c r="AG1132" s="5"/>
      <c r="AH1132" s="5"/>
      <c r="AI1132" s="5"/>
      <c r="AJ1132" s="5"/>
      <c r="AK1132" s="5"/>
      <c r="AL1132" s="5"/>
      <c r="AM1132" s="5"/>
    </row>
    <row r="1133" spans="1:39" s="4" customFormat="1" ht="14.5">
      <c r="A1133" s="63" t="s">
        <v>722</v>
      </c>
      <c r="B1133" s="63" t="s">
        <v>384</v>
      </c>
      <c r="C1133" s="63"/>
      <c r="D1133" s="63" t="s">
        <v>385</v>
      </c>
      <c r="E1133" s="11"/>
      <c r="F1133" s="11"/>
      <c r="G1133" s="8"/>
      <c r="I1133" s="63"/>
      <c r="J1133" s="48"/>
      <c r="K1133" s="111"/>
      <c r="M1133" s="63"/>
      <c r="N1133" s="224"/>
      <c r="P1133" s="116">
        <v>1</v>
      </c>
      <c r="Q1133" s="223">
        <v>923.68</v>
      </c>
      <c r="S1133" s="116"/>
      <c r="T1133" s="223"/>
      <c r="V1133" s="84"/>
      <c r="W1133" s="84"/>
      <c r="X1133" s="84"/>
      <c r="Y1133" s="84"/>
      <c r="Z1133" s="84"/>
      <c r="AA1133" s="65"/>
      <c r="AB1133" s="5"/>
      <c r="AC1133" s="5"/>
      <c r="AD1133" s="5"/>
      <c r="AE1133" s="5"/>
      <c r="AF1133" s="5"/>
      <c r="AG1133" s="5"/>
      <c r="AH1133" s="5"/>
      <c r="AI1133" s="5"/>
      <c r="AJ1133" s="5"/>
      <c r="AK1133" s="5"/>
      <c r="AL1133" s="5"/>
      <c r="AM1133" s="5"/>
    </row>
    <row r="1134" spans="1:39" s="4" customFormat="1" ht="14.5">
      <c r="A1134" s="63" t="s">
        <v>722</v>
      </c>
      <c r="B1134" s="63" t="s">
        <v>387</v>
      </c>
      <c r="C1134" s="63"/>
      <c r="D1134" s="63" t="s">
        <v>202</v>
      </c>
      <c r="E1134" s="11"/>
      <c r="F1134" s="11"/>
      <c r="G1134" s="8"/>
      <c r="I1134" s="63"/>
      <c r="J1134" s="48"/>
      <c r="K1134" s="111"/>
      <c r="M1134" s="63"/>
      <c r="N1134" s="224"/>
      <c r="P1134" s="116">
        <v>195</v>
      </c>
      <c r="Q1134" s="223">
        <v>190764.13</v>
      </c>
      <c r="S1134" s="116"/>
      <c r="T1134" s="223"/>
      <c r="V1134" s="84"/>
      <c r="W1134" s="84"/>
      <c r="X1134" s="84"/>
      <c r="Y1134" s="84"/>
      <c r="Z1134" s="84"/>
      <c r="AA1134" s="65"/>
      <c r="AB1134" s="5"/>
      <c r="AC1134" s="5"/>
      <c r="AD1134" s="5"/>
      <c r="AE1134" s="5"/>
      <c r="AF1134" s="5"/>
      <c r="AG1134" s="5"/>
      <c r="AH1134" s="5"/>
      <c r="AI1134" s="5"/>
      <c r="AJ1134" s="5"/>
      <c r="AK1134" s="5"/>
      <c r="AL1134" s="5"/>
      <c r="AM1134" s="5"/>
    </row>
    <row r="1135" spans="1:39" s="4" customFormat="1" ht="14.5">
      <c r="A1135" s="63" t="s">
        <v>722</v>
      </c>
      <c r="B1135" s="63" t="s">
        <v>387</v>
      </c>
      <c r="C1135" s="63"/>
      <c r="D1135" s="63" t="s">
        <v>469</v>
      </c>
      <c r="E1135" s="11"/>
      <c r="F1135" s="11"/>
      <c r="G1135" s="8"/>
      <c r="I1135" s="63"/>
      <c r="J1135" s="48"/>
      <c r="K1135" s="111"/>
      <c r="M1135" s="63"/>
      <c r="N1135" s="224"/>
      <c r="P1135" s="116">
        <v>1</v>
      </c>
      <c r="Q1135" s="223">
        <v>674.28</v>
      </c>
      <c r="S1135" s="116"/>
      <c r="T1135" s="223"/>
      <c r="V1135" s="84"/>
      <c r="W1135" s="84"/>
      <c r="X1135" s="84"/>
      <c r="Y1135" s="84"/>
      <c r="Z1135" s="84"/>
      <c r="AA1135" s="65"/>
      <c r="AB1135" s="5"/>
      <c r="AC1135" s="5"/>
      <c r="AD1135" s="5"/>
      <c r="AE1135" s="5"/>
      <c r="AF1135" s="5"/>
      <c r="AG1135" s="5"/>
      <c r="AH1135" s="5"/>
      <c r="AI1135" s="5"/>
      <c r="AJ1135" s="5"/>
      <c r="AK1135" s="5"/>
      <c r="AL1135" s="5"/>
      <c r="AM1135" s="5"/>
    </row>
    <row r="1136" spans="1:39" s="4" customFormat="1" ht="14.5">
      <c r="A1136" s="63" t="s">
        <v>722</v>
      </c>
      <c r="B1136" s="63" t="s">
        <v>388</v>
      </c>
      <c r="C1136" s="63"/>
      <c r="D1136" s="63" t="s">
        <v>85</v>
      </c>
      <c r="E1136" s="11"/>
      <c r="F1136" s="11"/>
      <c r="G1136" s="8"/>
      <c r="I1136" s="63"/>
      <c r="J1136" s="48"/>
      <c r="K1136" s="111"/>
      <c r="M1136" s="63"/>
      <c r="N1136" s="224"/>
      <c r="P1136" s="116">
        <v>10</v>
      </c>
      <c r="Q1136" s="223">
        <v>5390.87</v>
      </c>
      <c r="S1136" s="116"/>
      <c r="T1136" s="223"/>
      <c r="V1136" s="84"/>
      <c r="W1136" s="84"/>
      <c r="X1136" s="84"/>
      <c r="Y1136" s="84"/>
      <c r="Z1136" s="84"/>
      <c r="AA1136" s="65"/>
      <c r="AB1136" s="5"/>
      <c r="AC1136" s="5"/>
      <c r="AD1136" s="5"/>
      <c r="AE1136" s="5"/>
      <c r="AF1136" s="5"/>
      <c r="AG1136" s="5"/>
      <c r="AH1136" s="5"/>
      <c r="AI1136" s="5"/>
      <c r="AJ1136" s="5"/>
      <c r="AK1136" s="5"/>
      <c r="AL1136" s="5"/>
      <c r="AM1136" s="5"/>
    </row>
    <row r="1137" spans="1:39" s="4" customFormat="1" ht="14.5">
      <c r="A1137" s="63" t="s">
        <v>722</v>
      </c>
      <c r="B1137" s="63" t="s">
        <v>389</v>
      </c>
      <c r="C1137" s="63"/>
      <c r="D1137" s="63" t="s">
        <v>249</v>
      </c>
      <c r="E1137" s="11"/>
      <c r="F1137" s="11"/>
      <c r="G1137" s="8"/>
      <c r="I1137" s="63"/>
      <c r="J1137" s="48"/>
      <c r="K1137" s="111"/>
      <c r="M1137" s="63"/>
      <c r="N1137" s="224"/>
      <c r="P1137" s="116">
        <v>3</v>
      </c>
      <c r="Q1137" s="223">
        <v>1322.59</v>
      </c>
      <c r="S1137" s="116"/>
      <c r="T1137" s="223"/>
      <c r="V1137" s="84"/>
      <c r="W1137" s="84"/>
      <c r="X1137" s="84"/>
      <c r="Y1137" s="84"/>
      <c r="Z1137" s="84"/>
      <c r="AA1137" s="65"/>
      <c r="AB1137" s="5"/>
      <c r="AC1137" s="5"/>
      <c r="AD1137" s="5"/>
      <c r="AE1137" s="5"/>
      <c r="AF1137" s="5"/>
      <c r="AG1137" s="5"/>
      <c r="AH1137" s="5"/>
      <c r="AI1137" s="5"/>
      <c r="AJ1137" s="5"/>
      <c r="AK1137" s="5"/>
      <c r="AL1137" s="5"/>
      <c r="AM1137" s="5"/>
    </row>
    <row r="1138" spans="1:39" s="4" customFormat="1" ht="14.5">
      <c r="A1138" s="63" t="s">
        <v>722</v>
      </c>
      <c r="B1138" s="63" t="s">
        <v>390</v>
      </c>
      <c r="C1138" s="63"/>
      <c r="D1138" s="63" t="s">
        <v>391</v>
      </c>
      <c r="E1138" s="11"/>
      <c r="F1138" s="11"/>
      <c r="G1138" s="8"/>
      <c r="I1138" s="63"/>
      <c r="J1138" s="48"/>
      <c r="K1138" s="111"/>
      <c r="M1138" s="63"/>
      <c r="N1138" s="224"/>
      <c r="P1138" s="116">
        <v>30</v>
      </c>
      <c r="Q1138" s="223">
        <v>18840.939999999999</v>
      </c>
      <c r="S1138" s="116"/>
      <c r="T1138" s="223"/>
      <c r="V1138" s="84"/>
      <c r="W1138" s="84"/>
      <c r="X1138" s="84"/>
      <c r="Y1138" s="84"/>
      <c r="Z1138" s="84"/>
      <c r="AA1138" s="65"/>
      <c r="AB1138" s="5"/>
      <c r="AC1138" s="5"/>
      <c r="AD1138" s="5"/>
      <c r="AE1138" s="5"/>
      <c r="AF1138" s="5"/>
      <c r="AG1138" s="5"/>
      <c r="AH1138" s="5"/>
      <c r="AI1138" s="5"/>
      <c r="AJ1138" s="5"/>
      <c r="AK1138" s="5"/>
      <c r="AL1138" s="5"/>
      <c r="AM1138" s="5"/>
    </row>
    <row r="1139" spans="1:39" s="4" customFormat="1" ht="14.5">
      <c r="A1139" s="63" t="s">
        <v>722</v>
      </c>
      <c r="B1139" s="63" t="s">
        <v>392</v>
      </c>
      <c r="C1139" s="63"/>
      <c r="D1139" s="63" t="s">
        <v>393</v>
      </c>
      <c r="E1139" s="11"/>
      <c r="F1139" s="11"/>
      <c r="G1139" s="8"/>
      <c r="I1139" s="63"/>
      <c r="J1139" s="48"/>
      <c r="K1139" s="111"/>
      <c r="M1139" s="63"/>
      <c r="N1139" s="224"/>
      <c r="P1139" s="116">
        <v>1</v>
      </c>
      <c r="Q1139" s="223">
        <v>270.3</v>
      </c>
      <c r="S1139" s="116"/>
      <c r="T1139" s="223"/>
      <c r="V1139" s="84"/>
      <c r="W1139" s="84"/>
      <c r="X1139" s="84"/>
      <c r="Y1139" s="84"/>
      <c r="Z1139" s="84"/>
      <c r="AA1139" s="65"/>
      <c r="AB1139" s="5"/>
      <c r="AC1139" s="5"/>
      <c r="AD1139" s="5"/>
      <c r="AE1139" s="5"/>
      <c r="AF1139" s="5"/>
      <c r="AG1139" s="5"/>
      <c r="AH1139" s="5"/>
      <c r="AI1139" s="5"/>
      <c r="AJ1139" s="5"/>
      <c r="AK1139" s="5"/>
      <c r="AL1139" s="5"/>
      <c r="AM1139" s="5"/>
    </row>
    <row r="1140" spans="1:39" s="4" customFormat="1" ht="14.5">
      <c r="A1140" s="63" t="s">
        <v>722</v>
      </c>
      <c r="B1140" s="63" t="s">
        <v>664</v>
      </c>
      <c r="C1140" s="63"/>
      <c r="D1140" s="63" t="s">
        <v>183</v>
      </c>
      <c r="E1140" s="11"/>
      <c r="F1140" s="11"/>
      <c r="G1140" s="8"/>
      <c r="I1140" s="63"/>
      <c r="J1140" s="48"/>
      <c r="K1140" s="111"/>
      <c r="M1140" s="63"/>
      <c r="N1140" s="224"/>
      <c r="P1140" s="116">
        <v>2</v>
      </c>
      <c r="Q1140" s="223">
        <v>1406.09</v>
      </c>
      <c r="S1140" s="116"/>
      <c r="T1140" s="223"/>
      <c r="V1140" s="84"/>
      <c r="W1140" s="84"/>
      <c r="X1140" s="84"/>
      <c r="Y1140" s="84"/>
      <c r="Z1140" s="84"/>
      <c r="AA1140" s="65"/>
      <c r="AB1140" s="5"/>
      <c r="AC1140" s="5"/>
      <c r="AD1140" s="5"/>
      <c r="AE1140" s="5"/>
      <c r="AF1140" s="5"/>
      <c r="AG1140" s="5"/>
      <c r="AH1140" s="5"/>
      <c r="AI1140" s="5"/>
      <c r="AJ1140" s="5"/>
      <c r="AK1140" s="5"/>
      <c r="AL1140" s="5"/>
      <c r="AM1140" s="5"/>
    </row>
    <row r="1141" spans="1:39" s="4" customFormat="1" ht="14.5">
      <c r="A1141" s="63" t="s">
        <v>722</v>
      </c>
      <c r="B1141" s="63" t="s">
        <v>394</v>
      </c>
      <c r="C1141" s="63"/>
      <c r="D1141" s="63" t="s">
        <v>395</v>
      </c>
      <c r="E1141" s="11"/>
      <c r="F1141" s="11"/>
      <c r="G1141" s="8"/>
      <c r="I1141" s="63"/>
      <c r="J1141" s="48"/>
      <c r="K1141" s="111"/>
      <c r="M1141" s="63"/>
      <c r="N1141" s="224"/>
      <c r="P1141" s="116">
        <v>1</v>
      </c>
      <c r="Q1141" s="223">
        <v>3000</v>
      </c>
      <c r="S1141" s="116"/>
      <c r="T1141" s="223"/>
      <c r="V1141" s="84"/>
      <c r="W1141" s="84"/>
      <c r="X1141" s="84"/>
      <c r="Y1141" s="84"/>
      <c r="Z1141" s="84"/>
      <c r="AA1141" s="65"/>
      <c r="AB1141" s="5"/>
      <c r="AC1141" s="5"/>
      <c r="AD1141" s="5"/>
      <c r="AE1141" s="5"/>
      <c r="AF1141" s="5"/>
      <c r="AG1141" s="5"/>
      <c r="AH1141" s="5"/>
      <c r="AI1141" s="5"/>
      <c r="AJ1141" s="5"/>
      <c r="AK1141" s="5"/>
      <c r="AL1141" s="5"/>
      <c r="AM1141" s="5"/>
    </row>
    <row r="1142" spans="1:39" s="4" customFormat="1" ht="14.5">
      <c r="A1142" s="63" t="s">
        <v>722</v>
      </c>
      <c r="B1142" s="63" t="s">
        <v>396</v>
      </c>
      <c r="C1142" s="63"/>
      <c r="D1142" s="63" t="s">
        <v>254</v>
      </c>
      <c r="E1142" s="11"/>
      <c r="F1142" s="11"/>
      <c r="G1142" s="8"/>
      <c r="I1142" s="63"/>
      <c r="J1142" s="48"/>
      <c r="K1142" s="111"/>
      <c r="M1142" s="63"/>
      <c r="N1142" s="224"/>
      <c r="P1142" s="116">
        <v>1</v>
      </c>
      <c r="Q1142" s="223">
        <v>664.3</v>
      </c>
      <c r="S1142" s="116"/>
      <c r="T1142" s="223"/>
      <c r="V1142" s="84"/>
      <c r="W1142" s="84"/>
      <c r="X1142" s="84"/>
      <c r="Y1142" s="84"/>
      <c r="Z1142" s="84"/>
      <c r="AA1142" s="65"/>
      <c r="AB1142" s="5"/>
      <c r="AC1142" s="5"/>
      <c r="AD1142" s="5"/>
      <c r="AE1142" s="5"/>
      <c r="AF1142" s="5"/>
      <c r="AG1142" s="5"/>
      <c r="AH1142" s="5"/>
      <c r="AI1142" s="5"/>
      <c r="AJ1142" s="5"/>
      <c r="AK1142" s="5"/>
      <c r="AL1142" s="5"/>
      <c r="AM1142" s="5"/>
    </row>
    <row r="1143" spans="1:39" s="4" customFormat="1" ht="14.5">
      <c r="A1143" s="63" t="s">
        <v>722</v>
      </c>
      <c r="B1143" s="63" t="s">
        <v>399</v>
      </c>
      <c r="C1143" s="63"/>
      <c r="D1143" s="63" t="s">
        <v>105</v>
      </c>
      <c r="E1143" s="11"/>
      <c r="F1143" s="11"/>
      <c r="G1143" s="8"/>
      <c r="I1143" s="63"/>
      <c r="J1143" s="48"/>
      <c r="K1143" s="111"/>
      <c r="M1143" s="63"/>
      <c r="N1143" s="224"/>
      <c r="P1143" s="116">
        <v>1</v>
      </c>
      <c r="Q1143" s="223">
        <v>204.49</v>
      </c>
      <c r="S1143" s="116"/>
      <c r="T1143" s="223"/>
      <c r="V1143" s="84"/>
      <c r="W1143" s="84"/>
      <c r="X1143" s="84"/>
      <c r="Y1143" s="84"/>
      <c r="Z1143" s="84"/>
      <c r="AA1143" s="65"/>
      <c r="AB1143" s="5"/>
      <c r="AC1143" s="5"/>
      <c r="AD1143" s="5"/>
      <c r="AE1143" s="5"/>
      <c r="AF1143" s="5"/>
      <c r="AG1143" s="5"/>
      <c r="AH1143" s="5"/>
      <c r="AI1143" s="5"/>
      <c r="AJ1143" s="5"/>
      <c r="AK1143" s="5"/>
      <c r="AL1143" s="5"/>
      <c r="AM1143" s="5"/>
    </row>
    <row r="1144" spans="1:39" s="4" customFormat="1" ht="14.5">
      <c r="A1144" s="63" t="s">
        <v>722</v>
      </c>
      <c r="B1144" s="63" t="s">
        <v>400</v>
      </c>
      <c r="C1144" s="63"/>
      <c r="D1144" s="63" t="s">
        <v>401</v>
      </c>
      <c r="E1144" s="11"/>
      <c r="F1144" s="11"/>
      <c r="G1144" s="8"/>
      <c r="I1144" s="63"/>
      <c r="J1144" s="48"/>
      <c r="K1144" s="111"/>
      <c r="M1144" s="63"/>
      <c r="N1144" s="224"/>
      <c r="P1144" s="116">
        <v>1</v>
      </c>
      <c r="Q1144" s="223">
        <v>337.32</v>
      </c>
      <c r="S1144" s="116"/>
      <c r="T1144" s="223"/>
      <c r="V1144" s="84"/>
      <c r="W1144" s="84"/>
      <c r="X1144" s="84"/>
      <c r="Y1144" s="84"/>
      <c r="Z1144" s="84"/>
      <c r="AA1144" s="65"/>
      <c r="AB1144" s="5"/>
      <c r="AC1144" s="5"/>
      <c r="AD1144" s="5"/>
      <c r="AE1144" s="5"/>
      <c r="AF1144" s="5"/>
      <c r="AG1144" s="5"/>
      <c r="AH1144" s="5"/>
      <c r="AI1144" s="5"/>
      <c r="AJ1144" s="5"/>
      <c r="AK1144" s="5"/>
      <c r="AL1144" s="5"/>
      <c r="AM1144" s="5"/>
    </row>
    <row r="1145" spans="1:39" s="4" customFormat="1" ht="14.5">
      <c r="A1145" s="63" t="s">
        <v>722</v>
      </c>
      <c r="B1145" s="63" t="s">
        <v>404</v>
      </c>
      <c r="C1145" s="63"/>
      <c r="D1145" s="63" t="s">
        <v>405</v>
      </c>
      <c r="E1145" s="11"/>
      <c r="F1145" s="11"/>
      <c r="G1145" s="8"/>
      <c r="I1145" s="63"/>
      <c r="J1145" s="48"/>
      <c r="K1145" s="111"/>
      <c r="M1145" s="63"/>
      <c r="N1145" s="224"/>
      <c r="P1145" s="116">
        <v>21</v>
      </c>
      <c r="Q1145" s="223">
        <v>9978.2199999999993</v>
      </c>
      <c r="S1145" s="116"/>
      <c r="T1145" s="223"/>
      <c r="V1145" s="84"/>
      <c r="W1145" s="84"/>
      <c r="X1145" s="84"/>
      <c r="Y1145" s="84"/>
      <c r="Z1145" s="84"/>
      <c r="AA1145" s="65"/>
      <c r="AB1145" s="5"/>
      <c r="AC1145" s="5"/>
      <c r="AD1145" s="5"/>
      <c r="AE1145" s="5"/>
      <c r="AF1145" s="5"/>
      <c r="AG1145" s="5"/>
      <c r="AH1145" s="5"/>
      <c r="AI1145" s="5"/>
      <c r="AJ1145" s="5"/>
      <c r="AK1145" s="5"/>
      <c r="AL1145" s="5"/>
      <c r="AM1145" s="5"/>
    </row>
    <row r="1146" spans="1:39" s="4" customFormat="1" ht="14.5">
      <c r="A1146" s="63" t="s">
        <v>722</v>
      </c>
      <c r="B1146" s="63" t="s">
        <v>409</v>
      </c>
      <c r="C1146" s="63"/>
      <c r="D1146" s="63" t="s">
        <v>134</v>
      </c>
      <c r="E1146" s="11"/>
      <c r="F1146" s="11"/>
      <c r="G1146" s="8"/>
      <c r="I1146" s="63"/>
      <c r="J1146" s="48"/>
      <c r="K1146" s="111"/>
      <c r="M1146" s="63"/>
      <c r="N1146" s="224"/>
      <c r="P1146" s="116">
        <v>5</v>
      </c>
      <c r="Q1146" s="223">
        <v>5836.94</v>
      </c>
      <c r="S1146" s="116"/>
      <c r="T1146" s="223"/>
      <c r="V1146" s="84"/>
      <c r="W1146" s="84"/>
      <c r="X1146" s="84"/>
      <c r="Y1146" s="84"/>
      <c r="Z1146" s="84"/>
      <c r="AA1146" s="65"/>
      <c r="AB1146" s="5"/>
      <c r="AC1146" s="5"/>
      <c r="AD1146" s="5"/>
      <c r="AE1146" s="5"/>
      <c r="AF1146" s="5"/>
      <c r="AG1146" s="5"/>
      <c r="AH1146" s="5"/>
      <c r="AI1146" s="5"/>
      <c r="AJ1146" s="5"/>
      <c r="AK1146" s="5"/>
      <c r="AL1146" s="5"/>
      <c r="AM1146" s="5"/>
    </row>
    <row r="1147" spans="1:39" s="4" customFormat="1" ht="14.5">
      <c r="A1147" s="63" t="s">
        <v>722</v>
      </c>
      <c r="B1147" s="63" t="s">
        <v>410</v>
      </c>
      <c r="C1147" s="63"/>
      <c r="D1147" s="63" t="s">
        <v>98</v>
      </c>
      <c r="E1147" s="11"/>
      <c r="F1147" s="11"/>
      <c r="G1147" s="8"/>
      <c r="I1147" s="63"/>
      <c r="J1147" s="48"/>
      <c r="K1147" s="111"/>
      <c r="M1147" s="63"/>
      <c r="N1147" s="224"/>
      <c r="P1147" s="116">
        <v>40</v>
      </c>
      <c r="Q1147" s="223">
        <v>19207.59</v>
      </c>
      <c r="S1147" s="116"/>
      <c r="T1147" s="223"/>
      <c r="V1147" s="84"/>
      <c r="W1147" s="84"/>
      <c r="X1147" s="84"/>
      <c r="Y1147" s="84"/>
      <c r="Z1147" s="84"/>
      <c r="AA1147" s="65"/>
      <c r="AB1147" s="5"/>
      <c r="AC1147" s="5"/>
      <c r="AD1147" s="5"/>
      <c r="AE1147" s="5"/>
      <c r="AF1147" s="5"/>
      <c r="AG1147" s="5"/>
      <c r="AH1147" s="5"/>
      <c r="AI1147" s="5"/>
      <c r="AJ1147" s="5"/>
      <c r="AK1147" s="5"/>
      <c r="AL1147" s="5"/>
      <c r="AM1147" s="5"/>
    </row>
    <row r="1148" spans="1:39" s="4" customFormat="1" ht="14.5">
      <c r="A1148" s="63" t="s">
        <v>722</v>
      </c>
      <c r="B1148" s="63" t="s">
        <v>412</v>
      </c>
      <c r="C1148" s="63"/>
      <c r="D1148" s="63" t="s">
        <v>254</v>
      </c>
      <c r="E1148" s="11"/>
      <c r="F1148" s="11"/>
      <c r="G1148" s="8"/>
      <c r="I1148" s="63"/>
      <c r="J1148" s="48"/>
      <c r="K1148" s="111"/>
      <c r="M1148" s="63"/>
      <c r="N1148" s="224"/>
      <c r="P1148" s="116">
        <v>12</v>
      </c>
      <c r="Q1148" s="223">
        <v>9898.26</v>
      </c>
      <c r="S1148" s="116"/>
      <c r="T1148" s="223"/>
      <c r="V1148" s="84"/>
      <c r="W1148" s="84"/>
      <c r="X1148" s="84"/>
      <c r="Y1148" s="84"/>
      <c r="Z1148" s="84"/>
      <c r="AA1148" s="65"/>
      <c r="AB1148" s="5"/>
      <c r="AC1148" s="5"/>
      <c r="AD1148" s="5"/>
      <c r="AE1148" s="5"/>
      <c r="AF1148" s="5"/>
      <c r="AG1148" s="5"/>
      <c r="AH1148" s="5"/>
      <c r="AI1148" s="5"/>
      <c r="AJ1148" s="5"/>
      <c r="AK1148" s="5"/>
      <c r="AL1148" s="5"/>
      <c r="AM1148" s="5"/>
    </row>
    <row r="1149" spans="1:39" s="4" customFormat="1" ht="14.5">
      <c r="A1149" s="63" t="s">
        <v>722</v>
      </c>
      <c r="B1149" s="63" t="s">
        <v>413</v>
      </c>
      <c r="C1149" s="63"/>
      <c r="D1149" s="63" t="s">
        <v>87</v>
      </c>
      <c r="E1149" s="11"/>
      <c r="F1149" s="11"/>
      <c r="G1149" s="8"/>
      <c r="I1149" s="63"/>
      <c r="J1149" s="48"/>
      <c r="K1149" s="111"/>
      <c r="M1149" s="63"/>
      <c r="N1149" s="224"/>
      <c r="P1149" s="116">
        <v>7</v>
      </c>
      <c r="Q1149" s="223">
        <v>7305.63</v>
      </c>
      <c r="S1149" s="116"/>
      <c r="T1149" s="223"/>
      <c r="V1149" s="84"/>
      <c r="W1149" s="84"/>
      <c r="X1149" s="84"/>
      <c r="Y1149" s="84"/>
      <c r="Z1149" s="84"/>
      <c r="AA1149" s="65"/>
      <c r="AB1149" s="5"/>
      <c r="AC1149" s="5"/>
      <c r="AD1149" s="5"/>
      <c r="AE1149" s="5"/>
      <c r="AF1149" s="5"/>
      <c r="AG1149" s="5"/>
      <c r="AH1149" s="5"/>
      <c r="AI1149" s="5"/>
      <c r="AJ1149" s="5"/>
      <c r="AK1149" s="5"/>
      <c r="AL1149" s="5"/>
      <c r="AM1149" s="5"/>
    </row>
    <row r="1150" spans="1:39" s="4" customFormat="1" ht="14.5">
      <c r="A1150" s="63" t="s">
        <v>722</v>
      </c>
      <c r="B1150" s="63" t="s">
        <v>414</v>
      </c>
      <c r="C1150" s="63"/>
      <c r="D1150" s="63" t="s">
        <v>136</v>
      </c>
      <c r="E1150" s="11"/>
      <c r="F1150" s="11"/>
      <c r="G1150" s="8"/>
      <c r="I1150" s="63"/>
      <c r="J1150" s="48"/>
      <c r="K1150" s="111"/>
      <c r="M1150" s="63"/>
      <c r="N1150" s="224"/>
      <c r="P1150" s="116">
        <v>2</v>
      </c>
      <c r="Q1150" s="223">
        <v>1315.92</v>
      </c>
      <c r="S1150" s="116"/>
      <c r="T1150" s="223"/>
      <c r="V1150" s="84"/>
      <c r="W1150" s="84"/>
      <c r="X1150" s="84"/>
      <c r="Y1150" s="84"/>
      <c r="Z1150" s="84"/>
      <c r="AA1150" s="65"/>
      <c r="AB1150" s="5"/>
      <c r="AC1150" s="5"/>
      <c r="AD1150" s="5"/>
      <c r="AE1150" s="5"/>
      <c r="AF1150" s="5"/>
      <c r="AG1150" s="5"/>
      <c r="AH1150" s="5"/>
      <c r="AI1150" s="5"/>
      <c r="AJ1150" s="5"/>
      <c r="AK1150" s="5"/>
      <c r="AL1150" s="5"/>
      <c r="AM1150" s="5"/>
    </row>
    <row r="1151" spans="1:39" s="4" customFormat="1" ht="14.5">
      <c r="A1151" s="63" t="s">
        <v>722</v>
      </c>
      <c r="B1151" s="63" t="s">
        <v>417</v>
      </c>
      <c r="C1151" s="63"/>
      <c r="D1151" s="63" t="s">
        <v>194</v>
      </c>
      <c r="E1151" s="11"/>
      <c r="F1151" s="11"/>
      <c r="G1151" s="8"/>
      <c r="I1151" s="63"/>
      <c r="J1151" s="48"/>
      <c r="K1151" s="111"/>
      <c r="M1151" s="63"/>
      <c r="N1151" s="224"/>
      <c r="P1151" s="116">
        <v>18</v>
      </c>
      <c r="Q1151" s="223">
        <v>11359.27</v>
      </c>
      <c r="S1151" s="116"/>
      <c r="T1151" s="223"/>
      <c r="V1151" s="84"/>
      <c r="W1151" s="84"/>
      <c r="X1151" s="84"/>
      <c r="Y1151" s="84"/>
      <c r="Z1151" s="84"/>
      <c r="AA1151" s="65"/>
      <c r="AB1151" s="5"/>
      <c r="AC1151" s="5"/>
      <c r="AD1151" s="5"/>
      <c r="AE1151" s="5"/>
      <c r="AF1151" s="5"/>
      <c r="AG1151" s="5"/>
      <c r="AH1151" s="5"/>
      <c r="AI1151" s="5"/>
      <c r="AJ1151" s="5"/>
      <c r="AK1151" s="5"/>
      <c r="AL1151" s="5"/>
      <c r="AM1151" s="5"/>
    </row>
    <row r="1152" spans="1:39" s="4" customFormat="1" ht="14.5">
      <c r="A1152" s="63" t="s">
        <v>722</v>
      </c>
      <c r="B1152" s="63" t="s">
        <v>418</v>
      </c>
      <c r="C1152" s="63"/>
      <c r="D1152" s="63" t="s">
        <v>120</v>
      </c>
      <c r="E1152" s="11"/>
      <c r="F1152" s="11"/>
      <c r="G1152" s="8"/>
      <c r="I1152" s="63"/>
      <c r="J1152" s="48"/>
      <c r="K1152" s="111"/>
      <c r="M1152" s="63"/>
      <c r="N1152" s="224"/>
      <c r="P1152" s="116">
        <v>47</v>
      </c>
      <c r="Q1152" s="223">
        <v>38119.83</v>
      </c>
      <c r="S1152" s="116"/>
      <c r="T1152" s="223"/>
      <c r="V1152" s="84"/>
      <c r="W1152" s="84"/>
      <c r="X1152" s="84"/>
      <c r="Y1152" s="84"/>
      <c r="Z1152" s="84"/>
      <c r="AA1152" s="65"/>
      <c r="AB1152" s="5"/>
      <c r="AC1152" s="5"/>
      <c r="AD1152" s="5"/>
      <c r="AE1152" s="5"/>
      <c r="AF1152" s="5"/>
      <c r="AG1152" s="5"/>
      <c r="AH1152" s="5"/>
      <c r="AI1152" s="5"/>
      <c r="AJ1152" s="5"/>
      <c r="AK1152" s="5"/>
      <c r="AL1152" s="5"/>
      <c r="AM1152" s="5"/>
    </row>
    <row r="1153" spans="1:39" s="4" customFormat="1" ht="14.5">
      <c r="A1153" s="63" t="s">
        <v>722</v>
      </c>
      <c r="B1153" s="63" t="s">
        <v>420</v>
      </c>
      <c r="C1153" s="63"/>
      <c r="D1153" s="63" t="s">
        <v>127</v>
      </c>
      <c r="E1153" s="11"/>
      <c r="F1153" s="11"/>
      <c r="G1153" s="8"/>
      <c r="I1153" s="63"/>
      <c r="J1153" s="48"/>
      <c r="K1153" s="111"/>
      <c r="M1153" s="63"/>
      <c r="N1153" s="224"/>
      <c r="P1153" s="116">
        <v>4</v>
      </c>
      <c r="Q1153" s="223">
        <v>4307.8</v>
      </c>
      <c r="S1153" s="116"/>
      <c r="T1153" s="223"/>
      <c r="V1153" s="84"/>
      <c r="W1153" s="84"/>
      <c r="X1153" s="84"/>
      <c r="Y1153" s="84"/>
      <c r="Z1153" s="84"/>
      <c r="AA1153" s="65"/>
      <c r="AB1153" s="5"/>
      <c r="AC1153" s="5"/>
      <c r="AD1153" s="5"/>
      <c r="AE1153" s="5"/>
      <c r="AF1153" s="5"/>
      <c r="AG1153" s="5"/>
      <c r="AH1153" s="5"/>
      <c r="AI1153" s="5"/>
      <c r="AJ1153" s="5"/>
      <c r="AK1153" s="5"/>
      <c r="AL1153" s="5"/>
      <c r="AM1153" s="5"/>
    </row>
    <row r="1154" spans="1:39" s="4" customFormat="1" ht="14.5">
      <c r="A1154" s="63" t="s">
        <v>722</v>
      </c>
      <c r="B1154" s="63" t="s">
        <v>423</v>
      </c>
      <c r="C1154" s="63"/>
      <c r="D1154" s="63" t="s">
        <v>422</v>
      </c>
      <c r="E1154" s="11"/>
      <c r="F1154" s="11"/>
      <c r="G1154" s="8"/>
      <c r="I1154" s="63"/>
      <c r="J1154" s="48"/>
      <c r="K1154" s="111"/>
      <c r="M1154" s="63"/>
      <c r="N1154" s="224"/>
      <c r="P1154" s="116">
        <v>34</v>
      </c>
      <c r="Q1154" s="223">
        <v>18715.82</v>
      </c>
      <c r="S1154" s="116"/>
      <c r="T1154" s="223"/>
      <c r="V1154" s="84"/>
      <c r="W1154" s="84"/>
      <c r="X1154" s="84"/>
      <c r="Y1154" s="84"/>
      <c r="Z1154" s="84"/>
      <c r="AA1154" s="65"/>
      <c r="AB1154" s="5"/>
      <c r="AC1154" s="5"/>
      <c r="AD1154" s="5"/>
      <c r="AE1154" s="5"/>
      <c r="AF1154" s="5"/>
      <c r="AG1154" s="5"/>
      <c r="AH1154" s="5"/>
      <c r="AI1154" s="5"/>
      <c r="AJ1154" s="5"/>
      <c r="AK1154" s="5"/>
      <c r="AL1154" s="5"/>
      <c r="AM1154" s="5"/>
    </row>
    <row r="1155" spans="1:39" s="4" customFormat="1" ht="14.5">
      <c r="A1155" s="63" t="s">
        <v>722</v>
      </c>
      <c r="B1155" s="63" t="s">
        <v>425</v>
      </c>
      <c r="C1155" s="63"/>
      <c r="D1155" s="63" t="s">
        <v>175</v>
      </c>
      <c r="E1155" s="11"/>
      <c r="F1155" s="11"/>
      <c r="G1155" s="8"/>
      <c r="I1155" s="63"/>
      <c r="J1155" s="48"/>
      <c r="K1155" s="111"/>
      <c r="M1155" s="63"/>
      <c r="N1155" s="224"/>
      <c r="P1155" s="116">
        <v>41</v>
      </c>
      <c r="Q1155" s="223">
        <v>30969.69</v>
      </c>
      <c r="S1155" s="116"/>
      <c r="T1155" s="223"/>
      <c r="V1155" s="84"/>
      <c r="W1155" s="84"/>
      <c r="X1155" s="84"/>
      <c r="Y1155" s="84"/>
      <c r="Z1155" s="84"/>
      <c r="AA1155" s="65"/>
      <c r="AB1155" s="5"/>
      <c r="AC1155" s="5"/>
      <c r="AD1155" s="5"/>
      <c r="AE1155" s="5"/>
      <c r="AF1155" s="5"/>
      <c r="AG1155" s="5"/>
      <c r="AH1155" s="5"/>
      <c r="AI1155" s="5"/>
      <c r="AJ1155" s="5"/>
      <c r="AK1155" s="5"/>
      <c r="AL1155" s="5"/>
      <c r="AM1155" s="5"/>
    </row>
    <row r="1156" spans="1:39" s="4" customFormat="1" ht="14.5">
      <c r="A1156" s="63" t="s">
        <v>722</v>
      </c>
      <c r="B1156" s="63" t="s">
        <v>427</v>
      </c>
      <c r="C1156" s="63"/>
      <c r="D1156" s="63" t="s">
        <v>428</v>
      </c>
      <c r="E1156" s="11"/>
      <c r="F1156" s="11"/>
      <c r="G1156" s="8"/>
      <c r="I1156" s="63"/>
      <c r="J1156" s="48"/>
      <c r="K1156" s="111"/>
      <c r="M1156" s="63"/>
      <c r="N1156" s="224"/>
      <c r="P1156" s="116">
        <v>4</v>
      </c>
      <c r="Q1156" s="223">
        <v>3753.65</v>
      </c>
      <c r="S1156" s="116"/>
      <c r="T1156" s="223"/>
      <c r="V1156" s="84"/>
      <c r="W1156" s="84"/>
      <c r="X1156" s="84"/>
      <c r="Y1156" s="84"/>
      <c r="Z1156" s="84"/>
      <c r="AA1156" s="65"/>
      <c r="AB1156" s="5"/>
      <c r="AC1156" s="5"/>
      <c r="AD1156" s="5"/>
      <c r="AE1156" s="5"/>
      <c r="AF1156" s="5"/>
      <c r="AG1156" s="5"/>
      <c r="AH1156" s="5"/>
      <c r="AI1156" s="5"/>
      <c r="AJ1156" s="5"/>
      <c r="AK1156" s="5"/>
      <c r="AL1156" s="5"/>
      <c r="AM1156" s="5"/>
    </row>
    <row r="1157" spans="1:39" s="4" customFormat="1" ht="14.5">
      <c r="A1157" s="63" t="s">
        <v>722</v>
      </c>
      <c r="B1157" s="63" t="s">
        <v>429</v>
      </c>
      <c r="C1157" s="63"/>
      <c r="D1157" s="63" t="s">
        <v>259</v>
      </c>
      <c r="E1157" s="11"/>
      <c r="F1157" s="11"/>
      <c r="G1157" s="8"/>
      <c r="I1157" s="63"/>
      <c r="J1157" s="48"/>
      <c r="K1157" s="111"/>
      <c r="M1157" s="63"/>
      <c r="N1157" s="224"/>
      <c r="P1157" s="116">
        <v>2</v>
      </c>
      <c r="Q1157" s="223">
        <v>1696.2</v>
      </c>
      <c r="S1157" s="116"/>
      <c r="T1157" s="223"/>
      <c r="V1157" s="84"/>
      <c r="W1157" s="84"/>
      <c r="X1157" s="84"/>
      <c r="Y1157" s="84"/>
      <c r="Z1157" s="84"/>
      <c r="AA1157" s="65"/>
      <c r="AB1157" s="5"/>
      <c r="AC1157" s="5"/>
      <c r="AD1157" s="5"/>
      <c r="AE1157" s="5"/>
      <c r="AF1157" s="5"/>
      <c r="AG1157" s="5"/>
      <c r="AH1157" s="5"/>
      <c r="AI1157" s="5"/>
      <c r="AJ1157" s="5"/>
      <c r="AK1157" s="5"/>
      <c r="AL1157" s="5"/>
      <c r="AM1157" s="5"/>
    </row>
    <row r="1158" spans="1:39" s="4" customFormat="1" ht="14.5">
      <c r="A1158" s="63" t="s">
        <v>722</v>
      </c>
      <c r="B1158" s="63" t="s">
        <v>434</v>
      </c>
      <c r="C1158" s="63"/>
      <c r="D1158" s="63" t="s">
        <v>156</v>
      </c>
      <c r="E1158" s="11"/>
      <c r="F1158" s="11"/>
      <c r="G1158" s="8"/>
      <c r="I1158" s="63"/>
      <c r="J1158" s="48"/>
      <c r="K1158" s="111"/>
      <c r="M1158" s="63"/>
      <c r="N1158" s="224"/>
      <c r="P1158" s="116">
        <v>7</v>
      </c>
      <c r="Q1158" s="223">
        <v>6164.83</v>
      </c>
      <c r="S1158" s="116"/>
      <c r="T1158" s="223"/>
      <c r="V1158" s="84"/>
      <c r="W1158" s="84"/>
      <c r="X1158" s="84"/>
      <c r="Y1158" s="84"/>
      <c r="Z1158" s="84"/>
      <c r="AA1158" s="65"/>
      <c r="AB1158" s="5"/>
      <c r="AC1158" s="5"/>
      <c r="AD1158" s="5"/>
      <c r="AE1158" s="5"/>
      <c r="AF1158" s="5"/>
      <c r="AG1158" s="5"/>
      <c r="AH1158" s="5"/>
      <c r="AI1158" s="5"/>
      <c r="AJ1158" s="5"/>
      <c r="AK1158" s="5"/>
      <c r="AL1158" s="5"/>
      <c r="AM1158" s="5"/>
    </row>
    <row r="1159" spans="1:39" s="4" customFormat="1" ht="14.5">
      <c r="A1159" s="63" t="s">
        <v>722</v>
      </c>
      <c r="B1159" s="63" t="s">
        <v>436</v>
      </c>
      <c r="C1159" s="63"/>
      <c r="D1159" s="63" t="s">
        <v>181</v>
      </c>
      <c r="E1159" s="11"/>
      <c r="F1159" s="11"/>
      <c r="G1159" s="8"/>
      <c r="I1159" s="63"/>
      <c r="J1159" s="48"/>
      <c r="K1159" s="111"/>
      <c r="M1159" s="63"/>
      <c r="N1159" s="224"/>
      <c r="P1159" s="116">
        <v>17</v>
      </c>
      <c r="Q1159" s="223">
        <v>16092.46</v>
      </c>
      <c r="S1159" s="116"/>
      <c r="T1159" s="223"/>
      <c r="V1159" s="84"/>
      <c r="W1159" s="84"/>
      <c r="X1159" s="84"/>
      <c r="Y1159" s="84"/>
      <c r="Z1159" s="84"/>
      <c r="AA1159" s="65"/>
      <c r="AB1159" s="5"/>
      <c r="AC1159" s="5"/>
      <c r="AD1159" s="5"/>
      <c r="AE1159" s="5"/>
      <c r="AF1159" s="5"/>
      <c r="AG1159" s="5"/>
      <c r="AH1159" s="5"/>
      <c r="AI1159" s="5"/>
      <c r="AJ1159" s="5"/>
      <c r="AK1159" s="5"/>
      <c r="AL1159" s="5"/>
      <c r="AM1159" s="5"/>
    </row>
    <row r="1160" spans="1:39" s="4" customFormat="1" ht="14.5">
      <c r="A1160" s="63" t="s">
        <v>722</v>
      </c>
      <c r="B1160" s="63" t="s">
        <v>708</v>
      </c>
      <c r="C1160" s="63"/>
      <c r="D1160" s="63" t="s">
        <v>93</v>
      </c>
      <c r="E1160" s="11"/>
      <c r="F1160" s="11"/>
      <c r="G1160" s="8"/>
      <c r="I1160" s="63"/>
      <c r="J1160" s="48"/>
      <c r="K1160" s="111"/>
      <c r="M1160" s="63"/>
      <c r="N1160" s="224"/>
      <c r="P1160" s="116">
        <v>7</v>
      </c>
      <c r="Q1160" s="223">
        <v>8566.65</v>
      </c>
      <c r="S1160" s="116"/>
      <c r="T1160" s="223"/>
      <c r="V1160" s="84"/>
      <c r="W1160" s="84"/>
      <c r="X1160" s="84"/>
      <c r="Y1160" s="84"/>
      <c r="Z1160" s="84"/>
      <c r="AA1160" s="65"/>
      <c r="AB1160" s="5"/>
      <c r="AC1160" s="5"/>
      <c r="AD1160" s="5"/>
      <c r="AE1160" s="5"/>
      <c r="AF1160" s="5"/>
      <c r="AG1160" s="5"/>
      <c r="AH1160" s="5"/>
      <c r="AI1160" s="5"/>
      <c r="AJ1160" s="5"/>
      <c r="AK1160" s="5"/>
      <c r="AL1160" s="5"/>
      <c r="AM1160" s="5"/>
    </row>
    <row r="1161" spans="1:39" s="4" customFormat="1" ht="14.5">
      <c r="A1161" s="63" t="s">
        <v>722</v>
      </c>
      <c r="B1161" s="63" t="s">
        <v>709</v>
      </c>
      <c r="C1161" s="63"/>
      <c r="D1161" s="63" t="s">
        <v>95</v>
      </c>
      <c r="E1161" s="11"/>
      <c r="F1161" s="11"/>
      <c r="G1161" s="8"/>
      <c r="I1161" s="63"/>
      <c r="J1161" s="48"/>
      <c r="K1161" s="111"/>
      <c r="M1161" s="63"/>
      <c r="N1161" s="224"/>
      <c r="P1161" s="116">
        <v>5</v>
      </c>
      <c r="Q1161" s="223">
        <v>3241.72</v>
      </c>
      <c r="S1161" s="116"/>
      <c r="T1161" s="223"/>
      <c r="V1161" s="84"/>
      <c r="W1161" s="84"/>
      <c r="X1161" s="84"/>
      <c r="Y1161" s="84"/>
      <c r="Z1161" s="84"/>
      <c r="AA1161" s="65"/>
      <c r="AB1161" s="5"/>
      <c r="AC1161" s="5"/>
      <c r="AD1161" s="5"/>
      <c r="AE1161" s="5"/>
      <c r="AF1161" s="5"/>
      <c r="AG1161" s="5"/>
      <c r="AH1161" s="5"/>
      <c r="AI1161" s="5"/>
      <c r="AJ1161" s="5"/>
      <c r="AK1161" s="5"/>
      <c r="AL1161" s="5"/>
      <c r="AM1161" s="5"/>
    </row>
    <row r="1162" spans="1:39" s="4" customFormat="1" ht="14.5">
      <c r="A1162" s="63" t="s">
        <v>722</v>
      </c>
      <c r="B1162" s="63" t="s">
        <v>437</v>
      </c>
      <c r="C1162" s="63"/>
      <c r="D1162" s="63" t="s">
        <v>438</v>
      </c>
      <c r="E1162" s="11"/>
      <c r="F1162" s="11"/>
      <c r="G1162" s="8"/>
      <c r="I1162" s="63"/>
      <c r="J1162" s="48"/>
      <c r="K1162" s="111"/>
      <c r="M1162" s="63"/>
      <c r="N1162" s="224"/>
      <c r="P1162" s="116">
        <v>21</v>
      </c>
      <c r="Q1162" s="223">
        <v>34319.279999999999</v>
      </c>
      <c r="S1162" s="116"/>
      <c r="T1162" s="223"/>
      <c r="V1162" s="84"/>
      <c r="W1162" s="84"/>
      <c r="X1162" s="84"/>
      <c r="Y1162" s="84"/>
      <c r="Z1162" s="84"/>
      <c r="AA1162" s="65"/>
      <c r="AB1162" s="5"/>
      <c r="AC1162" s="5"/>
      <c r="AD1162" s="5"/>
      <c r="AE1162" s="5"/>
      <c r="AF1162" s="5"/>
      <c r="AG1162" s="5"/>
      <c r="AH1162" s="5"/>
      <c r="AI1162" s="5"/>
      <c r="AJ1162" s="5"/>
      <c r="AK1162" s="5"/>
      <c r="AL1162" s="5"/>
      <c r="AM1162" s="5"/>
    </row>
    <row r="1163" spans="1:39" s="4" customFormat="1" ht="14.5">
      <c r="A1163" s="63" t="s">
        <v>722</v>
      </c>
      <c r="B1163" s="63" t="s">
        <v>710</v>
      </c>
      <c r="C1163" s="63"/>
      <c r="D1163" s="63" t="s">
        <v>136</v>
      </c>
      <c r="E1163" s="11"/>
      <c r="F1163" s="11"/>
      <c r="G1163" s="8"/>
      <c r="I1163" s="63"/>
      <c r="J1163" s="48"/>
      <c r="K1163" s="111"/>
      <c r="M1163" s="63"/>
      <c r="N1163" s="224"/>
      <c r="P1163" s="116">
        <v>1</v>
      </c>
      <c r="Q1163" s="223">
        <v>386.25</v>
      </c>
      <c r="S1163" s="116"/>
      <c r="T1163" s="223"/>
      <c r="V1163" s="84"/>
      <c r="W1163" s="84"/>
      <c r="X1163" s="84"/>
      <c r="Y1163" s="84"/>
      <c r="Z1163" s="84"/>
      <c r="AA1163" s="65"/>
      <c r="AB1163" s="5"/>
      <c r="AC1163" s="5"/>
      <c r="AD1163" s="5"/>
      <c r="AE1163" s="5"/>
      <c r="AF1163" s="5"/>
      <c r="AG1163" s="5"/>
      <c r="AH1163" s="5"/>
      <c r="AI1163" s="5"/>
      <c r="AJ1163" s="5"/>
      <c r="AK1163" s="5"/>
      <c r="AL1163" s="5"/>
      <c r="AM1163" s="5"/>
    </row>
    <row r="1164" spans="1:39" s="4" customFormat="1" ht="14.5">
      <c r="A1164" s="63" t="s">
        <v>722</v>
      </c>
      <c r="B1164" s="63" t="s">
        <v>439</v>
      </c>
      <c r="C1164" s="63"/>
      <c r="D1164" s="63" t="s">
        <v>148</v>
      </c>
      <c r="E1164" s="11"/>
      <c r="F1164" s="11"/>
      <c r="G1164" s="8"/>
      <c r="I1164" s="63"/>
      <c r="J1164" s="48"/>
      <c r="K1164" s="111"/>
      <c r="M1164" s="63"/>
      <c r="N1164" s="224"/>
      <c r="P1164" s="116">
        <v>3</v>
      </c>
      <c r="Q1164" s="223">
        <v>619.69000000000005</v>
      </c>
      <c r="S1164" s="116"/>
      <c r="T1164" s="223"/>
      <c r="V1164" s="84"/>
      <c r="W1164" s="84"/>
      <c r="X1164" s="84"/>
      <c r="Y1164" s="84"/>
      <c r="Z1164" s="84"/>
      <c r="AA1164" s="65"/>
      <c r="AB1164" s="5"/>
      <c r="AC1164" s="5"/>
      <c r="AD1164" s="5"/>
      <c r="AE1164" s="5"/>
      <c r="AF1164" s="5"/>
      <c r="AG1164" s="5"/>
      <c r="AH1164" s="5"/>
      <c r="AI1164" s="5"/>
      <c r="AJ1164" s="5"/>
      <c r="AK1164" s="5"/>
      <c r="AL1164" s="5"/>
      <c r="AM1164" s="5"/>
    </row>
    <row r="1165" spans="1:39" s="4" customFormat="1" ht="14.5">
      <c r="A1165" s="63" t="s">
        <v>722</v>
      </c>
      <c r="B1165" s="63" t="s">
        <v>711</v>
      </c>
      <c r="C1165" s="63"/>
      <c r="D1165" s="63" t="s">
        <v>194</v>
      </c>
      <c r="E1165" s="11"/>
      <c r="F1165" s="11"/>
      <c r="G1165" s="8"/>
      <c r="I1165" s="63"/>
      <c r="J1165" s="48"/>
      <c r="K1165" s="111"/>
      <c r="M1165" s="63"/>
      <c r="N1165" s="224"/>
      <c r="P1165" s="116">
        <v>5</v>
      </c>
      <c r="Q1165" s="223">
        <v>4676.28</v>
      </c>
      <c r="S1165" s="116"/>
      <c r="T1165" s="223"/>
      <c r="V1165" s="84"/>
      <c r="W1165" s="84"/>
      <c r="X1165" s="84"/>
      <c r="Y1165" s="84"/>
      <c r="Z1165" s="84"/>
      <c r="AA1165" s="65"/>
      <c r="AB1165" s="5"/>
      <c r="AC1165" s="5"/>
      <c r="AD1165" s="5"/>
      <c r="AE1165" s="5"/>
      <c r="AF1165" s="5"/>
      <c r="AG1165" s="5"/>
      <c r="AH1165" s="5"/>
      <c r="AI1165" s="5"/>
      <c r="AJ1165" s="5"/>
      <c r="AK1165" s="5"/>
      <c r="AL1165" s="5"/>
      <c r="AM1165" s="5"/>
    </row>
    <row r="1166" spans="1:39" s="4" customFormat="1" ht="14.5">
      <c r="A1166" s="63" t="s">
        <v>722</v>
      </c>
      <c r="B1166" s="63" t="s">
        <v>712</v>
      </c>
      <c r="C1166" s="63"/>
      <c r="D1166" s="63" t="s">
        <v>444</v>
      </c>
      <c r="E1166" s="11"/>
      <c r="F1166" s="11"/>
      <c r="G1166" s="8"/>
      <c r="I1166" s="63"/>
      <c r="J1166" s="48"/>
      <c r="K1166" s="111"/>
      <c r="M1166" s="63"/>
      <c r="N1166" s="224"/>
      <c r="P1166" s="116">
        <v>5</v>
      </c>
      <c r="Q1166" s="223">
        <v>2285.0500000000002</v>
      </c>
      <c r="S1166" s="116"/>
      <c r="T1166" s="223"/>
      <c r="V1166" s="84"/>
      <c r="W1166" s="84"/>
      <c r="X1166" s="84"/>
      <c r="Y1166" s="84"/>
      <c r="Z1166" s="84"/>
      <c r="AA1166" s="65"/>
      <c r="AB1166" s="5"/>
      <c r="AC1166" s="5"/>
      <c r="AD1166" s="5"/>
      <c r="AE1166" s="5"/>
      <c r="AF1166" s="5"/>
      <c r="AG1166" s="5"/>
      <c r="AH1166" s="5"/>
      <c r="AI1166" s="5"/>
      <c r="AJ1166" s="5"/>
      <c r="AK1166" s="5"/>
      <c r="AL1166" s="5"/>
      <c r="AM1166" s="5"/>
    </row>
    <row r="1167" spans="1:39" s="4" customFormat="1" ht="14.5">
      <c r="A1167" s="63" t="s">
        <v>722</v>
      </c>
      <c r="B1167" s="63" t="s">
        <v>440</v>
      </c>
      <c r="C1167" s="63"/>
      <c r="D1167" s="63" t="s">
        <v>115</v>
      </c>
      <c r="E1167" s="11"/>
      <c r="F1167" s="11"/>
      <c r="G1167" s="8"/>
      <c r="I1167" s="63"/>
      <c r="J1167" s="48"/>
      <c r="K1167" s="111"/>
      <c r="M1167" s="63"/>
      <c r="N1167" s="224"/>
      <c r="P1167" s="116">
        <v>4</v>
      </c>
      <c r="Q1167" s="223">
        <v>8562.85</v>
      </c>
      <c r="S1167" s="116"/>
      <c r="T1167" s="223"/>
      <c r="V1167" s="84"/>
      <c r="W1167" s="84"/>
      <c r="X1167" s="84"/>
      <c r="Y1167" s="84"/>
      <c r="Z1167" s="84"/>
      <c r="AA1167" s="65"/>
      <c r="AB1167" s="5"/>
      <c r="AC1167" s="5"/>
      <c r="AD1167" s="5"/>
      <c r="AE1167" s="5"/>
      <c r="AF1167" s="5"/>
      <c r="AG1167" s="5"/>
      <c r="AH1167" s="5"/>
      <c r="AI1167" s="5"/>
      <c r="AJ1167" s="5"/>
      <c r="AK1167" s="5"/>
      <c r="AL1167" s="5"/>
      <c r="AM1167" s="5"/>
    </row>
    <row r="1168" spans="1:39" s="4" customFormat="1" ht="14.5">
      <c r="A1168" s="63" t="s">
        <v>722</v>
      </c>
      <c r="B1168" s="63" t="s">
        <v>441</v>
      </c>
      <c r="C1168" s="63"/>
      <c r="D1168" s="63" t="s">
        <v>134</v>
      </c>
      <c r="E1168" s="11"/>
      <c r="F1168" s="11"/>
      <c r="G1168" s="8"/>
      <c r="I1168" s="63"/>
      <c r="J1168" s="48"/>
      <c r="K1168" s="111"/>
      <c r="M1168" s="63"/>
      <c r="N1168" s="224"/>
      <c r="P1168" s="116">
        <v>1</v>
      </c>
      <c r="Q1168" s="223">
        <v>490.74</v>
      </c>
      <c r="S1168" s="116"/>
      <c r="T1168" s="223"/>
      <c r="V1168" s="84"/>
      <c r="W1168" s="84"/>
      <c r="X1168" s="84"/>
      <c r="Y1168" s="84"/>
      <c r="Z1168" s="84"/>
      <c r="AA1168" s="65"/>
      <c r="AB1168" s="5"/>
      <c r="AC1168" s="5"/>
      <c r="AD1168" s="5"/>
      <c r="AE1168" s="5"/>
      <c r="AF1168" s="5"/>
      <c r="AG1168" s="5"/>
      <c r="AH1168" s="5"/>
      <c r="AI1168" s="5"/>
      <c r="AJ1168" s="5"/>
      <c r="AK1168" s="5"/>
      <c r="AL1168" s="5"/>
      <c r="AM1168" s="5"/>
    </row>
    <row r="1169" spans="1:39" s="4" customFormat="1" ht="14.5">
      <c r="A1169" s="63" t="s">
        <v>722</v>
      </c>
      <c r="B1169" s="63" t="s">
        <v>441</v>
      </c>
      <c r="C1169" s="63"/>
      <c r="D1169" s="63" t="s">
        <v>442</v>
      </c>
      <c r="E1169" s="11"/>
      <c r="F1169" s="11"/>
      <c r="G1169" s="8"/>
      <c r="I1169" s="63"/>
      <c r="J1169" s="48"/>
      <c r="K1169" s="111"/>
      <c r="M1169" s="63"/>
      <c r="N1169" s="224"/>
      <c r="P1169" s="116">
        <v>4</v>
      </c>
      <c r="Q1169" s="223">
        <v>8886.08</v>
      </c>
      <c r="S1169" s="116"/>
      <c r="T1169" s="223"/>
      <c r="V1169" s="84"/>
      <c r="W1169" s="84"/>
      <c r="X1169" s="84"/>
      <c r="Y1169" s="84"/>
      <c r="Z1169" s="84"/>
      <c r="AA1169" s="65"/>
      <c r="AB1169" s="5"/>
      <c r="AC1169" s="5"/>
      <c r="AD1169" s="5"/>
      <c r="AE1169" s="5"/>
      <c r="AF1169" s="5"/>
      <c r="AG1169" s="5"/>
      <c r="AH1169" s="5"/>
      <c r="AI1169" s="5"/>
      <c r="AJ1169" s="5"/>
      <c r="AK1169" s="5"/>
      <c r="AL1169" s="5"/>
      <c r="AM1169" s="5"/>
    </row>
    <row r="1170" spans="1:39" s="4" customFormat="1" ht="14.5">
      <c r="A1170" s="63" t="s">
        <v>722</v>
      </c>
      <c r="B1170" s="63" t="s">
        <v>443</v>
      </c>
      <c r="C1170" s="63"/>
      <c r="D1170" s="63" t="s">
        <v>444</v>
      </c>
      <c r="E1170" s="11"/>
      <c r="F1170" s="11"/>
      <c r="G1170" s="8"/>
      <c r="I1170" s="63"/>
      <c r="J1170" s="48"/>
      <c r="K1170" s="111"/>
      <c r="M1170" s="63"/>
      <c r="N1170" s="224"/>
      <c r="P1170" s="116">
        <v>14</v>
      </c>
      <c r="Q1170" s="223">
        <v>8211.6299999999992</v>
      </c>
      <c r="S1170" s="116"/>
      <c r="T1170" s="223"/>
      <c r="V1170" s="84"/>
      <c r="W1170" s="84"/>
      <c r="X1170" s="84"/>
      <c r="Y1170" s="84"/>
      <c r="Z1170" s="84"/>
      <c r="AA1170" s="65"/>
      <c r="AB1170" s="5"/>
      <c r="AC1170" s="5"/>
      <c r="AD1170" s="5"/>
      <c r="AE1170" s="5"/>
      <c r="AF1170" s="5"/>
      <c r="AG1170" s="5"/>
      <c r="AH1170" s="5"/>
      <c r="AI1170" s="5"/>
      <c r="AJ1170" s="5"/>
      <c r="AK1170" s="5"/>
      <c r="AL1170" s="5"/>
      <c r="AM1170" s="5"/>
    </row>
    <row r="1171" spans="1:39" s="4" customFormat="1" ht="14.5">
      <c r="A1171" s="63" t="s">
        <v>722</v>
      </c>
      <c r="B1171" s="63" t="s">
        <v>650</v>
      </c>
      <c r="C1171" s="63"/>
      <c r="D1171" s="63" t="s">
        <v>444</v>
      </c>
      <c r="E1171" s="11"/>
      <c r="F1171" s="11"/>
      <c r="G1171" s="8"/>
      <c r="I1171" s="63"/>
      <c r="J1171" s="48"/>
      <c r="K1171" s="111"/>
      <c r="M1171" s="63"/>
      <c r="N1171" s="224"/>
      <c r="P1171" s="116">
        <v>1</v>
      </c>
      <c r="Q1171" s="223">
        <v>181.87</v>
      </c>
      <c r="S1171" s="116"/>
      <c r="T1171" s="223"/>
      <c r="V1171" s="84"/>
      <c r="W1171" s="84"/>
      <c r="X1171" s="84"/>
      <c r="Y1171" s="84"/>
      <c r="Z1171" s="84"/>
      <c r="AA1171" s="65"/>
      <c r="AB1171" s="5"/>
      <c r="AC1171" s="5"/>
      <c r="AD1171" s="5"/>
      <c r="AE1171" s="5"/>
      <c r="AF1171" s="5"/>
      <c r="AG1171" s="5"/>
      <c r="AH1171" s="5"/>
      <c r="AI1171" s="5"/>
      <c r="AJ1171" s="5"/>
      <c r="AK1171" s="5"/>
      <c r="AL1171" s="5"/>
      <c r="AM1171" s="5"/>
    </row>
    <row r="1172" spans="1:39" s="4" customFormat="1" ht="14.5">
      <c r="A1172" s="63" t="s">
        <v>722</v>
      </c>
      <c r="B1172" s="63" t="s">
        <v>445</v>
      </c>
      <c r="C1172" s="63"/>
      <c r="D1172" s="63" t="s">
        <v>144</v>
      </c>
      <c r="E1172" s="11"/>
      <c r="F1172" s="11"/>
      <c r="G1172" s="8"/>
      <c r="I1172" s="63"/>
      <c r="J1172" s="48"/>
      <c r="K1172" s="111"/>
      <c r="M1172" s="63"/>
      <c r="N1172" s="224"/>
      <c r="P1172" s="116">
        <v>137</v>
      </c>
      <c r="Q1172" s="223">
        <v>103668.49</v>
      </c>
      <c r="S1172" s="116"/>
      <c r="T1172" s="223"/>
      <c r="V1172" s="84"/>
      <c r="W1172" s="84"/>
      <c r="X1172" s="84"/>
      <c r="Y1172" s="84"/>
      <c r="Z1172" s="84"/>
      <c r="AA1172" s="65"/>
      <c r="AB1172" s="5"/>
      <c r="AC1172" s="5"/>
      <c r="AD1172" s="5"/>
      <c r="AE1172" s="5"/>
      <c r="AF1172" s="5"/>
      <c r="AG1172" s="5"/>
      <c r="AH1172" s="5"/>
      <c r="AI1172" s="5"/>
      <c r="AJ1172" s="5"/>
      <c r="AK1172" s="5"/>
      <c r="AL1172" s="5"/>
      <c r="AM1172" s="5"/>
    </row>
    <row r="1173" spans="1:39" s="4" customFormat="1" ht="14.5">
      <c r="A1173" s="63" t="s">
        <v>722</v>
      </c>
      <c r="B1173" s="63" t="s">
        <v>446</v>
      </c>
      <c r="C1173" s="63"/>
      <c r="D1173" s="63" t="s">
        <v>218</v>
      </c>
      <c r="E1173" s="11"/>
      <c r="F1173" s="11"/>
      <c r="G1173" s="8"/>
      <c r="I1173" s="63"/>
      <c r="J1173" s="48"/>
      <c r="K1173" s="111"/>
      <c r="M1173" s="63"/>
      <c r="N1173" s="224"/>
      <c r="P1173" s="116">
        <v>1</v>
      </c>
      <c r="Q1173" s="223">
        <v>413.36</v>
      </c>
      <c r="S1173" s="116"/>
      <c r="T1173" s="223"/>
      <c r="V1173" s="84"/>
      <c r="W1173" s="84"/>
      <c r="X1173" s="84"/>
      <c r="Y1173" s="84"/>
      <c r="Z1173" s="84"/>
      <c r="AA1173" s="65"/>
      <c r="AB1173" s="5"/>
      <c r="AC1173" s="5"/>
      <c r="AD1173" s="5"/>
      <c r="AE1173" s="5"/>
      <c r="AF1173" s="5"/>
      <c r="AG1173" s="5"/>
      <c r="AH1173" s="5"/>
      <c r="AI1173" s="5"/>
      <c r="AJ1173" s="5"/>
      <c r="AK1173" s="5"/>
      <c r="AL1173" s="5"/>
      <c r="AM1173" s="5"/>
    </row>
    <row r="1174" spans="1:39" s="4" customFormat="1" ht="14.5">
      <c r="A1174" s="63" t="s">
        <v>722</v>
      </c>
      <c r="B1174" s="63" t="s">
        <v>447</v>
      </c>
      <c r="C1174" s="63"/>
      <c r="D1174" s="63" t="s">
        <v>448</v>
      </c>
      <c r="E1174" s="11"/>
      <c r="F1174" s="11"/>
      <c r="G1174" s="8"/>
      <c r="I1174" s="63"/>
      <c r="J1174" s="48"/>
      <c r="K1174" s="111"/>
      <c r="M1174" s="63"/>
      <c r="N1174" s="224"/>
      <c r="P1174" s="116">
        <v>2</v>
      </c>
      <c r="Q1174" s="223">
        <v>3030.79</v>
      </c>
      <c r="S1174" s="116"/>
      <c r="T1174" s="223"/>
      <c r="V1174" s="84"/>
      <c r="W1174" s="84"/>
      <c r="X1174" s="84"/>
      <c r="Y1174" s="84"/>
      <c r="Z1174" s="84"/>
      <c r="AA1174" s="65"/>
      <c r="AB1174" s="5"/>
      <c r="AC1174" s="5"/>
      <c r="AD1174" s="5"/>
      <c r="AE1174" s="5"/>
      <c r="AF1174" s="5"/>
      <c r="AG1174" s="5"/>
      <c r="AH1174" s="5"/>
      <c r="AI1174" s="5"/>
      <c r="AJ1174" s="5"/>
      <c r="AK1174" s="5"/>
      <c r="AL1174" s="5"/>
      <c r="AM1174" s="5"/>
    </row>
    <row r="1175" spans="1:39" s="4" customFormat="1" ht="14.5">
      <c r="A1175" s="63" t="s">
        <v>722</v>
      </c>
      <c r="B1175" s="63" t="s">
        <v>449</v>
      </c>
      <c r="C1175" s="63"/>
      <c r="D1175" s="63" t="s">
        <v>117</v>
      </c>
      <c r="E1175" s="11"/>
      <c r="F1175" s="11"/>
      <c r="G1175" s="8"/>
      <c r="I1175" s="63"/>
      <c r="J1175" s="48"/>
      <c r="K1175" s="111"/>
      <c r="M1175" s="63"/>
      <c r="N1175" s="224"/>
      <c r="P1175" s="116">
        <v>15</v>
      </c>
      <c r="Q1175" s="223">
        <v>8601.74</v>
      </c>
      <c r="S1175" s="116"/>
      <c r="T1175" s="223"/>
      <c r="V1175" s="84"/>
      <c r="W1175" s="84"/>
      <c r="X1175" s="84"/>
      <c r="Y1175" s="84"/>
      <c r="Z1175" s="84"/>
      <c r="AA1175" s="65"/>
      <c r="AB1175" s="5"/>
      <c r="AC1175" s="5"/>
      <c r="AD1175" s="5"/>
      <c r="AE1175" s="5"/>
      <c r="AF1175" s="5"/>
      <c r="AG1175" s="5"/>
      <c r="AH1175" s="5"/>
      <c r="AI1175" s="5"/>
      <c r="AJ1175" s="5"/>
      <c r="AK1175" s="5"/>
      <c r="AL1175" s="5"/>
      <c r="AM1175" s="5"/>
    </row>
    <row r="1176" spans="1:39" s="4" customFormat="1" ht="14.5">
      <c r="A1176" s="63" t="s">
        <v>722</v>
      </c>
      <c r="B1176" s="63" t="s">
        <v>450</v>
      </c>
      <c r="C1176" s="63"/>
      <c r="D1176" s="63" t="s">
        <v>346</v>
      </c>
      <c r="E1176" s="11"/>
      <c r="F1176" s="11"/>
      <c r="G1176" s="8"/>
      <c r="I1176" s="63"/>
      <c r="J1176" s="48"/>
      <c r="K1176" s="111"/>
      <c r="M1176" s="63"/>
      <c r="N1176" s="224"/>
      <c r="P1176" s="116">
        <v>20</v>
      </c>
      <c r="Q1176" s="223">
        <v>16949.54</v>
      </c>
      <c r="S1176" s="116"/>
      <c r="T1176" s="223"/>
      <c r="V1176" s="84"/>
      <c r="W1176" s="84"/>
      <c r="X1176" s="84"/>
      <c r="Y1176" s="84"/>
      <c r="Z1176" s="84"/>
      <c r="AA1176" s="65"/>
      <c r="AB1176" s="5"/>
      <c r="AC1176" s="5"/>
      <c r="AD1176" s="5"/>
      <c r="AE1176" s="5"/>
      <c r="AF1176" s="5"/>
      <c r="AG1176" s="5"/>
      <c r="AH1176" s="5"/>
      <c r="AI1176" s="5"/>
      <c r="AJ1176" s="5"/>
      <c r="AK1176" s="5"/>
      <c r="AL1176" s="5"/>
      <c r="AM1176" s="5"/>
    </row>
    <row r="1177" spans="1:39" s="4" customFormat="1" ht="14.5">
      <c r="A1177" s="63"/>
      <c r="B1177" s="63"/>
      <c r="C1177" s="63"/>
      <c r="D1177" s="63"/>
      <c r="E1177" s="11"/>
      <c r="F1177" s="11"/>
      <c r="G1177" s="8"/>
      <c r="I1177" s="63"/>
      <c r="J1177" s="48"/>
      <c r="K1177" s="111"/>
      <c r="M1177" s="63"/>
      <c r="N1177" s="224"/>
      <c r="P1177" s="116"/>
      <c r="Q1177" s="223"/>
      <c r="S1177" s="116"/>
      <c r="T1177" s="223"/>
      <c r="V1177" s="84"/>
      <c r="W1177" s="84"/>
      <c r="X1177" s="84"/>
      <c r="Y1177" s="84"/>
      <c r="Z1177" s="84"/>
      <c r="AA1177" s="65"/>
      <c r="AB1177" s="5"/>
      <c r="AC1177" s="5"/>
      <c r="AD1177" s="5"/>
      <c r="AE1177" s="5"/>
      <c r="AF1177" s="5"/>
      <c r="AG1177" s="5"/>
      <c r="AH1177" s="5"/>
      <c r="AI1177" s="5"/>
      <c r="AJ1177" s="5"/>
      <c r="AK1177" s="5"/>
      <c r="AL1177" s="5"/>
      <c r="AM1177" s="5"/>
    </row>
    <row r="1178" spans="1:39" s="4" customFormat="1" ht="14.5">
      <c r="A1178" s="63"/>
      <c r="B1178" s="63"/>
      <c r="C1178" s="63"/>
      <c r="D1178" s="63"/>
      <c r="E1178" s="11"/>
      <c r="F1178" s="11"/>
      <c r="G1178" s="8"/>
      <c r="I1178" s="63"/>
      <c r="J1178" s="48"/>
      <c r="K1178" s="111"/>
      <c r="M1178" s="63"/>
      <c r="N1178" s="224"/>
      <c r="P1178" s="116"/>
      <c r="Q1178" s="223"/>
      <c r="S1178" s="116"/>
      <c r="T1178" s="223"/>
      <c r="V1178" s="84"/>
      <c r="W1178" s="84"/>
      <c r="X1178" s="84"/>
      <c r="Y1178" s="84"/>
      <c r="Z1178" s="84"/>
      <c r="AA1178" s="65"/>
      <c r="AB1178" s="5"/>
      <c r="AC1178" s="5"/>
      <c r="AD1178" s="5"/>
      <c r="AE1178" s="5"/>
      <c r="AF1178" s="5"/>
      <c r="AG1178" s="5"/>
      <c r="AH1178" s="5"/>
      <c r="AI1178" s="5"/>
      <c r="AJ1178" s="5"/>
      <c r="AK1178" s="5"/>
      <c r="AL1178" s="5"/>
      <c r="AM1178" s="5"/>
    </row>
    <row r="1179" spans="1:39" s="4" customFormat="1" ht="14.5">
      <c r="A1179" s="63" t="s">
        <v>728</v>
      </c>
      <c r="B1179" s="63" t="s">
        <v>83</v>
      </c>
      <c r="C1179" s="63"/>
      <c r="D1179" s="63" t="s">
        <v>84</v>
      </c>
      <c r="E1179" s="11"/>
      <c r="F1179" s="11"/>
      <c r="G1179" s="8"/>
      <c r="I1179" s="63"/>
      <c r="J1179" s="48"/>
      <c r="K1179" s="111"/>
      <c r="M1179" s="63"/>
      <c r="N1179" s="224"/>
      <c r="P1179" s="116">
        <v>7</v>
      </c>
      <c r="Q1179" s="223">
        <v>4165.28</v>
      </c>
      <c r="S1179" s="116"/>
      <c r="T1179" s="223"/>
      <c r="V1179" s="84"/>
      <c r="W1179" s="84"/>
      <c r="X1179" s="84"/>
      <c r="Y1179" s="84"/>
      <c r="Z1179" s="84"/>
      <c r="AA1179" s="65"/>
      <c r="AB1179" s="5"/>
      <c r="AC1179" s="5"/>
      <c r="AD1179" s="5"/>
      <c r="AE1179" s="5"/>
      <c r="AF1179" s="5"/>
      <c r="AG1179" s="5"/>
      <c r="AH1179" s="5"/>
      <c r="AI1179" s="5"/>
      <c r="AJ1179" s="5"/>
      <c r="AK1179" s="5"/>
      <c r="AL1179" s="5"/>
      <c r="AM1179" s="5"/>
    </row>
    <row r="1180" spans="1:39" s="4" customFormat="1" ht="14.5">
      <c r="A1180" s="63" t="s">
        <v>728</v>
      </c>
      <c r="B1180" s="63" t="s">
        <v>632</v>
      </c>
      <c r="C1180" s="63"/>
      <c r="D1180" s="63" t="s">
        <v>84</v>
      </c>
      <c r="E1180" s="11"/>
      <c r="F1180" s="11"/>
      <c r="G1180" s="8"/>
      <c r="I1180" s="63"/>
      <c r="J1180" s="48"/>
      <c r="K1180" s="111"/>
      <c r="M1180" s="63"/>
      <c r="N1180" s="224"/>
      <c r="P1180" s="116">
        <v>3</v>
      </c>
      <c r="Q1180" s="223">
        <v>6057.39</v>
      </c>
      <c r="S1180" s="116"/>
      <c r="T1180" s="223"/>
      <c r="V1180" s="84"/>
      <c r="W1180" s="84"/>
      <c r="X1180" s="84"/>
      <c r="Y1180" s="84"/>
      <c r="Z1180" s="84"/>
      <c r="AA1180" s="65"/>
      <c r="AB1180" s="5"/>
      <c r="AC1180" s="5"/>
      <c r="AD1180" s="5"/>
      <c r="AE1180" s="5"/>
      <c r="AF1180" s="5"/>
      <c r="AG1180" s="5"/>
      <c r="AH1180" s="5"/>
      <c r="AI1180" s="5"/>
      <c r="AJ1180" s="5"/>
      <c r="AK1180" s="5"/>
      <c r="AL1180" s="5"/>
      <c r="AM1180" s="5"/>
    </row>
    <row r="1181" spans="1:39" s="4" customFormat="1" ht="14.5">
      <c r="A1181" s="63" t="s">
        <v>728</v>
      </c>
      <c r="B1181" s="63" t="s">
        <v>94</v>
      </c>
      <c r="C1181" s="63"/>
      <c r="D1181" s="63" t="s">
        <v>96</v>
      </c>
      <c r="E1181" s="11"/>
      <c r="F1181" s="11"/>
      <c r="G1181" s="8"/>
      <c r="I1181" s="63"/>
      <c r="J1181" s="48"/>
      <c r="K1181" s="111"/>
      <c r="M1181" s="63"/>
      <c r="N1181" s="224"/>
      <c r="P1181" s="116">
        <v>35</v>
      </c>
      <c r="Q1181" s="223">
        <v>34841.61</v>
      </c>
      <c r="S1181" s="116"/>
      <c r="T1181" s="223"/>
      <c r="V1181" s="84"/>
      <c r="W1181" s="84"/>
      <c r="X1181" s="84"/>
      <c r="Y1181" s="84"/>
      <c r="Z1181" s="84"/>
      <c r="AA1181" s="65"/>
      <c r="AB1181" s="5"/>
      <c r="AC1181" s="5"/>
      <c r="AD1181" s="5"/>
      <c r="AE1181" s="5"/>
      <c r="AF1181" s="5"/>
      <c r="AG1181" s="5"/>
      <c r="AH1181" s="5"/>
      <c r="AI1181" s="5"/>
      <c r="AJ1181" s="5"/>
      <c r="AK1181" s="5"/>
      <c r="AL1181" s="5"/>
      <c r="AM1181" s="5"/>
    </row>
    <row r="1182" spans="1:39" s="4" customFormat="1" ht="14.5">
      <c r="A1182" s="63" t="s">
        <v>728</v>
      </c>
      <c r="B1182" s="63" t="s">
        <v>634</v>
      </c>
      <c r="C1182" s="63"/>
      <c r="D1182" s="63" t="s">
        <v>105</v>
      </c>
      <c r="E1182" s="11"/>
      <c r="F1182" s="11"/>
      <c r="G1182" s="8"/>
      <c r="I1182" s="63"/>
      <c r="J1182" s="48"/>
      <c r="K1182" s="111"/>
      <c r="M1182" s="63"/>
      <c r="N1182" s="224"/>
      <c r="P1182" s="116">
        <v>2</v>
      </c>
      <c r="Q1182" s="223">
        <v>3586.29</v>
      </c>
      <c r="S1182" s="116"/>
      <c r="T1182" s="223"/>
      <c r="V1182" s="84"/>
      <c r="W1182" s="84"/>
      <c r="X1182" s="84"/>
      <c r="Y1182" s="84"/>
      <c r="Z1182" s="84"/>
      <c r="AA1182" s="65"/>
      <c r="AB1182" s="5"/>
      <c r="AC1182" s="5"/>
      <c r="AD1182" s="5"/>
      <c r="AE1182" s="5"/>
      <c r="AF1182" s="5"/>
      <c r="AG1182" s="5"/>
      <c r="AH1182" s="5"/>
      <c r="AI1182" s="5"/>
      <c r="AJ1182" s="5"/>
      <c r="AK1182" s="5"/>
      <c r="AL1182" s="5"/>
      <c r="AM1182" s="5"/>
    </row>
    <row r="1183" spans="1:39" s="4" customFormat="1" ht="14.5">
      <c r="A1183" s="63" t="s">
        <v>728</v>
      </c>
      <c r="B1183" s="63" t="s">
        <v>138</v>
      </c>
      <c r="C1183" s="63"/>
      <c r="D1183" s="63" t="s">
        <v>95</v>
      </c>
      <c r="E1183" s="11"/>
      <c r="F1183" s="11"/>
      <c r="G1183" s="8"/>
      <c r="I1183" s="63"/>
      <c r="J1183" s="48"/>
      <c r="K1183" s="111"/>
      <c r="M1183" s="63"/>
      <c r="N1183" s="224"/>
      <c r="P1183" s="116">
        <v>1</v>
      </c>
      <c r="Q1183" s="223">
        <v>166.26</v>
      </c>
      <c r="S1183" s="116"/>
      <c r="T1183" s="223"/>
      <c r="V1183" s="84"/>
      <c r="W1183" s="84"/>
      <c r="X1183" s="84"/>
      <c r="Y1183" s="84"/>
      <c r="Z1183" s="84"/>
      <c r="AA1183" s="65"/>
      <c r="AB1183" s="5"/>
      <c r="AC1183" s="5"/>
      <c r="AD1183" s="5"/>
      <c r="AE1183" s="5"/>
      <c r="AF1183" s="5"/>
      <c r="AG1183" s="5"/>
      <c r="AH1183" s="5"/>
      <c r="AI1183" s="5"/>
      <c r="AJ1183" s="5"/>
      <c r="AK1183" s="5"/>
      <c r="AL1183" s="5"/>
      <c r="AM1183" s="5"/>
    </row>
    <row r="1184" spans="1:39" s="4" customFormat="1" ht="14.5">
      <c r="A1184" s="63" t="s">
        <v>728</v>
      </c>
      <c r="B1184" s="63" t="s">
        <v>138</v>
      </c>
      <c r="C1184" s="63"/>
      <c r="D1184" s="63" t="s">
        <v>105</v>
      </c>
      <c r="E1184" s="11"/>
      <c r="F1184" s="11"/>
      <c r="G1184" s="8"/>
      <c r="I1184" s="63"/>
      <c r="J1184" s="48"/>
      <c r="K1184" s="111"/>
      <c r="M1184" s="63"/>
      <c r="N1184" s="224"/>
      <c r="P1184" s="116">
        <v>2</v>
      </c>
      <c r="Q1184" s="223">
        <v>5209.72</v>
      </c>
      <c r="S1184" s="116"/>
      <c r="T1184" s="223"/>
      <c r="V1184" s="84"/>
      <c r="W1184" s="84"/>
      <c r="X1184" s="84"/>
      <c r="Y1184" s="84"/>
      <c r="Z1184" s="84"/>
      <c r="AA1184" s="65"/>
      <c r="AB1184" s="5"/>
      <c r="AC1184" s="5"/>
      <c r="AD1184" s="5"/>
      <c r="AE1184" s="5"/>
      <c r="AF1184" s="5"/>
      <c r="AG1184" s="5"/>
      <c r="AH1184" s="5"/>
      <c r="AI1184" s="5"/>
      <c r="AJ1184" s="5"/>
      <c r="AK1184" s="5"/>
      <c r="AL1184" s="5"/>
      <c r="AM1184" s="5"/>
    </row>
    <row r="1185" spans="1:39" s="4" customFormat="1" ht="14.5">
      <c r="A1185" s="63" t="s">
        <v>728</v>
      </c>
      <c r="B1185" s="63" t="s">
        <v>159</v>
      </c>
      <c r="C1185" s="63"/>
      <c r="D1185" s="63" t="s">
        <v>160</v>
      </c>
      <c r="E1185" s="11"/>
      <c r="F1185" s="11"/>
      <c r="G1185" s="8"/>
      <c r="I1185" s="63"/>
      <c r="J1185" s="48"/>
      <c r="K1185" s="111"/>
      <c r="M1185" s="63"/>
      <c r="N1185" s="224"/>
      <c r="P1185" s="116">
        <v>2</v>
      </c>
      <c r="Q1185" s="223">
        <v>6192.89</v>
      </c>
      <c r="S1185" s="116"/>
      <c r="T1185" s="223"/>
      <c r="V1185" s="84"/>
      <c r="W1185" s="84"/>
      <c r="X1185" s="84"/>
      <c r="Y1185" s="84"/>
      <c r="Z1185" s="84"/>
      <c r="AA1185" s="65"/>
      <c r="AB1185" s="5"/>
      <c r="AC1185" s="5"/>
      <c r="AD1185" s="5"/>
      <c r="AE1185" s="5"/>
      <c r="AF1185" s="5"/>
      <c r="AG1185" s="5"/>
      <c r="AH1185" s="5"/>
      <c r="AI1185" s="5"/>
      <c r="AJ1185" s="5"/>
      <c r="AK1185" s="5"/>
      <c r="AL1185" s="5"/>
      <c r="AM1185" s="5"/>
    </row>
    <row r="1186" spans="1:39" s="4" customFormat="1" ht="14.5">
      <c r="A1186" s="63" t="s">
        <v>728</v>
      </c>
      <c r="B1186" s="63" t="s">
        <v>640</v>
      </c>
      <c r="C1186" s="63"/>
      <c r="D1186" s="63" t="s">
        <v>183</v>
      </c>
      <c r="E1186" s="11"/>
      <c r="F1186" s="11"/>
      <c r="G1186" s="8"/>
      <c r="I1186" s="63"/>
      <c r="J1186" s="48"/>
      <c r="K1186" s="111"/>
      <c r="M1186" s="63"/>
      <c r="N1186" s="224"/>
      <c r="P1186" s="116">
        <v>1</v>
      </c>
      <c r="Q1186" s="223">
        <v>359.68</v>
      </c>
      <c r="S1186" s="116"/>
      <c r="T1186" s="223"/>
      <c r="V1186" s="84"/>
      <c r="W1186" s="84"/>
      <c r="X1186" s="84"/>
      <c r="Y1186" s="84"/>
      <c r="Z1186" s="84"/>
      <c r="AA1186" s="65"/>
      <c r="AB1186" s="5"/>
      <c r="AC1186" s="5"/>
      <c r="AD1186" s="5"/>
      <c r="AE1186" s="5"/>
      <c r="AF1186" s="5"/>
      <c r="AG1186" s="5"/>
      <c r="AH1186" s="5"/>
      <c r="AI1186" s="5"/>
      <c r="AJ1186" s="5"/>
      <c r="AK1186" s="5"/>
      <c r="AL1186" s="5"/>
      <c r="AM1186" s="5"/>
    </row>
    <row r="1187" spans="1:39" s="4" customFormat="1" ht="14.5">
      <c r="A1187" s="63" t="s">
        <v>728</v>
      </c>
      <c r="B1187" s="63" t="s">
        <v>641</v>
      </c>
      <c r="C1187" s="63"/>
      <c r="D1187" s="63" t="s">
        <v>105</v>
      </c>
      <c r="E1187" s="11"/>
      <c r="F1187" s="11"/>
      <c r="G1187" s="8"/>
      <c r="I1187" s="63"/>
      <c r="J1187" s="48"/>
      <c r="K1187" s="111"/>
      <c r="M1187" s="63"/>
      <c r="N1187" s="224"/>
      <c r="P1187" s="116">
        <v>11</v>
      </c>
      <c r="Q1187" s="223">
        <v>5381.24</v>
      </c>
      <c r="S1187" s="116"/>
      <c r="T1187" s="223"/>
      <c r="V1187" s="84"/>
      <c r="W1187" s="84"/>
      <c r="X1187" s="84"/>
      <c r="Y1187" s="84"/>
      <c r="Z1187" s="84"/>
      <c r="AA1187" s="65"/>
      <c r="AB1187" s="5"/>
      <c r="AC1187" s="5"/>
      <c r="AD1187" s="5"/>
      <c r="AE1187" s="5"/>
      <c r="AF1187" s="5"/>
      <c r="AG1187" s="5"/>
      <c r="AH1187" s="5"/>
      <c r="AI1187" s="5"/>
      <c r="AJ1187" s="5"/>
      <c r="AK1187" s="5"/>
      <c r="AL1187" s="5"/>
      <c r="AM1187" s="5"/>
    </row>
    <row r="1188" spans="1:39" s="4" customFormat="1" ht="14.5">
      <c r="A1188" s="63" t="s">
        <v>728</v>
      </c>
      <c r="B1188" s="63" t="s">
        <v>219</v>
      </c>
      <c r="C1188" s="63"/>
      <c r="D1188" s="63" t="s">
        <v>220</v>
      </c>
      <c r="E1188" s="11"/>
      <c r="F1188" s="11"/>
      <c r="G1188" s="8"/>
      <c r="I1188" s="63"/>
      <c r="J1188" s="48"/>
      <c r="K1188" s="111"/>
      <c r="M1188" s="63"/>
      <c r="N1188" s="224"/>
      <c r="P1188" s="116">
        <v>1</v>
      </c>
      <c r="Q1188" s="223">
        <v>362.08</v>
      </c>
      <c r="S1188" s="116"/>
      <c r="T1188" s="223"/>
      <c r="V1188" s="84"/>
      <c r="W1188" s="84"/>
      <c r="X1188" s="84"/>
      <c r="Y1188" s="84"/>
      <c r="Z1188" s="84"/>
      <c r="AA1188" s="65"/>
      <c r="AB1188" s="5"/>
      <c r="AC1188" s="5"/>
      <c r="AD1188" s="5"/>
      <c r="AE1188" s="5"/>
      <c r="AF1188" s="5"/>
      <c r="AG1188" s="5"/>
      <c r="AH1188" s="5"/>
      <c r="AI1188" s="5"/>
      <c r="AJ1188" s="5"/>
      <c r="AK1188" s="5"/>
      <c r="AL1188" s="5"/>
      <c r="AM1188" s="5"/>
    </row>
    <row r="1189" spans="1:39" s="4" customFormat="1" ht="14.5">
      <c r="A1189" s="63" t="s">
        <v>728</v>
      </c>
      <c r="B1189" s="63" t="s">
        <v>221</v>
      </c>
      <c r="C1189" s="63"/>
      <c r="D1189" s="63" t="s">
        <v>85</v>
      </c>
      <c r="E1189" s="11"/>
      <c r="F1189" s="11"/>
      <c r="G1189" s="8"/>
      <c r="I1189" s="63"/>
      <c r="J1189" s="48"/>
      <c r="K1189" s="111"/>
      <c r="M1189" s="63"/>
      <c r="N1189" s="224"/>
      <c r="P1189" s="116">
        <v>5</v>
      </c>
      <c r="Q1189" s="223">
        <v>2676.08</v>
      </c>
      <c r="S1189" s="116"/>
      <c r="T1189" s="223"/>
      <c r="V1189" s="84"/>
      <c r="W1189" s="84"/>
      <c r="X1189" s="84"/>
      <c r="Y1189" s="84"/>
      <c r="Z1189" s="84"/>
      <c r="AA1189" s="65"/>
      <c r="AB1189" s="5"/>
      <c r="AC1189" s="5"/>
      <c r="AD1189" s="5"/>
      <c r="AE1189" s="5"/>
      <c r="AF1189" s="5"/>
      <c r="AG1189" s="5"/>
      <c r="AH1189" s="5"/>
      <c r="AI1189" s="5"/>
      <c r="AJ1189" s="5"/>
      <c r="AK1189" s="5"/>
      <c r="AL1189" s="5"/>
      <c r="AM1189" s="5"/>
    </row>
    <row r="1190" spans="1:39" s="4" customFormat="1" ht="14.5">
      <c r="A1190" s="63" t="s">
        <v>728</v>
      </c>
      <c r="B1190" s="63" t="s">
        <v>229</v>
      </c>
      <c r="C1190" s="63"/>
      <c r="D1190" s="63" t="s">
        <v>100</v>
      </c>
      <c r="E1190" s="11"/>
      <c r="F1190" s="11"/>
      <c r="G1190" s="8"/>
      <c r="I1190" s="63"/>
      <c r="J1190" s="48"/>
      <c r="K1190" s="111"/>
      <c r="M1190" s="63"/>
      <c r="N1190" s="224"/>
      <c r="P1190" s="116">
        <v>2</v>
      </c>
      <c r="Q1190" s="223">
        <v>6995.07</v>
      </c>
      <c r="S1190" s="116"/>
      <c r="T1190" s="223"/>
      <c r="V1190" s="84"/>
      <c r="W1190" s="84"/>
      <c r="X1190" s="84"/>
      <c r="Y1190" s="84"/>
      <c r="Z1190" s="84"/>
      <c r="AA1190" s="65"/>
      <c r="AB1190" s="5"/>
      <c r="AC1190" s="5"/>
      <c r="AD1190" s="5"/>
      <c r="AE1190" s="5"/>
      <c r="AF1190" s="5"/>
      <c r="AG1190" s="5"/>
      <c r="AH1190" s="5"/>
      <c r="AI1190" s="5"/>
      <c r="AJ1190" s="5"/>
      <c r="AK1190" s="5"/>
      <c r="AL1190" s="5"/>
      <c r="AM1190" s="5"/>
    </row>
    <row r="1191" spans="1:39" s="4" customFormat="1" ht="14.5">
      <c r="A1191" s="63" t="s">
        <v>728</v>
      </c>
      <c r="B1191" s="63" t="s">
        <v>239</v>
      </c>
      <c r="C1191" s="63"/>
      <c r="D1191" s="63" t="s">
        <v>91</v>
      </c>
      <c r="E1191" s="11"/>
      <c r="F1191" s="11"/>
      <c r="G1191" s="8"/>
      <c r="I1191" s="63"/>
      <c r="J1191" s="48"/>
      <c r="K1191" s="111"/>
      <c r="M1191" s="63"/>
      <c r="N1191" s="224"/>
      <c r="P1191" s="116">
        <v>4</v>
      </c>
      <c r="Q1191" s="223">
        <v>7600</v>
      </c>
      <c r="S1191" s="116"/>
      <c r="T1191" s="223"/>
      <c r="V1191" s="84"/>
      <c r="W1191" s="84"/>
      <c r="X1191" s="84"/>
      <c r="Y1191" s="84"/>
      <c r="Z1191" s="84"/>
      <c r="AA1191" s="65"/>
      <c r="AB1191" s="5"/>
      <c r="AC1191" s="5"/>
      <c r="AD1191" s="5"/>
      <c r="AE1191" s="5"/>
      <c r="AF1191" s="5"/>
      <c r="AG1191" s="5"/>
      <c r="AH1191" s="5"/>
      <c r="AI1191" s="5"/>
      <c r="AJ1191" s="5"/>
      <c r="AK1191" s="5"/>
      <c r="AL1191" s="5"/>
      <c r="AM1191" s="5"/>
    </row>
    <row r="1192" spans="1:39" s="4" customFormat="1" ht="14.5">
      <c r="A1192" s="63" t="s">
        <v>728</v>
      </c>
      <c r="B1192" s="63" t="s">
        <v>286</v>
      </c>
      <c r="C1192" s="63"/>
      <c r="D1192" s="63" t="s">
        <v>287</v>
      </c>
      <c r="E1192" s="11"/>
      <c r="F1192" s="11"/>
      <c r="G1192" s="8"/>
      <c r="I1192" s="63"/>
      <c r="J1192" s="48"/>
      <c r="K1192" s="111"/>
      <c r="M1192" s="63"/>
      <c r="N1192" s="224"/>
      <c r="P1192" s="116">
        <v>2</v>
      </c>
      <c r="Q1192" s="223">
        <v>1335.92</v>
      </c>
      <c r="S1192" s="116"/>
      <c r="T1192" s="223"/>
      <c r="V1192" s="84"/>
      <c r="W1192" s="84"/>
      <c r="X1192" s="84"/>
      <c r="Y1192" s="84"/>
      <c r="Z1192" s="84"/>
      <c r="AA1192" s="65"/>
      <c r="AB1192" s="5"/>
      <c r="AC1192" s="5"/>
      <c r="AD1192" s="5"/>
      <c r="AE1192" s="5"/>
      <c r="AF1192" s="5"/>
      <c r="AG1192" s="5"/>
      <c r="AH1192" s="5"/>
      <c r="AI1192" s="5"/>
      <c r="AJ1192" s="5"/>
      <c r="AK1192" s="5"/>
      <c r="AL1192" s="5"/>
      <c r="AM1192" s="5"/>
    </row>
    <row r="1193" spans="1:39" s="4" customFormat="1" ht="14.5">
      <c r="A1193" s="63" t="s">
        <v>728</v>
      </c>
      <c r="B1193" s="63" t="s">
        <v>297</v>
      </c>
      <c r="C1193" s="63"/>
      <c r="D1193" s="63" t="s">
        <v>115</v>
      </c>
      <c r="E1193" s="11"/>
      <c r="F1193" s="11"/>
      <c r="G1193" s="8"/>
      <c r="I1193" s="63"/>
      <c r="J1193" s="48"/>
      <c r="K1193" s="111"/>
      <c r="M1193" s="63"/>
      <c r="N1193" s="224"/>
      <c r="P1193" s="116">
        <v>8</v>
      </c>
      <c r="Q1193" s="223">
        <v>12096.35</v>
      </c>
      <c r="S1193" s="116"/>
      <c r="T1193" s="223"/>
      <c r="V1193" s="84"/>
      <c r="W1193" s="84"/>
      <c r="X1193" s="84"/>
      <c r="Y1193" s="84"/>
      <c r="Z1193" s="84"/>
      <c r="AA1193" s="65"/>
      <c r="AB1193" s="5"/>
      <c r="AC1193" s="5"/>
      <c r="AD1193" s="5"/>
      <c r="AE1193" s="5"/>
      <c r="AF1193" s="5"/>
      <c r="AG1193" s="5"/>
      <c r="AH1193" s="5"/>
      <c r="AI1193" s="5"/>
      <c r="AJ1193" s="5"/>
      <c r="AK1193" s="5"/>
      <c r="AL1193" s="5"/>
      <c r="AM1193" s="5"/>
    </row>
    <row r="1194" spans="1:39" s="4" customFormat="1" ht="14.5">
      <c r="A1194" s="63" t="s">
        <v>728</v>
      </c>
      <c r="B1194" s="63" t="s">
        <v>299</v>
      </c>
      <c r="C1194" s="63"/>
      <c r="D1194" s="63" t="s">
        <v>105</v>
      </c>
      <c r="E1194" s="11"/>
      <c r="F1194" s="11"/>
      <c r="G1194" s="8"/>
      <c r="I1194" s="63"/>
      <c r="J1194" s="48"/>
      <c r="K1194" s="111"/>
      <c r="M1194" s="63"/>
      <c r="N1194" s="224"/>
      <c r="P1194" s="116">
        <v>3</v>
      </c>
      <c r="Q1194" s="223">
        <v>399.78</v>
      </c>
      <c r="S1194" s="116"/>
      <c r="T1194" s="223"/>
      <c r="V1194" s="84"/>
      <c r="W1194" s="84"/>
      <c r="X1194" s="84"/>
      <c r="Y1194" s="84"/>
      <c r="Z1194" s="84"/>
      <c r="AA1194" s="65"/>
      <c r="AB1194" s="5"/>
      <c r="AC1194" s="5"/>
      <c r="AD1194" s="5"/>
      <c r="AE1194" s="5"/>
      <c r="AF1194" s="5"/>
      <c r="AG1194" s="5"/>
      <c r="AH1194" s="5"/>
      <c r="AI1194" s="5"/>
      <c r="AJ1194" s="5"/>
      <c r="AK1194" s="5"/>
      <c r="AL1194" s="5"/>
      <c r="AM1194" s="5"/>
    </row>
    <row r="1195" spans="1:39" s="4" customFormat="1" ht="14.5">
      <c r="A1195" s="63" t="s">
        <v>728</v>
      </c>
      <c r="B1195" s="63" t="s">
        <v>315</v>
      </c>
      <c r="C1195" s="63"/>
      <c r="D1195" s="63" t="s">
        <v>316</v>
      </c>
      <c r="E1195" s="11"/>
      <c r="F1195" s="11"/>
      <c r="G1195" s="8"/>
      <c r="I1195" s="63"/>
      <c r="J1195" s="48"/>
      <c r="K1195" s="111"/>
      <c r="M1195" s="63"/>
      <c r="N1195" s="224"/>
      <c r="P1195" s="116">
        <v>4</v>
      </c>
      <c r="Q1195" s="223">
        <v>2149.17</v>
      </c>
      <c r="S1195" s="116"/>
      <c r="T1195" s="223"/>
      <c r="V1195" s="84"/>
      <c r="W1195" s="84"/>
      <c r="X1195" s="84"/>
      <c r="Y1195" s="84"/>
      <c r="Z1195" s="84"/>
      <c r="AA1195" s="65"/>
      <c r="AB1195" s="5"/>
      <c r="AC1195" s="5"/>
      <c r="AD1195" s="5"/>
      <c r="AE1195" s="5"/>
      <c r="AF1195" s="5"/>
      <c r="AG1195" s="5"/>
      <c r="AH1195" s="5"/>
      <c r="AI1195" s="5"/>
      <c r="AJ1195" s="5"/>
      <c r="AK1195" s="5"/>
      <c r="AL1195" s="5"/>
      <c r="AM1195" s="5"/>
    </row>
    <row r="1196" spans="1:39" s="4" customFormat="1" ht="14.5">
      <c r="A1196" s="63" t="s">
        <v>728</v>
      </c>
      <c r="B1196" s="63" t="s">
        <v>326</v>
      </c>
      <c r="C1196" s="63"/>
      <c r="D1196" s="63" t="s">
        <v>327</v>
      </c>
      <c r="E1196" s="11"/>
      <c r="F1196" s="11"/>
      <c r="G1196" s="8"/>
      <c r="I1196" s="63"/>
      <c r="J1196" s="48"/>
      <c r="K1196" s="111"/>
      <c r="M1196" s="63"/>
      <c r="N1196" s="224"/>
      <c r="P1196" s="116">
        <v>1</v>
      </c>
      <c r="Q1196" s="223">
        <v>260.70999999999998</v>
      </c>
      <c r="S1196" s="116"/>
      <c r="T1196" s="223"/>
      <c r="V1196" s="84"/>
      <c r="W1196" s="84"/>
      <c r="X1196" s="84"/>
      <c r="Y1196" s="84"/>
      <c r="Z1196" s="84"/>
      <c r="AA1196" s="65"/>
      <c r="AB1196" s="5"/>
      <c r="AC1196" s="5"/>
      <c r="AD1196" s="5"/>
      <c r="AE1196" s="5"/>
      <c r="AF1196" s="5"/>
      <c r="AG1196" s="5"/>
      <c r="AH1196" s="5"/>
      <c r="AI1196" s="5"/>
      <c r="AJ1196" s="5"/>
      <c r="AK1196" s="5"/>
      <c r="AL1196" s="5"/>
      <c r="AM1196" s="5"/>
    </row>
    <row r="1197" spans="1:39" s="4" customFormat="1" ht="14.5">
      <c r="A1197" s="63" t="s">
        <v>728</v>
      </c>
      <c r="B1197" s="63" t="s">
        <v>337</v>
      </c>
      <c r="C1197" s="63"/>
      <c r="D1197" s="63" t="s">
        <v>338</v>
      </c>
      <c r="E1197" s="11"/>
      <c r="F1197" s="11"/>
      <c r="G1197" s="8"/>
      <c r="I1197" s="63"/>
      <c r="J1197" s="48"/>
      <c r="K1197" s="111"/>
      <c r="M1197" s="63"/>
      <c r="N1197" s="224"/>
      <c r="P1197" s="116">
        <v>4</v>
      </c>
      <c r="Q1197" s="223">
        <v>3260.15</v>
      </c>
      <c r="S1197" s="116"/>
      <c r="T1197" s="223"/>
      <c r="V1197" s="84"/>
      <c r="W1197" s="84"/>
      <c r="X1197" s="84"/>
      <c r="Y1197" s="84"/>
      <c r="Z1197" s="84"/>
      <c r="AA1197" s="65"/>
      <c r="AB1197" s="5"/>
      <c r="AC1197" s="5"/>
      <c r="AD1197" s="5"/>
      <c r="AE1197" s="5"/>
      <c r="AF1197" s="5"/>
      <c r="AG1197" s="5"/>
      <c r="AH1197" s="5"/>
      <c r="AI1197" s="5"/>
      <c r="AJ1197" s="5"/>
      <c r="AK1197" s="5"/>
      <c r="AL1197" s="5"/>
      <c r="AM1197" s="5"/>
    </row>
    <row r="1198" spans="1:39" s="4" customFormat="1" ht="14.5">
      <c r="A1198" s="63" t="s">
        <v>728</v>
      </c>
      <c r="B1198" s="63" t="s">
        <v>350</v>
      </c>
      <c r="C1198" s="63"/>
      <c r="D1198" s="63" t="s">
        <v>351</v>
      </c>
      <c r="E1198" s="11"/>
      <c r="F1198" s="11"/>
      <c r="G1198" s="8"/>
      <c r="I1198" s="63"/>
      <c r="J1198" s="48"/>
      <c r="K1198" s="111"/>
      <c r="M1198" s="63"/>
      <c r="N1198" s="224"/>
      <c r="P1198" s="116">
        <v>1</v>
      </c>
      <c r="Q1198" s="223">
        <v>683.16</v>
      </c>
      <c r="S1198" s="116"/>
      <c r="T1198" s="223"/>
      <c r="V1198" s="84"/>
      <c r="W1198" s="84"/>
      <c r="X1198" s="84"/>
      <c r="Y1198" s="84"/>
      <c r="Z1198" s="84"/>
      <c r="AA1198" s="65"/>
      <c r="AB1198" s="5"/>
      <c r="AC1198" s="5"/>
      <c r="AD1198" s="5"/>
      <c r="AE1198" s="5"/>
      <c r="AF1198" s="5"/>
      <c r="AG1198" s="5"/>
      <c r="AH1198" s="5"/>
      <c r="AI1198" s="5"/>
      <c r="AJ1198" s="5"/>
      <c r="AK1198" s="5"/>
      <c r="AL1198" s="5"/>
      <c r="AM1198" s="5"/>
    </row>
    <row r="1199" spans="1:39" s="4" customFormat="1" ht="14.5">
      <c r="A1199" s="63" t="s">
        <v>728</v>
      </c>
      <c r="B1199" s="63" t="s">
        <v>354</v>
      </c>
      <c r="C1199" s="63"/>
      <c r="D1199" s="63" t="s">
        <v>95</v>
      </c>
      <c r="E1199" s="11"/>
      <c r="F1199" s="11"/>
      <c r="G1199" s="8"/>
      <c r="I1199" s="63"/>
      <c r="J1199" s="48"/>
      <c r="K1199" s="111"/>
      <c r="M1199" s="63"/>
      <c r="N1199" s="224"/>
      <c r="P1199" s="116">
        <v>23</v>
      </c>
      <c r="Q1199" s="223">
        <v>23489.91</v>
      </c>
      <c r="S1199" s="116"/>
      <c r="T1199" s="223"/>
      <c r="V1199" s="84"/>
      <c r="W1199" s="84"/>
      <c r="X1199" s="84"/>
      <c r="Y1199" s="84"/>
      <c r="Z1199" s="84"/>
      <c r="AA1199" s="65"/>
      <c r="AB1199" s="5"/>
      <c r="AC1199" s="5"/>
      <c r="AD1199" s="5"/>
      <c r="AE1199" s="5"/>
      <c r="AF1199" s="5"/>
      <c r="AG1199" s="5"/>
      <c r="AH1199" s="5"/>
      <c r="AI1199" s="5"/>
      <c r="AJ1199" s="5"/>
      <c r="AK1199" s="5"/>
      <c r="AL1199" s="5"/>
      <c r="AM1199" s="5"/>
    </row>
    <row r="1200" spans="1:39" s="4" customFormat="1" ht="14.5">
      <c r="A1200" s="63" t="s">
        <v>728</v>
      </c>
      <c r="B1200" s="63" t="s">
        <v>355</v>
      </c>
      <c r="C1200" s="63"/>
      <c r="D1200" s="63" t="s">
        <v>356</v>
      </c>
      <c r="E1200" s="11"/>
      <c r="F1200" s="11"/>
      <c r="G1200" s="8"/>
      <c r="I1200" s="63"/>
      <c r="J1200" s="48"/>
      <c r="K1200" s="111"/>
      <c r="M1200" s="63"/>
      <c r="N1200" s="224"/>
      <c r="P1200" s="116">
        <v>1</v>
      </c>
      <c r="Q1200" s="223">
        <v>951.91</v>
      </c>
      <c r="S1200" s="116"/>
      <c r="T1200" s="223"/>
      <c r="V1200" s="84"/>
      <c r="W1200" s="84"/>
      <c r="X1200" s="84"/>
      <c r="Y1200" s="84"/>
      <c r="Z1200" s="84"/>
      <c r="AA1200" s="65"/>
      <c r="AB1200" s="5"/>
      <c r="AC1200" s="5"/>
      <c r="AD1200" s="5"/>
      <c r="AE1200" s="5"/>
      <c r="AF1200" s="5"/>
      <c r="AG1200" s="5"/>
      <c r="AH1200" s="5"/>
      <c r="AI1200" s="5"/>
      <c r="AJ1200" s="5"/>
      <c r="AK1200" s="5"/>
      <c r="AL1200" s="5"/>
      <c r="AM1200" s="5"/>
    </row>
    <row r="1201" spans="1:39" s="4" customFormat="1" ht="14.5">
      <c r="A1201" s="63" t="s">
        <v>728</v>
      </c>
      <c r="B1201" s="63" t="s">
        <v>382</v>
      </c>
      <c r="C1201" s="63"/>
      <c r="D1201" s="63" t="s">
        <v>110</v>
      </c>
      <c r="E1201" s="11"/>
      <c r="F1201" s="11"/>
      <c r="G1201" s="8"/>
      <c r="I1201" s="63"/>
      <c r="J1201" s="48"/>
      <c r="K1201" s="111"/>
      <c r="M1201" s="63"/>
      <c r="N1201" s="224"/>
      <c r="P1201" s="116">
        <v>4</v>
      </c>
      <c r="Q1201" s="223">
        <v>3051.22</v>
      </c>
      <c r="S1201" s="116"/>
      <c r="T1201" s="223"/>
      <c r="V1201" s="84"/>
      <c r="W1201" s="84"/>
      <c r="X1201" s="84"/>
      <c r="Y1201" s="84"/>
      <c r="Z1201" s="84"/>
      <c r="AA1201" s="65"/>
      <c r="AB1201" s="5"/>
      <c r="AC1201" s="5"/>
      <c r="AD1201" s="5"/>
      <c r="AE1201" s="5"/>
      <c r="AF1201" s="5"/>
      <c r="AG1201" s="5"/>
      <c r="AH1201" s="5"/>
      <c r="AI1201" s="5"/>
      <c r="AJ1201" s="5"/>
      <c r="AK1201" s="5"/>
      <c r="AL1201" s="5"/>
      <c r="AM1201" s="5"/>
    </row>
    <row r="1202" spans="1:39" s="4" customFormat="1" ht="14.5">
      <c r="A1202" s="63" t="s">
        <v>728</v>
      </c>
      <c r="B1202" s="63" t="s">
        <v>390</v>
      </c>
      <c r="C1202" s="63"/>
      <c r="D1202" s="63" t="s">
        <v>391</v>
      </c>
      <c r="E1202" s="11"/>
      <c r="F1202" s="11"/>
      <c r="G1202" s="8"/>
      <c r="I1202" s="63"/>
      <c r="J1202" s="48"/>
      <c r="K1202" s="111"/>
      <c r="M1202" s="63"/>
      <c r="N1202" s="224"/>
      <c r="P1202" s="116">
        <v>3</v>
      </c>
      <c r="Q1202" s="223">
        <v>1044.94</v>
      </c>
      <c r="S1202" s="116"/>
      <c r="T1202" s="223"/>
      <c r="V1202" s="84"/>
      <c r="W1202" s="84"/>
      <c r="X1202" s="84"/>
      <c r="Y1202" s="84"/>
      <c r="Z1202" s="84"/>
      <c r="AA1202" s="65"/>
      <c r="AB1202" s="5"/>
      <c r="AC1202" s="5"/>
      <c r="AD1202" s="5"/>
      <c r="AE1202" s="5"/>
      <c r="AF1202" s="5"/>
      <c r="AG1202" s="5"/>
      <c r="AH1202" s="5"/>
      <c r="AI1202" s="5"/>
      <c r="AJ1202" s="5"/>
      <c r="AK1202" s="5"/>
      <c r="AL1202" s="5"/>
      <c r="AM1202" s="5"/>
    </row>
    <row r="1203" spans="1:39" s="4" customFormat="1" ht="14.5">
      <c r="A1203" s="63" t="s">
        <v>728</v>
      </c>
      <c r="B1203" s="63" t="s">
        <v>410</v>
      </c>
      <c r="C1203" s="63"/>
      <c r="D1203" s="63" t="s">
        <v>98</v>
      </c>
      <c r="E1203" s="11"/>
      <c r="F1203" s="11"/>
      <c r="G1203" s="8"/>
      <c r="I1203" s="63"/>
      <c r="J1203" s="48"/>
      <c r="K1203" s="111"/>
      <c r="M1203" s="63"/>
      <c r="N1203" s="224"/>
      <c r="P1203" s="116">
        <v>1</v>
      </c>
      <c r="Q1203" s="223">
        <v>1575.56</v>
      </c>
      <c r="S1203" s="116"/>
      <c r="T1203" s="223"/>
      <c r="V1203" s="84"/>
      <c r="W1203" s="84"/>
      <c r="X1203" s="84"/>
      <c r="Y1203" s="84"/>
      <c r="Z1203" s="84"/>
      <c r="AA1203" s="65"/>
      <c r="AB1203" s="5"/>
      <c r="AC1203" s="5"/>
      <c r="AD1203" s="5"/>
      <c r="AE1203" s="5"/>
      <c r="AF1203" s="5"/>
      <c r="AG1203" s="5"/>
      <c r="AH1203" s="5"/>
      <c r="AI1203" s="5"/>
      <c r="AJ1203" s="5"/>
      <c r="AK1203" s="5"/>
      <c r="AL1203" s="5"/>
      <c r="AM1203" s="5"/>
    </row>
    <row r="1204" spans="1:39" s="4" customFormat="1" ht="14.5">
      <c r="A1204" s="63" t="s">
        <v>728</v>
      </c>
      <c r="B1204" s="63" t="s">
        <v>709</v>
      </c>
      <c r="C1204" s="63"/>
      <c r="D1204" s="63" t="s">
        <v>95</v>
      </c>
      <c r="E1204" s="11"/>
      <c r="F1204" s="11"/>
      <c r="G1204" s="8"/>
      <c r="I1204" s="63"/>
      <c r="J1204" s="48"/>
      <c r="K1204" s="111"/>
      <c r="M1204" s="63"/>
      <c r="N1204" s="224"/>
      <c r="P1204" s="116">
        <v>1</v>
      </c>
      <c r="Q1204" s="223">
        <v>141.87</v>
      </c>
      <c r="S1204" s="116"/>
      <c r="T1204" s="223"/>
      <c r="V1204" s="84"/>
      <c r="W1204" s="84"/>
      <c r="X1204" s="84"/>
      <c r="Y1204" s="84"/>
      <c r="Z1204" s="84"/>
      <c r="AA1204" s="65"/>
      <c r="AB1204" s="5"/>
      <c r="AC1204" s="5"/>
      <c r="AD1204" s="5"/>
      <c r="AE1204" s="5"/>
      <c r="AF1204" s="5"/>
      <c r="AG1204" s="5"/>
      <c r="AH1204" s="5"/>
      <c r="AI1204" s="5"/>
      <c r="AJ1204" s="5"/>
      <c r="AK1204" s="5"/>
      <c r="AL1204" s="5"/>
      <c r="AM1204" s="5"/>
    </row>
    <row r="1205" spans="1:39" s="4" customFormat="1" ht="14.5">
      <c r="A1205" s="63" t="s">
        <v>728</v>
      </c>
      <c r="B1205" s="63" t="s">
        <v>445</v>
      </c>
      <c r="C1205" s="63"/>
      <c r="D1205" s="63" t="s">
        <v>144</v>
      </c>
      <c r="E1205" s="11"/>
      <c r="F1205" s="11"/>
      <c r="G1205" s="8"/>
      <c r="I1205" s="63"/>
      <c r="J1205" s="48"/>
      <c r="K1205" s="111"/>
      <c r="M1205" s="63"/>
      <c r="N1205" s="224"/>
      <c r="P1205" s="116">
        <v>4</v>
      </c>
      <c r="Q1205" s="223">
        <v>3158.5</v>
      </c>
      <c r="S1205" s="116"/>
      <c r="T1205" s="223"/>
      <c r="V1205" s="84"/>
      <c r="W1205" s="84"/>
      <c r="X1205" s="84"/>
      <c r="Y1205" s="84"/>
      <c r="Z1205" s="84"/>
      <c r="AA1205" s="65"/>
      <c r="AB1205" s="5"/>
      <c r="AC1205" s="5"/>
      <c r="AD1205" s="5"/>
      <c r="AE1205" s="5"/>
      <c r="AF1205" s="5"/>
      <c r="AG1205" s="5"/>
      <c r="AH1205" s="5"/>
      <c r="AI1205" s="5"/>
      <c r="AJ1205" s="5"/>
      <c r="AK1205" s="5"/>
      <c r="AL1205" s="5"/>
      <c r="AM1205" s="5"/>
    </row>
    <row r="1206" spans="1:39" s="4" customFormat="1" ht="14.5">
      <c r="A1206" s="63"/>
      <c r="B1206" s="63"/>
      <c r="C1206" s="63"/>
      <c r="D1206" s="63"/>
      <c r="E1206" s="11"/>
      <c r="F1206" s="11"/>
      <c r="G1206" s="8"/>
      <c r="I1206" s="63"/>
      <c r="J1206" s="48"/>
      <c r="K1206" s="111"/>
      <c r="M1206" s="63"/>
      <c r="N1206" s="224"/>
      <c r="P1206" s="116"/>
      <c r="Q1206" s="223"/>
      <c r="S1206" s="116"/>
      <c r="T1206" s="223"/>
      <c r="V1206" s="84"/>
      <c r="W1206" s="84"/>
      <c r="X1206" s="84"/>
      <c r="Y1206" s="84"/>
      <c r="Z1206" s="84"/>
      <c r="AA1206" s="65"/>
      <c r="AB1206" s="5"/>
      <c r="AC1206" s="5"/>
      <c r="AD1206" s="5"/>
      <c r="AE1206" s="5"/>
      <c r="AF1206" s="5"/>
      <c r="AG1206" s="5"/>
      <c r="AH1206" s="5"/>
      <c r="AI1206" s="5"/>
      <c r="AJ1206" s="5"/>
      <c r="AK1206" s="5"/>
      <c r="AL1206" s="5"/>
      <c r="AM1206" s="5"/>
    </row>
    <row r="1207" spans="1:39" s="4" customFormat="1" ht="14.5">
      <c r="A1207" s="63"/>
      <c r="B1207" s="63"/>
      <c r="C1207" s="63"/>
      <c r="D1207" s="63"/>
      <c r="E1207" s="11"/>
      <c r="F1207" s="11"/>
      <c r="G1207" s="8"/>
      <c r="I1207" s="63"/>
      <c r="J1207" s="48"/>
      <c r="K1207" s="111"/>
      <c r="M1207" s="63"/>
      <c r="N1207" s="224"/>
      <c r="P1207" s="116"/>
      <c r="Q1207" s="223"/>
      <c r="S1207" s="116"/>
      <c r="T1207" s="223"/>
      <c r="V1207" s="84"/>
      <c r="W1207" s="84"/>
      <c r="X1207" s="84"/>
      <c r="Y1207" s="84"/>
      <c r="Z1207" s="84"/>
      <c r="AA1207" s="65"/>
      <c r="AB1207" s="5"/>
      <c r="AC1207" s="5"/>
      <c r="AD1207" s="5"/>
      <c r="AE1207" s="5"/>
      <c r="AF1207" s="5"/>
      <c r="AG1207" s="5"/>
      <c r="AH1207" s="5"/>
      <c r="AI1207" s="5"/>
      <c r="AJ1207" s="5"/>
      <c r="AK1207" s="5"/>
      <c r="AL1207" s="5"/>
      <c r="AM1207" s="5"/>
    </row>
    <row r="1208" spans="1:39" s="4" customFormat="1" ht="14.5">
      <c r="A1208" s="63"/>
      <c r="B1208" s="63"/>
      <c r="C1208" s="63"/>
      <c r="D1208" s="63"/>
      <c r="E1208" s="11"/>
      <c r="F1208" s="11"/>
      <c r="G1208" s="8"/>
      <c r="I1208" s="63"/>
      <c r="J1208" s="48"/>
      <c r="K1208" s="111"/>
      <c r="M1208" s="63"/>
      <c r="N1208" s="224"/>
      <c r="P1208" s="116"/>
      <c r="Q1208" s="223"/>
      <c r="S1208" s="116"/>
      <c r="T1208" s="223"/>
      <c r="V1208" s="84"/>
      <c r="W1208" s="84"/>
      <c r="X1208" s="84"/>
      <c r="Y1208" s="84"/>
      <c r="Z1208" s="84"/>
      <c r="AA1208" s="65"/>
      <c r="AB1208" s="5"/>
      <c r="AC1208" s="5"/>
      <c r="AD1208" s="5"/>
      <c r="AE1208" s="5"/>
      <c r="AF1208" s="5"/>
      <c r="AG1208" s="5"/>
      <c r="AH1208" s="5"/>
      <c r="AI1208" s="5"/>
      <c r="AJ1208" s="5"/>
      <c r="AK1208" s="5"/>
      <c r="AL1208" s="5"/>
      <c r="AM1208" s="5"/>
    </row>
    <row r="1209" spans="1:39" s="4" customFormat="1" ht="14.5">
      <c r="A1209" s="63"/>
      <c r="B1209" s="63"/>
      <c r="C1209" s="63"/>
      <c r="D1209" s="63"/>
      <c r="E1209" s="11"/>
      <c r="F1209" s="11"/>
      <c r="G1209" s="8"/>
      <c r="I1209" s="63"/>
      <c r="J1209" s="48"/>
      <c r="K1209" s="111"/>
      <c r="M1209" s="63"/>
      <c r="N1209" s="224"/>
      <c r="P1209" s="116"/>
      <c r="Q1209" s="223"/>
      <c r="S1209" s="116"/>
      <c r="T1209" s="223"/>
      <c r="V1209" s="84"/>
      <c r="W1209" s="84"/>
      <c r="X1209" s="84"/>
      <c r="Y1209" s="84"/>
      <c r="Z1209" s="84"/>
      <c r="AA1209" s="65"/>
      <c r="AB1209" s="5"/>
      <c r="AC1209" s="5"/>
      <c r="AD1209" s="5"/>
      <c r="AE1209" s="5"/>
      <c r="AF1209" s="5"/>
      <c r="AG1209" s="5"/>
      <c r="AH1209" s="5"/>
      <c r="AI1209" s="5"/>
      <c r="AJ1209" s="5"/>
      <c r="AK1209" s="5"/>
      <c r="AL1209" s="5"/>
      <c r="AM1209" s="5"/>
    </row>
    <row r="1210" spans="1:39" s="4" customFormat="1" ht="14.5">
      <c r="A1210" s="63"/>
      <c r="B1210" s="63"/>
      <c r="C1210" s="63"/>
      <c r="D1210" s="63"/>
      <c r="E1210" s="11"/>
      <c r="F1210" s="11"/>
      <c r="G1210" s="8"/>
      <c r="I1210" s="63"/>
      <c r="J1210" s="48"/>
      <c r="K1210" s="111"/>
      <c r="M1210" s="63"/>
      <c r="N1210" s="224"/>
      <c r="P1210" s="116"/>
      <c r="Q1210" s="223"/>
      <c r="S1210" s="116"/>
      <c r="T1210" s="223"/>
      <c r="V1210" s="84"/>
      <c r="W1210" s="84"/>
      <c r="X1210" s="84"/>
      <c r="Y1210" s="84"/>
      <c r="Z1210" s="84"/>
      <c r="AA1210" s="65"/>
      <c r="AB1210" s="5"/>
      <c r="AC1210" s="5"/>
      <c r="AD1210" s="5"/>
      <c r="AE1210" s="5"/>
      <c r="AF1210" s="5"/>
      <c r="AG1210" s="5"/>
      <c r="AH1210" s="5"/>
      <c r="AI1210" s="5"/>
      <c r="AJ1210" s="5"/>
      <c r="AK1210" s="5"/>
      <c r="AL1210" s="5"/>
      <c r="AM1210" s="5"/>
    </row>
    <row r="1211" spans="1:39" s="4" customFormat="1" ht="14.5">
      <c r="A1211" s="63"/>
      <c r="B1211" s="63"/>
      <c r="C1211" s="63"/>
      <c r="D1211" s="63"/>
      <c r="E1211" s="11"/>
      <c r="F1211" s="11"/>
      <c r="G1211" s="8"/>
      <c r="I1211" s="63"/>
      <c r="J1211" s="48"/>
      <c r="K1211" s="111"/>
      <c r="M1211" s="63"/>
      <c r="N1211" s="224"/>
      <c r="P1211" s="116"/>
      <c r="Q1211" s="223"/>
      <c r="S1211" s="116"/>
      <c r="T1211" s="223"/>
      <c r="V1211" s="84"/>
      <c r="W1211" s="84"/>
      <c r="X1211" s="84"/>
      <c r="Y1211" s="84"/>
      <c r="Z1211" s="84"/>
      <c r="AA1211" s="65"/>
      <c r="AB1211" s="5"/>
      <c r="AC1211" s="5"/>
      <c r="AD1211" s="5"/>
      <c r="AE1211" s="5"/>
      <c r="AF1211" s="5"/>
      <c r="AG1211" s="5"/>
      <c r="AH1211" s="5"/>
      <c r="AI1211" s="5"/>
      <c r="AJ1211" s="5"/>
      <c r="AK1211" s="5"/>
      <c r="AL1211" s="5"/>
      <c r="AM1211" s="5"/>
    </row>
    <row r="1212" spans="1:39" s="4" customFormat="1" ht="14.5">
      <c r="A1212" s="63"/>
      <c r="B1212" s="63"/>
      <c r="C1212" s="63"/>
      <c r="D1212" s="63"/>
      <c r="E1212" s="11"/>
      <c r="F1212" s="11"/>
      <c r="G1212" s="8"/>
      <c r="I1212" s="63"/>
      <c r="J1212" s="48"/>
      <c r="K1212" s="111"/>
      <c r="M1212" s="63"/>
      <c r="N1212" s="224"/>
      <c r="P1212" s="116"/>
      <c r="Q1212" s="223"/>
      <c r="S1212" s="116"/>
      <c r="T1212" s="223"/>
      <c r="V1212" s="84"/>
      <c r="W1212" s="84"/>
      <c r="X1212" s="84"/>
      <c r="Y1212" s="84"/>
      <c r="Z1212" s="84"/>
      <c r="AA1212" s="65"/>
      <c r="AB1212" s="5"/>
      <c r="AC1212" s="5"/>
      <c r="AD1212" s="5"/>
      <c r="AE1212" s="5"/>
      <c r="AF1212" s="5"/>
      <c r="AG1212" s="5"/>
      <c r="AH1212" s="5"/>
      <c r="AI1212" s="5"/>
      <c r="AJ1212" s="5"/>
      <c r="AK1212" s="5"/>
      <c r="AL1212" s="5"/>
      <c r="AM1212" s="5"/>
    </row>
    <row r="1213" spans="1:39" s="4" customFormat="1" ht="14.5">
      <c r="A1213" s="63"/>
      <c r="B1213" s="63"/>
      <c r="C1213" s="63"/>
      <c r="D1213" s="63"/>
      <c r="E1213" s="11"/>
      <c r="F1213" s="11"/>
      <c r="G1213" s="8"/>
      <c r="I1213" s="63"/>
      <c r="J1213" s="48"/>
      <c r="K1213" s="111"/>
      <c r="M1213" s="63"/>
      <c r="N1213" s="224"/>
      <c r="P1213" s="116"/>
      <c r="Q1213" s="223"/>
      <c r="S1213" s="116"/>
      <c r="T1213" s="223"/>
      <c r="V1213" s="84"/>
      <c r="W1213" s="84"/>
      <c r="X1213" s="84"/>
      <c r="Y1213" s="84"/>
      <c r="Z1213" s="84"/>
      <c r="AA1213" s="65"/>
      <c r="AB1213" s="5"/>
      <c r="AC1213" s="5"/>
      <c r="AD1213" s="5"/>
      <c r="AE1213" s="5"/>
      <c r="AF1213" s="5"/>
      <c r="AG1213" s="5"/>
      <c r="AH1213" s="5"/>
      <c r="AI1213" s="5"/>
      <c r="AJ1213" s="5"/>
      <c r="AK1213" s="5"/>
      <c r="AL1213" s="5"/>
      <c r="AM1213" s="5"/>
    </row>
    <row r="1214" spans="1:39" s="4" customFormat="1" ht="14.5">
      <c r="A1214" s="63"/>
      <c r="B1214" s="63"/>
      <c r="C1214" s="63"/>
      <c r="D1214" s="63"/>
      <c r="E1214" s="11"/>
      <c r="F1214" s="11"/>
      <c r="G1214" s="8"/>
      <c r="I1214" s="63"/>
      <c r="J1214" s="48"/>
      <c r="K1214" s="111"/>
      <c r="M1214" s="63"/>
      <c r="N1214" s="224"/>
      <c r="P1214" s="116"/>
      <c r="Q1214" s="223"/>
      <c r="S1214" s="116"/>
      <c r="T1214" s="223"/>
      <c r="V1214" s="84"/>
      <c r="W1214" s="84"/>
      <c r="X1214" s="84"/>
      <c r="Y1214" s="84"/>
      <c r="Z1214" s="84"/>
      <c r="AA1214" s="65"/>
      <c r="AB1214" s="5"/>
      <c r="AC1214" s="5"/>
      <c r="AD1214" s="5"/>
      <c r="AE1214" s="5"/>
      <c r="AF1214" s="5"/>
      <c r="AG1214" s="5"/>
      <c r="AH1214" s="5"/>
      <c r="AI1214" s="5"/>
      <c r="AJ1214" s="5"/>
      <c r="AK1214" s="5"/>
      <c r="AL1214" s="5"/>
      <c r="AM1214" s="5"/>
    </row>
    <row r="1215" spans="1:39" s="4" customFormat="1" ht="14.5">
      <c r="A1215" s="63"/>
      <c r="B1215" s="63"/>
      <c r="C1215" s="63"/>
      <c r="D1215" s="63"/>
      <c r="E1215" s="11"/>
      <c r="F1215" s="11"/>
      <c r="G1215" s="8"/>
      <c r="I1215" s="63"/>
      <c r="J1215" s="48"/>
      <c r="K1215" s="111"/>
      <c r="M1215" s="63"/>
      <c r="N1215" s="224"/>
      <c r="P1215" s="116"/>
      <c r="Q1215" s="223"/>
      <c r="S1215" s="116"/>
      <c r="T1215" s="223"/>
      <c r="V1215" s="84"/>
      <c r="W1215" s="84"/>
      <c r="X1215" s="84"/>
      <c r="Y1215" s="84"/>
      <c r="Z1215" s="84"/>
      <c r="AA1215" s="65"/>
      <c r="AB1215" s="5"/>
      <c r="AC1215" s="5"/>
      <c r="AD1215" s="5"/>
      <c r="AE1215" s="5"/>
      <c r="AF1215" s="5"/>
      <c r="AG1215" s="5"/>
      <c r="AH1215" s="5"/>
      <c r="AI1215" s="5"/>
      <c r="AJ1215" s="5"/>
      <c r="AK1215" s="5"/>
      <c r="AL1215" s="5"/>
      <c r="AM1215" s="5"/>
    </row>
    <row r="1216" spans="1:39" s="4" customFormat="1" ht="14.5">
      <c r="A1216" s="63"/>
      <c r="B1216" s="63"/>
      <c r="C1216" s="63"/>
      <c r="D1216" s="63"/>
      <c r="E1216" s="11"/>
      <c r="F1216" s="11"/>
      <c r="G1216" s="8"/>
      <c r="I1216" s="63"/>
      <c r="J1216" s="48"/>
      <c r="K1216" s="111"/>
      <c r="M1216" s="63"/>
      <c r="N1216" s="224"/>
      <c r="P1216" s="116"/>
      <c r="Q1216" s="223"/>
      <c r="S1216" s="116"/>
      <c r="T1216" s="223"/>
      <c r="V1216" s="84"/>
      <c r="W1216" s="84"/>
      <c r="X1216" s="84"/>
      <c r="Y1216" s="84"/>
      <c r="Z1216" s="84"/>
      <c r="AA1216" s="65"/>
      <c r="AB1216" s="5"/>
      <c r="AC1216" s="5"/>
      <c r="AD1216" s="5"/>
      <c r="AE1216" s="5"/>
      <c r="AF1216" s="5"/>
      <c r="AG1216" s="5"/>
      <c r="AH1216" s="5"/>
      <c r="AI1216" s="5"/>
      <c r="AJ1216" s="5"/>
      <c r="AK1216" s="5"/>
      <c r="AL1216" s="5"/>
      <c r="AM1216" s="5"/>
    </row>
    <row r="1217" spans="1:39" s="4" customFormat="1" ht="14.5">
      <c r="A1217" s="63"/>
      <c r="B1217" s="63"/>
      <c r="C1217" s="63"/>
      <c r="D1217" s="63"/>
      <c r="E1217" s="11"/>
      <c r="F1217" s="11"/>
      <c r="G1217" s="8"/>
      <c r="I1217" s="63"/>
      <c r="J1217" s="48"/>
      <c r="K1217" s="111"/>
      <c r="M1217" s="63"/>
      <c r="N1217" s="224"/>
      <c r="P1217" s="116"/>
      <c r="Q1217" s="223"/>
      <c r="S1217" s="116"/>
      <c r="T1217" s="223"/>
      <c r="V1217" s="84"/>
      <c r="W1217" s="84"/>
      <c r="X1217" s="84"/>
      <c r="Y1217" s="84"/>
      <c r="Z1217" s="84"/>
      <c r="AA1217" s="65"/>
      <c r="AB1217" s="5"/>
      <c r="AC1217" s="5"/>
      <c r="AD1217" s="5"/>
      <c r="AE1217" s="5"/>
      <c r="AF1217" s="5"/>
      <c r="AG1217" s="5"/>
      <c r="AH1217" s="5"/>
      <c r="AI1217" s="5"/>
      <c r="AJ1217" s="5"/>
      <c r="AK1217" s="5"/>
      <c r="AL1217" s="5"/>
      <c r="AM1217" s="5"/>
    </row>
    <row r="1218" spans="1:39" s="4" customFormat="1" ht="14.5">
      <c r="A1218" s="63"/>
      <c r="B1218" s="63"/>
      <c r="C1218" s="63"/>
      <c r="D1218" s="63"/>
      <c r="E1218" s="11"/>
      <c r="F1218" s="11"/>
      <c r="G1218" s="8"/>
      <c r="I1218" s="63"/>
      <c r="J1218" s="48"/>
      <c r="K1218" s="111"/>
      <c r="M1218" s="63"/>
      <c r="N1218" s="224"/>
      <c r="P1218" s="116"/>
      <c r="Q1218" s="223"/>
      <c r="S1218" s="116"/>
      <c r="T1218" s="223"/>
      <c r="V1218" s="84"/>
      <c r="W1218" s="84"/>
      <c r="X1218" s="84"/>
      <c r="Y1218" s="84"/>
      <c r="Z1218" s="84"/>
      <c r="AA1218" s="65"/>
      <c r="AB1218" s="5"/>
      <c r="AC1218" s="5"/>
      <c r="AD1218" s="5"/>
      <c r="AE1218" s="5"/>
      <c r="AF1218" s="5"/>
      <c r="AG1218" s="5"/>
      <c r="AH1218" s="5"/>
      <c r="AI1218" s="5"/>
      <c r="AJ1218" s="5"/>
      <c r="AK1218" s="5"/>
      <c r="AL1218" s="5"/>
      <c r="AM1218" s="5"/>
    </row>
    <row r="1219" spans="1:39" s="4" customFormat="1" ht="14.5">
      <c r="A1219" s="63"/>
      <c r="B1219" s="63"/>
      <c r="C1219" s="63"/>
      <c r="D1219" s="63"/>
      <c r="E1219" s="11"/>
      <c r="F1219" s="11"/>
      <c r="G1219" s="8"/>
      <c r="I1219" s="63"/>
      <c r="J1219" s="48"/>
      <c r="K1219" s="111"/>
      <c r="M1219" s="63"/>
      <c r="N1219" s="224"/>
      <c r="P1219" s="116"/>
      <c r="Q1219" s="223"/>
      <c r="S1219" s="116"/>
      <c r="T1219" s="223"/>
      <c r="V1219" s="84"/>
      <c r="W1219" s="84"/>
      <c r="X1219" s="84"/>
      <c r="Y1219" s="84"/>
      <c r="Z1219" s="84"/>
      <c r="AA1219" s="65"/>
      <c r="AB1219" s="5"/>
      <c r="AC1219" s="5"/>
      <c r="AD1219" s="5"/>
      <c r="AE1219" s="5"/>
      <c r="AF1219" s="5"/>
      <c r="AG1219" s="5"/>
      <c r="AH1219" s="5"/>
      <c r="AI1219" s="5"/>
      <c r="AJ1219" s="5"/>
      <c r="AK1219" s="5"/>
      <c r="AL1219" s="5"/>
      <c r="AM1219" s="5"/>
    </row>
    <row r="1220" spans="1:39" s="4" customFormat="1" ht="14.5">
      <c r="A1220" s="63"/>
      <c r="B1220" s="63"/>
      <c r="C1220" s="63"/>
      <c r="D1220" s="63"/>
      <c r="E1220" s="11"/>
      <c r="F1220" s="11"/>
      <c r="G1220" s="8"/>
      <c r="I1220" s="63"/>
      <c r="J1220" s="48"/>
      <c r="K1220" s="111"/>
      <c r="M1220" s="63"/>
      <c r="N1220" s="224"/>
      <c r="P1220" s="116"/>
      <c r="Q1220" s="223"/>
      <c r="S1220" s="116"/>
      <c r="T1220" s="223"/>
      <c r="V1220" s="84"/>
      <c r="W1220" s="84"/>
      <c r="X1220" s="84"/>
      <c r="Y1220" s="84"/>
      <c r="Z1220" s="84"/>
      <c r="AA1220" s="65"/>
      <c r="AB1220" s="5"/>
      <c r="AC1220" s="5"/>
      <c r="AD1220" s="5"/>
      <c r="AE1220" s="5"/>
      <c r="AF1220" s="5"/>
      <c r="AG1220" s="5"/>
      <c r="AH1220" s="5"/>
      <c r="AI1220" s="5"/>
      <c r="AJ1220" s="5"/>
      <c r="AK1220" s="5"/>
      <c r="AL1220" s="5"/>
      <c r="AM1220" s="5"/>
    </row>
    <row r="1221" spans="1:39" s="4" customFormat="1" ht="14.5">
      <c r="A1221" s="63"/>
      <c r="B1221" s="63"/>
      <c r="C1221" s="63"/>
      <c r="D1221" s="63"/>
      <c r="E1221" s="11"/>
      <c r="F1221" s="11"/>
      <c r="G1221" s="8"/>
      <c r="I1221" s="63"/>
      <c r="J1221" s="48"/>
      <c r="K1221" s="111"/>
      <c r="M1221" s="63"/>
      <c r="N1221" s="224"/>
      <c r="P1221" s="116"/>
      <c r="Q1221" s="223"/>
      <c r="S1221" s="116"/>
      <c r="T1221" s="223"/>
      <c r="V1221" s="84"/>
      <c r="W1221" s="84"/>
      <c r="X1221" s="84"/>
      <c r="Y1221" s="84"/>
      <c r="Z1221" s="84"/>
      <c r="AA1221" s="65"/>
      <c r="AB1221" s="5"/>
      <c r="AC1221" s="5"/>
      <c r="AD1221" s="5"/>
      <c r="AE1221" s="5"/>
      <c r="AF1221" s="5"/>
      <c r="AG1221" s="5"/>
      <c r="AH1221" s="5"/>
      <c r="AI1221" s="5"/>
      <c r="AJ1221" s="5"/>
      <c r="AK1221" s="5"/>
      <c r="AL1221" s="5"/>
      <c r="AM1221" s="5"/>
    </row>
    <row r="1222" spans="1:39" s="4" customFormat="1" ht="14.5">
      <c r="A1222" s="63"/>
      <c r="B1222" s="63"/>
      <c r="C1222" s="63"/>
      <c r="D1222" s="63"/>
      <c r="E1222" s="11"/>
      <c r="F1222" s="11"/>
      <c r="G1222" s="8"/>
      <c r="I1222" s="63"/>
      <c r="J1222" s="48"/>
      <c r="K1222" s="111"/>
      <c r="M1222" s="63"/>
      <c r="N1222" s="224"/>
      <c r="P1222" s="116"/>
      <c r="Q1222" s="223"/>
      <c r="S1222" s="116"/>
      <c r="T1222" s="223"/>
      <c r="V1222" s="84"/>
      <c r="W1222" s="84"/>
      <c r="X1222" s="84"/>
      <c r="Y1222" s="84"/>
      <c r="Z1222" s="84"/>
      <c r="AA1222" s="65"/>
      <c r="AB1222" s="5"/>
      <c r="AC1222" s="5"/>
      <c r="AD1222" s="5"/>
      <c r="AE1222" s="5"/>
      <c r="AF1222" s="5"/>
      <c r="AG1222" s="5"/>
      <c r="AH1222" s="5"/>
      <c r="AI1222" s="5"/>
      <c r="AJ1222" s="5"/>
      <c r="AK1222" s="5"/>
      <c r="AL1222" s="5"/>
      <c r="AM1222" s="5"/>
    </row>
    <row r="1223" spans="1:39" s="4" customFormat="1" ht="14.5">
      <c r="A1223" s="63"/>
      <c r="B1223" s="63"/>
      <c r="C1223" s="63"/>
      <c r="D1223" s="63"/>
      <c r="E1223" s="11"/>
      <c r="F1223" s="11"/>
      <c r="G1223" s="8"/>
      <c r="I1223" s="63"/>
      <c r="J1223" s="48"/>
      <c r="K1223" s="111"/>
      <c r="M1223" s="63"/>
      <c r="N1223" s="224"/>
      <c r="P1223" s="116"/>
      <c r="Q1223" s="223"/>
      <c r="S1223" s="116"/>
      <c r="T1223" s="223"/>
      <c r="V1223" s="84"/>
      <c r="W1223" s="84"/>
      <c r="X1223" s="84"/>
      <c r="Y1223" s="84"/>
      <c r="Z1223" s="84"/>
      <c r="AA1223" s="65"/>
      <c r="AB1223" s="5"/>
      <c r="AC1223" s="5"/>
      <c r="AD1223" s="5"/>
      <c r="AE1223" s="5"/>
      <c r="AF1223" s="5"/>
      <c r="AG1223" s="5"/>
      <c r="AH1223" s="5"/>
      <c r="AI1223" s="5"/>
      <c r="AJ1223" s="5"/>
      <c r="AK1223" s="5"/>
      <c r="AL1223" s="5"/>
      <c r="AM1223" s="5"/>
    </row>
    <row r="1224" spans="1:39" s="4" customFormat="1" ht="14.5">
      <c r="A1224" s="63"/>
      <c r="B1224" s="63"/>
      <c r="C1224" s="63"/>
      <c r="D1224" s="63"/>
      <c r="E1224" s="11"/>
      <c r="F1224" s="11"/>
      <c r="G1224" s="8"/>
      <c r="I1224" s="63"/>
      <c r="J1224" s="48"/>
      <c r="K1224" s="111"/>
      <c r="M1224" s="63"/>
      <c r="N1224" s="224"/>
      <c r="P1224" s="116"/>
      <c r="Q1224" s="223"/>
      <c r="S1224" s="116"/>
      <c r="T1224" s="223"/>
      <c r="V1224" s="84"/>
      <c r="W1224" s="84"/>
      <c r="X1224" s="84"/>
      <c r="Y1224" s="84"/>
      <c r="Z1224" s="84"/>
      <c r="AA1224" s="65"/>
      <c r="AB1224" s="5"/>
      <c r="AC1224" s="5"/>
      <c r="AD1224" s="5"/>
      <c r="AE1224" s="5"/>
      <c r="AF1224" s="5"/>
      <c r="AG1224" s="5"/>
      <c r="AH1224" s="5"/>
      <c r="AI1224" s="5"/>
      <c r="AJ1224" s="5"/>
      <c r="AK1224" s="5"/>
      <c r="AL1224" s="5"/>
      <c r="AM1224" s="5"/>
    </row>
    <row r="1225" spans="1:39" s="4" customFormat="1" ht="14.5">
      <c r="A1225" s="63"/>
      <c r="B1225" s="63"/>
      <c r="C1225" s="63"/>
      <c r="D1225" s="63"/>
      <c r="E1225" s="11"/>
      <c r="F1225" s="11"/>
      <c r="G1225" s="8"/>
      <c r="I1225" s="63"/>
      <c r="J1225" s="48"/>
      <c r="K1225" s="111"/>
      <c r="M1225" s="63"/>
      <c r="N1225" s="224"/>
      <c r="P1225" s="116"/>
      <c r="Q1225" s="223"/>
      <c r="S1225" s="116"/>
      <c r="T1225" s="223"/>
      <c r="V1225" s="84"/>
      <c r="W1225" s="84"/>
      <c r="X1225" s="84"/>
      <c r="Y1225" s="84"/>
      <c r="Z1225" s="84"/>
      <c r="AA1225" s="65"/>
      <c r="AB1225" s="5"/>
      <c r="AC1225" s="5"/>
      <c r="AD1225" s="5"/>
      <c r="AE1225" s="5"/>
      <c r="AF1225" s="5"/>
      <c r="AG1225" s="5"/>
      <c r="AH1225" s="5"/>
      <c r="AI1225" s="5"/>
      <c r="AJ1225" s="5"/>
      <c r="AK1225" s="5"/>
      <c r="AL1225" s="5"/>
      <c r="AM1225" s="5"/>
    </row>
    <row r="1226" spans="1:39" s="4" customFormat="1" ht="14.5">
      <c r="A1226" s="63"/>
      <c r="B1226" s="63"/>
      <c r="C1226" s="63"/>
      <c r="D1226" s="63"/>
      <c r="E1226" s="11"/>
      <c r="F1226" s="11"/>
      <c r="G1226" s="8"/>
      <c r="I1226" s="63"/>
      <c r="J1226" s="48"/>
      <c r="K1226" s="111"/>
      <c r="M1226" s="63"/>
      <c r="N1226" s="224"/>
      <c r="P1226" s="116"/>
      <c r="Q1226" s="223"/>
      <c r="S1226" s="116"/>
      <c r="T1226" s="223"/>
      <c r="V1226" s="84"/>
      <c r="W1226" s="84"/>
      <c r="X1226" s="84"/>
      <c r="Y1226" s="84"/>
      <c r="Z1226" s="84"/>
      <c r="AA1226" s="65"/>
      <c r="AB1226" s="5"/>
      <c r="AC1226" s="5"/>
      <c r="AD1226" s="5"/>
      <c r="AE1226" s="5"/>
      <c r="AF1226" s="5"/>
      <c r="AG1226" s="5"/>
      <c r="AH1226" s="5"/>
      <c r="AI1226" s="5"/>
      <c r="AJ1226" s="5"/>
      <c r="AK1226" s="5"/>
      <c r="AL1226" s="5"/>
      <c r="AM1226" s="5"/>
    </row>
    <row r="1227" spans="1:39" s="4" customFormat="1" ht="14.5">
      <c r="A1227" s="63"/>
      <c r="B1227" s="63"/>
      <c r="C1227" s="63"/>
      <c r="D1227" s="63"/>
      <c r="E1227" s="11"/>
      <c r="F1227" s="11"/>
      <c r="G1227" s="8"/>
      <c r="I1227" s="63"/>
      <c r="J1227" s="48"/>
      <c r="K1227" s="111"/>
      <c r="M1227" s="63"/>
      <c r="N1227" s="224"/>
      <c r="P1227" s="116"/>
      <c r="Q1227" s="223"/>
      <c r="S1227" s="116"/>
      <c r="T1227" s="223"/>
      <c r="V1227" s="84"/>
      <c r="W1227" s="84"/>
      <c r="X1227" s="84"/>
      <c r="Y1227" s="84"/>
      <c r="Z1227" s="84"/>
      <c r="AA1227" s="65"/>
      <c r="AB1227" s="5"/>
      <c r="AC1227" s="5"/>
      <c r="AD1227" s="5"/>
      <c r="AE1227" s="5"/>
      <c r="AF1227" s="5"/>
      <c r="AG1227" s="5"/>
      <c r="AH1227" s="5"/>
      <c r="AI1227" s="5"/>
      <c r="AJ1227" s="5"/>
      <c r="AK1227" s="5"/>
      <c r="AL1227" s="5"/>
      <c r="AM1227" s="5"/>
    </row>
    <row r="1228" spans="1:39" s="4" customFormat="1" ht="14.5">
      <c r="A1228" s="63"/>
      <c r="B1228" s="63"/>
      <c r="C1228" s="63"/>
      <c r="D1228" s="63"/>
      <c r="E1228" s="11"/>
      <c r="F1228" s="11"/>
      <c r="G1228" s="8"/>
      <c r="I1228" s="63"/>
      <c r="J1228" s="48"/>
      <c r="K1228" s="111"/>
      <c r="M1228" s="63"/>
      <c r="N1228" s="224"/>
      <c r="P1228" s="116"/>
      <c r="Q1228" s="223"/>
      <c r="S1228" s="116"/>
      <c r="T1228" s="223"/>
      <c r="V1228" s="84"/>
      <c r="W1228" s="84"/>
      <c r="X1228" s="84"/>
      <c r="Y1228" s="84"/>
      <c r="Z1228" s="84"/>
      <c r="AA1228" s="65"/>
      <c r="AB1228" s="5"/>
      <c r="AC1228" s="5"/>
      <c r="AD1228" s="5"/>
      <c r="AE1228" s="5"/>
      <c r="AF1228" s="5"/>
      <c r="AG1228" s="5"/>
      <c r="AH1228" s="5"/>
      <c r="AI1228" s="5"/>
      <c r="AJ1228" s="5"/>
      <c r="AK1228" s="5"/>
      <c r="AL1228" s="5"/>
      <c r="AM1228" s="5"/>
    </row>
    <row r="1229" spans="1:39" s="4" customFormat="1" ht="14.5">
      <c r="A1229" s="63"/>
      <c r="B1229" s="63"/>
      <c r="C1229" s="63"/>
      <c r="D1229" s="63"/>
      <c r="E1229" s="11"/>
      <c r="F1229" s="11"/>
      <c r="G1229" s="8"/>
      <c r="I1229" s="63"/>
      <c r="J1229" s="48"/>
      <c r="K1229" s="111"/>
      <c r="M1229" s="63"/>
      <c r="N1229" s="224"/>
      <c r="P1229" s="116"/>
      <c r="Q1229" s="223"/>
      <c r="S1229" s="116"/>
      <c r="T1229" s="223"/>
      <c r="V1229" s="84"/>
      <c r="W1229" s="84"/>
      <c r="X1229" s="84"/>
      <c r="Y1229" s="84"/>
      <c r="Z1229" s="84"/>
      <c r="AA1229" s="65"/>
      <c r="AB1229" s="5"/>
      <c r="AC1229" s="5"/>
      <c r="AD1229" s="5"/>
      <c r="AE1229" s="5"/>
      <c r="AF1229" s="5"/>
      <c r="AG1229" s="5"/>
      <c r="AH1229" s="5"/>
      <c r="AI1229" s="5"/>
      <c r="AJ1229" s="5"/>
      <c r="AK1229" s="5"/>
      <c r="AL1229" s="5"/>
      <c r="AM1229" s="5"/>
    </row>
    <row r="1230" spans="1:39" s="4" customFormat="1" ht="14.5">
      <c r="A1230" s="63"/>
      <c r="B1230" s="63"/>
      <c r="C1230" s="63"/>
      <c r="D1230" s="63"/>
      <c r="E1230" s="11"/>
      <c r="F1230" s="11"/>
      <c r="G1230" s="8"/>
      <c r="I1230" s="63"/>
      <c r="J1230" s="48"/>
      <c r="K1230" s="111"/>
      <c r="M1230" s="63"/>
      <c r="N1230" s="224"/>
      <c r="P1230" s="116"/>
      <c r="Q1230" s="223"/>
      <c r="S1230" s="116"/>
      <c r="T1230" s="223"/>
      <c r="V1230" s="84"/>
      <c r="W1230" s="84"/>
      <c r="X1230" s="84"/>
      <c r="Y1230" s="84"/>
      <c r="Z1230" s="84"/>
      <c r="AA1230" s="65"/>
      <c r="AB1230" s="5"/>
      <c r="AC1230" s="5"/>
      <c r="AD1230" s="5"/>
      <c r="AE1230" s="5"/>
      <c r="AF1230" s="5"/>
      <c r="AG1230" s="5"/>
      <c r="AH1230" s="5"/>
      <c r="AI1230" s="5"/>
      <c r="AJ1230" s="5"/>
      <c r="AK1230" s="5"/>
      <c r="AL1230" s="5"/>
      <c r="AM1230" s="5"/>
    </row>
    <row r="1231" spans="1:39" s="4" customFormat="1" ht="14.5">
      <c r="A1231" s="63"/>
      <c r="B1231" s="63"/>
      <c r="C1231" s="63"/>
      <c r="D1231" s="63"/>
      <c r="E1231" s="11"/>
      <c r="F1231" s="11"/>
      <c r="G1231" s="8"/>
      <c r="I1231" s="63"/>
      <c r="J1231" s="48"/>
      <c r="K1231" s="111"/>
      <c r="M1231" s="63"/>
      <c r="N1231" s="224"/>
      <c r="P1231" s="116"/>
      <c r="Q1231" s="223"/>
      <c r="S1231" s="116"/>
      <c r="T1231" s="223"/>
      <c r="V1231" s="84"/>
      <c r="W1231" s="84"/>
      <c r="X1231" s="84"/>
      <c r="Y1231" s="84"/>
      <c r="Z1231" s="84"/>
      <c r="AA1231" s="65"/>
      <c r="AB1231" s="5"/>
      <c r="AC1231" s="5"/>
      <c r="AD1231" s="5"/>
      <c r="AE1231" s="5"/>
      <c r="AF1231" s="5"/>
      <c r="AG1231" s="5"/>
      <c r="AH1231" s="5"/>
      <c r="AI1231" s="5"/>
      <c r="AJ1231" s="5"/>
      <c r="AK1231" s="5"/>
      <c r="AL1231" s="5"/>
      <c r="AM1231" s="5"/>
    </row>
    <row r="1232" spans="1:39" s="4" customFormat="1" ht="14.5">
      <c r="A1232" s="63"/>
      <c r="B1232" s="63"/>
      <c r="C1232" s="63"/>
      <c r="D1232" s="63"/>
      <c r="E1232" s="11"/>
      <c r="F1232" s="11"/>
      <c r="G1232" s="8"/>
      <c r="I1232" s="63"/>
      <c r="J1232" s="48"/>
      <c r="K1232" s="111"/>
      <c r="M1232" s="63"/>
      <c r="N1232" s="224"/>
      <c r="P1232" s="116"/>
      <c r="Q1232" s="223"/>
      <c r="S1232" s="116"/>
      <c r="T1232" s="223"/>
      <c r="V1232" s="84"/>
      <c r="W1232" s="84"/>
      <c r="X1232" s="84"/>
      <c r="Y1232" s="84"/>
      <c r="Z1232" s="84"/>
      <c r="AA1232" s="65"/>
      <c r="AB1232" s="5"/>
      <c r="AC1232" s="5"/>
      <c r="AD1232" s="5"/>
      <c r="AE1232" s="5"/>
      <c r="AF1232" s="5"/>
      <c r="AG1232" s="5"/>
      <c r="AH1232" s="5"/>
      <c r="AI1232" s="5"/>
      <c r="AJ1232" s="5"/>
      <c r="AK1232" s="5"/>
      <c r="AL1232" s="5"/>
      <c r="AM1232" s="5"/>
    </row>
    <row r="1233" spans="1:39" s="4" customFormat="1" ht="14.5">
      <c r="A1233" s="63"/>
      <c r="B1233" s="63"/>
      <c r="C1233" s="63"/>
      <c r="D1233" s="63"/>
      <c r="E1233" s="11"/>
      <c r="F1233" s="11"/>
      <c r="G1233" s="8"/>
      <c r="I1233" s="63"/>
      <c r="J1233" s="48"/>
      <c r="K1233" s="111"/>
      <c r="M1233" s="63"/>
      <c r="N1233" s="224"/>
      <c r="P1233" s="116"/>
      <c r="Q1233" s="223"/>
      <c r="S1233" s="116"/>
      <c r="T1233" s="223"/>
      <c r="V1233" s="84"/>
      <c r="W1233" s="84"/>
      <c r="X1233" s="84"/>
      <c r="Y1233" s="84"/>
      <c r="Z1233" s="84"/>
      <c r="AA1233" s="65"/>
      <c r="AB1233" s="5"/>
      <c r="AC1233" s="5"/>
      <c r="AD1233" s="5"/>
      <c r="AE1233" s="5"/>
      <c r="AF1233" s="5"/>
      <c r="AG1233" s="5"/>
      <c r="AH1233" s="5"/>
      <c r="AI1233" s="5"/>
      <c r="AJ1233" s="5"/>
      <c r="AK1233" s="5"/>
      <c r="AL1233" s="5"/>
      <c r="AM1233" s="5"/>
    </row>
    <row r="1234" spans="1:39" s="4" customFormat="1" ht="14.5">
      <c r="A1234" s="63"/>
      <c r="B1234" s="63"/>
      <c r="C1234" s="63"/>
      <c r="D1234" s="63"/>
      <c r="E1234" s="11"/>
      <c r="F1234" s="11"/>
      <c r="G1234" s="8"/>
      <c r="I1234" s="63"/>
      <c r="J1234" s="48"/>
      <c r="K1234" s="111"/>
      <c r="M1234" s="63"/>
      <c r="N1234" s="224"/>
      <c r="P1234" s="116"/>
      <c r="Q1234" s="223"/>
      <c r="S1234" s="116"/>
      <c r="T1234" s="223"/>
      <c r="V1234" s="84"/>
      <c r="W1234" s="84"/>
      <c r="X1234" s="84"/>
      <c r="Y1234" s="84"/>
      <c r="Z1234" s="84"/>
      <c r="AA1234" s="65"/>
      <c r="AB1234" s="5"/>
      <c r="AC1234" s="5"/>
      <c r="AD1234" s="5"/>
      <c r="AE1234" s="5"/>
      <c r="AF1234" s="5"/>
      <c r="AG1234" s="5"/>
      <c r="AH1234" s="5"/>
      <c r="AI1234" s="5"/>
      <c r="AJ1234" s="5"/>
      <c r="AK1234" s="5"/>
      <c r="AL1234" s="5"/>
      <c r="AM1234" s="5"/>
    </row>
    <row r="1235" spans="1:39" s="4" customFormat="1" ht="14.5">
      <c r="A1235" s="63"/>
      <c r="B1235" s="63"/>
      <c r="C1235" s="63"/>
      <c r="D1235" s="63"/>
      <c r="E1235" s="11"/>
      <c r="F1235" s="11"/>
      <c r="G1235" s="8"/>
      <c r="I1235" s="63"/>
      <c r="J1235" s="48"/>
      <c r="K1235" s="111"/>
      <c r="M1235" s="63"/>
      <c r="N1235" s="224"/>
      <c r="P1235" s="116"/>
      <c r="Q1235" s="223"/>
      <c r="S1235" s="116"/>
      <c r="T1235" s="223"/>
      <c r="V1235" s="84"/>
      <c r="W1235" s="84"/>
      <c r="X1235" s="84"/>
      <c r="Y1235" s="84"/>
      <c r="Z1235" s="84"/>
      <c r="AA1235" s="65"/>
      <c r="AB1235" s="5"/>
      <c r="AC1235" s="5"/>
      <c r="AD1235" s="5"/>
      <c r="AE1235" s="5"/>
      <c r="AF1235" s="5"/>
      <c r="AG1235" s="5"/>
      <c r="AH1235" s="5"/>
      <c r="AI1235" s="5"/>
      <c r="AJ1235" s="5"/>
      <c r="AK1235" s="5"/>
      <c r="AL1235" s="5"/>
      <c r="AM1235" s="5"/>
    </row>
    <row r="1236" spans="1:39" s="4" customFormat="1" ht="14.5">
      <c r="A1236" s="63"/>
      <c r="B1236" s="63"/>
      <c r="C1236" s="63"/>
      <c r="D1236" s="63"/>
      <c r="E1236" s="11"/>
      <c r="F1236" s="11"/>
      <c r="G1236" s="8"/>
      <c r="I1236" s="63"/>
      <c r="J1236" s="48"/>
      <c r="K1236" s="111"/>
      <c r="M1236" s="63"/>
      <c r="N1236" s="224"/>
      <c r="P1236" s="116"/>
      <c r="Q1236" s="223"/>
      <c r="S1236" s="116"/>
      <c r="T1236" s="223"/>
      <c r="V1236" s="84"/>
      <c r="W1236" s="84"/>
      <c r="X1236" s="84"/>
      <c r="Y1236" s="84"/>
      <c r="Z1236" s="84"/>
      <c r="AA1236" s="65"/>
      <c r="AB1236" s="5"/>
      <c r="AC1236" s="5"/>
      <c r="AD1236" s="5"/>
      <c r="AE1236" s="5"/>
      <c r="AF1236" s="5"/>
      <c r="AG1236" s="5"/>
      <c r="AH1236" s="5"/>
      <c r="AI1236" s="5"/>
      <c r="AJ1236" s="5"/>
      <c r="AK1236" s="5"/>
      <c r="AL1236" s="5"/>
      <c r="AM1236" s="5"/>
    </row>
    <row r="1237" spans="1:39" s="4" customFormat="1" ht="14.5">
      <c r="A1237" s="63"/>
      <c r="B1237" s="63"/>
      <c r="C1237" s="63"/>
      <c r="D1237" s="63"/>
      <c r="E1237" s="11"/>
      <c r="F1237" s="11"/>
      <c r="G1237" s="8"/>
      <c r="I1237" s="63"/>
      <c r="J1237" s="48"/>
      <c r="K1237" s="111"/>
      <c r="M1237" s="63"/>
      <c r="N1237" s="224"/>
      <c r="P1237" s="116"/>
      <c r="Q1237" s="223"/>
      <c r="S1237" s="116"/>
      <c r="T1237" s="223"/>
      <c r="V1237" s="84"/>
      <c r="W1237" s="84"/>
      <c r="X1237" s="84"/>
      <c r="Y1237" s="84"/>
      <c r="Z1237" s="84"/>
      <c r="AA1237" s="65"/>
      <c r="AB1237" s="5"/>
      <c r="AC1237" s="5"/>
      <c r="AD1237" s="5"/>
      <c r="AE1237" s="5"/>
      <c r="AF1237" s="5"/>
      <c r="AG1237" s="5"/>
      <c r="AH1237" s="5"/>
      <c r="AI1237" s="5"/>
      <c r="AJ1237" s="5"/>
      <c r="AK1237" s="5"/>
      <c r="AL1237" s="5"/>
      <c r="AM1237" s="5"/>
    </row>
    <row r="1238" spans="1:39" s="4" customFormat="1" ht="14.5">
      <c r="A1238" s="63"/>
      <c r="B1238" s="63"/>
      <c r="C1238" s="63"/>
      <c r="D1238" s="63"/>
      <c r="E1238" s="11"/>
      <c r="F1238" s="11"/>
      <c r="G1238" s="8"/>
      <c r="I1238" s="63"/>
      <c r="J1238" s="48"/>
      <c r="K1238" s="111"/>
      <c r="M1238" s="63"/>
      <c r="N1238" s="224"/>
      <c r="P1238" s="116"/>
      <c r="Q1238" s="223"/>
      <c r="S1238" s="116"/>
      <c r="T1238" s="223"/>
      <c r="V1238" s="84"/>
      <c r="W1238" s="84"/>
      <c r="X1238" s="84"/>
      <c r="Y1238" s="84"/>
      <c r="Z1238" s="84"/>
      <c r="AA1238" s="65"/>
      <c r="AB1238" s="5"/>
      <c r="AC1238" s="5"/>
      <c r="AD1238" s="5"/>
      <c r="AE1238" s="5"/>
      <c r="AF1238" s="5"/>
      <c r="AG1238" s="5"/>
      <c r="AH1238" s="5"/>
      <c r="AI1238" s="5"/>
      <c r="AJ1238" s="5"/>
      <c r="AK1238" s="5"/>
      <c r="AL1238" s="5"/>
      <c r="AM1238" s="5"/>
    </row>
    <row r="1239" spans="1:39" s="4" customFormat="1" ht="14.5">
      <c r="A1239" s="63"/>
      <c r="B1239" s="63"/>
      <c r="C1239" s="63"/>
      <c r="D1239" s="63"/>
      <c r="E1239" s="11"/>
      <c r="F1239" s="11"/>
      <c r="G1239" s="8"/>
      <c r="I1239" s="63"/>
      <c r="J1239" s="48"/>
      <c r="K1239" s="111"/>
      <c r="M1239" s="63"/>
      <c r="N1239" s="224"/>
      <c r="P1239" s="116"/>
      <c r="Q1239" s="223"/>
      <c r="S1239" s="116"/>
      <c r="T1239" s="223"/>
      <c r="V1239" s="84"/>
      <c r="W1239" s="84"/>
      <c r="X1239" s="84"/>
      <c r="Y1239" s="84"/>
      <c r="Z1239" s="84"/>
      <c r="AA1239" s="65"/>
      <c r="AB1239" s="5"/>
      <c r="AC1239" s="5"/>
      <c r="AD1239" s="5"/>
      <c r="AE1239" s="5"/>
      <c r="AF1239" s="5"/>
      <c r="AG1239" s="5"/>
      <c r="AH1239" s="5"/>
      <c r="AI1239" s="5"/>
      <c r="AJ1239" s="5"/>
      <c r="AK1239" s="5"/>
      <c r="AL1239" s="5"/>
      <c r="AM1239" s="5"/>
    </row>
    <row r="1240" spans="1:39" s="4" customFormat="1" ht="14.5">
      <c r="A1240" s="63"/>
      <c r="B1240" s="63"/>
      <c r="C1240" s="63"/>
      <c r="D1240" s="63"/>
      <c r="E1240" s="11"/>
      <c r="F1240" s="11"/>
      <c r="G1240" s="8"/>
      <c r="I1240" s="63"/>
      <c r="J1240" s="48"/>
      <c r="K1240" s="111"/>
      <c r="M1240" s="63"/>
      <c r="N1240" s="224"/>
      <c r="P1240" s="116"/>
      <c r="Q1240" s="223"/>
      <c r="S1240" s="116"/>
      <c r="T1240" s="223"/>
      <c r="V1240" s="84"/>
      <c r="W1240" s="84"/>
      <c r="X1240" s="84"/>
      <c r="Y1240" s="84"/>
      <c r="Z1240" s="84"/>
      <c r="AA1240" s="65"/>
      <c r="AB1240" s="5"/>
      <c r="AC1240" s="5"/>
      <c r="AD1240" s="5"/>
      <c r="AE1240" s="5"/>
      <c r="AF1240" s="5"/>
      <c r="AG1240" s="5"/>
      <c r="AH1240" s="5"/>
      <c r="AI1240" s="5"/>
      <c r="AJ1240" s="5"/>
      <c r="AK1240" s="5"/>
      <c r="AL1240" s="5"/>
      <c r="AM1240" s="5"/>
    </row>
    <row r="1241" spans="1:39" s="4" customFormat="1" ht="14.5">
      <c r="A1241" s="63"/>
      <c r="B1241" s="63"/>
      <c r="C1241" s="63"/>
      <c r="D1241" s="63"/>
      <c r="E1241" s="11"/>
      <c r="F1241" s="11"/>
      <c r="G1241" s="8"/>
      <c r="I1241" s="63"/>
      <c r="J1241" s="48"/>
      <c r="K1241" s="111"/>
      <c r="M1241" s="63"/>
      <c r="N1241" s="224"/>
      <c r="P1241" s="116"/>
      <c r="Q1241" s="223"/>
      <c r="S1241" s="116"/>
      <c r="T1241" s="223"/>
      <c r="V1241" s="84"/>
      <c r="W1241" s="84"/>
      <c r="X1241" s="84"/>
      <c r="Y1241" s="84"/>
      <c r="Z1241" s="84"/>
      <c r="AA1241" s="65"/>
      <c r="AB1241" s="5"/>
      <c r="AC1241" s="5"/>
      <c r="AD1241" s="5"/>
      <c r="AE1241" s="5"/>
      <c r="AF1241" s="5"/>
      <c r="AG1241" s="5"/>
      <c r="AH1241" s="5"/>
      <c r="AI1241" s="5"/>
      <c r="AJ1241" s="5"/>
      <c r="AK1241" s="5"/>
      <c r="AL1241" s="5"/>
      <c r="AM1241" s="5"/>
    </row>
    <row r="1242" spans="1:39" s="4" customFormat="1" ht="14.5">
      <c r="A1242" s="63"/>
      <c r="B1242" s="63"/>
      <c r="C1242" s="63"/>
      <c r="D1242" s="63"/>
      <c r="E1242" s="11"/>
      <c r="F1242" s="11"/>
      <c r="G1242" s="8"/>
      <c r="I1242" s="63"/>
      <c r="J1242" s="48"/>
      <c r="K1242" s="111"/>
      <c r="M1242" s="63"/>
      <c r="N1242" s="224"/>
      <c r="P1242" s="116"/>
      <c r="Q1242" s="223"/>
      <c r="S1242" s="116"/>
      <c r="T1242" s="223"/>
      <c r="V1242" s="84"/>
      <c r="W1242" s="84"/>
      <c r="X1242" s="84"/>
      <c r="Y1242" s="84"/>
      <c r="Z1242" s="84"/>
      <c r="AA1242" s="65"/>
      <c r="AB1242" s="5"/>
      <c r="AC1242" s="5"/>
      <c r="AD1242" s="5"/>
      <c r="AE1242" s="5"/>
      <c r="AF1242" s="5"/>
      <c r="AG1242" s="5"/>
      <c r="AH1242" s="5"/>
      <c r="AI1242" s="5"/>
      <c r="AJ1242" s="5"/>
      <c r="AK1242" s="5"/>
      <c r="AL1242" s="5"/>
      <c r="AM1242" s="5"/>
    </row>
    <row r="1243" spans="1:39" s="4" customFormat="1" ht="14.5">
      <c r="A1243" s="63"/>
      <c r="B1243" s="63"/>
      <c r="C1243" s="63"/>
      <c r="D1243" s="63"/>
      <c r="E1243" s="11"/>
      <c r="F1243" s="11"/>
      <c r="G1243" s="8"/>
      <c r="I1243" s="63"/>
      <c r="J1243" s="48"/>
      <c r="K1243" s="111"/>
      <c r="M1243" s="63"/>
      <c r="N1243" s="224"/>
      <c r="P1243" s="116"/>
      <c r="Q1243" s="223"/>
      <c r="S1243" s="116"/>
      <c r="T1243" s="223"/>
      <c r="V1243" s="84"/>
      <c r="W1243" s="84"/>
      <c r="X1243" s="84"/>
      <c r="Y1243" s="84"/>
      <c r="Z1243" s="84"/>
      <c r="AA1243" s="65"/>
      <c r="AB1243" s="5"/>
      <c r="AC1243" s="5"/>
      <c r="AD1243" s="5"/>
      <c r="AE1243" s="5"/>
      <c r="AF1243" s="5"/>
      <c r="AG1243" s="5"/>
      <c r="AH1243" s="5"/>
      <c r="AI1243" s="5"/>
      <c r="AJ1243" s="5"/>
      <c r="AK1243" s="5"/>
      <c r="AL1243" s="5"/>
      <c r="AM1243" s="5"/>
    </row>
    <row r="1244" spans="1:39" s="4" customFormat="1" ht="14.5">
      <c r="A1244" s="63"/>
      <c r="B1244" s="63"/>
      <c r="C1244" s="63"/>
      <c r="D1244" s="63"/>
      <c r="E1244" s="11"/>
      <c r="F1244" s="11"/>
      <c r="G1244" s="8"/>
      <c r="I1244" s="63"/>
      <c r="J1244" s="48"/>
      <c r="K1244" s="111"/>
      <c r="M1244" s="63"/>
      <c r="N1244" s="224"/>
      <c r="P1244" s="116"/>
      <c r="Q1244" s="223"/>
      <c r="S1244" s="116"/>
      <c r="T1244" s="223"/>
      <c r="V1244" s="84"/>
      <c r="W1244" s="84"/>
      <c r="X1244" s="84"/>
      <c r="Y1244" s="84"/>
      <c r="Z1244" s="84"/>
      <c r="AA1244" s="65"/>
      <c r="AB1244" s="5"/>
      <c r="AC1244" s="5"/>
      <c r="AD1244" s="5"/>
      <c r="AE1244" s="5"/>
      <c r="AF1244" s="5"/>
      <c r="AG1244" s="5"/>
      <c r="AH1244" s="5"/>
      <c r="AI1244" s="5"/>
      <c r="AJ1244" s="5"/>
      <c r="AK1244" s="5"/>
      <c r="AL1244" s="5"/>
      <c r="AM1244" s="5"/>
    </row>
    <row r="1245" spans="1:39" s="4" customFormat="1" ht="14.5">
      <c r="A1245" s="63"/>
      <c r="B1245" s="63"/>
      <c r="C1245" s="63"/>
      <c r="D1245" s="63"/>
      <c r="E1245" s="11"/>
      <c r="F1245" s="11"/>
      <c r="G1245" s="8"/>
      <c r="I1245" s="63"/>
      <c r="J1245" s="48"/>
      <c r="K1245" s="111"/>
      <c r="M1245" s="63"/>
      <c r="N1245" s="224"/>
      <c r="P1245" s="116"/>
      <c r="Q1245" s="223"/>
      <c r="S1245" s="116"/>
      <c r="T1245" s="223"/>
      <c r="V1245" s="84"/>
      <c r="W1245" s="84"/>
      <c r="X1245" s="84"/>
      <c r="Y1245" s="84"/>
      <c r="Z1245" s="84"/>
      <c r="AA1245" s="65"/>
      <c r="AB1245" s="5"/>
      <c r="AC1245" s="5"/>
      <c r="AD1245" s="5"/>
      <c r="AE1245" s="5"/>
      <c r="AF1245" s="5"/>
      <c r="AG1245" s="5"/>
      <c r="AH1245" s="5"/>
      <c r="AI1245" s="5"/>
      <c r="AJ1245" s="5"/>
      <c r="AK1245" s="5"/>
      <c r="AL1245" s="5"/>
      <c r="AM1245" s="5"/>
    </row>
    <row r="1246" spans="1:39" s="4" customFormat="1" ht="14.5">
      <c r="A1246" s="63"/>
      <c r="B1246" s="63"/>
      <c r="C1246" s="63"/>
      <c r="D1246" s="63"/>
      <c r="E1246" s="11"/>
      <c r="F1246" s="11"/>
      <c r="G1246" s="8"/>
      <c r="I1246" s="63"/>
      <c r="J1246" s="48"/>
      <c r="K1246" s="111"/>
      <c r="M1246" s="63"/>
      <c r="N1246" s="224"/>
      <c r="P1246" s="116"/>
      <c r="Q1246" s="223"/>
      <c r="S1246" s="116"/>
      <c r="T1246" s="223"/>
      <c r="V1246" s="84"/>
      <c r="W1246" s="84"/>
      <c r="X1246" s="84"/>
      <c r="Y1246" s="84"/>
      <c r="Z1246" s="84"/>
      <c r="AA1246" s="65"/>
      <c r="AB1246" s="5"/>
      <c r="AC1246" s="5"/>
      <c r="AD1246" s="5"/>
      <c r="AE1246" s="5"/>
      <c r="AF1246" s="5"/>
      <c r="AG1246" s="5"/>
      <c r="AH1246" s="5"/>
      <c r="AI1246" s="5"/>
      <c r="AJ1246" s="5"/>
      <c r="AK1246" s="5"/>
      <c r="AL1246" s="5"/>
      <c r="AM1246" s="5"/>
    </row>
    <row r="1247" spans="1:39" s="4" customFormat="1" ht="14.5">
      <c r="A1247" s="63"/>
      <c r="B1247" s="63"/>
      <c r="C1247" s="63"/>
      <c r="D1247" s="63"/>
      <c r="E1247" s="11"/>
      <c r="F1247" s="11"/>
      <c r="G1247" s="8"/>
      <c r="I1247" s="63"/>
      <c r="J1247" s="48"/>
      <c r="K1247" s="111"/>
      <c r="M1247" s="63"/>
      <c r="N1247" s="224"/>
      <c r="P1247" s="116"/>
      <c r="Q1247" s="223"/>
      <c r="S1247" s="116"/>
      <c r="T1247" s="223"/>
      <c r="V1247" s="84"/>
      <c r="W1247" s="84"/>
      <c r="X1247" s="84"/>
      <c r="Y1247" s="84"/>
      <c r="Z1247" s="84"/>
      <c r="AA1247" s="65"/>
      <c r="AB1247" s="5"/>
      <c r="AC1247" s="5"/>
      <c r="AD1247" s="5"/>
      <c r="AE1247" s="5"/>
      <c r="AF1247" s="5"/>
      <c r="AG1247" s="5"/>
      <c r="AH1247" s="5"/>
      <c r="AI1247" s="5"/>
      <c r="AJ1247" s="5"/>
      <c r="AK1247" s="5"/>
      <c r="AL1247" s="5"/>
      <c r="AM1247" s="5"/>
    </row>
    <row r="1248" spans="1:39" s="4" customFormat="1" ht="14.5">
      <c r="A1248" s="63"/>
      <c r="B1248" s="63"/>
      <c r="C1248" s="63"/>
      <c r="D1248" s="63"/>
      <c r="E1248" s="11"/>
      <c r="F1248" s="11"/>
      <c r="G1248" s="8"/>
      <c r="I1248" s="63"/>
      <c r="J1248" s="48"/>
      <c r="K1248" s="111"/>
      <c r="M1248" s="63"/>
      <c r="N1248" s="224"/>
      <c r="P1248" s="116"/>
      <c r="Q1248" s="223"/>
      <c r="S1248" s="116"/>
      <c r="T1248" s="223"/>
      <c r="V1248" s="84"/>
      <c r="W1248" s="84"/>
      <c r="X1248" s="84"/>
      <c r="Y1248" s="84"/>
      <c r="Z1248" s="84"/>
      <c r="AA1248" s="65"/>
      <c r="AB1248" s="5"/>
      <c r="AC1248" s="5"/>
      <c r="AD1248" s="5"/>
      <c r="AE1248" s="5"/>
      <c r="AF1248" s="5"/>
      <c r="AG1248" s="5"/>
      <c r="AH1248" s="5"/>
      <c r="AI1248" s="5"/>
      <c r="AJ1248" s="5"/>
      <c r="AK1248" s="5"/>
      <c r="AL1248" s="5"/>
      <c r="AM1248" s="5"/>
    </row>
    <row r="1249" spans="1:39" s="4" customFormat="1" ht="14.5">
      <c r="A1249" s="63"/>
      <c r="B1249" s="63"/>
      <c r="C1249" s="63"/>
      <c r="D1249" s="63"/>
      <c r="E1249" s="11"/>
      <c r="F1249" s="11"/>
      <c r="G1249" s="8"/>
      <c r="I1249" s="63"/>
      <c r="J1249" s="48"/>
      <c r="K1249" s="111"/>
      <c r="M1249" s="63"/>
      <c r="N1249" s="224"/>
      <c r="P1249" s="116"/>
      <c r="Q1249" s="223"/>
      <c r="S1249" s="116"/>
      <c r="T1249" s="223"/>
      <c r="V1249" s="84"/>
      <c r="W1249" s="84"/>
      <c r="X1249" s="84"/>
      <c r="Y1249" s="84"/>
      <c r="Z1249" s="84"/>
      <c r="AA1249" s="65"/>
      <c r="AB1249" s="5"/>
      <c r="AC1249" s="5"/>
      <c r="AD1249" s="5"/>
      <c r="AE1249" s="5"/>
      <c r="AF1249" s="5"/>
      <c r="AG1249" s="5"/>
      <c r="AH1249" s="5"/>
      <c r="AI1249" s="5"/>
      <c r="AJ1249" s="5"/>
      <c r="AK1249" s="5"/>
      <c r="AL1249" s="5"/>
      <c r="AM1249" s="5"/>
    </row>
    <row r="1250" spans="1:39" s="4" customFormat="1" ht="14.5">
      <c r="A1250" s="63"/>
      <c r="B1250" s="63"/>
      <c r="C1250" s="63"/>
      <c r="D1250" s="63"/>
      <c r="E1250" s="11"/>
      <c r="F1250" s="11"/>
      <c r="G1250" s="8"/>
      <c r="I1250" s="63"/>
      <c r="J1250" s="48"/>
      <c r="K1250" s="111"/>
      <c r="M1250" s="63"/>
      <c r="N1250" s="224"/>
      <c r="P1250" s="116"/>
      <c r="Q1250" s="223"/>
      <c r="S1250" s="116"/>
      <c r="T1250" s="223"/>
      <c r="V1250" s="84"/>
      <c r="W1250" s="84"/>
      <c r="X1250" s="84"/>
      <c r="Y1250" s="84"/>
      <c r="Z1250" s="84"/>
      <c r="AA1250" s="65"/>
      <c r="AB1250" s="5"/>
      <c r="AC1250" s="5"/>
      <c r="AD1250" s="5"/>
      <c r="AE1250" s="5"/>
      <c r="AF1250" s="5"/>
      <c r="AG1250" s="5"/>
      <c r="AH1250" s="5"/>
      <c r="AI1250" s="5"/>
      <c r="AJ1250" s="5"/>
      <c r="AK1250" s="5"/>
      <c r="AL1250" s="5"/>
      <c r="AM1250" s="5"/>
    </row>
    <row r="1251" spans="1:39" s="4" customFormat="1" ht="14.5">
      <c r="A1251" s="63"/>
      <c r="B1251" s="63"/>
      <c r="C1251" s="63"/>
      <c r="D1251" s="63"/>
      <c r="E1251" s="11"/>
      <c r="F1251" s="11"/>
      <c r="G1251" s="8"/>
      <c r="I1251" s="63"/>
      <c r="J1251" s="48"/>
      <c r="K1251" s="111"/>
      <c r="M1251" s="63"/>
      <c r="N1251" s="224"/>
      <c r="P1251" s="116"/>
      <c r="Q1251" s="223"/>
      <c r="S1251" s="116"/>
      <c r="T1251" s="223"/>
      <c r="V1251" s="84"/>
      <c r="W1251" s="84"/>
      <c r="X1251" s="84"/>
      <c r="Y1251" s="84"/>
      <c r="Z1251" s="84"/>
      <c r="AA1251" s="65"/>
      <c r="AB1251" s="5"/>
      <c r="AC1251" s="5"/>
      <c r="AD1251" s="5"/>
      <c r="AE1251" s="5"/>
      <c r="AF1251" s="5"/>
      <c r="AG1251" s="5"/>
      <c r="AH1251" s="5"/>
      <c r="AI1251" s="5"/>
      <c r="AJ1251" s="5"/>
      <c r="AK1251" s="5"/>
      <c r="AL1251" s="5"/>
      <c r="AM1251" s="5"/>
    </row>
    <row r="1252" spans="1:39" s="4" customFormat="1" ht="14.5">
      <c r="A1252" s="63"/>
      <c r="B1252" s="63"/>
      <c r="C1252" s="63"/>
      <c r="D1252" s="63"/>
      <c r="E1252" s="11"/>
      <c r="F1252" s="11"/>
      <c r="G1252" s="8"/>
      <c r="I1252" s="63"/>
      <c r="J1252" s="48"/>
      <c r="K1252" s="111"/>
      <c r="M1252" s="63"/>
      <c r="N1252" s="224"/>
      <c r="P1252" s="116"/>
      <c r="Q1252" s="223"/>
      <c r="S1252" s="116"/>
      <c r="T1252" s="223"/>
      <c r="V1252" s="84"/>
      <c r="W1252" s="84"/>
      <c r="X1252" s="84"/>
      <c r="Y1252" s="84"/>
      <c r="Z1252" s="84"/>
      <c r="AA1252" s="65"/>
      <c r="AB1252" s="5"/>
      <c r="AC1252" s="5"/>
      <c r="AD1252" s="5"/>
      <c r="AE1252" s="5"/>
      <c r="AF1252" s="5"/>
      <c r="AG1252" s="5"/>
      <c r="AH1252" s="5"/>
      <c r="AI1252" s="5"/>
      <c r="AJ1252" s="5"/>
      <c r="AK1252" s="5"/>
      <c r="AL1252" s="5"/>
      <c r="AM1252" s="5"/>
    </row>
    <row r="1253" spans="1:39" s="4" customFormat="1" ht="14.5">
      <c r="A1253" s="63"/>
      <c r="B1253" s="63"/>
      <c r="C1253" s="63"/>
      <c r="D1253" s="63"/>
      <c r="E1253" s="11"/>
      <c r="F1253" s="11"/>
      <c r="G1253" s="8"/>
      <c r="I1253" s="63"/>
      <c r="J1253" s="48"/>
      <c r="K1253" s="111"/>
      <c r="M1253" s="63"/>
      <c r="N1253" s="224"/>
      <c r="P1253" s="116"/>
      <c r="Q1253" s="223"/>
      <c r="S1253" s="116"/>
      <c r="T1253" s="223"/>
      <c r="V1253" s="84"/>
      <c r="W1253" s="84"/>
      <c r="X1253" s="84"/>
      <c r="Y1253" s="84"/>
      <c r="Z1253" s="84"/>
      <c r="AA1253" s="65"/>
      <c r="AB1253" s="5"/>
      <c r="AC1253" s="5"/>
      <c r="AD1253" s="5"/>
      <c r="AE1253" s="5"/>
      <c r="AF1253" s="5"/>
      <c r="AG1253" s="5"/>
      <c r="AH1253" s="5"/>
      <c r="AI1253" s="5"/>
      <c r="AJ1253" s="5"/>
      <c r="AK1253" s="5"/>
      <c r="AL1253" s="5"/>
      <c r="AM1253" s="5"/>
    </row>
    <row r="1254" spans="1:39" s="4" customFormat="1" ht="14.5">
      <c r="A1254" s="63"/>
      <c r="B1254" s="63"/>
      <c r="C1254" s="63"/>
      <c r="D1254" s="63"/>
      <c r="E1254" s="11"/>
      <c r="F1254" s="11"/>
      <c r="G1254" s="8"/>
      <c r="I1254" s="63"/>
      <c r="J1254" s="48"/>
      <c r="K1254" s="111"/>
      <c r="M1254" s="63"/>
      <c r="N1254" s="224"/>
      <c r="P1254" s="116"/>
      <c r="Q1254" s="223"/>
      <c r="S1254" s="116"/>
      <c r="T1254" s="223"/>
      <c r="V1254" s="84"/>
      <c r="W1254" s="84"/>
      <c r="X1254" s="84"/>
      <c r="Y1254" s="84"/>
      <c r="Z1254" s="84"/>
      <c r="AA1254" s="65"/>
      <c r="AB1254" s="5"/>
      <c r="AC1254" s="5"/>
      <c r="AD1254" s="5"/>
      <c r="AE1254" s="5"/>
      <c r="AF1254" s="5"/>
      <c r="AG1254" s="5"/>
      <c r="AH1254" s="5"/>
      <c r="AI1254" s="5"/>
      <c r="AJ1254" s="5"/>
      <c r="AK1254" s="5"/>
      <c r="AL1254" s="5"/>
      <c r="AM1254" s="5"/>
    </row>
    <row r="1255" spans="1:39" s="4" customFormat="1" ht="14.5">
      <c r="A1255" s="63"/>
      <c r="B1255" s="63"/>
      <c r="C1255" s="63"/>
      <c r="D1255" s="63"/>
      <c r="E1255" s="11"/>
      <c r="F1255" s="11"/>
      <c r="G1255" s="8"/>
      <c r="I1255" s="63"/>
      <c r="J1255" s="48"/>
      <c r="K1255" s="111"/>
      <c r="M1255" s="63"/>
      <c r="N1255" s="224"/>
      <c r="P1255" s="116"/>
      <c r="Q1255" s="223"/>
      <c r="S1255" s="116"/>
      <c r="T1255" s="223"/>
      <c r="V1255" s="84"/>
      <c r="W1255" s="84"/>
      <c r="X1255" s="84"/>
      <c r="Y1255" s="84"/>
      <c r="Z1255" s="84"/>
      <c r="AA1255" s="65"/>
      <c r="AB1255" s="5"/>
      <c r="AC1255" s="5"/>
      <c r="AD1255" s="5"/>
      <c r="AE1255" s="5"/>
      <c r="AF1255" s="5"/>
      <c r="AG1255" s="5"/>
      <c r="AH1255" s="5"/>
      <c r="AI1255" s="5"/>
      <c r="AJ1255" s="5"/>
      <c r="AK1255" s="5"/>
      <c r="AL1255" s="5"/>
      <c r="AM1255" s="5"/>
    </row>
    <row r="1256" spans="1:39" s="4" customFormat="1" ht="14.5">
      <c r="A1256" s="63"/>
      <c r="B1256" s="63"/>
      <c r="C1256" s="63"/>
      <c r="D1256" s="63"/>
      <c r="E1256" s="11"/>
      <c r="F1256" s="11"/>
      <c r="G1256" s="8"/>
      <c r="I1256" s="63"/>
      <c r="J1256" s="48"/>
      <c r="K1256" s="111"/>
      <c r="M1256" s="63"/>
      <c r="N1256" s="224"/>
      <c r="P1256" s="116"/>
      <c r="Q1256" s="223"/>
      <c r="S1256" s="116"/>
      <c r="T1256" s="223"/>
      <c r="V1256" s="84"/>
      <c r="W1256" s="84"/>
      <c r="X1256" s="84"/>
      <c r="Y1256" s="84"/>
      <c r="Z1256" s="84"/>
      <c r="AA1256" s="65"/>
      <c r="AB1256" s="5"/>
      <c r="AC1256" s="5"/>
      <c r="AD1256" s="5"/>
      <c r="AE1256" s="5"/>
      <c r="AF1256" s="5"/>
      <c r="AG1256" s="5"/>
      <c r="AH1256" s="5"/>
      <c r="AI1256" s="5"/>
      <c r="AJ1256" s="5"/>
      <c r="AK1256" s="5"/>
      <c r="AL1256" s="5"/>
      <c r="AM1256" s="5"/>
    </row>
    <row r="1257" spans="1:39" s="4" customFormat="1" ht="14.5">
      <c r="A1257" s="63"/>
      <c r="B1257" s="63"/>
      <c r="C1257" s="63"/>
      <c r="D1257" s="63"/>
      <c r="E1257" s="11"/>
      <c r="F1257" s="11"/>
      <c r="G1257" s="8"/>
      <c r="I1257" s="63"/>
      <c r="J1257" s="48"/>
      <c r="K1257" s="111"/>
      <c r="M1257" s="63"/>
      <c r="N1257" s="224"/>
      <c r="P1257" s="116"/>
      <c r="Q1257" s="223"/>
      <c r="S1257" s="116"/>
      <c r="T1257" s="223"/>
      <c r="V1257" s="84"/>
      <c r="W1257" s="84"/>
      <c r="X1257" s="84"/>
      <c r="Y1257" s="84"/>
      <c r="Z1257" s="84"/>
      <c r="AA1257" s="65"/>
      <c r="AB1257" s="5"/>
      <c r="AC1257" s="5"/>
      <c r="AD1257" s="5"/>
      <c r="AE1257" s="5"/>
      <c r="AF1257" s="5"/>
      <c r="AG1257" s="5"/>
      <c r="AH1257" s="5"/>
      <c r="AI1257" s="5"/>
      <c r="AJ1257" s="5"/>
      <c r="AK1257" s="5"/>
      <c r="AL1257" s="5"/>
      <c r="AM1257" s="5"/>
    </row>
    <row r="1258" spans="1:39" s="4" customFormat="1" ht="14.5">
      <c r="A1258" s="63"/>
      <c r="B1258" s="63"/>
      <c r="C1258" s="63"/>
      <c r="D1258" s="63"/>
      <c r="E1258" s="11"/>
      <c r="F1258" s="11"/>
      <c r="G1258" s="8"/>
      <c r="I1258" s="63"/>
      <c r="J1258" s="48"/>
      <c r="K1258" s="111"/>
      <c r="M1258" s="63"/>
      <c r="N1258" s="224"/>
      <c r="P1258" s="116"/>
      <c r="Q1258" s="223"/>
      <c r="S1258" s="116"/>
      <c r="T1258" s="223"/>
      <c r="V1258" s="84"/>
      <c r="W1258" s="84"/>
      <c r="X1258" s="84"/>
      <c r="Y1258" s="84"/>
      <c r="Z1258" s="84"/>
      <c r="AA1258" s="65"/>
      <c r="AB1258" s="5"/>
      <c r="AC1258" s="5"/>
      <c r="AD1258" s="5"/>
      <c r="AE1258" s="5"/>
      <c r="AF1258" s="5"/>
      <c r="AG1258" s="5"/>
      <c r="AH1258" s="5"/>
      <c r="AI1258" s="5"/>
      <c r="AJ1258" s="5"/>
      <c r="AK1258" s="5"/>
      <c r="AL1258" s="5"/>
      <c r="AM1258" s="5"/>
    </row>
    <row r="1259" spans="1:39" s="4" customFormat="1" ht="14.5">
      <c r="A1259" s="63"/>
      <c r="B1259" s="63"/>
      <c r="C1259" s="63"/>
      <c r="D1259" s="63"/>
      <c r="E1259" s="11"/>
      <c r="F1259" s="11"/>
      <c r="G1259" s="8"/>
      <c r="I1259" s="63"/>
      <c r="J1259" s="48"/>
      <c r="K1259" s="111"/>
      <c r="M1259" s="63"/>
      <c r="N1259" s="224"/>
      <c r="P1259" s="116"/>
      <c r="Q1259" s="223"/>
      <c r="S1259" s="116"/>
      <c r="T1259" s="223"/>
      <c r="V1259" s="84"/>
      <c r="W1259" s="84"/>
      <c r="X1259" s="84"/>
      <c r="Y1259" s="84"/>
      <c r="Z1259" s="84"/>
      <c r="AA1259" s="65"/>
      <c r="AB1259" s="5"/>
      <c r="AC1259" s="5"/>
      <c r="AD1259" s="5"/>
      <c r="AE1259" s="5"/>
      <c r="AF1259" s="5"/>
      <c r="AG1259" s="5"/>
      <c r="AH1259" s="5"/>
      <c r="AI1259" s="5"/>
      <c r="AJ1259" s="5"/>
      <c r="AK1259" s="5"/>
      <c r="AL1259" s="5"/>
      <c r="AM1259" s="5"/>
    </row>
    <row r="1260" spans="1:39" s="4" customFormat="1" ht="14.5">
      <c r="A1260" s="63"/>
      <c r="B1260" s="63"/>
      <c r="C1260" s="63"/>
      <c r="D1260" s="63"/>
      <c r="E1260" s="11"/>
      <c r="F1260" s="11"/>
      <c r="G1260" s="8"/>
      <c r="I1260" s="63"/>
      <c r="J1260" s="48"/>
      <c r="K1260" s="111"/>
      <c r="M1260" s="63"/>
      <c r="N1260" s="224"/>
      <c r="P1260" s="116"/>
      <c r="Q1260" s="223"/>
      <c r="S1260" s="116"/>
      <c r="T1260" s="223"/>
      <c r="V1260" s="84"/>
      <c r="W1260" s="84"/>
      <c r="X1260" s="84"/>
      <c r="Y1260" s="84"/>
      <c r="Z1260" s="84"/>
      <c r="AA1260" s="65"/>
      <c r="AB1260" s="5"/>
      <c r="AC1260" s="5"/>
      <c r="AD1260" s="5"/>
      <c r="AE1260" s="5"/>
      <c r="AF1260" s="5"/>
      <c r="AG1260" s="5"/>
      <c r="AH1260" s="5"/>
      <c r="AI1260" s="5"/>
      <c r="AJ1260" s="5"/>
      <c r="AK1260" s="5"/>
      <c r="AL1260" s="5"/>
      <c r="AM1260" s="5"/>
    </row>
    <row r="1261" spans="1:39" s="4" customFormat="1" ht="14.5">
      <c r="A1261" s="63"/>
      <c r="B1261" s="63"/>
      <c r="C1261" s="63"/>
      <c r="D1261" s="63"/>
      <c r="E1261" s="11"/>
      <c r="F1261" s="11"/>
      <c r="G1261" s="8"/>
      <c r="I1261" s="63"/>
      <c r="J1261" s="48"/>
      <c r="K1261" s="111"/>
      <c r="M1261" s="63"/>
      <c r="N1261" s="224"/>
      <c r="P1261" s="116"/>
      <c r="Q1261" s="223"/>
      <c r="S1261" s="116"/>
      <c r="T1261" s="223"/>
      <c r="V1261" s="84"/>
      <c r="W1261" s="84"/>
      <c r="X1261" s="84"/>
      <c r="Y1261" s="84"/>
      <c r="Z1261" s="84"/>
      <c r="AA1261" s="65"/>
      <c r="AB1261" s="5"/>
      <c r="AC1261" s="5"/>
      <c r="AD1261" s="5"/>
      <c r="AE1261" s="5"/>
      <c r="AF1261" s="5"/>
      <c r="AG1261" s="5"/>
      <c r="AH1261" s="5"/>
      <c r="AI1261" s="5"/>
      <c r="AJ1261" s="5"/>
      <c r="AK1261" s="5"/>
      <c r="AL1261" s="5"/>
      <c r="AM1261" s="5"/>
    </row>
    <row r="1262" spans="1:39" s="4" customFormat="1" ht="14.5">
      <c r="A1262" s="63"/>
      <c r="B1262" s="63"/>
      <c r="C1262" s="63"/>
      <c r="D1262" s="63"/>
      <c r="E1262" s="11"/>
      <c r="F1262" s="11"/>
      <c r="G1262" s="8"/>
      <c r="I1262" s="63"/>
      <c r="J1262" s="48"/>
      <c r="K1262" s="111"/>
      <c r="M1262" s="63"/>
      <c r="N1262" s="224"/>
      <c r="P1262" s="116"/>
      <c r="Q1262" s="223"/>
      <c r="S1262" s="116"/>
      <c r="T1262" s="223"/>
      <c r="V1262" s="84"/>
      <c r="W1262" s="84"/>
      <c r="X1262" s="84"/>
      <c r="Y1262" s="84"/>
      <c r="Z1262" s="84"/>
      <c r="AA1262" s="65"/>
      <c r="AB1262" s="5"/>
      <c r="AC1262" s="5"/>
      <c r="AD1262" s="5"/>
      <c r="AE1262" s="5"/>
      <c r="AF1262" s="5"/>
      <c r="AG1262" s="5"/>
      <c r="AH1262" s="5"/>
      <c r="AI1262" s="5"/>
      <c r="AJ1262" s="5"/>
      <c r="AK1262" s="5"/>
      <c r="AL1262" s="5"/>
      <c r="AM1262" s="5"/>
    </row>
    <row r="1263" spans="1:39" s="4" customFormat="1" ht="14.5">
      <c r="A1263" s="63"/>
      <c r="B1263" s="63"/>
      <c r="C1263" s="63"/>
      <c r="D1263" s="63"/>
      <c r="E1263" s="11"/>
      <c r="F1263" s="11"/>
      <c r="G1263" s="8"/>
      <c r="I1263" s="63"/>
      <c r="J1263" s="48"/>
      <c r="K1263" s="111"/>
      <c r="M1263" s="63"/>
      <c r="N1263" s="224"/>
      <c r="P1263" s="116"/>
      <c r="Q1263" s="223"/>
      <c r="S1263" s="116"/>
      <c r="T1263" s="223"/>
      <c r="V1263" s="84"/>
      <c r="W1263" s="84"/>
      <c r="X1263" s="84"/>
      <c r="Y1263" s="84"/>
      <c r="Z1263" s="84"/>
      <c r="AA1263" s="65"/>
      <c r="AB1263" s="5"/>
      <c r="AC1263" s="5"/>
      <c r="AD1263" s="5"/>
      <c r="AE1263" s="5"/>
      <c r="AF1263" s="5"/>
      <c r="AG1263" s="5"/>
      <c r="AH1263" s="5"/>
      <c r="AI1263" s="5"/>
      <c r="AJ1263" s="5"/>
      <c r="AK1263" s="5"/>
      <c r="AL1263" s="5"/>
      <c r="AM1263" s="5"/>
    </row>
    <row r="1264" spans="1:39" s="4" customFormat="1" ht="14.5">
      <c r="A1264" s="63"/>
      <c r="B1264" s="63"/>
      <c r="C1264" s="63"/>
      <c r="D1264" s="63"/>
      <c r="E1264" s="11"/>
      <c r="F1264" s="11"/>
      <c r="G1264" s="8"/>
      <c r="I1264" s="63"/>
      <c r="J1264" s="48"/>
      <c r="K1264" s="111"/>
      <c r="M1264" s="63"/>
      <c r="N1264" s="224"/>
      <c r="P1264" s="116"/>
      <c r="Q1264" s="223"/>
      <c r="S1264" s="116"/>
      <c r="T1264" s="223"/>
      <c r="V1264" s="84"/>
      <c r="W1264" s="84"/>
      <c r="X1264" s="84"/>
      <c r="Y1264" s="84"/>
      <c r="Z1264" s="84"/>
      <c r="AA1264" s="65"/>
      <c r="AB1264" s="5"/>
      <c r="AC1264" s="5"/>
      <c r="AD1264" s="5"/>
      <c r="AE1264" s="5"/>
      <c r="AF1264" s="5"/>
      <c r="AG1264" s="5"/>
      <c r="AH1264" s="5"/>
      <c r="AI1264" s="5"/>
      <c r="AJ1264" s="5"/>
      <c r="AK1264" s="5"/>
      <c r="AL1264" s="5"/>
      <c r="AM1264" s="5"/>
    </row>
    <row r="1265" spans="1:39" s="4" customFormat="1" ht="14.5">
      <c r="A1265" s="63"/>
      <c r="B1265" s="63"/>
      <c r="C1265" s="63"/>
      <c r="D1265" s="63"/>
      <c r="E1265" s="11"/>
      <c r="F1265" s="11"/>
      <c r="G1265" s="8"/>
      <c r="I1265" s="63"/>
      <c r="J1265" s="48"/>
      <c r="K1265" s="111"/>
      <c r="M1265" s="63"/>
      <c r="N1265" s="224"/>
      <c r="P1265" s="116"/>
      <c r="Q1265" s="223"/>
      <c r="S1265" s="116"/>
      <c r="T1265" s="223"/>
      <c r="V1265" s="84"/>
      <c r="W1265" s="84"/>
      <c r="X1265" s="84"/>
      <c r="Y1265" s="84"/>
      <c r="Z1265" s="84"/>
      <c r="AA1265" s="65"/>
      <c r="AB1265" s="5"/>
      <c r="AC1265" s="5"/>
      <c r="AD1265" s="5"/>
      <c r="AE1265" s="5"/>
      <c r="AF1265" s="5"/>
      <c r="AG1265" s="5"/>
      <c r="AH1265" s="5"/>
      <c r="AI1265" s="5"/>
      <c r="AJ1265" s="5"/>
      <c r="AK1265" s="5"/>
      <c r="AL1265" s="5"/>
      <c r="AM1265" s="5"/>
    </row>
    <row r="1266" spans="1:39" s="4" customFormat="1" ht="14.5">
      <c r="A1266" s="63"/>
      <c r="B1266" s="63"/>
      <c r="C1266" s="63"/>
      <c r="D1266" s="63"/>
      <c r="E1266" s="11"/>
      <c r="F1266" s="11"/>
      <c r="G1266" s="8"/>
      <c r="I1266" s="63"/>
      <c r="J1266" s="48"/>
      <c r="K1266" s="111"/>
      <c r="M1266" s="63"/>
      <c r="N1266" s="224"/>
      <c r="P1266" s="116"/>
      <c r="Q1266" s="223"/>
      <c r="S1266" s="116"/>
      <c r="T1266" s="223"/>
      <c r="V1266" s="84"/>
      <c r="W1266" s="84"/>
      <c r="X1266" s="84"/>
      <c r="Y1266" s="84"/>
      <c r="Z1266" s="84"/>
      <c r="AA1266" s="65"/>
      <c r="AB1266" s="5"/>
      <c r="AC1266" s="5"/>
      <c r="AD1266" s="5"/>
      <c r="AE1266" s="5"/>
      <c r="AF1266" s="5"/>
      <c r="AG1266" s="5"/>
      <c r="AH1266" s="5"/>
      <c r="AI1266" s="5"/>
      <c r="AJ1266" s="5"/>
      <c r="AK1266" s="5"/>
      <c r="AL1266" s="5"/>
      <c r="AM1266" s="5"/>
    </row>
    <row r="1267" spans="1:39" s="4" customFormat="1" ht="14.5">
      <c r="A1267" s="63"/>
      <c r="B1267" s="63"/>
      <c r="C1267" s="63"/>
      <c r="D1267" s="63"/>
      <c r="E1267" s="11"/>
      <c r="F1267" s="11"/>
      <c r="G1267" s="8"/>
      <c r="I1267" s="63"/>
      <c r="J1267" s="48"/>
      <c r="K1267" s="111"/>
      <c r="M1267" s="63"/>
      <c r="N1267" s="224"/>
      <c r="P1267" s="116"/>
      <c r="Q1267" s="223"/>
      <c r="S1267" s="116"/>
      <c r="T1267" s="223"/>
      <c r="V1267" s="84"/>
      <c r="W1267" s="84"/>
      <c r="X1267" s="84"/>
      <c r="Y1267" s="84"/>
      <c r="Z1267" s="84"/>
      <c r="AA1267" s="65"/>
      <c r="AB1267" s="5"/>
      <c r="AC1267" s="5"/>
      <c r="AD1267" s="5"/>
      <c r="AE1267" s="5"/>
      <c r="AF1267" s="5"/>
      <c r="AG1267" s="5"/>
      <c r="AH1267" s="5"/>
      <c r="AI1267" s="5"/>
      <c r="AJ1267" s="5"/>
      <c r="AK1267" s="5"/>
      <c r="AL1267" s="5"/>
      <c r="AM1267" s="5"/>
    </row>
    <row r="1268" spans="1:39" s="4" customFormat="1" ht="14.5">
      <c r="A1268" s="63"/>
      <c r="B1268" s="63"/>
      <c r="C1268" s="63"/>
      <c r="D1268" s="63"/>
      <c r="E1268" s="11"/>
      <c r="F1268" s="11"/>
      <c r="G1268" s="8"/>
      <c r="I1268" s="63"/>
      <c r="J1268" s="48"/>
      <c r="K1268" s="111"/>
      <c r="M1268" s="63"/>
      <c r="N1268" s="224"/>
      <c r="P1268" s="116"/>
      <c r="Q1268" s="223"/>
      <c r="S1268" s="116"/>
      <c r="T1268" s="223"/>
      <c r="V1268" s="84"/>
      <c r="W1268" s="84"/>
      <c r="X1268" s="84"/>
      <c r="Y1268" s="84"/>
      <c r="Z1268" s="84"/>
      <c r="AA1268" s="65"/>
      <c r="AB1268" s="5"/>
      <c r="AC1268" s="5"/>
      <c r="AD1268" s="5"/>
      <c r="AE1268" s="5"/>
      <c r="AF1268" s="5"/>
      <c r="AG1268" s="5"/>
      <c r="AH1268" s="5"/>
      <c r="AI1268" s="5"/>
      <c r="AJ1268" s="5"/>
      <c r="AK1268" s="5"/>
      <c r="AL1268" s="5"/>
      <c r="AM1268" s="5"/>
    </row>
    <row r="1269" spans="1:39" s="4" customFormat="1" ht="14.5">
      <c r="A1269" s="63"/>
      <c r="B1269" s="63"/>
      <c r="C1269" s="63"/>
      <c r="D1269" s="63"/>
      <c r="E1269" s="11"/>
      <c r="F1269" s="11"/>
      <c r="G1269" s="8"/>
      <c r="I1269" s="63"/>
      <c r="J1269" s="48"/>
      <c r="K1269" s="111"/>
      <c r="M1269" s="63"/>
      <c r="N1269" s="224"/>
      <c r="P1269" s="116"/>
      <c r="Q1269" s="223"/>
      <c r="S1269" s="116"/>
      <c r="T1269" s="223"/>
      <c r="V1269" s="84"/>
      <c r="W1269" s="84"/>
      <c r="X1269" s="84"/>
      <c r="Y1269" s="84"/>
      <c r="Z1269" s="84"/>
      <c r="AA1269" s="65"/>
      <c r="AB1269" s="5"/>
      <c r="AC1269" s="5"/>
      <c r="AD1269" s="5"/>
      <c r="AE1269" s="5"/>
      <c r="AF1269" s="5"/>
      <c r="AG1269" s="5"/>
      <c r="AH1269" s="5"/>
      <c r="AI1269" s="5"/>
      <c r="AJ1269" s="5"/>
      <c r="AK1269" s="5"/>
      <c r="AL1269" s="5"/>
      <c r="AM1269" s="5"/>
    </row>
    <row r="1270" spans="1:39" s="4" customFormat="1" ht="14.5">
      <c r="A1270" s="63"/>
      <c r="B1270" s="63"/>
      <c r="C1270" s="63"/>
      <c r="D1270" s="63"/>
      <c r="E1270" s="11"/>
      <c r="F1270" s="11"/>
      <c r="G1270" s="8"/>
      <c r="I1270" s="63"/>
      <c r="J1270" s="48"/>
      <c r="K1270" s="111"/>
      <c r="M1270" s="63"/>
      <c r="N1270" s="224"/>
      <c r="P1270" s="116"/>
      <c r="Q1270" s="223"/>
      <c r="S1270" s="116"/>
      <c r="T1270" s="223"/>
      <c r="V1270" s="84"/>
      <c r="W1270" s="84"/>
      <c r="X1270" s="84"/>
      <c r="Y1270" s="84"/>
      <c r="Z1270" s="84"/>
      <c r="AA1270" s="65"/>
      <c r="AB1270" s="5"/>
      <c r="AC1270" s="5"/>
      <c r="AD1270" s="5"/>
      <c r="AE1270" s="5"/>
      <c r="AF1270" s="5"/>
      <c r="AG1270" s="5"/>
      <c r="AH1270" s="5"/>
      <c r="AI1270" s="5"/>
      <c r="AJ1270" s="5"/>
      <c r="AK1270" s="5"/>
      <c r="AL1270" s="5"/>
      <c r="AM1270" s="5"/>
    </row>
    <row r="1271" spans="1:39" s="4" customFormat="1" ht="14.5">
      <c r="A1271" s="63"/>
      <c r="B1271" s="63"/>
      <c r="C1271" s="63"/>
      <c r="D1271" s="63"/>
      <c r="E1271" s="11"/>
      <c r="F1271" s="11"/>
      <c r="G1271" s="8"/>
      <c r="I1271" s="63"/>
      <c r="J1271" s="48"/>
      <c r="K1271" s="111"/>
      <c r="M1271" s="63"/>
      <c r="N1271" s="224"/>
      <c r="P1271" s="116"/>
      <c r="Q1271" s="223"/>
      <c r="S1271" s="116"/>
      <c r="T1271" s="223"/>
      <c r="V1271" s="84"/>
      <c r="W1271" s="84"/>
      <c r="X1271" s="84"/>
      <c r="Y1271" s="84"/>
      <c r="Z1271" s="84"/>
      <c r="AA1271" s="65"/>
      <c r="AB1271" s="5"/>
      <c r="AC1271" s="5"/>
      <c r="AD1271" s="5"/>
      <c r="AE1271" s="5"/>
      <c r="AF1271" s="5"/>
      <c r="AG1271" s="5"/>
      <c r="AH1271" s="5"/>
      <c r="AI1271" s="5"/>
      <c r="AJ1271" s="5"/>
      <c r="AK1271" s="5"/>
      <c r="AL1271" s="5"/>
      <c r="AM1271" s="5"/>
    </row>
    <row r="1272" spans="1:39" s="4" customFormat="1" ht="14.5">
      <c r="A1272" s="63"/>
      <c r="B1272" s="63"/>
      <c r="C1272" s="63"/>
      <c r="D1272" s="63"/>
      <c r="E1272" s="11"/>
      <c r="F1272" s="11"/>
      <c r="G1272" s="8"/>
      <c r="I1272" s="63"/>
      <c r="J1272" s="48"/>
      <c r="K1272" s="111"/>
      <c r="M1272" s="63"/>
      <c r="N1272" s="224"/>
      <c r="P1272" s="116"/>
      <c r="Q1272" s="223"/>
      <c r="S1272" s="116"/>
      <c r="T1272" s="223"/>
      <c r="V1272" s="84"/>
      <c r="W1272" s="84"/>
      <c r="X1272" s="84"/>
      <c r="Y1272" s="84"/>
      <c r="Z1272" s="84"/>
      <c r="AA1272" s="65"/>
      <c r="AB1272" s="5"/>
      <c r="AC1272" s="5"/>
      <c r="AD1272" s="5"/>
      <c r="AE1272" s="5"/>
      <c r="AF1272" s="5"/>
      <c r="AG1272" s="5"/>
      <c r="AH1272" s="5"/>
      <c r="AI1272" s="5"/>
      <c r="AJ1272" s="5"/>
      <c r="AK1272" s="5"/>
      <c r="AL1272" s="5"/>
      <c r="AM1272" s="5"/>
    </row>
    <row r="1273" spans="1:39" s="4" customFormat="1" ht="14.5">
      <c r="A1273" s="63"/>
      <c r="B1273" s="63"/>
      <c r="C1273" s="63"/>
      <c r="D1273" s="63"/>
      <c r="E1273" s="11"/>
      <c r="F1273" s="11"/>
      <c r="G1273" s="8"/>
      <c r="I1273" s="63"/>
      <c r="J1273" s="48"/>
      <c r="K1273" s="111"/>
      <c r="M1273" s="63"/>
      <c r="N1273" s="224"/>
      <c r="P1273" s="116"/>
      <c r="Q1273" s="223"/>
      <c r="S1273" s="116"/>
      <c r="T1273" s="223"/>
      <c r="V1273" s="84"/>
      <c r="W1273" s="84"/>
      <c r="X1273" s="84"/>
      <c r="Y1273" s="84"/>
      <c r="Z1273" s="84"/>
      <c r="AA1273" s="65"/>
      <c r="AB1273" s="5"/>
      <c r="AC1273" s="5"/>
      <c r="AD1273" s="5"/>
      <c r="AE1273" s="5"/>
      <c r="AF1273" s="5"/>
      <c r="AG1273" s="5"/>
      <c r="AH1273" s="5"/>
      <c r="AI1273" s="5"/>
      <c r="AJ1273" s="5"/>
      <c r="AK1273" s="5"/>
      <c r="AL1273" s="5"/>
      <c r="AM1273" s="5"/>
    </row>
    <row r="1274" spans="1:39" s="4" customFormat="1" ht="14.5">
      <c r="A1274" s="63"/>
      <c r="B1274" s="63"/>
      <c r="C1274" s="63"/>
      <c r="D1274" s="63"/>
      <c r="E1274" s="11"/>
      <c r="F1274" s="11"/>
      <c r="G1274" s="8"/>
      <c r="I1274" s="63"/>
      <c r="J1274" s="48"/>
      <c r="K1274" s="111"/>
      <c r="M1274" s="63"/>
      <c r="N1274" s="224"/>
      <c r="P1274" s="116"/>
      <c r="Q1274" s="223"/>
      <c r="S1274" s="116"/>
      <c r="T1274" s="223"/>
      <c r="V1274" s="84"/>
      <c r="W1274" s="84"/>
      <c r="X1274" s="84"/>
      <c r="Y1274" s="84"/>
      <c r="Z1274" s="84"/>
      <c r="AA1274" s="65"/>
      <c r="AB1274" s="5"/>
      <c r="AC1274" s="5"/>
      <c r="AD1274" s="5"/>
      <c r="AE1274" s="5"/>
      <c r="AF1274" s="5"/>
      <c r="AG1274" s="5"/>
      <c r="AH1274" s="5"/>
      <c r="AI1274" s="5"/>
      <c r="AJ1274" s="5"/>
      <c r="AK1274" s="5"/>
      <c r="AL1274" s="5"/>
      <c r="AM1274" s="5"/>
    </row>
    <row r="1275" spans="1:39" s="4" customFormat="1" ht="14.5">
      <c r="A1275" s="63"/>
      <c r="B1275" s="63"/>
      <c r="C1275" s="63"/>
      <c r="D1275" s="63"/>
      <c r="E1275" s="11"/>
      <c r="F1275" s="11"/>
      <c r="G1275" s="8"/>
      <c r="I1275" s="63"/>
      <c r="J1275" s="48"/>
      <c r="K1275" s="111"/>
      <c r="M1275" s="63"/>
      <c r="N1275" s="224"/>
      <c r="P1275" s="116"/>
      <c r="Q1275" s="223"/>
      <c r="S1275" s="116"/>
      <c r="T1275" s="223"/>
      <c r="V1275" s="84"/>
      <c r="W1275" s="84"/>
      <c r="X1275" s="84"/>
      <c r="Y1275" s="84"/>
      <c r="Z1275" s="84"/>
      <c r="AA1275" s="65"/>
      <c r="AB1275" s="5"/>
      <c r="AC1275" s="5"/>
      <c r="AD1275" s="5"/>
      <c r="AE1275" s="5"/>
      <c r="AF1275" s="5"/>
      <c r="AG1275" s="5"/>
      <c r="AH1275" s="5"/>
      <c r="AI1275" s="5"/>
      <c r="AJ1275" s="5"/>
      <c r="AK1275" s="5"/>
      <c r="AL1275" s="5"/>
      <c r="AM1275" s="5"/>
    </row>
    <row r="1276" spans="1:39" s="4" customFormat="1" ht="14.5">
      <c r="A1276" s="63"/>
      <c r="B1276" s="63"/>
      <c r="C1276" s="63"/>
      <c r="D1276" s="63"/>
      <c r="E1276" s="11"/>
      <c r="F1276" s="11"/>
      <c r="G1276" s="8"/>
      <c r="I1276" s="63"/>
      <c r="J1276" s="48"/>
      <c r="K1276" s="111"/>
      <c r="M1276" s="63"/>
      <c r="N1276" s="224"/>
      <c r="P1276" s="116"/>
      <c r="Q1276" s="223"/>
      <c r="S1276" s="116"/>
      <c r="T1276" s="223"/>
      <c r="V1276" s="84"/>
      <c r="W1276" s="84"/>
      <c r="X1276" s="84"/>
      <c r="Y1276" s="84"/>
      <c r="Z1276" s="84"/>
      <c r="AA1276" s="65"/>
      <c r="AB1276" s="5"/>
      <c r="AC1276" s="5"/>
      <c r="AD1276" s="5"/>
      <c r="AE1276" s="5"/>
      <c r="AF1276" s="5"/>
      <c r="AG1276" s="5"/>
      <c r="AH1276" s="5"/>
      <c r="AI1276" s="5"/>
      <c r="AJ1276" s="5"/>
      <c r="AK1276" s="5"/>
      <c r="AL1276" s="5"/>
      <c r="AM1276" s="5"/>
    </row>
    <row r="1277" spans="1:39" s="4" customFormat="1" ht="14.5">
      <c r="A1277" s="63"/>
      <c r="B1277" s="63"/>
      <c r="C1277" s="63"/>
      <c r="D1277" s="63"/>
      <c r="E1277" s="11"/>
      <c r="F1277" s="11"/>
      <c r="G1277" s="8"/>
      <c r="I1277" s="63"/>
      <c r="J1277" s="48"/>
      <c r="K1277" s="111"/>
      <c r="M1277" s="63"/>
      <c r="N1277" s="224"/>
      <c r="P1277" s="116"/>
      <c r="Q1277" s="223"/>
      <c r="S1277" s="116"/>
      <c r="T1277" s="223"/>
      <c r="V1277" s="84"/>
      <c r="W1277" s="84"/>
      <c r="X1277" s="84"/>
      <c r="Y1277" s="84"/>
      <c r="Z1277" s="84"/>
      <c r="AA1277" s="65"/>
      <c r="AB1277" s="5"/>
      <c r="AC1277" s="5"/>
      <c r="AD1277" s="5"/>
      <c r="AE1277" s="5"/>
      <c r="AF1277" s="5"/>
      <c r="AG1277" s="5"/>
      <c r="AH1277" s="5"/>
      <c r="AI1277" s="5"/>
      <c r="AJ1277" s="5"/>
      <c r="AK1277" s="5"/>
      <c r="AL1277" s="5"/>
      <c r="AM1277" s="5"/>
    </row>
    <row r="1278" spans="1:39" s="4" customFormat="1" ht="14.5">
      <c r="A1278" s="63"/>
      <c r="B1278" s="63"/>
      <c r="C1278" s="63"/>
      <c r="D1278" s="63"/>
      <c r="E1278" s="11"/>
      <c r="F1278" s="11"/>
      <c r="G1278" s="8"/>
      <c r="I1278" s="63"/>
      <c r="J1278" s="48"/>
      <c r="K1278" s="111"/>
      <c r="M1278" s="63"/>
      <c r="N1278" s="224"/>
      <c r="P1278" s="116"/>
      <c r="Q1278" s="223"/>
      <c r="S1278" s="116"/>
      <c r="T1278" s="223"/>
      <c r="V1278" s="84"/>
      <c r="W1278" s="84"/>
      <c r="X1278" s="84"/>
      <c r="Y1278" s="84"/>
      <c r="Z1278" s="84"/>
      <c r="AA1278" s="65"/>
      <c r="AB1278" s="5"/>
      <c r="AC1278" s="5"/>
      <c r="AD1278" s="5"/>
      <c r="AE1278" s="5"/>
      <c r="AF1278" s="5"/>
      <c r="AG1278" s="5"/>
      <c r="AH1278" s="5"/>
      <c r="AI1278" s="5"/>
      <c r="AJ1278" s="5"/>
      <c r="AK1278" s="5"/>
      <c r="AL1278" s="5"/>
      <c r="AM1278" s="5"/>
    </row>
    <row r="1279" spans="1:39" s="4" customFormat="1" ht="14.5">
      <c r="A1279" s="63"/>
      <c r="B1279" s="63"/>
      <c r="C1279" s="63"/>
      <c r="D1279" s="63"/>
      <c r="E1279" s="11"/>
      <c r="F1279" s="11"/>
      <c r="G1279" s="8"/>
      <c r="I1279" s="63"/>
      <c r="J1279" s="48"/>
      <c r="K1279" s="111"/>
      <c r="M1279" s="63"/>
      <c r="N1279" s="224"/>
      <c r="P1279" s="116"/>
      <c r="Q1279" s="223"/>
      <c r="S1279" s="116"/>
      <c r="T1279" s="223"/>
      <c r="V1279" s="84"/>
      <c r="W1279" s="84"/>
      <c r="X1279" s="84"/>
      <c r="Y1279" s="84"/>
      <c r="Z1279" s="84"/>
      <c r="AA1279" s="65"/>
      <c r="AB1279" s="5"/>
      <c r="AC1279" s="5"/>
      <c r="AD1279" s="5"/>
      <c r="AE1279" s="5"/>
      <c r="AF1279" s="5"/>
      <c r="AG1279" s="5"/>
      <c r="AH1279" s="5"/>
      <c r="AI1279" s="5"/>
      <c r="AJ1279" s="5"/>
      <c r="AK1279" s="5"/>
      <c r="AL1279" s="5"/>
      <c r="AM1279" s="5"/>
    </row>
    <row r="1280" spans="1:39" s="4" customFormat="1" ht="14.5">
      <c r="A1280" s="63"/>
      <c r="B1280" s="63"/>
      <c r="C1280" s="63"/>
      <c r="D1280" s="63"/>
      <c r="E1280" s="11"/>
      <c r="F1280" s="11"/>
      <c r="G1280" s="8"/>
      <c r="I1280" s="63"/>
      <c r="J1280" s="48"/>
      <c r="K1280" s="111"/>
      <c r="M1280" s="63"/>
      <c r="N1280" s="224"/>
      <c r="P1280" s="116"/>
      <c r="Q1280" s="223"/>
      <c r="S1280" s="116"/>
      <c r="T1280" s="223"/>
      <c r="V1280" s="84"/>
      <c r="W1280" s="84"/>
      <c r="X1280" s="84"/>
      <c r="Y1280" s="84"/>
      <c r="Z1280" s="84"/>
      <c r="AA1280" s="65"/>
      <c r="AB1280" s="5"/>
      <c r="AC1280" s="5"/>
      <c r="AD1280" s="5"/>
      <c r="AE1280" s="5"/>
      <c r="AF1280" s="5"/>
      <c r="AG1280" s="5"/>
      <c r="AH1280" s="5"/>
      <c r="AI1280" s="5"/>
      <c r="AJ1280" s="5"/>
      <c r="AK1280" s="5"/>
      <c r="AL1280" s="5"/>
      <c r="AM1280" s="5"/>
    </row>
    <row r="1281" spans="1:39" s="4" customFormat="1" ht="14.5">
      <c r="A1281" s="63"/>
      <c r="B1281" s="63"/>
      <c r="C1281" s="63"/>
      <c r="D1281" s="63"/>
      <c r="E1281" s="11"/>
      <c r="F1281" s="11"/>
      <c r="G1281" s="8"/>
      <c r="I1281" s="63"/>
      <c r="J1281" s="48"/>
      <c r="K1281" s="111"/>
      <c r="M1281" s="63"/>
      <c r="N1281" s="224"/>
      <c r="P1281" s="116"/>
      <c r="Q1281" s="223"/>
      <c r="S1281" s="116"/>
      <c r="T1281" s="223"/>
      <c r="V1281" s="84"/>
      <c r="W1281" s="84"/>
      <c r="X1281" s="84"/>
      <c r="Y1281" s="84"/>
      <c r="Z1281" s="84"/>
      <c r="AA1281" s="65"/>
      <c r="AB1281" s="5"/>
      <c r="AC1281" s="5"/>
      <c r="AD1281" s="5"/>
      <c r="AE1281" s="5"/>
      <c r="AF1281" s="5"/>
      <c r="AG1281" s="5"/>
      <c r="AH1281" s="5"/>
      <c r="AI1281" s="5"/>
      <c r="AJ1281" s="5"/>
      <c r="AK1281" s="5"/>
      <c r="AL1281" s="5"/>
      <c r="AM1281" s="5"/>
    </row>
    <row r="1282" spans="1:39" s="4" customFormat="1" ht="14.5">
      <c r="A1282" s="63"/>
      <c r="B1282" s="63"/>
      <c r="C1282" s="63"/>
      <c r="D1282" s="63"/>
      <c r="E1282" s="11"/>
      <c r="F1282" s="11"/>
      <c r="G1282" s="8"/>
      <c r="I1282" s="63"/>
      <c r="J1282" s="48"/>
      <c r="K1282" s="111"/>
      <c r="M1282" s="63"/>
      <c r="N1282" s="224"/>
      <c r="P1282" s="116"/>
      <c r="Q1282" s="223"/>
      <c r="S1282" s="116"/>
      <c r="T1282" s="223"/>
      <c r="V1282" s="84"/>
      <c r="W1282" s="84"/>
      <c r="X1282" s="84"/>
      <c r="Y1282" s="84"/>
      <c r="Z1282" s="84"/>
      <c r="AA1282" s="65"/>
      <c r="AB1282" s="5"/>
      <c r="AC1282" s="5"/>
      <c r="AD1282" s="5"/>
      <c r="AE1282" s="5"/>
      <c r="AF1282" s="5"/>
      <c r="AG1282" s="5"/>
      <c r="AH1282" s="5"/>
      <c r="AI1282" s="5"/>
      <c r="AJ1282" s="5"/>
      <c r="AK1282" s="5"/>
      <c r="AL1282" s="5"/>
      <c r="AM1282" s="5"/>
    </row>
    <row r="1283" spans="1:39" s="4" customFormat="1" ht="14.5">
      <c r="A1283" s="63"/>
      <c r="B1283" s="63"/>
      <c r="C1283" s="63"/>
      <c r="D1283" s="63"/>
      <c r="E1283" s="11"/>
      <c r="F1283" s="11"/>
      <c r="G1283" s="8"/>
      <c r="I1283" s="63"/>
      <c r="J1283" s="48"/>
      <c r="K1283" s="111"/>
      <c r="M1283" s="63"/>
      <c r="N1283" s="224"/>
      <c r="P1283" s="116"/>
      <c r="Q1283" s="223"/>
      <c r="S1283" s="116"/>
      <c r="T1283" s="223"/>
      <c r="V1283" s="84"/>
      <c r="W1283" s="84"/>
      <c r="X1283" s="84"/>
      <c r="Y1283" s="84"/>
      <c r="Z1283" s="84"/>
      <c r="AA1283" s="65"/>
      <c r="AB1283" s="5"/>
      <c r="AC1283" s="5"/>
      <c r="AD1283" s="5"/>
      <c r="AE1283" s="5"/>
      <c r="AF1283" s="5"/>
      <c r="AG1283" s="5"/>
      <c r="AH1283" s="5"/>
      <c r="AI1283" s="5"/>
      <c r="AJ1283" s="5"/>
      <c r="AK1283" s="5"/>
      <c r="AL1283" s="5"/>
      <c r="AM1283" s="5"/>
    </row>
    <row r="1284" spans="1:39" s="4" customFormat="1" ht="14.5">
      <c r="A1284" s="63"/>
      <c r="B1284" s="63"/>
      <c r="C1284" s="63"/>
      <c r="D1284" s="63"/>
      <c r="E1284" s="11"/>
      <c r="F1284" s="11"/>
      <c r="G1284" s="8"/>
      <c r="I1284" s="63"/>
      <c r="J1284" s="48"/>
      <c r="K1284" s="111"/>
      <c r="M1284" s="63"/>
      <c r="N1284" s="224"/>
      <c r="P1284" s="116"/>
      <c r="Q1284" s="223"/>
      <c r="S1284" s="116"/>
      <c r="T1284" s="223"/>
      <c r="V1284" s="84"/>
      <c r="W1284" s="84"/>
      <c r="X1284" s="84"/>
      <c r="Y1284" s="84"/>
      <c r="Z1284" s="84"/>
      <c r="AA1284" s="65"/>
      <c r="AB1284" s="5"/>
      <c r="AC1284" s="5"/>
      <c r="AD1284" s="5"/>
      <c r="AE1284" s="5"/>
      <c r="AF1284" s="5"/>
      <c r="AG1284" s="5"/>
      <c r="AH1284" s="5"/>
      <c r="AI1284" s="5"/>
      <c r="AJ1284" s="5"/>
      <c r="AK1284" s="5"/>
      <c r="AL1284" s="5"/>
      <c r="AM1284" s="5"/>
    </row>
    <row r="1285" spans="1:39" s="4" customFormat="1" ht="14.5">
      <c r="A1285" s="63"/>
      <c r="B1285" s="63"/>
      <c r="C1285" s="63"/>
      <c r="D1285" s="63"/>
      <c r="E1285" s="11"/>
      <c r="F1285" s="11"/>
      <c r="G1285" s="8"/>
      <c r="I1285" s="63"/>
      <c r="J1285" s="48"/>
      <c r="K1285" s="111"/>
      <c r="M1285" s="63"/>
      <c r="N1285" s="224"/>
      <c r="P1285" s="116"/>
      <c r="Q1285" s="223"/>
      <c r="S1285" s="116"/>
      <c r="T1285" s="223"/>
      <c r="V1285" s="84"/>
      <c r="W1285" s="84"/>
      <c r="X1285" s="84"/>
      <c r="Y1285" s="84"/>
      <c r="Z1285" s="84"/>
      <c r="AA1285" s="65"/>
      <c r="AB1285" s="5"/>
      <c r="AC1285" s="5"/>
      <c r="AD1285" s="5"/>
      <c r="AE1285" s="5"/>
      <c r="AF1285" s="5"/>
      <c r="AG1285" s="5"/>
      <c r="AH1285" s="5"/>
      <c r="AI1285" s="5"/>
      <c r="AJ1285" s="5"/>
      <c r="AK1285" s="5"/>
      <c r="AL1285" s="5"/>
      <c r="AM1285" s="5"/>
    </row>
    <row r="1286" spans="1:39" s="4" customFormat="1" ht="14.5">
      <c r="A1286" s="63"/>
      <c r="B1286" s="63"/>
      <c r="C1286" s="63"/>
      <c r="D1286" s="63"/>
      <c r="E1286" s="11"/>
      <c r="F1286" s="11"/>
      <c r="G1286" s="8"/>
      <c r="I1286" s="63"/>
      <c r="J1286" s="48"/>
      <c r="K1286" s="111"/>
      <c r="M1286" s="63"/>
      <c r="N1286" s="224"/>
      <c r="P1286" s="116"/>
      <c r="Q1286" s="223"/>
      <c r="S1286" s="116"/>
      <c r="T1286" s="223"/>
      <c r="V1286" s="84"/>
      <c r="W1286" s="84"/>
      <c r="X1286" s="84"/>
      <c r="Y1286" s="84"/>
      <c r="Z1286" s="84"/>
      <c r="AA1286" s="65"/>
      <c r="AB1286" s="5"/>
      <c r="AC1286" s="5"/>
      <c r="AD1286" s="5"/>
      <c r="AE1286" s="5"/>
      <c r="AF1286" s="5"/>
      <c r="AG1286" s="5"/>
      <c r="AH1286" s="5"/>
      <c r="AI1286" s="5"/>
      <c r="AJ1286" s="5"/>
      <c r="AK1286" s="5"/>
      <c r="AL1286" s="5"/>
      <c r="AM1286" s="5"/>
    </row>
    <row r="1287" spans="1:39" s="4" customFormat="1" ht="14.5">
      <c r="A1287" s="63"/>
      <c r="B1287" s="63"/>
      <c r="C1287" s="63"/>
      <c r="D1287" s="63"/>
      <c r="E1287" s="11"/>
      <c r="F1287" s="11"/>
      <c r="G1287" s="8"/>
      <c r="I1287" s="63"/>
      <c r="J1287" s="48"/>
      <c r="K1287" s="111"/>
      <c r="M1287" s="63"/>
      <c r="N1287" s="224"/>
      <c r="P1287" s="116"/>
      <c r="Q1287" s="223"/>
      <c r="S1287" s="116"/>
      <c r="T1287" s="223"/>
      <c r="V1287" s="84"/>
      <c r="W1287" s="84"/>
      <c r="X1287" s="84"/>
      <c r="Y1287" s="84"/>
      <c r="Z1287" s="84"/>
      <c r="AA1287" s="65"/>
      <c r="AB1287" s="5"/>
      <c r="AC1287" s="5"/>
      <c r="AD1287" s="5"/>
      <c r="AE1287" s="5"/>
      <c r="AF1287" s="5"/>
      <c r="AG1287" s="5"/>
      <c r="AH1287" s="5"/>
      <c r="AI1287" s="5"/>
      <c r="AJ1287" s="5"/>
      <c r="AK1287" s="5"/>
      <c r="AL1287" s="5"/>
      <c r="AM1287" s="5"/>
    </row>
    <row r="1288" spans="1:39" s="4" customFormat="1" ht="14.5">
      <c r="A1288" s="63"/>
      <c r="B1288" s="63"/>
      <c r="C1288" s="63"/>
      <c r="D1288" s="63"/>
      <c r="E1288" s="11"/>
      <c r="F1288" s="11"/>
      <c r="G1288" s="8"/>
      <c r="I1288" s="63"/>
      <c r="J1288" s="48"/>
      <c r="K1288" s="111"/>
      <c r="M1288" s="63"/>
      <c r="N1288" s="224"/>
      <c r="P1288" s="116"/>
      <c r="Q1288" s="223"/>
      <c r="S1288" s="116"/>
      <c r="T1288" s="223"/>
      <c r="V1288" s="84"/>
      <c r="W1288" s="84"/>
      <c r="X1288" s="84"/>
      <c r="Y1288" s="84"/>
      <c r="Z1288" s="84"/>
      <c r="AA1288" s="65"/>
      <c r="AB1288" s="5"/>
      <c r="AC1288" s="5"/>
      <c r="AD1288" s="5"/>
      <c r="AE1288" s="5"/>
      <c r="AF1288" s="5"/>
      <c r="AG1288" s="5"/>
      <c r="AH1288" s="5"/>
      <c r="AI1288" s="5"/>
      <c r="AJ1288" s="5"/>
      <c r="AK1288" s="5"/>
      <c r="AL1288" s="5"/>
      <c r="AM1288" s="5"/>
    </row>
    <row r="1289" spans="1:39" s="4" customFormat="1" ht="14.5">
      <c r="A1289" s="63"/>
      <c r="B1289" s="63"/>
      <c r="C1289" s="63"/>
      <c r="D1289" s="63"/>
      <c r="E1289" s="11"/>
      <c r="F1289" s="11"/>
      <c r="G1289" s="8"/>
      <c r="I1289" s="63"/>
      <c r="J1289" s="48"/>
      <c r="K1289" s="111"/>
      <c r="M1289" s="63"/>
      <c r="N1289" s="224"/>
      <c r="P1289" s="116"/>
      <c r="Q1289" s="223"/>
      <c r="S1289" s="116"/>
      <c r="T1289" s="223"/>
      <c r="V1289" s="84"/>
      <c r="W1289" s="84"/>
      <c r="X1289" s="84"/>
      <c r="Y1289" s="84"/>
      <c r="Z1289" s="84"/>
      <c r="AA1289" s="65"/>
      <c r="AB1289" s="5"/>
      <c r="AC1289" s="5"/>
      <c r="AD1289" s="5"/>
      <c r="AE1289" s="5"/>
      <c r="AF1289" s="5"/>
      <c r="AG1289" s="5"/>
      <c r="AH1289" s="5"/>
      <c r="AI1289" s="5"/>
      <c r="AJ1289" s="5"/>
      <c r="AK1289" s="5"/>
      <c r="AL1289" s="5"/>
      <c r="AM1289" s="5"/>
    </row>
    <row r="1290" spans="1:39" s="4" customFormat="1" ht="14.5">
      <c r="A1290" s="63"/>
      <c r="B1290" s="63"/>
      <c r="C1290" s="63"/>
      <c r="D1290" s="63"/>
      <c r="E1290" s="11"/>
      <c r="F1290" s="11"/>
      <c r="G1290" s="8"/>
      <c r="I1290" s="63"/>
      <c r="J1290" s="48"/>
      <c r="K1290" s="111"/>
      <c r="M1290" s="63"/>
      <c r="N1290" s="224"/>
      <c r="P1290" s="116"/>
      <c r="Q1290" s="223"/>
      <c r="S1290" s="116"/>
      <c r="T1290" s="223"/>
      <c r="V1290" s="84"/>
      <c r="W1290" s="84"/>
      <c r="X1290" s="84"/>
      <c r="Y1290" s="84"/>
      <c r="Z1290" s="84"/>
      <c r="AA1290" s="65"/>
      <c r="AB1290" s="5"/>
      <c r="AC1290" s="5"/>
      <c r="AD1290" s="5"/>
      <c r="AE1290" s="5"/>
      <c r="AF1290" s="5"/>
      <c r="AG1290" s="5"/>
      <c r="AH1290" s="5"/>
      <c r="AI1290" s="5"/>
      <c r="AJ1290" s="5"/>
      <c r="AK1290" s="5"/>
      <c r="AL1290" s="5"/>
      <c r="AM1290" s="5"/>
    </row>
    <row r="1291" spans="1:39" s="4" customFormat="1" ht="14.5">
      <c r="A1291" s="63"/>
      <c r="B1291" s="63"/>
      <c r="C1291" s="63"/>
      <c r="D1291" s="63"/>
      <c r="E1291" s="11"/>
      <c r="F1291" s="11"/>
      <c r="G1291" s="8"/>
      <c r="I1291" s="63"/>
      <c r="J1291" s="48"/>
      <c r="K1291" s="111"/>
      <c r="M1291" s="63"/>
      <c r="N1291" s="224"/>
      <c r="P1291" s="116"/>
      <c r="Q1291" s="223"/>
      <c r="S1291" s="116"/>
      <c r="T1291" s="223"/>
      <c r="V1291" s="84"/>
      <c r="W1291" s="84"/>
      <c r="X1291" s="84"/>
      <c r="Y1291" s="84"/>
      <c r="Z1291" s="84"/>
      <c r="AA1291" s="65"/>
      <c r="AB1291" s="5"/>
      <c r="AC1291" s="5"/>
      <c r="AD1291" s="5"/>
      <c r="AE1291" s="5"/>
      <c r="AF1291" s="5"/>
      <c r="AG1291" s="5"/>
      <c r="AH1291" s="5"/>
      <c r="AI1291" s="5"/>
      <c r="AJ1291" s="5"/>
      <c r="AK1291" s="5"/>
      <c r="AL1291" s="5"/>
      <c r="AM1291" s="5"/>
    </row>
    <row r="1292" spans="1:39" s="4" customFormat="1" ht="14.5">
      <c r="A1292" s="63"/>
      <c r="B1292" s="63"/>
      <c r="C1292" s="63"/>
      <c r="D1292" s="63"/>
      <c r="E1292" s="11"/>
      <c r="F1292" s="11"/>
      <c r="G1292" s="8"/>
      <c r="I1292" s="63"/>
      <c r="J1292" s="48"/>
      <c r="K1292" s="111"/>
      <c r="M1292" s="63"/>
      <c r="N1292" s="224"/>
      <c r="P1292" s="116"/>
      <c r="Q1292" s="223"/>
      <c r="S1292" s="116"/>
      <c r="T1292" s="223"/>
      <c r="V1292" s="84"/>
      <c r="W1292" s="84"/>
      <c r="X1292" s="84"/>
      <c r="Y1292" s="84"/>
      <c r="Z1292" s="84"/>
      <c r="AA1292" s="65"/>
      <c r="AB1292" s="5"/>
      <c r="AC1292" s="5"/>
      <c r="AD1292" s="5"/>
      <c r="AE1292" s="5"/>
      <c r="AF1292" s="5"/>
      <c r="AG1292" s="5"/>
      <c r="AH1292" s="5"/>
      <c r="AI1292" s="5"/>
      <c r="AJ1292" s="5"/>
      <c r="AK1292" s="5"/>
      <c r="AL1292" s="5"/>
      <c r="AM1292" s="5"/>
    </row>
    <row r="1293" spans="1:39" s="4" customFormat="1" ht="14.5">
      <c r="A1293" s="63"/>
      <c r="B1293" s="63"/>
      <c r="C1293" s="63"/>
      <c r="D1293" s="63"/>
      <c r="E1293" s="11"/>
      <c r="F1293" s="11"/>
      <c r="G1293" s="8"/>
      <c r="I1293" s="63"/>
      <c r="J1293" s="48"/>
      <c r="K1293" s="111"/>
      <c r="M1293" s="63"/>
      <c r="N1293" s="224"/>
      <c r="P1293" s="116"/>
      <c r="Q1293" s="223"/>
      <c r="S1293" s="116"/>
      <c r="T1293" s="223"/>
      <c r="V1293" s="84"/>
      <c r="W1293" s="84"/>
      <c r="X1293" s="84"/>
      <c r="Y1293" s="84"/>
      <c r="Z1293" s="84"/>
      <c r="AA1293" s="65"/>
      <c r="AB1293" s="5"/>
      <c r="AC1293" s="5"/>
      <c r="AD1293" s="5"/>
      <c r="AE1293" s="5"/>
      <c r="AF1293" s="5"/>
      <c r="AG1293" s="5"/>
      <c r="AH1293" s="5"/>
      <c r="AI1293" s="5"/>
      <c r="AJ1293" s="5"/>
      <c r="AK1293" s="5"/>
      <c r="AL1293" s="5"/>
      <c r="AM1293" s="5"/>
    </row>
    <row r="1294" spans="1:39" s="4" customFormat="1" ht="14.5">
      <c r="A1294" s="63"/>
      <c r="B1294" s="63"/>
      <c r="C1294" s="63"/>
      <c r="D1294" s="63"/>
      <c r="E1294" s="11"/>
      <c r="F1294" s="11"/>
      <c r="G1294" s="8"/>
      <c r="I1294" s="63"/>
      <c r="J1294" s="48"/>
      <c r="K1294" s="111"/>
      <c r="M1294" s="63"/>
      <c r="N1294" s="224"/>
      <c r="P1294" s="116"/>
      <c r="Q1294" s="223"/>
      <c r="S1294" s="116"/>
      <c r="T1294" s="223"/>
      <c r="V1294" s="84"/>
      <c r="W1294" s="84"/>
      <c r="X1294" s="84"/>
      <c r="Y1294" s="84"/>
      <c r="Z1294" s="84"/>
      <c r="AA1294" s="65"/>
      <c r="AB1294" s="5"/>
      <c r="AC1294" s="5"/>
      <c r="AD1294" s="5"/>
      <c r="AE1294" s="5"/>
      <c r="AF1294" s="5"/>
      <c r="AG1294" s="5"/>
      <c r="AH1294" s="5"/>
      <c r="AI1294" s="5"/>
      <c r="AJ1294" s="5"/>
      <c r="AK1294" s="5"/>
      <c r="AL1294" s="5"/>
      <c r="AM1294" s="5"/>
    </row>
    <row r="1295" spans="1:39" s="4" customFormat="1" ht="14.5">
      <c r="A1295" s="63"/>
      <c r="B1295" s="63"/>
      <c r="C1295" s="63"/>
      <c r="D1295" s="63"/>
      <c r="E1295" s="11"/>
      <c r="F1295" s="11"/>
      <c r="G1295" s="8"/>
      <c r="I1295" s="63"/>
      <c r="J1295" s="48"/>
      <c r="K1295" s="111"/>
      <c r="M1295" s="63"/>
      <c r="N1295" s="224"/>
      <c r="P1295" s="116"/>
      <c r="Q1295" s="223"/>
      <c r="S1295" s="116"/>
      <c r="T1295" s="223"/>
      <c r="V1295" s="84"/>
      <c r="W1295" s="84"/>
      <c r="X1295" s="84"/>
      <c r="Y1295" s="84"/>
      <c r="Z1295" s="84"/>
      <c r="AA1295" s="65"/>
      <c r="AB1295" s="5"/>
      <c r="AC1295" s="5"/>
      <c r="AD1295" s="5"/>
      <c r="AE1295" s="5"/>
      <c r="AF1295" s="5"/>
      <c r="AG1295" s="5"/>
      <c r="AH1295" s="5"/>
      <c r="AI1295" s="5"/>
      <c r="AJ1295" s="5"/>
      <c r="AK1295" s="5"/>
      <c r="AL1295" s="5"/>
      <c r="AM1295" s="5"/>
    </row>
    <row r="1296" spans="1:39" s="4" customFormat="1" ht="14.5">
      <c r="A1296" s="63"/>
      <c r="B1296" s="63"/>
      <c r="C1296" s="63"/>
      <c r="D1296" s="63"/>
      <c r="E1296" s="11"/>
      <c r="F1296" s="11"/>
      <c r="G1296" s="8"/>
      <c r="I1296" s="63"/>
      <c r="J1296" s="48"/>
      <c r="K1296" s="111"/>
      <c r="M1296" s="63"/>
      <c r="N1296" s="224"/>
      <c r="P1296" s="116"/>
      <c r="Q1296" s="223"/>
      <c r="S1296" s="116"/>
      <c r="T1296" s="223"/>
      <c r="V1296" s="84"/>
      <c r="W1296" s="84"/>
      <c r="X1296" s="84"/>
      <c r="Y1296" s="84"/>
      <c r="Z1296" s="84"/>
      <c r="AA1296" s="65"/>
      <c r="AB1296" s="5"/>
      <c r="AC1296" s="5"/>
      <c r="AD1296" s="5"/>
      <c r="AE1296" s="5"/>
      <c r="AF1296" s="5"/>
      <c r="AG1296" s="5"/>
      <c r="AH1296" s="5"/>
      <c r="AI1296" s="5"/>
      <c r="AJ1296" s="5"/>
      <c r="AK1296" s="5"/>
      <c r="AL1296" s="5"/>
      <c r="AM1296" s="5"/>
    </row>
    <row r="1297" spans="1:39" s="4" customFormat="1" ht="14.5">
      <c r="A1297" s="63"/>
      <c r="B1297" s="63"/>
      <c r="C1297" s="63"/>
      <c r="D1297" s="63"/>
      <c r="E1297" s="11"/>
      <c r="F1297" s="11"/>
      <c r="G1297" s="8"/>
      <c r="I1297" s="63"/>
      <c r="J1297" s="48"/>
      <c r="K1297" s="111"/>
      <c r="M1297" s="63"/>
      <c r="N1297" s="224"/>
      <c r="P1297" s="116"/>
      <c r="Q1297" s="223"/>
      <c r="S1297" s="116"/>
      <c r="T1297" s="223"/>
      <c r="V1297" s="84"/>
      <c r="W1297" s="84"/>
      <c r="X1297" s="84"/>
      <c r="Y1297" s="84"/>
      <c r="Z1297" s="84"/>
      <c r="AA1297" s="65"/>
      <c r="AB1297" s="5"/>
      <c r="AC1297" s="5"/>
      <c r="AD1297" s="5"/>
      <c r="AE1297" s="5"/>
      <c r="AF1297" s="5"/>
      <c r="AG1297" s="5"/>
      <c r="AH1297" s="5"/>
      <c r="AI1297" s="5"/>
      <c r="AJ1297" s="5"/>
      <c r="AK1297" s="5"/>
      <c r="AL1297" s="5"/>
      <c r="AM1297" s="5"/>
    </row>
    <row r="1298" spans="1:39" s="4" customFormat="1" ht="14.5">
      <c r="A1298" s="63"/>
      <c r="B1298" s="63"/>
      <c r="C1298" s="63"/>
      <c r="D1298" s="63"/>
      <c r="E1298" s="11"/>
      <c r="F1298" s="11"/>
      <c r="G1298" s="8"/>
      <c r="I1298" s="63"/>
      <c r="J1298" s="48"/>
      <c r="K1298" s="111"/>
      <c r="M1298" s="63"/>
      <c r="N1298" s="224"/>
      <c r="P1298" s="116"/>
      <c r="Q1298" s="223"/>
      <c r="S1298" s="116"/>
      <c r="T1298" s="223"/>
      <c r="V1298" s="84"/>
      <c r="W1298" s="84"/>
      <c r="X1298" s="84"/>
      <c r="Y1298" s="84"/>
      <c r="Z1298" s="84"/>
      <c r="AA1298" s="65"/>
      <c r="AB1298" s="5"/>
      <c r="AC1298" s="5"/>
      <c r="AD1298" s="5"/>
      <c r="AE1298" s="5"/>
      <c r="AF1298" s="5"/>
      <c r="AG1298" s="5"/>
      <c r="AH1298" s="5"/>
      <c r="AI1298" s="5"/>
      <c r="AJ1298" s="5"/>
      <c r="AK1298" s="5"/>
      <c r="AL1298" s="5"/>
      <c r="AM1298" s="5"/>
    </row>
    <row r="1299" spans="1:39" s="4" customFormat="1" ht="14.5">
      <c r="A1299" s="63"/>
      <c r="B1299" s="63"/>
      <c r="C1299" s="63"/>
      <c r="D1299" s="63"/>
      <c r="E1299" s="11"/>
      <c r="F1299" s="11"/>
      <c r="G1299" s="8"/>
      <c r="I1299" s="63"/>
      <c r="J1299" s="48"/>
      <c r="K1299" s="111"/>
      <c r="M1299" s="63"/>
      <c r="N1299" s="224"/>
      <c r="P1299" s="116"/>
      <c r="Q1299" s="223"/>
      <c r="S1299" s="116"/>
      <c r="T1299" s="223"/>
      <c r="V1299" s="84"/>
      <c r="W1299" s="84"/>
      <c r="X1299" s="84"/>
      <c r="Y1299" s="84"/>
      <c r="Z1299" s="84"/>
      <c r="AA1299" s="65"/>
      <c r="AB1299" s="5"/>
      <c r="AC1299" s="5"/>
      <c r="AD1299" s="5"/>
      <c r="AE1299" s="5"/>
      <c r="AF1299" s="5"/>
      <c r="AG1299" s="5"/>
      <c r="AH1299" s="5"/>
      <c r="AI1299" s="5"/>
      <c r="AJ1299" s="5"/>
      <c r="AK1299" s="5"/>
      <c r="AL1299" s="5"/>
      <c r="AM1299" s="5"/>
    </row>
    <row r="1300" spans="1:39" s="4" customFormat="1" ht="14.5">
      <c r="A1300" s="63"/>
      <c r="B1300" s="63"/>
      <c r="C1300" s="63"/>
      <c r="D1300" s="63"/>
      <c r="E1300" s="11"/>
      <c r="F1300" s="11"/>
      <c r="G1300" s="8"/>
      <c r="I1300" s="63"/>
      <c r="J1300" s="48"/>
      <c r="K1300" s="111"/>
      <c r="M1300" s="63"/>
      <c r="N1300" s="224"/>
      <c r="P1300" s="116"/>
      <c r="Q1300" s="223"/>
      <c r="S1300" s="116"/>
      <c r="T1300" s="223"/>
      <c r="V1300" s="84"/>
      <c r="W1300" s="84"/>
      <c r="X1300" s="84"/>
      <c r="Y1300" s="84"/>
      <c r="Z1300" s="84"/>
      <c r="AA1300" s="65"/>
      <c r="AB1300" s="5"/>
      <c r="AC1300" s="5"/>
      <c r="AD1300" s="5"/>
      <c r="AE1300" s="5"/>
      <c r="AF1300" s="5"/>
      <c r="AG1300" s="5"/>
      <c r="AH1300" s="5"/>
      <c r="AI1300" s="5"/>
      <c r="AJ1300" s="5"/>
      <c r="AK1300" s="5"/>
      <c r="AL1300" s="5"/>
      <c r="AM1300" s="5"/>
    </row>
    <row r="1301" spans="1:39" s="4" customFormat="1" ht="14.5">
      <c r="A1301" s="63"/>
      <c r="B1301" s="63"/>
      <c r="C1301" s="63"/>
      <c r="D1301" s="63"/>
      <c r="E1301" s="11"/>
      <c r="F1301" s="11"/>
      <c r="G1301" s="8"/>
      <c r="I1301" s="63"/>
      <c r="J1301" s="48"/>
      <c r="K1301" s="111"/>
      <c r="M1301" s="63"/>
      <c r="N1301" s="224"/>
      <c r="P1301" s="116"/>
      <c r="Q1301" s="223"/>
      <c r="S1301" s="116"/>
      <c r="T1301" s="223"/>
      <c r="V1301" s="84"/>
      <c r="W1301" s="84"/>
      <c r="X1301" s="84"/>
      <c r="Y1301" s="84"/>
      <c r="Z1301" s="84"/>
      <c r="AA1301" s="65"/>
      <c r="AB1301" s="5"/>
      <c r="AC1301" s="5"/>
      <c r="AD1301" s="5"/>
      <c r="AE1301" s="5"/>
      <c r="AF1301" s="5"/>
      <c r="AG1301" s="5"/>
      <c r="AH1301" s="5"/>
      <c r="AI1301" s="5"/>
      <c r="AJ1301" s="5"/>
      <c r="AK1301" s="5"/>
      <c r="AL1301" s="5"/>
      <c r="AM1301" s="5"/>
    </row>
    <row r="1302" spans="1:39" s="4" customFormat="1" ht="14.5">
      <c r="A1302" s="63"/>
      <c r="B1302" s="63"/>
      <c r="C1302" s="63"/>
      <c r="D1302" s="63"/>
      <c r="E1302" s="11"/>
      <c r="F1302" s="11"/>
      <c r="G1302" s="8"/>
      <c r="I1302" s="63"/>
      <c r="J1302" s="48"/>
      <c r="K1302" s="111"/>
      <c r="M1302" s="63"/>
      <c r="N1302" s="224"/>
      <c r="P1302" s="116"/>
      <c r="Q1302" s="223"/>
      <c r="S1302" s="116"/>
      <c r="T1302" s="223"/>
      <c r="V1302" s="84"/>
      <c r="W1302" s="84"/>
      <c r="X1302" s="84"/>
      <c r="Y1302" s="84"/>
      <c r="Z1302" s="84"/>
      <c r="AA1302" s="65"/>
      <c r="AB1302" s="5"/>
      <c r="AC1302" s="5"/>
      <c r="AD1302" s="5"/>
      <c r="AE1302" s="5"/>
      <c r="AF1302" s="5"/>
      <c r="AG1302" s="5"/>
      <c r="AH1302" s="5"/>
      <c r="AI1302" s="5"/>
      <c r="AJ1302" s="5"/>
      <c r="AK1302" s="5"/>
      <c r="AL1302" s="5"/>
      <c r="AM1302" s="5"/>
    </row>
    <row r="1303" spans="1:39" s="4" customFormat="1" ht="14.5">
      <c r="A1303" s="63"/>
      <c r="B1303" s="63"/>
      <c r="C1303" s="63"/>
      <c r="D1303" s="63"/>
      <c r="E1303" s="11"/>
      <c r="F1303" s="11"/>
      <c r="G1303" s="8"/>
      <c r="I1303" s="63"/>
      <c r="J1303" s="48"/>
      <c r="K1303" s="111"/>
      <c r="M1303" s="63"/>
      <c r="N1303" s="224"/>
      <c r="P1303" s="116"/>
      <c r="Q1303" s="223"/>
      <c r="S1303" s="116"/>
      <c r="T1303" s="223"/>
      <c r="V1303" s="84"/>
      <c r="W1303" s="84"/>
      <c r="X1303" s="84"/>
      <c r="Y1303" s="84"/>
      <c r="Z1303" s="84"/>
      <c r="AA1303" s="65"/>
      <c r="AB1303" s="5"/>
      <c r="AC1303" s="5"/>
      <c r="AD1303" s="5"/>
      <c r="AE1303" s="5"/>
      <c r="AF1303" s="5"/>
      <c r="AG1303" s="5"/>
      <c r="AH1303" s="5"/>
      <c r="AI1303" s="5"/>
      <c r="AJ1303" s="5"/>
      <c r="AK1303" s="5"/>
      <c r="AL1303" s="5"/>
      <c r="AM1303" s="5"/>
    </row>
    <row r="1304" spans="1:39" s="4" customFormat="1" ht="14.5">
      <c r="A1304" s="63"/>
      <c r="B1304" s="63"/>
      <c r="C1304" s="63"/>
      <c r="D1304" s="63"/>
      <c r="E1304" s="11"/>
      <c r="F1304" s="11"/>
      <c r="G1304" s="8"/>
      <c r="I1304" s="63"/>
      <c r="J1304" s="48"/>
      <c r="K1304" s="111"/>
      <c r="M1304" s="63"/>
      <c r="N1304" s="224"/>
      <c r="P1304" s="116"/>
      <c r="Q1304" s="223"/>
      <c r="S1304" s="116"/>
      <c r="T1304" s="223"/>
      <c r="V1304" s="84"/>
      <c r="W1304" s="84"/>
      <c r="X1304" s="84"/>
      <c r="Y1304" s="84"/>
      <c r="Z1304" s="84"/>
      <c r="AA1304" s="65"/>
      <c r="AB1304" s="5"/>
      <c r="AC1304" s="5"/>
      <c r="AD1304" s="5"/>
      <c r="AE1304" s="5"/>
      <c r="AF1304" s="5"/>
      <c r="AG1304" s="5"/>
      <c r="AH1304" s="5"/>
      <c r="AI1304" s="5"/>
      <c r="AJ1304" s="5"/>
      <c r="AK1304" s="5"/>
      <c r="AL1304" s="5"/>
      <c r="AM1304" s="5"/>
    </row>
    <row r="1305" spans="1:39" s="4" customFormat="1" ht="14.5">
      <c r="A1305" s="63"/>
      <c r="B1305" s="63"/>
      <c r="C1305" s="63"/>
      <c r="D1305" s="63"/>
      <c r="E1305" s="11"/>
      <c r="F1305" s="11"/>
      <c r="G1305" s="8"/>
      <c r="I1305" s="63"/>
      <c r="J1305" s="48"/>
      <c r="K1305" s="111"/>
      <c r="M1305" s="63"/>
      <c r="N1305" s="224"/>
      <c r="P1305" s="116"/>
      <c r="Q1305" s="223"/>
      <c r="S1305" s="116"/>
      <c r="T1305" s="223"/>
      <c r="V1305" s="84"/>
      <c r="W1305" s="84"/>
      <c r="X1305" s="84"/>
      <c r="Y1305" s="84"/>
      <c r="Z1305" s="84"/>
      <c r="AA1305" s="65"/>
      <c r="AB1305" s="5"/>
      <c r="AC1305" s="5"/>
      <c r="AD1305" s="5"/>
      <c r="AE1305" s="5"/>
      <c r="AF1305" s="5"/>
      <c r="AG1305" s="5"/>
      <c r="AH1305" s="5"/>
      <c r="AI1305" s="5"/>
      <c r="AJ1305" s="5"/>
      <c r="AK1305" s="5"/>
      <c r="AL1305" s="5"/>
      <c r="AM1305" s="5"/>
    </row>
    <row r="1306" spans="1:39" s="4" customFormat="1" ht="14.5">
      <c r="A1306" s="63"/>
      <c r="B1306" s="63"/>
      <c r="C1306" s="63"/>
      <c r="D1306" s="63"/>
      <c r="E1306" s="11"/>
      <c r="F1306" s="11"/>
      <c r="G1306" s="8"/>
      <c r="I1306" s="63"/>
      <c r="J1306" s="48"/>
      <c r="K1306" s="111"/>
      <c r="M1306" s="63"/>
      <c r="N1306" s="224"/>
      <c r="P1306" s="116"/>
      <c r="Q1306" s="223"/>
      <c r="S1306" s="116"/>
      <c r="T1306" s="223"/>
      <c r="V1306" s="84"/>
      <c r="W1306" s="84"/>
      <c r="X1306" s="84"/>
      <c r="Y1306" s="84"/>
      <c r="Z1306" s="84"/>
      <c r="AA1306" s="65"/>
      <c r="AB1306" s="5"/>
      <c r="AC1306" s="5"/>
      <c r="AD1306" s="5"/>
      <c r="AE1306" s="5"/>
      <c r="AF1306" s="5"/>
      <c r="AG1306" s="5"/>
      <c r="AH1306" s="5"/>
      <c r="AI1306" s="5"/>
      <c r="AJ1306" s="5"/>
      <c r="AK1306" s="5"/>
      <c r="AL1306" s="5"/>
      <c r="AM1306" s="5"/>
    </row>
    <row r="1307" spans="1:39" s="4" customFormat="1" ht="14.5">
      <c r="A1307" s="63"/>
      <c r="B1307" s="63"/>
      <c r="C1307" s="63"/>
      <c r="D1307" s="63"/>
      <c r="E1307" s="11"/>
      <c r="F1307" s="11"/>
      <c r="G1307" s="8"/>
      <c r="I1307" s="63"/>
      <c r="J1307" s="48"/>
      <c r="K1307" s="111"/>
      <c r="M1307" s="63"/>
      <c r="N1307" s="224"/>
      <c r="P1307" s="116"/>
      <c r="Q1307" s="223"/>
      <c r="S1307" s="116"/>
      <c r="T1307" s="223"/>
      <c r="V1307" s="84"/>
      <c r="W1307" s="84"/>
      <c r="X1307" s="84"/>
      <c r="Y1307" s="84"/>
      <c r="Z1307" s="84"/>
      <c r="AA1307" s="65"/>
      <c r="AB1307" s="5"/>
      <c r="AC1307" s="5"/>
      <c r="AD1307" s="5"/>
      <c r="AE1307" s="5"/>
      <c r="AF1307" s="5"/>
      <c r="AG1307" s="5"/>
      <c r="AH1307" s="5"/>
      <c r="AI1307" s="5"/>
      <c r="AJ1307" s="5"/>
      <c r="AK1307" s="5"/>
      <c r="AL1307" s="5"/>
      <c r="AM1307" s="5"/>
    </row>
    <row r="1308" spans="1:39" s="4" customFormat="1" ht="14.5">
      <c r="A1308" s="63"/>
      <c r="B1308" s="63"/>
      <c r="C1308" s="63"/>
      <c r="D1308" s="63"/>
      <c r="E1308" s="11"/>
      <c r="F1308" s="11"/>
      <c r="G1308" s="8"/>
      <c r="I1308" s="63"/>
      <c r="J1308" s="48"/>
      <c r="K1308" s="111"/>
      <c r="M1308" s="63"/>
      <c r="N1308" s="224"/>
      <c r="P1308" s="116"/>
      <c r="Q1308" s="223"/>
      <c r="S1308" s="116"/>
      <c r="T1308" s="223"/>
      <c r="V1308" s="84"/>
      <c r="W1308" s="84"/>
      <c r="X1308" s="84"/>
      <c r="Y1308" s="84"/>
      <c r="Z1308" s="84"/>
      <c r="AA1308" s="65"/>
      <c r="AB1308" s="5"/>
      <c r="AC1308" s="5"/>
      <c r="AD1308" s="5"/>
      <c r="AE1308" s="5"/>
      <c r="AF1308" s="5"/>
      <c r="AG1308" s="5"/>
      <c r="AH1308" s="5"/>
      <c r="AI1308" s="5"/>
      <c r="AJ1308" s="5"/>
      <c r="AK1308" s="5"/>
      <c r="AL1308" s="5"/>
      <c r="AM1308" s="5"/>
    </row>
    <row r="1309" spans="1:39" s="4" customFormat="1" ht="14.5">
      <c r="A1309" s="63"/>
      <c r="B1309" s="63"/>
      <c r="C1309" s="63"/>
      <c r="D1309" s="63"/>
      <c r="E1309" s="11"/>
      <c r="F1309" s="11"/>
      <c r="G1309" s="8"/>
      <c r="I1309" s="63"/>
      <c r="J1309" s="48"/>
      <c r="K1309" s="111"/>
      <c r="M1309" s="63"/>
      <c r="N1309" s="224"/>
      <c r="P1309" s="116"/>
      <c r="Q1309" s="223"/>
      <c r="S1309" s="116"/>
      <c r="T1309" s="223"/>
      <c r="V1309" s="84"/>
      <c r="W1309" s="84"/>
      <c r="X1309" s="84"/>
      <c r="Y1309" s="84"/>
      <c r="Z1309" s="84"/>
      <c r="AA1309" s="65"/>
      <c r="AB1309" s="5"/>
      <c r="AC1309" s="5"/>
      <c r="AD1309" s="5"/>
      <c r="AE1309" s="5"/>
      <c r="AF1309" s="5"/>
      <c r="AG1309" s="5"/>
      <c r="AH1309" s="5"/>
      <c r="AI1309" s="5"/>
      <c r="AJ1309" s="5"/>
      <c r="AK1309" s="5"/>
      <c r="AL1309" s="5"/>
      <c r="AM1309" s="5"/>
    </row>
    <row r="1310" spans="1:39" s="4" customFormat="1" ht="14.5">
      <c r="A1310" s="63"/>
      <c r="B1310" s="63"/>
      <c r="C1310" s="63"/>
      <c r="D1310" s="63"/>
      <c r="E1310" s="11"/>
      <c r="F1310" s="11"/>
      <c r="G1310" s="8"/>
      <c r="I1310" s="63"/>
      <c r="J1310" s="48"/>
      <c r="K1310" s="111"/>
      <c r="M1310" s="63"/>
      <c r="N1310" s="224"/>
      <c r="P1310" s="116"/>
      <c r="Q1310" s="223"/>
      <c r="S1310" s="116"/>
      <c r="T1310" s="223"/>
      <c r="V1310" s="84"/>
      <c r="W1310" s="84"/>
      <c r="X1310" s="84"/>
      <c r="Y1310" s="84"/>
      <c r="Z1310" s="84"/>
      <c r="AA1310" s="65"/>
      <c r="AB1310" s="5"/>
      <c r="AC1310" s="5"/>
      <c r="AD1310" s="5"/>
      <c r="AE1310" s="5"/>
      <c r="AF1310" s="5"/>
      <c r="AG1310" s="5"/>
      <c r="AH1310" s="5"/>
      <c r="AI1310" s="5"/>
      <c r="AJ1310" s="5"/>
      <c r="AK1310" s="5"/>
      <c r="AL1310" s="5"/>
      <c r="AM1310" s="5"/>
    </row>
    <row r="1311" spans="1:39" s="4" customFormat="1" ht="14.5">
      <c r="A1311" s="63"/>
      <c r="B1311" s="63"/>
      <c r="C1311" s="63"/>
      <c r="D1311" s="63"/>
      <c r="E1311" s="11"/>
      <c r="F1311" s="11"/>
      <c r="G1311" s="8"/>
      <c r="I1311" s="63"/>
      <c r="J1311" s="48"/>
      <c r="K1311" s="111"/>
      <c r="M1311" s="63"/>
      <c r="N1311" s="224"/>
      <c r="P1311" s="116"/>
      <c r="Q1311" s="223"/>
      <c r="S1311" s="116"/>
      <c r="T1311" s="223"/>
      <c r="V1311" s="84"/>
      <c r="W1311" s="84"/>
      <c r="X1311" s="84"/>
      <c r="Y1311" s="84"/>
      <c r="Z1311" s="84"/>
      <c r="AA1311" s="65"/>
      <c r="AB1311" s="5"/>
      <c r="AC1311" s="5"/>
      <c r="AD1311" s="5"/>
      <c r="AE1311" s="5"/>
      <c r="AF1311" s="5"/>
      <c r="AG1311" s="5"/>
      <c r="AH1311" s="5"/>
      <c r="AI1311" s="5"/>
      <c r="AJ1311" s="5"/>
      <c r="AK1311" s="5"/>
      <c r="AL1311" s="5"/>
      <c r="AM1311" s="5"/>
    </row>
    <row r="1312" spans="1:39" s="4" customFormat="1" ht="14.5">
      <c r="A1312" s="63"/>
      <c r="B1312" s="63"/>
      <c r="C1312" s="63"/>
      <c r="D1312" s="63"/>
      <c r="E1312" s="11"/>
      <c r="F1312" s="11"/>
      <c r="G1312" s="8"/>
      <c r="I1312" s="63"/>
      <c r="J1312" s="48"/>
      <c r="K1312" s="111"/>
      <c r="M1312" s="63"/>
      <c r="N1312" s="224"/>
      <c r="P1312" s="116"/>
      <c r="Q1312" s="223"/>
      <c r="S1312" s="116"/>
      <c r="T1312" s="223"/>
      <c r="V1312" s="84"/>
      <c r="W1312" s="84"/>
      <c r="X1312" s="84"/>
      <c r="Y1312" s="84"/>
      <c r="Z1312" s="84"/>
      <c r="AA1312" s="65"/>
      <c r="AB1312" s="5"/>
      <c r="AC1312" s="5"/>
      <c r="AD1312" s="5"/>
      <c r="AE1312" s="5"/>
      <c r="AF1312" s="5"/>
      <c r="AG1312" s="5"/>
      <c r="AH1312" s="5"/>
      <c r="AI1312" s="5"/>
      <c r="AJ1312" s="5"/>
      <c r="AK1312" s="5"/>
      <c r="AL1312" s="5"/>
      <c r="AM1312" s="5"/>
    </row>
    <row r="1313" spans="1:39" s="4" customFormat="1" ht="14.5">
      <c r="A1313" s="63"/>
      <c r="B1313" s="63"/>
      <c r="C1313" s="63"/>
      <c r="D1313" s="63"/>
      <c r="E1313" s="11"/>
      <c r="F1313" s="11"/>
      <c r="G1313" s="8"/>
      <c r="I1313" s="63"/>
      <c r="J1313" s="48"/>
      <c r="K1313" s="111"/>
      <c r="M1313" s="63"/>
      <c r="N1313" s="224"/>
      <c r="P1313" s="116"/>
      <c r="Q1313" s="223"/>
      <c r="S1313" s="116"/>
      <c r="T1313" s="223"/>
      <c r="V1313" s="84"/>
      <c r="W1313" s="84"/>
      <c r="X1313" s="84"/>
      <c r="Y1313" s="84"/>
      <c r="Z1313" s="84"/>
      <c r="AA1313" s="65"/>
      <c r="AB1313" s="5"/>
      <c r="AC1313" s="5"/>
      <c r="AD1313" s="5"/>
      <c r="AE1313" s="5"/>
      <c r="AF1313" s="5"/>
      <c r="AG1313" s="5"/>
      <c r="AH1313" s="5"/>
      <c r="AI1313" s="5"/>
      <c r="AJ1313" s="5"/>
      <c r="AK1313" s="5"/>
      <c r="AL1313" s="5"/>
      <c r="AM1313" s="5"/>
    </row>
    <row r="1314" spans="1:39" s="4" customFormat="1" ht="14.5">
      <c r="A1314" s="63"/>
      <c r="B1314" s="63"/>
      <c r="C1314" s="63"/>
      <c r="D1314" s="63"/>
      <c r="E1314" s="11"/>
      <c r="F1314" s="11"/>
      <c r="G1314" s="8"/>
      <c r="I1314" s="63"/>
      <c r="J1314" s="48"/>
      <c r="K1314" s="111"/>
      <c r="M1314" s="63"/>
      <c r="N1314" s="224"/>
      <c r="P1314" s="116"/>
      <c r="Q1314" s="223"/>
      <c r="S1314" s="116"/>
      <c r="T1314" s="223"/>
      <c r="V1314" s="84"/>
      <c r="W1314" s="84"/>
      <c r="X1314" s="84"/>
      <c r="Y1314" s="84"/>
      <c r="Z1314" s="84"/>
      <c r="AA1314" s="65"/>
      <c r="AB1314" s="5"/>
      <c r="AC1314" s="5"/>
      <c r="AD1314" s="5"/>
      <c r="AE1314" s="5"/>
      <c r="AF1314" s="5"/>
      <c r="AG1314" s="5"/>
      <c r="AH1314" s="5"/>
      <c r="AI1314" s="5"/>
      <c r="AJ1314" s="5"/>
      <c r="AK1314" s="5"/>
      <c r="AL1314" s="5"/>
      <c r="AM1314" s="5"/>
    </row>
    <row r="1315" spans="1:39" s="4" customFormat="1" ht="14.5">
      <c r="A1315" s="63"/>
      <c r="B1315" s="63"/>
      <c r="C1315" s="63"/>
      <c r="D1315" s="63"/>
      <c r="E1315" s="11"/>
      <c r="F1315" s="11"/>
      <c r="G1315" s="8"/>
      <c r="I1315" s="63"/>
      <c r="J1315" s="48"/>
      <c r="K1315" s="111"/>
      <c r="M1315" s="63"/>
      <c r="N1315" s="224"/>
      <c r="P1315" s="116"/>
      <c r="Q1315" s="223"/>
      <c r="S1315" s="116"/>
      <c r="T1315" s="223"/>
      <c r="V1315" s="84"/>
      <c r="W1315" s="84"/>
      <c r="X1315" s="84"/>
      <c r="Y1315" s="84"/>
      <c r="Z1315" s="84"/>
      <c r="AA1315" s="65"/>
      <c r="AB1315" s="5"/>
      <c r="AC1315" s="5"/>
      <c r="AD1315" s="5"/>
      <c r="AE1315" s="5"/>
      <c r="AF1315" s="5"/>
      <c r="AG1315" s="5"/>
      <c r="AH1315" s="5"/>
      <c r="AI1315" s="5"/>
      <c r="AJ1315" s="5"/>
      <c r="AK1315" s="5"/>
      <c r="AL1315" s="5"/>
      <c r="AM1315" s="5"/>
    </row>
    <row r="1316" spans="1:39" s="4" customFormat="1" ht="14.5">
      <c r="A1316" s="63"/>
      <c r="B1316" s="63"/>
      <c r="C1316" s="63"/>
      <c r="D1316" s="63"/>
      <c r="E1316" s="11"/>
      <c r="F1316" s="11"/>
      <c r="G1316" s="8"/>
      <c r="I1316" s="63"/>
      <c r="J1316" s="48"/>
      <c r="K1316" s="111"/>
      <c r="M1316" s="63"/>
      <c r="N1316" s="224"/>
      <c r="P1316" s="116"/>
      <c r="Q1316" s="223"/>
      <c r="S1316" s="116"/>
      <c r="T1316" s="223"/>
      <c r="V1316" s="84"/>
      <c r="W1316" s="84"/>
      <c r="X1316" s="84"/>
      <c r="Y1316" s="84"/>
      <c r="Z1316" s="84"/>
      <c r="AA1316" s="65"/>
      <c r="AB1316" s="5"/>
      <c r="AC1316" s="5"/>
      <c r="AD1316" s="5"/>
      <c r="AE1316" s="5"/>
      <c r="AF1316" s="5"/>
      <c r="AG1316" s="5"/>
      <c r="AH1316" s="5"/>
      <c r="AI1316" s="5"/>
      <c r="AJ1316" s="5"/>
      <c r="AK1316" s="5"/>
      <c r="AL1316" s="5"/>
      <c r="AM1316" s="5"/>
    </row>
    <row r="1317" spans="1:39" s="4" customFormat="1" ht="14.5">
      <c r="A1317" s="63"/>
      <c r="B1317" s="63"/>
      <c r="C1317" s="63"/>
      <c r="D1317" s="63"/>
      <c r="E1317" s="11"/>
      <c r="F1317" s="11"/>
      <c r="G1317" s="8"/>
      <c r="I1317" s="63"/>
      <c r="J1317" s="48"/>
      <c r="K1317" s="111"/>
      <c r="M1317" s="63"/>
      <c r="N1317" s="224"/>
      <c r="P1317" s="116"/>
      <c r="Q1317" s="223"/>
      <c r="S1317" s="116"/>
      <c r="T1317" s="223"/>
      <c r="V1317" s="84"/>
      <c r="W1317" s="84"/>
      <c r="X1317" s="84"/>
      <c r="Y1317" s="84"/>
      <c r="Z1317" s="84"/>
      <c r="AA1317" s="65"/>
      <c r="AB1317" s="5"/>
      <c r="AC1317" s="5"/>
      <c r="AD1317" s="5"/>
      <c r="AE1317" s="5"/>
      <c r="AF1317" s="5"/>
      <c r="AG1317" s="5"/>
      <c r="AH1317" s="5"/>
      <c r="AI1317" s="5"/>
      <c r="AJ1317" s="5"/>
      <c r="AK1317" s="5"/>
      <c r="AL1317" s="5"/>
      <c r="AM1317" s="5"/>
    </row>
    <row r="1318" spans="1:39" s="4" customFormat="1" ht="14.5">
      <c r="A1318" s="63"/>
      <c r="B1318" s="63"/>
      <c r="C1318" s="63"/>
      <c r="D1318" s="63"/>
      <c r="E1318" s="11"/>
      <c r="F1318" s="11"/>
      <c r="G1318" s="8"/>
      <c r="I1318" s="63"/>
      <c r="J1318" s="48"/>
      <c r="K1318" s="111"/>
      <c r="M1318" s="63"/>
      <c r="N1318" s="224"/>
      <c r="P1318" s="116"/>
      <c r="Q1318" s="223"/>
      <c r="S1318" s="116"/>
      <c r="T1318" s="223"/>
      <c r="V1318" s="84"/>
      <c r="W1318" s="84"/>
      <c r="X1318" s="84"/>
      <c r="Y1318" s="84"/>
      <c r="Z1318" s="84"/>
      <c r="AA1318" s="65"/>
      <c r="AB1318" s="5"/>
      <c r="AC1318" s="5"/>
      <c r="AD1318" s="5"/>
      <c r="AE1318" s="5"/>
      <c r="AF1318" s="5"/>
      <c r="AG1318" s="5"/>
      <c r="AH1318" s="5"/>
      <c r="AI1318" s="5"/>
      <c r="AJ1318" s="5"/>
      <c r="AK1318" s="5"/>
      <c r="AL1318" s="5"/>
      <c r="AM1318" s="5"/>
    </row>
    <row r="1319" spans="1:39" s="4" customFormat="1" ht="14.5">
      <c r="A1319" s="63"/>
      <c r="B1319" s="63"/>
      <c r="C1319" s="63"/>
      <c r="D1319" s="63"/>
      <c r="E1319" s="11"/>
      <c r="F1319" s="11"/>
      <c r="G1319" s="8"/>
      <c r="I1319" s="63"/>
      <c r="J1319" s="48"/>
      <c r="K1319" s="111"/>
      <c r="M1319" s="63"/>
      <c r="N1319" s="224"/>
      <c r="P1319" s="116"/>
      <c r="Q1319" s="223"/>
      <c r="S1319" s="116"/>
      <c r="T1319" s="223"/>
      <c r="V1319" s="84"/>
      <c r="W1319" s="84"/>
      <c r="X1319" s="84"/>
      <c r="Y1319" s="84"/>
      <c r="Z1319" s="84"/>
      <c r="AA1319" s="65"/>
      <c r="AB1319" s="5"/>
      <c r="AC1319" s="5"/>
      <c r="AD1319" s="5"/>
      <c r="AE1319" s="5"/>
      <c r="AF1319" s="5"/>
      <c r="AG1319" s="5"/>
      <c r="AH1319" s="5"/>
      <c r="AI1319" s="5"/>
      <c r="AJ1319" s="5"/>
      <c r="AK1319" s="5"/>
      <c r="AL1319" s="5"/>
      <c r="AM1319" s="5"/>
    </row>
    <row r="1320" spans="1:39" s="4" customFormat="1" ht="14.5">
      <c r="A1320" s="63"/>
      <c r="B1320" s="63"/>
      <c r="C1320" s="63"/>
      <c r="D1320" s="63"/>
      <c r="E1320" s="11"/>
      <c r="F1320" s="11"/>
      <c r="G1320" s="8"/>
      <c r="I1320" s="63"/>
      <c r="J1320" s="48"/>
      <c r="K1320" s="111"/>
      <c r="M1320" s="63"/>
      <c r="N1320" s="224"/>
      <c r="P1320" s="116"/>
      <c r="Q1320" s="223"/>
      <c r="S1320" s="116"/>
      <c r="T1320" s="223"/>
      <c r="V1320" s="84"/>
      <c r="W1320" s="84"/>
      <c r="X1320" s="84"/>
      <c r="Y1320" s="84"/>
      <c r="Z1320" s="84"/>
      <c r="AA1320" s="65"/>
      <c r="AB1320" s="5"/>
      <c r="AC1320" s="5"/>
      <c r="AD1320" s="5"/>
      <c r="AE1320" s="5"/>
      <c r="AF1320" s="5"/>
      <c r="AG1320" s="5"/>
      <c r="AH1320" s="5"/>
      <c r="AI1320" s="5"/>
      <c r="AJ1320" s="5"/>
      <c r="AK1320" s="5"/>
      <c r="AL1320" s="5"/>
      <c r="AM1320" s="5"/>
    </row>
    <row r="1321" spans="1:39" s="4" customFormat="1" ht="14.5">
      <c r="A1321" s="63"/>
      <c r="B1321" s="63"/>
      <c r="C1321" s="63"/>
      <c r="D1321" s="63"/>
      <c r="E1321" s="11"/>
      <c r="F1321" s="11"/>
      <c r="G1321" s="8"/>
      <c r="I1321" s="63"/>
      <c r="J1321" s="48"/>
      <c r="K1321" s="111"/>
      <c r="M1321" s="63"/>
      <c r="N1321" s="224"/>
      <c r="P1321" s="116"/>
      <c r="Q1321" s="223"/>
      <c r="S1321" s="116"/>
      <c r="T1321" s="223"/>
      <c r="V1321" s="84"/>
      <c r="W1321" s="84"/>
      <c r="X1321" s="84"/>
      <c r="Y1321" s="84"/>
      <c r="Z1321" s="84"/>
      <c r="AA1321" s="65"/>
      <c r="AB1321" s="5"/>
      <c r="AC1321" s="5"/>
      <c r="AD1321" s="5"/>
      <c r="AE1321" s="5"/>
      <c r="AF1321" s="5"/>
      <c r="AG1321" s="5"/>
      <c r="AH1321" s="5"/>
      <c r="AI1321" s="5"/>
      <c r="AJ1321" s="5"/>
      <c r="AK1321" s="5"/>
      <c r="AL1321" s="5"/>
      <c r="AM1321" s="5"/>
    </row>
    <row r="1322" spans="1:39" s="4" customFormat="1" ht="14.5">
      <c r="A1322" s="63"/>
      <c r="B1322" s="63"/>
      <c r="C1322" s="63"/>
      <c r="D1322" s="63"/>
      <c r="E1322" s="11"/>
      <c r="F1322" s="11"/>
      <c r="G1322" s="8"/>
      <c r="I1322" s="63"/>
      <c r="J1322" s="48"/>
      <c r="K1322" s="111"/>
      <c r="M1322" s="63"/>
      <c r="N1322" s="224"/>
      <c r="P1322" s="116"/>
      <c r="Q1322" s="223"/>
      <c r="S1322" s="116"/>
      <c r="T1322" s="223"/>
      <c r="V1322" s="84"/>
      <c r="W1322" s="84"/>
      <c r="X1322" s="84"/>
      <c r="Y1322" s="84"/>
      <c r="Z1322" s="84"/>
      <c r="AA1322" s="65"/>
      <c r="AB1322" s="5"/>
      <c r="AC1322" s="5"/>
      <c r="AD1322" s="5"/>
      <c r="AE1322" s="5"/>
      <c r="AF1322" s="5"/>
      <c r="AG1322" s="5"/>
      <c r="AH1322" s="5"/>
      <c r="AI1322" s="5"/>
      <c r="AJ1322" s="5"/>
      <c r="AK1322" s="5"/>
      <c r="AL1322" s="5"/>
      <c r="AM1322" s="5"/>
    </row>
    <row r="1323" spans="1:39" s="4" customFormat="1" ht="14.5">
      <c r="A1323" s="63"/>
      <c r="B1323" s="63"/>
      <c r="C1323" s="63"/>
      <c r="D1323" s="63"/>
      <c r="E1323" s="11"/>
      <c r="F1323" s="11"/>
      <c r="G1323" s="8"/>
      <c r="I1323" s="63"/>
      <c r="J1323" s="48"/>
      <c r="K1323" s="111"/>
      <c r="M1323" s="63"/>
      <c r="N1323" s="224"/>
      <c r="P1323" s="116"/>
      <c r="Q1323" s="223"/>
      <c r="S1323" s="116"/>
      <c r="T1323" s="223"/>
      <c r="V1323" s="84"/>
      <c r="W1323" s="84"/>
      <c r="X1323" s="84"/>
      <c r="Y1323" s="84"/>
      <c r="Z1323" s="84"/>
      <c r="AA1323" s="65"/>
      <c r="AB1323" s="5"/>
      <c r="AC1323" s="5"/>
      <c r="AD1323" s="5"/>
      <c r="AE1323" s="5"/>
      <c r="AF1323" s="5"/>
      <c r="AG1323" s="5"/>
      <c r="AH1323" s="5"/>
      <c r="AI1323" s="5"/>
      <c r="AJ1323" s="5"/>
      <c r="AK1323" s="5"/>
      <c r="AL1323" s="5"/>
      <c r="AM1323" s="5"/>
    </row>
    <row r="1324" spans="1:39" s="4" customFormat="1" ht="14.5">
      <c r="A1324" s="63"/>
      <c r="B1324" s="63"/>
      <c r="C1324" s="63"/>
      <c r="D1324" s="63"/>
      <c r="E1324" s="11"/>
      <c r="F1324" s="11"/>
      <c r="G1324" s="8"/>
      <c r="I1324" s="63"/>
      <c r="J1324" s="48"/>
      <c r="K1324" s="111"/>
      <c r="M1324" s="63"/>
      <c r="N1324" s="224"/>
      <c r="P1324" s="116"/>
      <c r="Q1324" s="223"/>
      <c r="S1324" s="116"/>
      <c r="T1324" s="223"/>
      <c r="V1324" s="84"/>
      <c r="W1324" s="84"/>
      <c r="X1324" s="84"/>
      <c r="Y1324" s="84"/>
      <c r="Z1324" s="84"/>
      <c r="AA1324" s="65"/>
      <c r="AB1324" s="5"/>
      <c r="AC1324" s="5"/>
      <c r="AD1324" s="5"/>
      <c r="AE1324" s="5"/>
      <c r="AF1324" s="5"/>
      <c r="AG1324" s="5"/>
      <c r="AH1324" s="5"/>
      <c r="AI1324" s="5"/>
      <c r="AJ1324" s="5"/>
      <c r="AK1324" s="5"/>
      <c r="AL1324" s="5"/>
      <c r="AM1324" s="5"/>
    </row>
    <row r="1325" spans="1:39" s="4" customFormat="1" ht="14.5">
      <c r="A1325" s="63"/>
      <c r="B1325" s="63"/>
      <c r="C1325" s="63"/>
      <c r="D1325" s="63"/>
      <c r="E1325" s="11"/>
      <c r="F1325" s="11"/>
      <c r="G1325" s="8"/>
      <c r="I1325" s="63"/>
      <c r="J1325" s="48"/>
      <c r="K1325" s="111"/>
      <c r="M1325" s="63"/>
      <c r="N1325" s="224"/>
      <c r="P1325" s="116"/>
      <c r="Q1325" s="223"/>
      <c r="S1325" s="116"/>
      <c r="T1325" s="223"/>
      <c r="V1325" s="84"/>
      <c r="W1325" s="84"/>
      <c r="X1325" s="84"/>
      <c r="Y1325" s="84"/>
      <c r="Z1325" s="84"/>
      <c r="AA1325" s="65"/>
      <c r="AB1325" s="5"/>
      <c r="AC1325" s="5"/>
      <c r="AD1325" s="5"/>
      <c r="AE1325" s="5"/>
      <c r="AF1325" s="5"/>
      <c r="AG1325" s="5"/>
      <c r="AH1325" s="5"/>
      <c r="AI1325" s="5"/>
      <c r="AJ1325" s="5"/>
      <c r="AK1325" s="5"/>
      <c r="AL1325" s="5"/>
      <c r="AM1325" s="5"/>
    </row>
    <row r="1326" spans="1:39" s="4" customFormat="1" ht="14.5">
      <c r="A1326" s="63"/>
      <c r="B1326" s="63"/>
      <c r="C1326" s="63"/>
      <c r="D1326" s="63"/>
      <c r="E1326" s="11"/>
      <c r="F1326" s="11"/>
      <c r="G1326" s="8"/>
      <c r="I1326" s="63"/>
      <c r="J1326" s="48"/>
      <c r="K1326" s="111"/>
      <c r="M1326" s="63"/>
      <c r="N1326" s="224"/>
      <c r="P1326" s="116"/>
      <c r="Q1326" s="223"/>
      <c r="S1326" s="116"/>
      <c r="T1326" s="223"/>
      <c r="V1326" s="84"/>
      <c r="W1326" s="84"/>
      <c r="X1326" s="84"/>
      <c r="Y1326" s="84"/>
      <c r="Z1326" s="84"/>
      <c r="AA1326" s="65"/>
      <c r="AB1326" s="5"/>
      <c r="AC1326" s="5"/>
      <c r="AD1326" s="5"/>
      <c r="AE1326" s="5"/>
      <c r="AF1326" s="5"/>
      <c r="AG1326" s="5"/>
      <c r="AH1326" s="5"/>
      <c r="AI1326" s="5"/>
      <c r="AJ1326" s="5"/>
      <c r="AK1326" s="5"/>
      <c r="AL1326" s="5"/>
      <c r="AM1326" s="5"/>
    </row>
    <row r="1327" spans="1:39" s="4" customFormat="1" ht="14.5">
      <c r="A1327" s="63"/>
      <c r="B1327" s="63"/>
      <c r="C1327" s="63"/>
      <c r="D1327" s="63"/>
      <c r="E1327" s="11"/>
      <c r="F1327" s="11"/>
      <c r="G1327" s="8"/>
      <c r="I1327" s="63"/>
      <c r="J1327" s="48"/>
      <c r="K1327" s="111"/>
      <c r="M1327" s="63"/>
      <c r="N1327" s="224"/>
      <c r="P1327" s="116"/>
      <c r="Q1327" s="223"/>
      <c r="S1327" s="116"/>
      <c r="T1327" s="223"/>
      <c r="V1327" s="84"/>
      <c r="W1327" s="84"/>
      <c r="X1327" s="84"/>
      <c r="Y1327" s="84"/>
      <c r="Z1327" s="84"/>
      <c r="AA1327" s="65"/>
      <c r="AB1327" s="5"/>
      <c r="AC1327" s="5"/>
      <c r="AD1327" s="5"/>
      <c r="AE1327" s="5"/>
      <c r="AF1327" s="5"/>
      <c r="AG1327" s="5"/>
      <c r="AH1327" s="5"/>
      <c r="AI1327" s="5"/>
      <c r="AJ1327" s="5"/>
      <c r="AK1327" s="5"/>
      <c r="AL1327" s="5"/>
      <c r="AM1327" s="5"/>
    </row>
    <row r="1328" spans="1:39" s="4" customFormat="1" ht="14.5">
      <c r="A1328" s="63"/>
      <c r="B1328" s="63"/>
      <c r="C1328" s="63"/>
      <c r="D1328" s="63"/>
      <c r="E1328" s="11"/>
      <c r="F1328" s="11"/>
      <c r="G1328" s="8"/>
      <c r="I1328" s="63"/>
      <c r="J1328" s="48"/>
      <c r="K1328" s="111"/>
      <c r="M1328" s="63"/>
      <c r="N1328" s="224"/>
      <c r="P1328" s="116"/>
      <c r="Q1328" s="223"/>
      <c r="S1328" s="116"/>
      <c r="T1328" s="223"/>
      <c r="V1328" s="84"/>
      <c r="W1328" s="84"/>
      <c r="X1328" s="84"/>
      <c r="Y1328" s="84"/>
      <c r="Z1328" s="84"/>
      <c r="AA1328" s="65"/>
      <c r="AB1328" s="5"/>
      <c r="AC1328" s="5"/>
      <c r="AD1328" s="5"/>
      <c r="AE1328" s="5"/>
      <c r="AF1328" s="5"/>
      <c r="AG1328" s="5"/>
      <c r="AH1328" s="5"/>
      <c r="AI1328" s="5"/>
      <c r="AJ1328" s="5"/>
      <c r="AK1328" s="5"/>
      <c r="AL1328" s="5"/>
      <c r="AM1328" s="5"/>
    </row>
    <row r="1329" spans="1:39" s="4" customFormat="1" ht="14.5">
      <c r="A1329" s="63"/>
      <c r="B1329" s="63"/>
      <c r="C1329" s="63"/>
      <c r="D1329" s="63"/>
      <c r="E1329" s="11"/>
      <c r="F1329" s="11"/>
      <c r="G1329" s="8"/>
      <c r="I1329" s="63"/>
      <c r="J1329" s="48"/>
      <c r="K1329" s="111"/>
      <c r="M1329" s="63"/>
      <c r="N1329" s="224"/>
      <c r="P1329" s="116"/>
      <c r="Q1329" s="223"/>
      <c r="S1329" s="116"/>
      <c r="T1329" s="223"/>
      <c r="V1329" s="84"/>
      <c r="W1329" s="84"/>
      <c r="X1329" s="84"/>
      <c r="Y1329" s="84"/>
      <c r="Z1329" s="84"/>
      <c r="AA1329" s="65"/>
      <c r="AB1329" s="5"/>
      <c r="AC1329" s="5"/>
      <c r="AD1329" s="5"/>
      <c r="AE1329" s="5"/>
      <c r="AF1329" s="5"/>
      <c r="AG1329" s="5"/>
      <c r="AH1329" s="5"/>
      <c r="AI1329" s="5"/>
      <c r="AJ1329" s="5"/>
      <c r="AK1329" s="5"/>
      <c r="AL1329" s="5"/>
      <c r="AM1329" s="5"/>
    </row>
    <row r="1330" spans="1:39" s="4" customFormat="1" ht="14.5">
      <c r="A1330" s="63"/>
      <c r="B1330" s="63"/>
      <c r="C1330" s="63"/>
      <c r="D1330" s="63"/>
      <c r="E1330" s="11"/>
      <c r="F1330" s="11"/>
      <c r="G1330" s="8"/>
      <c r="I1330" s="63"/>
      <c r="J1330" s="48"/>
      <c r="K1330" s="111"/>
      <c r="M1330" s="63"/>
      <c r="N1330" s="224"/>
      <c r="P1330" s="116"/>
      <c r="Q1330" s="223"/>
      <c r="S1330" s="116"/>
      <c r="T1330" s="223"/>
      <c r="V1330" s="84"/>
      <c r="W1330" s="84"/>
      <c r="X1330" s="84"/>
      <c r="Y1330" s="84"/>
      <c r="Z1330" s="84"/>
      <c r="AA1330" s="65"/>
      <c r="AB1330" s="5"/>
      <c r="AC1330" s="5"/>
      <c r="AD1330" s="5"/>
      <c r="AE1330" s="5"/>
      <c r="AF1330" s="5"/>
      <c r="AG1330" s="5"/>
      <c r="AH1330" s="5"/>
      <c r="AI1330" s="5"/>
      <c r="AJ1330" s="5"/>
      <c r="AK1330" s="5"/>
      <c r="AL1330" s="5"/>
      <c r="AM1330" s="5"/>
    </row>
    <row r="1331" spans="1:39" s="4" customFormat="1" ht="14.5">
      <c r="A1331" s="63"/>
      <c r="B1331" s="63"/>
      <c r="C1331" s="63"/>
      <c r="D1331" s="63"/>
      <c r="E1331" s="11"/>
      <c r="F1331" s="11"/>
      <c r="G1331" s="8"/>
      <c r="I1331" s="63"/>
      <c r="J1331" s="48"/>
      <c r="K1331" s="111"/>
      <c r="M1331" s="63"/>
      <c r="N1331" s="224"/>
      <c r="P1331" s="116"/>
      <c r="Q1331" s="223"/>
      <c r="S1331" s="116"/>
      <c r="T1331" s="223"/>
      <c r="V1331" s="84"/>
      <c r="W1331" s="84"/>
      <c r="X1331" s="84"/>
      <c r="Y1331" s="84"/>
      <c r="Z1331" s="84"/>
      <c r="AA1331" s="65"/>
      <c r="AB1331" s="5"/>
      <c r="AC1331" s="5"/>
      <c r="AD1331" s="5"/>
      <c r="AE1331" s="5"/>
      <c r="AF1331" s="5"/>
      <c r="AG1331" s="5"/>
      <c r="AH1331" s="5"/>
      <c r="AI1331" s="5"/>
      <c r="AJ1331" s="5"/>
      <c r="AK1331" s="5"/>
      <c r="AL1331" s="5"/>
      <c r="AM1331" s="5"/>
    </row>
    <row r="1332" spans="1:39" s="4" customFormat="1" ht="14.5">
      <c r="A1332" s="63"/>
      <c r="B1332" s="63"/>
      <c r="C1332" s="63"/>
      <c r="D1332" s="63"/>
      <c r="E1332" s="11"/>
      <c r="F1332" s="11"/>
      <c r="G1332" s="8"/>
      <c r="I1332" s="63"/>
      <c r="J1332" s="48"/>
      <c r="K1332" s="111"/>
      <c r="M1332" s="63"/>
      <c r="N1332" s="224"/>
      <c r="P1332" s="116"/>
      <c r="Q1332" s="223"/>
      <c r="S1332" s="116"/>
      <c r="T1332" s="223"/>
      <c r="V1332" s="84"/>
      <c r="W1332" s="84"/>
      <c r="X1332" s="84"/>
      <c r="Y1332" s="84"/>
      <c r="Z1332" s="84"/>
      <c r="AA1332" s="65"/>
      <c r="AB1332" s="5"/>
      <c r="AC1332" s="5"/>
      <c r="AD1332" s="5"/>
      <c r="AE1332" s="5"/>
      <c r="AF1332" s="5"/>
      <c r="AG1332" s="5"/>
      <c r="AH1332" s="5"/>
      <c r="AI1332" s="5"/>
      <c r="AJ1332" s="5"/>
      <c r="AK1332" s="5"/>
      <c r="AL1332" s="5"/>
      <c r="AM1332" s="5"/>
    </row>
    <row r="1333" spans="1:39" s="4" customFormat="1" ht="14.5">
      <c r="A1333" s="63"/>
      <c r="B1333" s="63"/>
      <c r="C1333" s="63"/>
      <c r="D1333" s="63"/>
      <c r="E1333" s="11"/>
      <c r="F1333" s="11"/>
      <c r="G1333" s="8"/>
      <c r="I1333" s="63"/>
      <c r="J1333" s="48"/>
      <c r="K1333" s="111"/>
      <c r="M1333" s="63"/>
      <c r="N1333" s="224"/>
      <c r="P1333" s="116"/>
      <c r="Q1333" s="223"/>
      <c r="S1333" s="116"/>
      <c r="T1333" s="223"/>
      <c r="V1333" s="84"/>
      <c r="W1333" s="84"/>
      <c r="X1333" s="84"/>
      <c r="Y1333" s="84"/>
      <c r="Z1333" s="84"/>
      <c r="AA1333" s="65"/>
      <c r="AB1333" s="5"/>
      <c r="AC1333" s="5"/>
      <c r="AD1333" s="5"/>
      <c r="AE1333" s="5"/>
      <c r="AF1333" s="5"/>
      <c r="AG1333" s="5"/>
      <c r="AH1333" s="5"/>
      <c r="AI1333" s="5"/>
      <c r="AJ1333" s="5"/>
      <c r="AK1333" s="5"/>
      <c r="AL1333" s="5"/>
      <c r="AM1333" s="5"/>
    </row>
    <row r="1334" spans="1:39" s="4" customFormat="1" ht="14.5">
      <c r="A1334" s="63"/>
      <c r="B1334" s="63"/>
      <c r="C1334" s="63"/>
      <c r="D1334" s="63"/>
      <c r="E1334" s="11"/>
      <c r="F1334" s="11"/>
      <c r="G1334" s="8"/>
      <c r="I1334" s="63"/>
      <c r="J1334" s="48"/>
      <c r="K1334" s="111"/>
      <c r="M1334" s="63"/>
      <c r="N1334" s="224"/>
      <c r="P1334" s="116"/>
      <c r="Q1334" s="223"/>
      <c r="S1334" s="116"/>
      <c r="T1334" s="223"/>
      <c r="V1334" s="84"/>
      <c r="W1334" s="84"/>
      <c r="X1334" s="84"/>
      <c r="Y1334" s="84"/>
      <c r="Z1334" s="84"/>
      <c r="AA1334" s="65"/>
      <c r="AB1334" s="5"/>
      <c r="AC1334" s="5"/>
      <c r="AD1334" s="5"/>
      <c r="AE1334" s="5"/>
      <c r="AF1334" s="5"/>
      <c r="AG1334" s="5"/>
      <c r="AH1334" s="5"/>
      <c r="AI1334" s="5"/>
      <c r="AJ1334" s="5"/>
      <c r="AK1334" s="5"/>
      <c r="AL1334" s="5"/>
      <c r="AM1334" s="5"/>
    </row>
    <row r="1335" spans="1:39" s="4" customFormat="1" ht="14.5">
      <c r="A1335" s="63"/>
      <c r="B1335" s="63"/>
      <c r="C1335" s="63"/>
      <c r="D1335" s="63"/>
      <c r="E1335" s="11"/>
      <c r="F1335" s="11"/>
      <c r="G1335" s="8"/>
      <c r="I1335" s="63"/>
      <c r="J1335" s="48"/>
      <c r="K1335" s="111"/>
      <c r="M1335" s="63"/>
      <c r="N1335" s="224"/>
      <c r="P1335" s="116"/>
      <c r="Q1335" s="223"/>
      <c r="S1335" s="116"/>
      <c r="T1335" s="223"/>
      <c r="V1335" s="84"/>
      <c r="W1335" s="84"/>
      <c r="X1335" s="84"/>
      <c r="Y1335" s="84"/>
      <c r="Z1335" s="84"/>
      <c r="AA1335" s="65"/>
      <c r="AB1335" s="5"/>
      <c r="AC1335" s="5"/>
      <c r="AD1335" s="5"/>
      <c r="AE1335" s="5"/>
      <c r="AF1335" s="5"/>
      <c r="AG1335" s="5"/>
      <c r="AH1335" s="5"/>
      <c r="AI1335" s="5"/>
      <c r="AJ1335" s="5"/>
      <c r="AK1335" s="5"/>
      <c r="AL1335" s="5"/>
      <c r="AM1335" s="5"/>
    </row>
    <row r="1336" spans="1:39" s="4" customFormat="1" ht="14.5">
      <c r="A1336" s="63"/>
      <c r="B1336" s="63"/>
      <c r="C1336" s="63"/>
      <c r="D1336" s="63"/>
      <c r="E1336" s="11"/>
      <c r="F1336" s="11"/>
      <c r="G1336" s="8"/>
      <c r="I1336" s="63"/>
      <c r="J1336" s="48"/>
      <c r="K1336" s="111"/>
      <c r="M1336" s="63"/>
      <c r="N1336" s="224"/>
      <c r="P1336" s="116"/>
      <c r="Q1336" s="223"/>
      <c r="S1336" s="116"/>
      <c r="T1336" s="223"/>
      <c r="V1336" s="84"/>
      <c r="W1336" s="84"/>
      <c r="X1336" s="84"/>
      <c r="Y1336" s="84"/>
      <c r="Z1336" s="84"/>
      <c r="AA1336" s="65"/>
      <c r="AB1336" s="5"/>
      <c r="AC1336" s="5"/>
      <c r="AD1336" s="5"/>
      <c r="AE1336" s="5"/>
      <c r="AF1336" s="5"/>
      <c r="AG1336" s="5"/>
      <c r="AH1336" s="5"/>
      <c r="AI1336" s="5"/>
      <c r="AJ1336" s="5"/>
      <c r="AK1336" s="5"/>
      <c r="AL1336" s="5"/>
      <c r="AM1336" s="5"/>
    </row>
    <row r="1337" spans="1:39" s="4" customFormat="1" ht="14.5">
      <c r="A1337" s="63"/>
      <c r="B1337" s="63"/>
      <c r="C1337" s="63"/>
      <c r="D1337" s="63"/>
      <c r="E1337" s="11"/>
      <c r="F1337" s="11"/>
      <c r="G1337" s="8"/>
      <c r="I1337" s="63"/>
      <c r="J1337" s="48"/>
      <c r="K1337" s="111"/>
      <c r="M1337" s="63"/>
      <c r="N1337" s="224"/>
      <c r="P1337" s="116"/>
      <c r="Q1337" s="223"/>
      <c r="S1337" s="116"/>
      <c r="T1337" s="223"/>
      <c r="V1337" s="84"/>
      <c r="W1337" s="84"/>
      <c r="X1337" s="84"/>
      <c r="Y1337" s="84"/>
      <c r="Z1337" s="84"/>
      <c r="AA1337" s="65"/>
      <c r="AB1337" s="5"/>
      <c r="AC1337" s="5"/>
      <c r="AD1337" s="5"/>
      <c r="AE1337" s="5"/>
      <c r="AF1337" s="5"/>
      <c r="AG1337" s="5"/>
      <c r="AH1337" s="5"/>
      <c r="AI1337" s="5"/>
      <c r="AJ1337" s="5"/>
      <c r="AK1337" s="5"/>
      <c r="AL1337" s="5"/>
      <c r="AM1337" s="5"/>
    </row>
    <row r="1338" spans="1:39" s="4" customFormat="1" ht="14.5">
      <c r="A1338" s="63"/>
      <c r="B1338" s="63"/>
      <c r="C1338" s="63"/>
      <c r="D1338" s="63"/>
      <c r="E1338" s="11"/>
      <c r="F1338" s="11"/>
      <c r="G1338" s="8"/>
      <c r="I1338" s="63"/>
      <c r="J1338" s="48"/>
      <c r="K1338" s="111"/>
      <c r="M1338" s="63"/>
      <c r="N1338" s="224"/>
      <c r="P1338" s="116"/>
      <c r="Q1338" s="223"/>
      <c r="S1338" s="116"/>
      <c r="T1338" s="223"/>
      <c r="V1338" s="84"/>
      <c r="W1338" s="84"/>
      <c r="X1338" s="84"/>
      <c r="Y1338" s="84"/>
      <c r="Z1338" s="84"/>
      <c r="AA1338" s="65"/>
      <c r="AB1338" s="5"/>
      <c r="AC1338" s="5"/>
      <c r="AD1338" s="5"/>
      <c r="AE1338" s="5"/>
      <c r="AF1338" s="5"/>
      <c r="AG1338" s="5"/>
      <c r="AH1338" s="5"/>
      <c r="AI1338" s="5"/>
      <c r="AJ1338" s="5"/>
      <c r="AK1338" s="5"/>
      <c r="AL1338" s="5"/>
      <c r="AM1338" s="5"/>
    </row>
    <row r="1339" spans="1:39" s="4" customFormat="1" ht="14.5">
      <c r="A1339" s="63"/>
      <c r="B1339" s="63"/>
      <c r="C1339" s="63"/>
      <c r="D1339" s="63"/>
      <c r="E1339" s="11"/>
      <c r="F1339" s="11"/>
      <c r="G1339" s="8"/>
      <c r="I1339" s="63"/>
      <c r="J1339" s="48"/>
      <c r="K1339" s="111"/>
      <c r="M1339" s="63"/>
      <c r="N1339" s="224"/>
      <c r="P1339" s="116"/>
      <c r="Q1339" s="223"/>
      <c r="S1339" s="116"/>
      <c r="T1339" s="223"/>
      <c r="V1339" s="84"/>
      <c r="W1339" s="84"/>
      <c r="X1339" s="84"/>
      <c r="Y1339" s="84"/>
      <c r="Z1339" s="84"/>
      <c r="AA1339" s="65"/>
      <c r="AB1339" s="5"/>
      <c r="AC1339" s="5"/>
      <c r="AD1339" s="5"/>
      <c r="AE1339" s="5"/>
      <c r="AF1339" s="5"/>
      <c r="AG1339" s="5"/>
      <c r="AH1339" s="5"/>
      <c r="AI1339" s="5"/>
      <c r="AJ1339" s="5"/>
      <c r="AK1339" s="5"/>
      <c r="AL1339" s="5"/>
      <c r="AM1339" s="5"/>
    </row>
    <row r="1340" spans="1:39" s="4" customFormat="1" ht="14.5">
      <c r="A1340" s="63"/>
      <c r="B1340" s="63"/>
      <c r="C1340" s="63"/>
      <c r="D1340" s="63"/>
      <c r="E1340" s="11"/>
      <c r="F1340" s="11"/>
      <c r="G1340" s="8"/>
      <c r="I1340" s="63"/>
      <c r="J1340" s="48"/>
      <c r="K1340" s="111"/>
      <c r="M1340" s="63"/>
      <c r="N1340" s="224"/>
      <c r="P1340" s="116"/>
      <c r="Q1340" s="223"/>
      <c r="S1340" s="116"/>
      <c r="T1340" s="223"/>
      <c r="V1340" s="84"/>
      <c r="W1340" s="84"/>
      <c r="X1340" s="84"/>
      <c r="Y1340" s="84"/>
      <c r="Z1340" s="84"/>
      <c r="AA1340" s="65"/>
      <c r="AB1340" s="5"/>
      <c r="AC1340" s="5"/>
      <c r="AD1340" s="5"/>
      <c r="AE1340" s="5"/>
      <c r="AF1340" s="5"/>
      <c r="AG1340" s="5"/>
      <c r="AH1340" s="5"/>
      <c r="AI1340" s="5"/>
      <c r="AJ1340" s="5"/>
      <c r="AK1340" s="5"/>
      <c r="AL1340" s="5"/>
      <c r="AM1340" s="5"/>
    </row>
    <row r="1341" spans="1:39" s="4" customFormat="1" ht="14.5">
      <c r="A1341" s="63"/>
      <c r="B1341" s="63"/>
      <c r="C1341" s="63"/>
      <c r="D1341" s="63"/>
      <c r="E1341" s="11"/>
      <c r="F1341" s="11"/>
      <c r="G1341" s="8"/>
      <c r="I1341" s="63"/>
      <c r="J1341" s="48"/>
      <c r="K1341" s="111"/>
      <c r="M1341" s="63"/>
      <c r="N1341" s="224"/>
      <c r="P1341" s="116"/>
      <c r="Q1341" s="223"/>
      <c r="S1341" s="116"/>
      <c r="T1341" s="223"/>
      <c r="V1341" s="84"/>
      <c r="W1341" s="84"/>
      <c r="X1341" s="84"/>
      <c r="Y1341" s="84"/>
      <c r="Z1341" s="84"/>
      <c r="AA1341" s="65"/>
      <c r="AB1341" s="5"/>
      <c r="AC1341" s="5"/>
      <c r="AD1341" s="5"/>
      <c r="AE1341" s="5"/>
      <c r="AF1341" s="5"/>
      <c r="AG1341" s="5"/>
      <c r="AH1341" s="5"/>
      <c r="AI1341" s="5"/>
      <c r="AJ1341" s="5"/>
      <c r="AK1341" s="5"/>
      <c r="AL1341" s="5"/>
      <c r="AM1341" s="5"/>
    </row>
    <row r="1342" spans="1:39" s="4" customFormat="1" ht="14.5">
      <c r="A1342" s="63"/>
      <c r="B1342" s="63"/>
      <c r="C1342" s="63"/>
      <c r="D1342" s="63"/>
      <c r="E1342" s="11"/>
      <c r="F1342" s="11"/>
      <c r="G1342" s="8"/>
      <c r="I1342" s="63"/>
      <c r="J1342" s="48"/>
      <c r="K1342" s="111"/>
      <c r="M1342" s="63"/>
      <c r="N1342" s="224"/>
      <c r="P1342" s="116"/>
      <c r="Q1342" s="223"/>
      <c r="S1342" s="116"/>
      <c r="T1342" s="223"/>
      <c r="V1342" s="84"/>
      <c r="W1342" s="84"/>
      <c r="X1342" s="84"/>
      <c r="Y1342" s="84"/>
      <c r="Z1342" s="84"/>
      <c r="AA1342" s="65"/>
      <c r="AB1342" s="5"/>
      <c r="AC1342" s="5"/>
      <c r="AD1342" s="5"/>
      <c r="AE1342" s="5"/>
      <c r="AF1342" s="5"/>
      <c r="AG1342" s="5"/>
      <c r="AH1342" s="5"/>
      <c r="AI1342" s="5"/>
      <c r="AJ1342" s="5"/>
      <c r="AK1342" s="5"/>
      <c r="AL1342" s="5"/>
      <c r="AM1342" s="5"/>
    </row>
    <row r="1343" spans="1:39" s="4" customFormat="1" ht="14.5">
      <c r="A1343" s="63"/>
      <c r="B1343" s="63"/>
      <c r="C1343" s="63"/>
      <c r="D1343" s="63"/>
      <c r="E1343" s="11"/>
      <c r="F1343" s="11"/>
      <c r="G1343" s="8"/>
      <c r="I1343" s="63"/>
      <c r="J1343" s="48"/>
      <c r="K1343" s="111"/>
      <c r="M1343" s="63"/>
      <c r="N1343" s="224"/>
      <c r="P1343" s="116"/>
      <c r="Q1343" s="223"/>
      <c r="S1343" s="116"/>
      <c r="T1343" s="223"/>
      <c r="V1343" s="84"/>
      <c r="W1343" s="84"/>
      <c r="X1343" s="84"/>
      <c r="Y1343" s="84"/>
      <c r="Z1343" s="84"/>
      <c r="AA1343" s="65"/>
      <c r="AB1343" s="5"/>
      <c r="AC1343" s="5"/>
      <c r="AD1343" s="5"/>
      <c r="AE1343" s="5"/>
      <c r="AF1343" s="5"/>
      <c r="AG1343" s="5"/>
      <c r="AH1343" s="5"/>
      <c r="AI1343" s="5"/>
      <c r="AJ1343" s="5"/>
      <c r="AK1343" s="5"/>
      <c r="AL1343" s="5"/>
      <c r="AM1343" s="5"/>
    </row>
    <row r="1344" spans="1:39" s="4" customFormat="1" ht="14.5">
      <c r="A1344" s="63"/>
      <c r="B1344" s="63"/>
      <c r="C1344" s="63"/>
      <c r="D1344" s="63"/>
      <c r="E1344" s="11"/>
      <c r="F1344" s="11"/>
      <c r="G1344" s="8"/>
      <c r="I1344" s="63"/>
      <c r="J1344" s="48"/>
      <c r="K1344" s="111"/>
      <c r="M1344" s="63"/>
      <c r="N1344" s="224"/>
      <c r="P1344" s="116"/>
      <c r="Q1344" s="223"/>
      <c r="S1344" s="116"/>
      <c r="T1344" s="223"/>
      <c r="V1344" s="84"/>
      <c r="W1344" s="84"/>
      <c r="X1344" s="84"/>
      <c r="Y1344" s="84"/>
      <c r="Z1344" s="84"/>
      <c r="AA1344" s="65"/>
      <c r="AB1344" s="5"/>
      <c r="AC1344" s="5"/>
      <c r="AD1344" s="5"/>
      <c r="AE1344" s="5"/>
      <c r="AF1344" s="5"/>
      <c r="AG1344" s="5"/>
      <c r="AH1344" s="5"/>
      <c r="AI1344" s="5"/>
      <c r="AJ1344" s="5"/>
      <c r="AK1344" s="5"/>
      <c r="AL1344" s="5"/>
      <c r="AM1344" s="5"/>
    </row>
    <row r="1345" spans="1:39" s="4" customFormat="1" ht="14.5">
      <c r="A1345" s="63"/>
      <c r="B1345" s="63"/>
      <c r="C1345" s="63"/>
      <c r="D1345" s="63"/>
      <c r="E1345" s="11"/>
      <c r="F1345" s="11"/>
      <c r="G1345" s="8"/>
      <c r="I1345" s="63"/>
      <c r="J1345" s="48"/>
      <c r="K1345" s="111"/>
      <c r="M1345" s="63"/>
      <c r="N1345" s="224"/>
      <c r="P1345" s="116"/>
      <c r="Q1345" s="223"/>
      <c r="S1345" s="116"/>
      <c r="T1345" s="223"/>
      <c r="V1345" s="84"/>
      <c r="W1345" s="84"/>
      <c r="X1345" s="84"/>
      <c r="Y1345" s="84"/>
      <c r="Z1345" s="84"/>
      <c r="AA1345" s="65"/>
      <c r="AB1345" s="5"/>
      <c r="AC1345" s="5"/>
      <c r="AD1345" s="5"/>
      <c r="AE1345" s="5"/>
      <c r="AF1345" s="5"/>
      <c r="AG1345" s="5"/>
      <c r="AH1345" s="5"/>
      <c r="AI1345" s="5"/>
      <c r="AJ1345" s="5"/>
      <c r="AK1345" s="5"/>
      <c r="AL1345" s="5"/>
      <c r="AM1345" s="5"/>
    </row>
    <row r="1346" spans="1:39" s="4" customFormat="1" ht="14.5">
      <c r="A1346" s="63"/>
      <c r="B1346" s="63"/>
      <c r="C1346" s="63"/>
      <c r="D1346" s="63"/>
      <c r="E1346" s="11"/>
      <c r="F1346" s="11"/>
      <c r="G1346" s="8"/>
      <c r="I1346" s="63"/>
      <c r="J1346" s="48"/>
      <c r="K1346" s="111"/>
      <c r="M1346" s="63"/>
      <c r="N1346" s="224"/>
      <c r="P1346" s="116"/>
      <c r="Q1346" s="223"/>
      <c r="S1346" s="116"/>
      <c r="T1346" s="223"/>
      <c r="V1346" s="84"/>
      <c r="W1346" s="84"/>
      <c r="X1346" s="84"/>
      <c r="Y1346" s="84"/>
      <c r="Z1346" s="84"/>
      <c r="AA1346" s="65"/>
      <c r="AB1346" s="5"/>
      <c r="AC1346" s="5"/>
      <c r="AD1346" s="5"/>
      <c r="AE1346" s="5"/>
      <c r="AF1346" s="5"/>
      <c r="AG1346" s="5"/>
      <c r="AH1346" s="5"/>
      <c r="AI1346" s="5"/>
      <c r="AJ1346" s="5"/>
      <c r="AK1346" s="5"/>
      <c r="AL1346" s="5"/>
      <c r="AM1346" s="5"/>
    </row>
    <row r="1347" spans="1:39" s="4" customFormat="1" ht="14.5">
      <c r="A1347" s="63"/>
      <c r="B1347" s="63"/>
      <c r="C1347" s="63"/>
      <c r="D1347" s="63"/>
      <c r="E1347" s="11"/>
      <c r="F1347" s="11"/>
      <c r="G1347" s="8"/>
      <c r="I1347" s="63"/>
      <c r="J1347" s="48"/>
      <c r="K1347" s="111"/>
      <c r="M1347" s="63"/>
      <c r="N1347" s="224"/>
      <c r="P1347" s="116"/>
      <c r="Q1347" s="223"/>
      <c r="S1347" s="116"/>
      <c r="T1347" s="223"/>
      <c r="V1347" s="84"/>
      <c r="W1347" s="84"/>
      <c r="X1347" s="84"/>
      <c r="Y1347" s="84"/>
      <c r="Z1347" s="84"/>
      <c r="AA1347" s="65"/>
      <c r="AB1347" s="5"/>
      <c r="AC1347" s="5"/>
      <c r="AD1347" s="5"/>
      <c r="AE1347" s="5"/>
      <c r="AF1347" s="5"/>
      <c r="AG1347" s="5"/>
      <c r="AH1347" s="5"/>
      <c r="AI1347" s="5"/>
      <c r="AJ1347" s="5"/>
      <c r="AK1347" s="5"/>
      <c r="AL1347" s="5"/>
      <c r="AM1347" s="5"/>
    </row>
    <row r="1348" spans="1:39" s="4" customFormat="1" ht="14.5">
      <c r="A1348" s="63"/>
      <c r="B1348" s="63"/>
      <c r="C1348" s="63"/>
      <c r="D1348" s="63"/>
      <c r="E1348" s="11"/>
      <c r="F1348" s="11"/>
      <c r="G1348" s="8"/>
      <c r="I1348" s="63"/>
      <c r="J1348" s="48"/>
      <c r="K1348" s="111"/>
      <c r="M1348" s="63"/>
      <c r="N1348" s="224"/>
      <c r="P1348" s="116"/>
      <c r="Q1348" s="223"/>
      <c r="S1348" s="116"/>
      <c r="T1348" s="223"/>
      <c r="V1348" s="84"/>
      <c r="W1348" s="84"/>
      <c r="X1348" s="84"/>
      <c r="Y1348" s="84"/>
      <c r="Z1348" s="84"/>
      <c r="AA1348" s="65"/>
      <c r="AB1348" s="5"/>
      <c r="AC1348" s="5"/>
      <c r="AD1348" s="5"/>
      <c r="AE1348" s="5"/>
      <c r="AF1348" s="5"/>
      <c r="AG1348" s="5"/>
      <c r="AH1348" s="5"/>
      <c r="AI1348" s="5"/>
      <c r="AJ1348" s="5"/>
      <c r="AK1348" s="5"/>
      <c r="AL1348" s="5"/>
      <c r="AM1348" s="5"/>
    </row>
    <row r="1349" spans="1:39" s="4" customFormat="1" ht="14.5">
      <c r="A1349" s="63"/>
      <c r="B1349" s="63"/>
      <c r="C1349" s="63"/>
      <c r="D1349" s="63"/>
      <c r="E1349" s="11"/>
      <c r="F1349" s="11"/>
      <c r="G1349" s="8"/>
      <c r="I1349" s="63"/>
      <c r="J1349" s="48"/>
      <c r="K1349" s="111"/>
      <c r="M1349" s="63"/>
      <c r="N1349" s="224"/>
      <c r="P1349" s="116"/>
      <c r="Q1349" s="223"/>
      <c r="S1349" s="116"/>
      <c r="T1349" s="223"/>
      <c r="V1349" s="84"/>
      <c r="W1349" s="84"/>
      <c r="X1349" s="84"/>
      <c r="Y1349" s="84"/>
      <c r="Z1349" s="84"/>
      <c r="AA1349" s="65"/>
      <c r="AB1349" s="5"/>
      <c r="AC1349" s="5"/>
      <c r="AD1349" s="5"/>
      <c r="AE1349" s="5"/>
      <c r="AF1349" s="5"/>
      <c r="AG1349" s="5"/>
      <c r="AH1349" s="5"/>
      <c r="AI1349" s="5"/>
      <c r="AJ1349" s="5"/>
      <c r="AK1349" s="5"/>
      <c r="AL1349" s="5"/>
      <c r="AM1349" s="5"/>
    </row>
    <row r="1350" spans="1:39" s="4" customFormat="1" ht="14.5">
      <c r="A1350" s="63"/>
      <c r="B1350" s="63"/>
      <c r="C1350" s="63"/>
      <c r="D1350" s="63"/>
      <c r="E1350" s="11"/>
      <c r="F1350" s="11"/>
      <c r="G1350" s="8"/>
      <c r="I1350" s="63"/>
      <c r="J1350" s="48"/>
      <c r="K1350" s="111"/>
      <c r="M1350" s="63"/>
      <c r="N1350" s="224"/>
      <c r="P1350" s="116"/>
      <c r="Q1350" s="223"/>
      <c r="S1350" s="116"/>
      <c r="T1350" s="223"/>
      <c r="V1350" s="84"/>
      <c r="W1350" s="84"/>
      <c r="X1350" s="84"/>
      <c r="Y1350" s="84"/>
      <c r="Z1350" s="84"/>
      <c r="AA1350" s="65"/>
      <c r="AB1350" s="5"/>
      <c r="AC1350" s="5"/>
      <c r="AD1350" s="5"/>
      <c r="AE1350" s="5"/>
      <c r="AF1350" s="5"/>
      <c r="AG1350" s="5"/>
      <c r="AH1350" s="5"/>
      <c r="AI1350" s="5"/>
      <c r="AJ1350" s="5"/>
      <c r="AK1350" s="5"/>
      <c r="AL1350" s="5"/>
      <c r="AM1350" s="5"/>
    </row>
    <row r="1351" spans="1:39" s="4" customFormat="1" ht="14.5">
      <c r="A1351" s="63"/>
      <c r="B1351" s="63"/>
      <c r="C1351" s="63"/>
      <c r="D1351" s="63"/>
      <c r="E1351" s="11"/>
      <c r="F1351" s="11"/>
      <c r="G1351" s="8"/>
      <c r="I1351" s="63"/>
      <c r="J1351" s="48"/>
      <c r="K1351" s="111"/>
      <c r="M1351" s="63"/>
      <c r="N1351" s="224"/>
      <c r="P1351" s="116"/>
      <c r="Q1351" s="223"/>
      <c r="S1351" s="116"/>
      <c r="T1351" s="223"/>
      <c r="V1351" s="84"/>
      <c r="W1351" s="84"/>
      <c r="X1351" s="84"/>
      <c r="Y1351" s="84"/>
      <c r="Z1351" s="84"/>
      <c r="AA1351" s="65"/>
      <c r="AB1351" s="5"/>
      <c r="AC1351" s="5"/>
      <c r="AD1351" s="5"/>
      <c r="AE1351" s="5"/>
      <c r="AF1351" s="5"/>
      <c r="AG1351" s="5"/>
      <c r="AH1351" s="5"/>
      <c r="AI1351" s="5"/>
      <c r="AJ1351" s="5"/>
      <c r="AK1351" s="5"/>
      <c r="AL1351" s="5"/>
      <c r="AM1351" s="5"/>
    </row>
    <row r="1352" spans="1:39" s="4" customFormat="1" ht="14.5">
      <c r="A1352" s="63"/>
      <c r="B1352" s="63"/>
      <c r="C1352" s="63"/>
      <c r="D1352" s="63"/>
      <c r="E1352" s="11"/>
      <c r="F1352" s="11"/>
      <c r="G1352" s="8"/>
      <c r="I1352" s="63"/>
      <c r="J1352" s="48"/>
      <c r="K1352" s="111"/>
      <c r="M1352" s="63"/>
      <c r="N1352" s="224"/>
      <c r="P1352" s="116"/>
      <c r="Q1352" s="223"/>
      <c r="S1352" s="116"/>
      <c r="T1352" s="223"/>
      <c r="V1352" s="84"/>
      <c r="W1352" s="84"/>
      <c r="X1352" s="84"/>
      <c r="Y1352" s="84"/>
      <c r="Z1352" s="84"/>
      <c r="AA1352" s="65"/>
      <c r="AB1352" s="5"/>
      <c r="AC1352" s="5"/>
      <c r="AD1352" s="5"/>
      <c r="AE1352" s="5"/>
      <c r="AF1352" s="5"/>
      <c r="AG1352" s="5"/>
      <c r="AH1352" s="5"/>
      <c r="AI1352" s="5"/>
      <c r="AJ1352" s="5"/>
      <c r="AK1352" s="5"/>
      <c r="AL1352" s="5"/>
      <c r="AM1352" s="5"/>
    </row>
    <row r="1353" spans="1:39" s="4" customFormat="1" ht="14.5">
      <c r="A1353" s="63"/>
      <c r="B1353" s="63"/>
      <c r="C1353" s="63"/>
      <c r="D1353" s="63"/>
      <c r="E1353" s="11"/>
      <c r="F1353" s="11"/>
      <c r="G1353" s="8"/>
      <c r="I1353" s="63"/>
      <c r="J1353" s="48"/>
      <c r="K1353" s="111"/>
      <c r="M1353" s="63"/>
      <c r="N1353" s="224"/>
      <c r="P1353" s="116"/>
      <c r="Q1353" s="223"/>
      <c r="S1353" s="116"/>
      <c r="T1353" s="223"/>
      <c r="V1353" s="84"/>
      <c r="W1353" s="84"/>
      <c r="X1353" s="84"/>
      <c r="Y1353" s="84"/>
      <c r="Z1353" s="84"/>
      <c r="AA1353" s="65"/>
      <c r="AB1353" s="5"/>
      <c r="AC1353" s="5"/>
      <c r="AD1353" s="5"/>
      <c r="AE1353" s="5"/>
      <c r="AF1353" s="5"/>
      <c r="AG1353" s="5"/>
      <c r="AH1353" s="5"/>
      <c r="AI1353" s="5"/>
      <c r="AJ1353" s="5"/>
      <c r="AK1353" s="5"/>
      <c r="AL1353" s="5"/>
      <c r="AM1353" s="5"/>
    </row>
    <row r="1354" spans="1:39" s="4" customFormat="1" ht="14.5">
      <c r="A1354" s="63"/>
      <c r="B1354" s="63"/>
      <c r="C1354" s="63"/>
      <c r="D1354" s="63"/>
      <c r="E1354" s="11"/>
      <c r="F1354" s="11"/>
      <c r="G1354" s="8"/>
      <c r="I1354" s="63"/>
      <c r="J1354" s="48"/>
      <c r="K1354" s="111"/>
      <c r="M1354" s="63"/>
      <c r="N1354" s="224"/>
      <c r="P1354" s="116"/>
      <c r="Q1354" s="223"/>
      <c r="S1354" s="116"/>
      <c r="T1354" s="223"/>
      <c r="V1354" s="84"/>
      <c r="W1354" s="84"/>
      <c r="X1354" s="84"/>
      <c r="Y1354" s="84"/>
      <c r="Z1354" s="84"/>
      <c r="AA1354" s="65"/>
      <c r="AB1354" s="5"/>
      <c r="AC1354" s="5"/>
      <c r="AD1354" s="5"/>
      <c r="AE1354" s="5"/>
      <c r="AF1354" s="5"/>
      <c r="AG1354" s="5"/>
      <c r="AH1354" s="5"/>
      <c r="AI1354" s="5"/>
      <c r="AJ1354" s="5"/>
      <c r="AK1354" s="5"/>
      <c r="AL1354" s="5"/>
      <c r="AM1354" s="5"/>
    </row>
    <row r="1355" spans="1:39" s="4" customFormat="1" ht="14.5">
      <c r="A1355" s="63"/>
      <c r="B1355" s="63"/>
      <c r="C1355" s="63"/>
      <c r="D1355" s="63"/>
      <c r="E1355" s="11"/>
      <c r="F1355" s="11"/>
      <c r="G1355" s="8"/>
      <c r="I1355" s="63"/>
      <c r="J1355" s="48"/>
      <c r="K1355" s="111"/>
      <c r="M1355" s="63"/>
      <c r="N1355" s="224"/>
      <c r="P1355" s="116"/>
      <c r="Q1355" s="223"/>
      <c r="S1355" s="116"/>
      <c r="T1355" s="223"/>
      <c r="V1355" s="84"/>
      <c r="W1355" s="84"/>
      <c r="X1355" s="84"/>
      <c r="Y1355" s="84"/>
      <c r="Z1355" s="84"/>
      <c r="AA1355" s="65"/>
      <c r="AB1355" s="5"/>
      <c r="AC1355" s="5"/>
      <c r="AD1355" s="5"/>
      <c r="AE1355" s="5"/>
      <c r="AF1355" s="5"/>
      <c r="AG1355" s="5"/>
      <c r="AH1355" s="5"/>
      <c r="AI1355" s="5"/>
      <c r="AJ1355" s="5"/>
      <c r="AK1355" s="5"/>
      <c r="AL1355" s="5"/>
      <c r="AM1355" s="5"/>
    </row>
    <row r="1356" spans="1:39" s="4" customFormat="1" ht="14.5">
      <c r="A1356" s="63"/>
      <c r="B1356" s="63"/>
      <c r="C1356" s="63"/>
      <c r="D1356" s="63"/>
      <c r="E1356" s="11"/>
      <c r="F1356" s="11"/>
      <c r="G1356" s="8"/>
      <c r="I1356" s="63"/>
      <c r="J1356" s="48"/>
      <c r="K1356" s="111"/>
      <c r="M1356" s="63"/>
      <c r="N1356" s="224"/>
      <c r="P1356" s="116"/>
      <c r="Q1356" s="223"/>
      <c r="S1356" s="116"/>
      <c r="T1356" s="223"/>
      <c r="V1356" s="84"/>
      <c r="W1356" s="84"/>
      <c r="X1356" s="84"/>
      <c r="Y1356" s="84"/>
      <c r="Z1356" s="84"/>
      <c r="AA1356" s="65"/>
      <c r="AB1356" s="5"/>
      <c r="AC1356" s="5"/>
      <c r="AD1356" s="5"/>
      <c r="AE1356" s="5"/>
      <c r="AF1356" s="5"/>
      <c r="AG1356" s="5"/>
      <c r="AH1356" s="5"/>
      <c r="AI1356" s="5"/>
      <c r="AJ1356" s="5"/>
      <c r="AK1356" s="5"/>
      <c r="AL1356" s="5"/>
      <c r="AM1356" s="5"/>
    </row>
    <row r="1357" spans="1:39" s="4" customFormat="1" ht="14.5">
      <c r="A1357" s="63"/>
      <c r="B1357" s="63"/>
      <c r="C1357" s="63"/>
      <c r="D1357" s="63"/>
      <c r="E1357" s="11"/>
      <c r="F1357" s="11"/>
      <c r="G1357" s="8"/>
      <c r="I1357" s="63"/>
      <c r="J1357" s="48"/>
      <c r="K1357" s="111"/>
      <c r="M1357" s="63"/>
      <c r="N1357" s="224"/>
      <c r="P1357" s="116"/>
      <c r="Q1357" s="223"/>
      <c r="S1357" s="116"/>
      <c r="T1357" s="223"/>
      <c r="V1357" s="84"/>
      <c r="W1357" s="84"/>
      <c r="X1357" s="84"/>
      <c r="Y1357" s="84"/>
      <c r="Z1357" s="84"/>
      <c r="AA1357" s="65"/>
      <c r="AB1357" s="5"/>
      <c r="AC1357" s="5"/>
      <c r="AD1357" s="5"/>
      <c r="AE1357" s="5"/>
      <c r="AF1357" s="5"/>
      <c r="AG1357" s="5"/>
      <c r="AH1357" s="5"/>
      <c r="AI1357" s="5"/>
      <c r="AJ1357" s="5"/>
      <c r="AK1357" s="5"/>
      <c r="AL1357" s="5"/>
      <c r="AM1357" s="5"/>
    </row>
    <row r="1358" spans="1:39" s="4" customFormat="1" ht="14.5">
      <c r="A1358" s="63"/>
      <c r="B1358" s="63"/>
      <c r="C1358" s="63"/>
      <c r="D1358" s="63"/>
      <c r="E1358" s="11"/>
      <c r="F1358" s="11"/>
      <c r="G1358" s="8"/>
      <c r="I1358" s="63"/>
      <c r="J1358" s="48"/>
      <c r="K1358" s="111"/>
      <c r="M1358" s="63"/>
      <c r="N1358" s="224"/>
      <c r="P1358" s="116"/>
      <c r="Q1358" s="223"/>
      <c r="S1358" s="116"/>
      <c r="T1358" s="223"/>
      <c r="V1358" s="84"/>
      <c r="W1358" s="84"/>
      <c r="X1358" s="84"/>
      <c r="Y1358" s="84"/>
      <c r="Z1358" s="84"/>
      <c r="AA1358" s="65"/>
      <c r="AB1358" s="5"/>
      <c r="AC1358" s="5"/>
      <c r="AD1358" s="5"/>
      <c r="AE1358" s="5"/>
      <c r="AF1358" s="5"/>
      <c r="AG1358" s="5"/>
      <c r="AH1358" s="5"/>
      <c r="AI1358" s="5"/>
      <c r="AJ1358" s="5"/>
      <c r="AK1358" s="5"/>
      <c r="AL1358" s="5"/>
      <c r="AM1358" s="5"/>
    </row>
    <row r="1359" spans="1:39" s="4" customFormat="1" ht="14.5">
      <c r="A1359" s="63"/>
      <c r="B1359" s="63"/>
      <c r="C1359" s="63"/>
      <c r="D1359" s="63"/>
      <c r="E1359" s="11"/>
      <c r="F1359" s="11"/>
      <c r="G1359" s="8"/>
      <c r="I1359" s="63"/>
      <c r="J1359" s="48"/>
      <c r="K1359" s="111"/>
      <c r="M1359" s="63"/>
      <c r="N1359" s="224"/>
      <c r="P1359" s="116"/>
      <c r="Q1359" s="223"/>
      <c r="S1359" s="116"/>
      <c r="T1359" s="223"/>
      <c r="V1359" s="84"/>
      <c r="W1359" s="84"/>
      <c r="X1359" s="84"/>
      <c r="Y1359" s="84"/>
      <c r="Z1359" s="84"/>
      <c r="AA1359" s="65"/>
      <c r="AB1359" s="5"/>
      <c r="AC1359" s="5"/>
      <c r="AD1359" s="5"/>
      <c r="AE1359" s="5"/>
      <c r="AF1359" s="5"/>
      <c r="AG1359" s="5"/>
      <c r="AH1359" s="5"/>
      <c r="AI1359" s="5"/>
      <c r="AJ1359" s="5"/>
      <c r="AK1359" s="5"/>
      <c r="AL1359" s="5"/>
      <c r="AM1359" s="5"/>
    </row>
    <row r="1360" spans="1:39" s="4" customFormat="1" ht="14.5">
      <c r="A1360" s="63"/>
      <c r="B1360" s="63"/>
      <c r="C1360" s="63"/>
      <c r="D1360" s="63"/>
      <c r="E1360" s="11"/>
      <c r="F1360" s="11"/>
      <c r="G1360" s="8"/>
      <c r="I1360" s="63"/>
      <c r="J1360" s="48"/>
      <c r="K1360" s="111"/>
      <c r="M1360" s="63"/>
      <c r="N1360" s="224"/>
      <c r="P1360" s="116"/>
      <c r="Q1360" s="223"/>
      <c r="S1360" s="116"/>
      <c r="T1360" s="223"/>
      <c r="V1360" s="84"/>
      <c r="W1360" s="84"/>
      <c r="X1360" s="84"/>
      <c r="Y1360" s="84"/>
      <c r="Z1360" s="84"/>
      <c r="AA1360" s="65"/>
      <c r="AB1360" s="5"/>
      <c r="AC1360" s="5"/>
      <c r="AD1360" s="5"/>
      <c r="AE1360" s="5"/>
      <c r="AF1360" s="5"/>
      <c r="AG1360" s="5"/>
      <c r="AH1360" s="5"/>
      <c r="AI1360" s="5"/>
      <c r="AJ1360" s="5"/>
      <c r="AK1360" s="5"/>
      <c r="AL1360" s="5"/>
      <c r="AM1360" s="5"/>
    </row>
    <row r="1361" spans="1:39" s="4" customFormat="1" ht="14.5">
      <c r="A1361" s="63"/>
      <c r="B1361" s="63"/>
      <c r="C1361" s="63"/>
      <c r="D1361" s="63"/>
      <c r="E1361" s="11"/>
      <c r="F1361" s="11"/>
      <c r="G1361" s="8"/>
      <c r="I1361" s="63"/>
      <c r="J1361" s="48"/>
      <c r="K1361" s="111"/>
      <c r="M1361" s="63"/>
      <c r="N1361" s="224"/>
      <c r="P1361" s="116"/>
      <c r="Q1361" s="223"/>
      <c r="S1361" s="116"/>
      <c r="T1361" s="223"/>
      <c r="V1361" s="84"/>
      <c r="W1361" s="84"/>
      <c r="X1361" s="84"/>
      <c r="Y1361" s="84"/>
      <c r="Z1361" s="84"/>
      <c r="AA1361" s="65"/>
      <c r="AB1361" s="5"/>
      <c r="AC1361" s="5"/>
      <c r="AD1361" s="5"/>
      <c r="AE1361" s="5"/>
      <c r="AF1361" s="5"/>
      <c r="AG1361" s="5"/>
      <c r="AH1361" s="5"/>
      <c r="AI1361" s="5"/>
      <c r="AJ1361" s="5"/>
      <c r="AK1361" s="5"/>
      <c r="AL1361" s="5"/>
      <c r="AM1361" s="5"/>
    </row>
    <row r="1362" spans="1:39" s="4" customFormat="1" ht="14.5">
      <c r="A1362" s="63"/>
      <c r="B1362" s="63"/>
      <c r="C1362" s="63"/>
      <c r="D1362" s="63"/>
      <c r="E1362" s="11"/>
      <c r="F1362" s="11"/>
      <c r="G1362" s="8"/>
      <c r="I1362" s="63"/>
      <c r="J1362" s="48"/>
      <c r="K1362" s="111"/>
      <c r="M1362" s="63"/>
      <c r="N1362" s="224"/>
      <c r="P1362" s="116"/>
      <c r="Q1362" s="223"/>
      <c r="S1362" s="116"/>
      <c r="T1362" s="223"/>
      <c r="V1362" s="84"/>
      <c r="W1362" s="84"/>
      <c r="X1362" s="84"/>
      <c r="Y1362" s="84"/>
      <c r="Z1362" s="84"/>
      <c r="AA1362" s="65"/>
      <c r="AB1362" s="5"/>
      <c r="AC1362" s="5"/>
      <c r="AD1362" s="5"/>
      <c r="AE1362" s="5"/>
      <c r="AF1362" s="5"/>
      <c r="AG1362" s="5"/>
      <c r="AH1362" s="5"/>
      <c r="AI1362" s="5"/>
      <c r="AJ1362" s="5"/>
      <c r="AK1362" s="5"/>
      <c r="AL1362" s="5"/>
      <c r="AM1362" s="5"/>
    </row>
    <row r="1363" spans="1:39" s="4" customFormat="1" ht="14.5">
      <c r="A1363" s="63"/>
      <c r="B1363" s="63"/>
      <c r="C1363" s="63"/>
      <c r="D1363" s="63"/>
      <c r="E1363" s="11"/>
      <c r="F1363" s="11"/>
      <c r="G1363" s="8"/>
      <c r="I1363" s="63"/>
      <c r="J1363" s="48"/>
      <c r="K1363" s="111"/>
      <c r="M1363" s="63"/>
      <c r="N1363" s="224"/>
      <c r="P1363" s="116"/>
      <c r="Q1363" s="223"/>
      <c r="S1363" s="116"/>
      <c r="T1363" s="223"/>
      <c r="V1363" s="84"/>
      <c r="W1363" s="84"/>
      <c r="X1363" s="84"/>
      <c r="Y1363" s="84"/>
      <c r="Z1363" s="84"/>
      <c r="AA1363" s="65"/>
      <c r="AB1363" s="5"/>
      <c r="AC1363" s="5"/>
      <c r="AD1363" s="5"/>
      <c r="AE1363" s="5"/>
      <c r="AF1363" s="5"/>
      <c r="AG1363" s="5"/>
      <c r="AH1363" s="5"/>
      <c r="AI1363" s="5"/>
      <c r="AJ1363" s="5"/>
      <c r="AK1363" s="5"/>
      <c r="AL1363" s="5"/>
      <c r="AM1363" s="5"/>
    </row>
    <row r="1364" spans="1:39" s="4" customFormat="1" ht="14.5">
      <c r="A1364" s="63"/>
      <c r="B1364" s="63"/>
      <c r="C1364" s="63"/>
      <c r="D1364" s="63"/>
      <c r="E1364" s="11"/>
      <c r="F1364" s="11"/>
      <c r="G1364" s="8"/>
      <c r="I1364" s="63"/>
      <c r="J1364" s="48"/>
      <c r="K1364" s="111"/>
      <c r="M1364" s="63"/>
      <c r="N1364" s="224"/>
      <c r="P1364" s="116"/>
      <c r="Q1364" s="223"/>
      <c r="S1364" s="116"/>
      <c r="T1364" s="223"/>
      <c r="V1364" s="84"/>
      <c r="W1364" s="84"/>
      <c r="X1364" s="84"/>
      <c r="Y1364" s="84"/>
      <c r="Z1364" s="84"/>
      <c r="AA1364" s="65"/>
      <c r="AB1364" s="5"/>
      <c r="AC1364" s="5"/>
      <c r="AD1364" s="5"/>
      <c r="AE1364" s="5"/>
      <c r="AF1364" s="5"/>
      <c r="AG1364" s="5"/>
      <c r="AH1364" s="5"/>
      <c r="AI1364" s="5"/>
      <c r="AJ1364" s="5"/>
      <c r="AK1364" s="5"/>
      <c r="AL1364" s="5"/>
      <c r="AM1364" s="5"/>
    </row>
    <row r="1365" spans="1:39" s="4" customFormat="1" ht="14.5">
      <c r="A1365" s="63"/>
      <c r="B1365" s="63"/>
      <c r="C1365" s="63"/>
      <c r="D1365" s="63"/>
      <c r="E1365" s="11"/>
      <c r="F1365" s="11"/>
      <c r="G1365" s="8"/>
      <c r="I1365" s="63"/>
      <c r="J1365" s="48"/>
      <c r="K1365" s="111"/>
      <c r="M1365" s="63"/>
      <c r="N1365" s="224"/>
      <c r="P1365" s="116"/>
      <c r="Q1365" s="223"/>
      <c r="S1365" s="116"/>
      <c r="T1365" s="223"/>
      <c r="V1365" s="84"/>
      <c r="W1365" s="84"/>
      <c r="X1365" s="84"/>
      <c r="Y1365" s="84"/>
      <c r="Z1365" s="84"/>
      <c r="AA1365" s="65"/>
      <c r="AB1365" s="5"/>
      <c r="AC1365" s="5"/>
      <c r="AD1365" s="5"/>
      <c r="AE1365" s="5"/>
      <c r="AF1365" s="5"/>
      <c r="AG1365" s="5"/>
      <c r="AH1365" s="5"/>
      <c r="AI1365" s="5"/>
      <c r="AJ1365" s="5"/>
      <c r="AK1365" s="5"/>
      <c r="AL1365" s="5"/>
      <c r="AM1365" s="5"/>
    </row>
    <row r="1366" spans="1:39" s="4" customFormat="1" ht="14.5">
      <c r="A1366" s="63"/>
      <c r="B1366" s="63"/>
      <c r="C1366" s="63"/>
      <c r="D1366" s="63"/>
      <c r="E1366" s="11"/>
      <c r="F1366" s="11"/>
      <c r="G1366" s="8"/>
      <c r="I1366" s="63"/>
      <c r="J1366" s="48"/>
      <c r="K1366" s="111"/>
      <c r="M1366" s="63"/>
      <c r="N1366" s="224"/>
      <c r="P1366" s="116"/>
      <c r="Q1366" s="223"/>
      <c r="S1366" s="116"/>
      <c r="T1366" s="223"/>
      <c r="V1366" s="84"/>
      <c r="W1366" s="84"/>
      <c r="X1366" s="84"/>
      <c r="Y1366" s="84"/>
      <c r="Z1366" s="84"/>
      <c r="AA1366" s="65"/>
      <c r="AB1366" s="5"/>
      <c r="AC1366" s="5"/>
      <c r="AD1366" s="5"/>
      <c r="AE1366" s="5"/>
      <c r="AF1366" s="5"/>
      <c r="AG1366" s="5"/>
      <c r="AH1366" s="5"/>
      <c r="AI1366" s="5"/>
      <c r="AJ1366" s="5"/>
      <c r="AK1366" s="5"/>
      <c r="AL1366" s="5"/>
      <c r="AM1366" s="5"/>
    </row>
    <row r="1367" spans="1:39" s="4" customFormat="1" ht="14.5">
      <c r="A1367" s="63"/>
      <c r="B1367" s="63"/>
      <c r="C1367" s="63"/>
      <c r="D1367" s="63"/>
      <c r="E1367" s="11"/>
      <c r="F1367" s="11"/>
      <c r="G1367" s="8"/>
      <c r="I1367" s="63"/>
      <c r="J1367" s="48"/>
      <c r="K1367" s="111"/>
      <c r="M1367" s="63"/>
      <c r="N1367" s="224"/>
      <c r="P1367" s="116"/>
      <c r="Q1367" s="223"/>
      <c r="S1367" s="116"/>
      <c r="T1367" s="223"/>
      <c r="V1367" s="84"/>
      <c r="W1367" s="84"/>
      <c r="X1367" s="84"/>
      <c r="Y1367" s="84"/>
      <c r="Z1367" s="84"/>
      <c r="AA1367" s="65"/>
      <c r="AB1367" s="5"/>
      <c r="AC1367" s="5"/>
      <c r="AD1367" s="5"/>
      <c r="AE1367" s="5"/>
      <c r="AF1367" s="5"/>
      <c r="AG1367" s="5"/>
      <c r="AH1367" s="5"/>
      <c r="AI1367" s="5"/>
      <c r="AJ1367" s="5"/>
      <c r="AK1367" s="5"/>
      <c r="AL1367" s="5"/>
      <c r="AM1367" s="5"/>
    </row>
    <row r="1368" spans="1:39" s="4" customFormat="1" ht="14.5">
      <c r="A1368" s="63"/>
      <c r="B1368" s="63"/>
      <c r="C1368" s="63"/>
      <c r="D1368" s="63"/>
      <c r="E1368" s="11"/>
      <c r="F1368" s="11"/>
      <c r="G1368" s="8"/>
      <c r="I1368" s="63"/>
      <c r="J1368" s="48"/>
      <c r="K1368" s="111"/>
      <c r="M1368" s="63"/>
      <c r="N1368" s="224"/>
      <c r="P1368" s="116"/>
      <c r="Q1368" s="223"/>
      <c r="S1368" s="116"/>
      <c r="T1368" s="223"/>
      <c r="V1368" s="84"/>
      <c r="W1368" s="84"/>
      <c r="X1368" s="84"/>
      <c r="Y1368" s="84"/>
      <c r="Z1368" s="84"/>
      <c r="AA1368" s="65"/>
      <c r="AB1368" s="5"/>
      <c r="AC1368" s="5"/>
      <c r="AD1368" s="5"/>
      <c r="AE1368" s="5"/>
      <c r="AF1368" s="5"/>
      <c r="AG1368" s="5"/>
      <c r="AH1368" s="5"/>
      <c r="AI1368" s="5"/>
      <c r="AJ1368" s="5"/>
      <c r="AK1368" s="5"/>
      <c r="AL1368" s="5"/>
      <c r="AM1368" s="5"/>
    </row>
    <row r="1369" spans="1:39" s="4" customFormat="1" ht="14.5">
      <c r="A1369" s="63"/>
      <c r="B1369" s="63"/>
      <c r="C1369" s="63"/>
      <c r="D1369" s="63"/>
      <c r="E1369" s="11"/>
      <c r="F1369" s="11"/>
      <c r="G1369" s="8"/>
      <c r="I1369" s="63"/>
      <c r="J1369" s="48"/>
      <c r="K1369" s="111"/>
      <c r="M1369" s="63"/>
      <c r="N1369" s="224"/>
      <c r="P1369" s="116"/>
      <c r="Q1369" s="223"/>
      <c r="S1369" s="116"/>
      <c r="T1369" s="223"/>
      <c r="V1369" s="84"/>
      <c r="W1369" s="84"/>
      <c r="X1369" s="84"/>
      <c r="Y1369" s="84"/>
      <c r="Z1369" s="84"/>
      <c r="AA1369" s="65"/>
      <c r="AB1369" s="5"/>
      <c r="AC1369" s="5"/>
      <c r="AD1369" s="5"/>
      <c r="AE1369" s="5"/>
      <c r="AF1369" s="5"/>
      <c r="AG1369" s="5"/>
      <c r="AH1369" s="5"/>
      <c r="AI1369" s="5"/>
      <c r="AJ1369" s="5"/>
      <c r="AK1369" s="5"/>
      <c r="AL1369" s="5"/>
      <c r="AM1369" s="5"/>
    </row>
    <row r="1370" spans="1:39" s="4" customFormat="1" ht="14.5">
      <c r="A1370" s="63"/>
      <c r="B1370" s="63"/>
      <c r="C1370" s="63"/>
      <c r="D1370" s="63"/>
      <c r="E1370" s="11"/>
      <c r="F1370" s="11"/>
      <c r="G1370" s="8"/>
      <c r="I1370" s="63"/>
      <c r="J1370" s="48"/>
      <c r="K1370" s="111"/>
      <c r="M1370" s="63"/>
      <c r="N1370" s="224"/>
      <c r="P1370" s="116"/>
      <c r="Q1370" s="223"/>
      <c r="S1370" s="116"/>
      <c r="T1370" s="223"/>
      <c r="V1370" s="84"/>
      <c r="W1370" s="84"/>
      <c r="X1370" s="84"/>
      <c r="Y1370" s="84"/>
      <c r="Z1370" s="84"/>
      <c r="AA1370" s="65"/>
      <c r="AB1370" s="5"/>
      <c r="AC1370" s="5"/>
      <c r="AD1370" s="5"/>
      <c r="AE1370" s="5"/>
      <c r="AF1370" s="5"/>
      <c r="AG1370" s="5"/>
      <c r="AH1370" s="5"/>
      <c r="AI1370" s="5"/>
      <c r="AJ1370" s="5"/>
      <c r="AK1370" s="5"/>
      <c r="AL1370" s="5"/>
      <c r="AM1370" s="5"/>
    </row>
    <row r="1371" spans="1:39" s="4" customFormat="1" ht="14.5">
      <c r="A1371" s="63"/>
      <c r="B1371" s="63"/>
      <c r="C1371" s="63"/>
      <c r="D1371" s="63"/>
      <c r="E1371" s="11"/>
      <c r="F1371" s="11"/>
      <c r="G1371" s="8"/>
      <c r="I1371" s="63"/>
      <c r="J1371" s="48"/>
      <c r="K1371" s="111"/>
      <c r="M1371" s="63"/>
      <c r="N1371" s="224"/>
      <c r="P1371" s="116"/>
      <c r="Q1371" s="223"/>
      <c r="S1371" s="116"/>
      <c r="T1371" s="223"/>
      <c r="V1371" s="84"/>
      <c r="W1371" s="84"/>
      <c r="X1371" s="84"/>
      <c r="Y1371" s="84"/>
      <c r="Z1371" s="84"/>
      <c r="AA1371" s="65"/>
      <c r="AB1371" s="5"/>
      <c r="AC1371" s="5"/>
      <c r="AD1371" s="5"/>
      <c r="AE1371" s="5"/>
      <c r="AF1371" s="5"/>
      <c r="AG1371" s="5"/>
      <c r="AH1371" s="5"/>
      <c r="AI1371" s="5"/>
      <c r="AJ1371" s="5"/>
      <c r="AK1371" s="5"/>
      <c r="AL1371" s="5"/>
      <c r="AM1371" s="5"/>
    </row>
    <row r="1372" spans="1:39" s="4" customFormat="1" ht="14.5">
      <c r="A1372" s="63"/>
      <c r="B1372" s="63"/>
      <c r="C1372" s="63"/>
      <c r="D1372" s="63"/>
      <c r="E1372" s="11"/>
      <c r="F1372" s="11"/>
      <c r="G1372" s="8"/>
      <c r="I1372" s="63"/>
      <c r="J1372" s="48"/>
      <c r="K1372" s="111"/>
      <c r="M1372" s="63"/>
      <c r="N1372" s="224"/>
      <c r="P1372" s="116"/>
      <c r="Q1372" s="223"/>
      <c r="S1372" s="116"/>
      <c r="T1372" s="223"/>
      <c r="V1372" s="84"/>
      <c r="W1372" s="84"/>
      <c r="X1372" s="84"/>
      <c r="Y1372" s="84"/>
      <c r="Z1372" s="84"/>
      <c r="AA1372" s="65"/>
      <c r="AB1372" s="5"/>
      <c r="AC1372" s="5"/>
      <c r="AD1372" s="5"/>
      <c r="AE1372" s="5"/>
      <c r="AF1372" s="5"/>
      <c r="AG1372" s="5"/>
      <c r="AH1372" s="5"/>
      <c r="AI1372" s="5"/>
      <c r="AJ1372" s="5"/>
      <c r="AK1372" s="5"/>
      <c r="AL1372" s="5"/>
      <c r="AM1372" s="5"/>
    </row>
    <row r="1373" spans="1:39" s="4" customFormat="1" ht="14.5">
      <c r="A1373" s="63"/>
      <c r="B1373" s="63"/>
      <c r="C1373" s="63"/>
      <c r="D1373" s="63"/>
      <c r="E1373" s="11"/>
      <c r="F1373" s="11"/>
      <c r="G1373" s="8"/>
      <c r="I1373" s="63"/>
      <c r="J1373" s="48"/>
      <c r="K1373" s="111"/>
      <c r="M1373" s="63"/>
      <c r="N1373" s="224"/>
      <c r="P1373" s="116"/>
      <c r="Q1373" s="223"/>
      <c r="S1373" s="116"/>
      <c r="T1373" s="223"/>
      <c r="V1373" s="84"/>
      <c r="W1373" s="84"/>
      <c r="X1373" s="84"/>
      <c r="Y1373" s="84"/>
      <c r="Z1373" s="84"/>
      <c r="AA1373" s="65"/>
      <c r="AB1373" s="5"/>
      <c r="AC1373" s="5"/>
      <c r="AD1373" s="5"/>
      <c r="AE1373" s="5"/>
      <c r="AF1373" s="5"/>
      <c r="AG1373" s="5"/>
      <c r="AH1373" s="5"/>
      <c r="AI1373" s="5"/>
      <c r="AJ1373" s="5"/>
      <c r="AK1373" s="5"/>
      <c r="AL1373" s="5"/>
      <c r="AM1373" s="5"/>
    </row>
    <row r="1374" spans="1:39" s="4" customFormat="1" ht="14.5">
      <c r="A1374" s="63"/>
      <c r="B1374" s="63"/>
      <c r="C1374" s="63"/>
      <c r="D1374" s="63"/>
      <c r="E1374" s="11"/>
      <c r="F1374" s="11"/>
      <c r="G1374" s="8"/>
      <c r="I1374" s="63"/>
      <c r="J1374" s="48"/>
      <c r="K1374" s="111"/>
      <c r="M1374" s="63"/>
      <c r="N1374" s="224"/>
      <c r="P1374" s="116"/>
      <c r="Q1374" s="223"/>
      <c r="S1374" s="116"/>
      <c r="T1374" s="223"/>
      <c r="V1374" s="84"/>
      <c r="W1374" s="84"/>
      <c r="X1374" s="84"/>
      <c r="Y1374" s="84"/>
      <c r="Z1374" s="84"/>
      <c r="AA1374" s="65"/>
      <c r="AB1374" s="5"/>
      <c r="AC1374" s="5"/>
      <c r="AD1374" s="5"/>
      <c r="AE1374" s="5"/>
      <c r="AF1374" s="5"/>
      <c r="AG1374" s="5"/>
      <c r="AH1374" s="5"/>
      <c r="AI1374" s="5"/>
      <c r="AJ1374" s="5"/>
      <c r="AK1374" s="5"/>
      <c r="AL1374" s="5"/>
      <c r="AM1374" s="5"/>
    </row>
    <row r="1375" spans="1:39" s="4" customFormat="1" ht="14.5">
      <c r="A1375" s="63"/>
      <c r="B1375" s="63"/>
      <c r="C1375" s="63"/>
      <c r="D1375" s="63"/>
      <c r="E1375" s="11"/>
      <c r="F1375" s="11"/>
      <c r="G1375" s="8"/>
      <c r="I1375" s="63"/>
      <c r="J1375" s="48"/>
      <c r="K1375" s="111"/>
      <c r="M1375" s="63"/>
      <c r="N1375" s="224"/>
      <c r="P1375" s="116"/>
      <c r="Q1375" s="223"/>
      <c r="S1375" s="116"/>
      <c r="T1375" s="223"/>
      <c r="V1375" s="84"/>
      <c r="W1375" s="84"/>
      <c r="X1375" s="84"/>
      <c r="Y1375" s="84"/>
      <c r="Z1375" s="84"/>
      <c r="AA1375" s="65"/>
      <c r="AB1375" s="5"/>
      <c r="AC1375" s="5"/>
      <c r="AD1375" s="5"/>
      <c r="AE1375" s="5"/>
      <c r="AF1375" s="5"/>
      <c r="AG1375" s="5"/>
      <c r="AH1375" s="5"/>
      <c r="AI1375" s="5"/>
      <c r="AJ1375" s="5"/>
      <c r="AK1375" s="5"/>
      <c r="AL1375" s="5"/>
      <c r="AM1375" s="5"/>
    </row>
    <row r="1376" spans="1:39" s="4" customFormat="1" ht="14.5">
      <c r="A1376" s="63"/>
      <c r="B1376" s="63"/>
      <c r="C1376" s="63"/>
      <c r="D1376" s="63"/>
      <c r="E1376" s="11"/>
      <c r="F1376" s="11"/>
      <c r="G1376" s="8"/>
      <c r="I1376" s="63"/>
      <c r="J1376" s="48"/>
      <c r="K1376" s="111"/>
      <c r="M1376" s="63"/>
      <c r="N1376" s="224"/>
      <c r="P1376" s="116"/>
      <c r="Q1376" s="223"/>
      <c r="S1376" s="116"/>
      <c r="T1376" s="223"/>
      <c r="V1376" s="84"/>
      <c r="W1376" s="84"/>
      <c r="X1376" s="84"/>
      <c r="Y1376" s="84"/>
      <c r="Z1376" s="84"/>
      <c r="AA1376" s="65"/>
      <c r="AB1376" s="5"/>
      <c r="AC1376" s="5"/>
      <c r="AD1376" s="5"/>
      <c r="AE1376" s="5"/>
      <c r="AF1376" s="5"/>
      <c r="AG1376" s="5"/>
      <c r="AH1376" s="5"/>
      <c r="AI1376" s="5"/>
      <c r="AJ1376" s="5"/>
      <c r="AK1376" s="5"/>
      <c r="AL1376" s="5"/>
      <c r="AM1376" s="5"/>
    </row>
    <row r="1377" spans="1:39" s="4" customFormat="1" ht="14.5">
      <c r="A1377" s="63"/>
      <c r="B1377" s="63"/>
      <c r="C1377" s="63"/>
      <c r="D1377" s="63"/>
      <c r="E1377" s="11"/>
      <c r="F1377" s="11"/>
      <c r="G1377" s="8"/>
      <c r="I1377" s="63"/>
      <c r="J1377" s="48"/>
      <c r="K1377" s="111"/>
      <c r="M1377" s="63"/>
      <c r="N1377" s="224"/>
      <c r="P1377" s="116"/>
      <c r="Q1377" s="223"/>
      <c r="S1377" s="116"/>
      <c r="T1377" s="223"/>
      <c r="V1377" s="84"/>
      <c r="W1377" s="84"/>
      <c r="X1377" s="84"/>
      <c r="Y1377" s="84"/>
      <c r="Z1377" s="84"/>
      <c r="AA1377" s="65"/>
      <c r="AB1377" s="5"/>
      <c r="AC1377" s="5"/>
      <c r="AD1377" s="5"/>
      <c r="AE1377" s="5"/>
      <c r="AF1377" s="5"/>
      <c r="AG1377" s="5"/>
      <c r="AH1377" s="5"/>
      <c r="AI1377" s="5"/>
      <c r="AJ1377" s="5"/>
      <c r="AK1377" s="5"/>
      <c r="AL1377" s="5"/>
      <c r="AM1377" s="5"/>
    </row>
    <row r="1378" spans="1:39" s="4" customFormat="1" ht="14.5">
      <c r="A1378" s="63"/>
      <c r="B1378" s="63"/>
      <c r="C1378" s="63"/>
      <c r="D1378" s="63"/>
      <c r="E1378" s="11"/>
      <c r="F1378" s="11"/>
      <c r="G1378" s="8"/>
      <c r="I1378" s="63"/>
      <c r="J1378" s="48"/>
      <c r="K1378" s="111"/>
      <c r="M1378" s="63"/>
      <c r="N1378" s="224"/>
      <c r="P1378" s="116"/>
      <c r="Q1378" s="223"/>
      <c r="S1378" s="116"/>
      <c r="T1378" s="223"/>
      <c r="V1378" s="84"/>
      <c r="W1378" s="84"/>
      <c r="X1378" s="84"/>
      <c r="Y1378" s="84"/>
      <c r="Z1378" s="84"/>
      <c r="AA1378" s="65"/>
      <c r="AB1378" s="5"/>
      <c r="AC1378" s="5"/>
      <c r="AD1378" s="5"/>
      <c r="AE1378" s="5"/>
      <c r="AF1378" s="5"/>
      <c r="AG1378" s="5"/>
      <c r="AH1378" s="5"/>
      <c r="AI1378" s="5"/>
      <c r="AJ1378" s="5"/>
      <c r="AK1378" s="5"/>
      <c r="AL1378" s="5"/>
      <c r="AM1378" s="5"/>
    </row>
    <row r="1379" spans="1:39" s="4" customFormat="1" ht="14.5">
      <c r="A1379" s="63"/>
      <c r="B1379" s="63"/>
      <c r="C1379" s="63"/>
      <c r="D1379" s="63"/>
      <c r="E1379" s="11"/>
      <c r="F1379" s="11"/>
      <c r="G1379" s="8"/>
      <c r="I1379" s="63"/>
      <c r="J1379" s="48"/>
      <c r="K1379" s="111"/>
      <c r="M1379" s="63"/>
      <c r="N1379" s="224"/>
      <c r="P1379" s="116"/>
      <c r="Q1379" s="223"/>
      <c r="S1379" s="116"/>
      <c r="T1379" s="223"/>
      <c r="V1379" s="84"/>
      <c r="W1379" s="84"/>
      <c r="X1379" s="84"/>
      <c r="Y1379" s="84"/>
      <c r="Z1379" s="84"/>
      <c r="AA1379" s="65"/>
      <c r="AB1379" s="5"/>
      <c r="AC1379" s="5"/>
      <c r="AD1379" s="5"/>
      <c r="AE1379" s="5"/>
      <c r="AF1379" s="5"/>
      <c r="AG1379" s="5"/>
      <c r="AH1379" s="5"/>
      <c r="AI1379" s="5"/>
      <c r="AJ1379" s="5"/>
      <c r="AK1379" s="5"/>
      <c r="AL1379" s="5"/>
      <c r="AM1379" s="5"/>
    </row>
    <row r="1380" spans="1:39" s="4" customFormat="1" ht="14.5">
      <c r="A1380" s="63"/>
      <c r="B1380" s="63"/>
      <c r="C1380" s="63"/>
      <c r="D1380" s="63"/>
      <c r="E1380" s="11"/>
      <c r="F1380" s="11"/>
      <c r="G1380" s="8"/>
      <c r="I1380" s="63"/>
      <c r="J1380" s="48"/>
      <c r="K1380" s="111"/>
      <c r="M1380" s="63"/>
      <c r="N1380" s="224"/>
      <c r="P1380" s="116"/>
      <c r="Q1380" s="223"/>
      <c r="S1380" s="116"/>
      <c r="T1380" s="223"/>
      <c r="V1380" s="84"/>
      <c r="W1380" s="84"/>
      <c r="X1380" s="84"/>
      <c r="Y1380" s="84"/>
      <c r="Z1380" s="84"/>
      <c r="AA1380" s="65"/>
      <c r="AB1380" s="5"/>
      <c r="AC1380" s="5"/>
      <c r="AD1380" s="5"/>
      <c r="AE1380" s="5"/>
      <c r="AF1380" s="5"/>
      <c r="AG1380" s="5"/>
      <c r="AH1380" s="5"/>
      <c r="AI1380" s="5"/>
      <c r="AJ1380" s="5"/>
      <c r="AK1380" s="5"/>
      <c r="AL1380" s="5"/>
      <c r="AM1380" s="5"/>
    </row>
    <row r="1381" spans="1:39" s="4" customFormat="1" ht="14.5">
      <c r="A1381" s="63"/>
      <c r="B1381" s="63"/>
      <c r="C1381" s="63"/>
      <c r="D1381" s="63"/>
      <c r="E1381" s="11"/>
      <c r="F1381" s="11"/>
      <c r="G1381" s="8"/>
      <c r="I1381" s="63"/>
      <c r="J1381" s="48"/>
      <c r="K1381" s="111"/>
      <c r="M1381" s="63"/>
      <c r="N1381" s="224"/>
      <c r="P1381" s="116"/>
      <c r="Q1381" s="223"/>
      <c r="S1381" s="116"/>
      <c r="T1381" s="223"/>
      <c r="V1381" s="84"/>
      <c r="W1381" s="84"/>
      <c r="X1381" s="84"/>
      <c r="Y1381" s="84"/>
      <c r="Z1381" s="84"/>
      <c r="AA1381" s="65"/>
      <c r="AB1381" s="5"/>
      <c r="AC1381" s="5"/>
      <c r="AD1381" s="5"/>
      <c r="AE1381" s="5"/>
      <c r="AF1381" s="5"/>
      <c r="AG1381" s="5"/>
      <c r="AH1381" s="5"/>
      <c r="AI1381" s="5"/>
      <c r="AJ1381" s="5"/>
      <c r="AK1381" s="5"/>
      <c r="AL1381" s="5"/>
      <c r="AM1381" s="5"/>
    </row>
    <row r="1382" spans="1:39" s="4" customFormat="1" ht="14.5">
      <c r="A1382" s="63"/>
      <c r="B1382" s="63"/>
      <c r="C1382" s="63"/>
      <c r="D1382" s="63"/>
      <c r="E1382" s="11"/>
      <c r="F1382" s="11"/>
      <c r="G1382" s="8"/>
      <c r="I1382" s="63"/>
      <c r="J1382" s="48"/>
      <c r="K1382" s="111"/>
      <c r="M1382" s="63"/>
      <c r="N1382" s="224"/>
      <c r="P1382" s="116"/>
      <c r="Q1382" s="223"/>
      <c r="S1382" s="116"/>
      <c r="T1382" s="223"/>
      <c r="V1382" s="84"/>
      <c r="W1382" s="84"/>
      <c r="X1382" s="84"/>
      <c r="Y1382" s="84"/>
      <c r="Z1382" s="84"/>
      <c r="AA1382" s="65"/>
      <c r="AB1382" s="5"/>
      <c r="AC1382" s="5"/>
      <c r="AD1382" s="5"/>
      <c r="AE1382" s="5"/>
      <c r="AF1382" s="5"/>
      <c r="AG1382" s="5"/>
      <c r="AH1382" s="5"/>
      <c r="AI1382" s="5"/>
      <c r="AJ1382" s="5"/>
      <c r="AK1382" s="5"/>
      <c r="AL1382" s="5"/>
      <c r="AM1382" s="5"/>
    </row>
    <row r="1383" spans="1:39" s="4" customFormat="1" ht="14.5">
      <c r="A1383" s="63"/>
      <c r="B1383" s="63"/>
      <c r="C1383" s="63"/>
      <c r="D1383" s="63"/>
      <c r="E1383" s="11"/>
      <c r="F1383" s="11"/>
      <c r="G1383" s="8"/>
      <c r="I1383" s="63"/>
      <c r="J1383" s="48"/>
      <c r="K1383" s="111"/>
      <c r="M1383" s="63"/>
      <c r="N1383" s="224"/>
      <c r="P1383" s="116"/>
      <c r="Q1383" s="223"/>
      <c r="S1383" s="116"/>
      <c r="T1383" s="223"/>
      <c r="V1383" s="84"/>
      <c r="W1383" s="84"/>
      <c r="X1383" s="84"/>
      <c r="Y1383" s="84"/>
      <c r="Z1383" s="84"/>
      <c r="AA1383" s="65"/>
      <c r="AB1383" s="5"/>
      <c r="AC1383" s="5"/>
      <c r="AD1383" s="5"/>
      <c r="AE1383" s="5"/>
      <c r="AF1383" s="5"/>
      <c r="AG1383" s="5"/>
      <c r="AH1383" s="5"/>
      <c r="AI1383" s="5"/>
      <c r="AJ1383" s="5"/>
      <c r="AK1383" s="5"/>
      <c r="AL1383" s="5"/>
      <c r="AM1383" s="5"/>
    </row>
    <row r="1384" spans="1:39" s="4" customFormat="1" ht="14.5">
      <c r="A1384" s="63"/>
      <c r="B1384" s="63"/>
      <c r="C1384" s="63"/>
      <c r="D1384" s="63"/>
      <c r="E1384" s="11"/>
      <c r="F1384" s="11"/>
      <c r="G1384" s="8"/>
      <c r="I1384" s="63"/>
      <c r="J1384" s="48"/>
      <c r="K1384" s="111"/>
      <c r="M1384" s="63"/>
      <c r="N1384" s="224"/>
      <c r="P1384" s="116"/>
      <c r="Q1384" s="223"/>
      <c r="S1384" s="116"/>
      <c r="T1384" s="223"/>
      <c r="V1384" s="84"/>
      <c r="W1384" s="84"/>
      <c r="X1384" s="84"/>
      <c r="Y1384" s="84"/>
      <c r="Z1384" s="84"/>
      <c r="AA1384" s="65"/>
      <c r="AB1384" s="5"/>
      <c r="AC1384" s="5"/>
      <c r="AD1384" s="5"/>
      <c r="AE1384" s="5"/>
      <c r="AF1384" s="5"/>
      <c r="AG1384" s="5"/>
      <c r="AH1384" s="5"/>
      <c r="AI1384" s="5"/>
      <c r="AJ1384" s="5"/>
      <c r="AK1384" s="5"/>
      <c r="AL1384" s="5"/>
      <c r="AM1384" s="5"/>
    </row>
    <row r="1385" spans="1:39" s="4" customFormat="1" ht="14.5">
      <c r="A1385" s="63"/>
      <c r="B1385" s="63"/>
      <c r="C1385" s="63"/>
      <c r="D1385" s="63"/>
      <c r="E1385" s="11"/>
      <c r="F1385" s="11"/>
      <c r="G1385" s="8"/>
      <c r="I1385" s="63"/>
      <c r="J1385" s="48"/>
      <c r="K1385" s="111"/>
      <c r="M1385" s="63"/>
      <c r="N1385" s="224"/>
      <c r="P1385" s="116"/>
      <c r="Q1385" s="223"/>
      <c r="S1385" s="116"/>
      <c r="T1385" s="223"/>
      <c r="V1385" s="84"/>
      <c r="W1385" s="84"/>
      <c r="X1385" s="84"/>
      <c r="Y1385" s="84"/>
      <c r="Z1385" s="84"/>
      <c r="AA1385" s="65"/>
      <c r="AB1385" s="5"/>
      <c r="AC1385" s="5"/>
      <c r="AD1385" s="5"/>
      <c r="AE1385" s="5"/>
      <c r="AF1385" s="5"/>
      <c r="AG1385" s="5"/>
      <c r="AH1385" s="5"/>
      <c r="AI1385" s="5"/>
      <c r="AJ1385" s="5"/>
      <c r="AK1385" s="5"/>
      <c r="AL1385" s="5"/>
      <c r="AM1385" s="5"/>
    </row>
    <row r="1386" spans="1:39" s="4" customFormat="1" ht="14.5">
      <c r="A1386" s="63"/>
      <c r="B1386" s="63"/>
      <c r="C1386" s="63"/>
      <c r="D1386" s="63"/>
      <c r="E1386" s="11"/>
      <c r="F1386" s="11"/>
      <c r="G1386" s="8"/>
      <c r="I1386" s="63"/>
      <c r="J1386" s="48"/>
      <c r="K1386" s="111"/>
      <c r="M1386" s="63"/>
      <c r="N1386" s="224"/>
      <c r="P1386" s="116"/>
      <c r="Q1386" s="223"/>
      <c r="S1386" s="116"/>
      <c r="T1386" s="223"/>
      <c r="V1386" s="84"/>
      <c r="W1386" s="84"/>
      <c r="X1386" s="84"/>
      <c r="Y1386" s="84"/>
      <c r="Z1386" s="84"/>
      <c r="AA1386" s="65"/>
      <c r="AB1386" s="5"/>
      <c r="AC1386" s="5"/>
      <c r="AD1386" s="5"/>
      <c r="AE1386" s="5"/>
      <c r="AF1386" s="5"/>
      <c r="AG1386" s="5"/>
      <c r="AH1386" s="5"/>
      <c r="AI1386" s="5"/>
      <c r="AJ1386" s="5"/>
      <c r="AK1386" s="5"/>
      <c r="AL1386" s="5"/>
      <c r="AM1386" s="5"/>
    </row>
    <row r="1387" spans="1:39" s="4" customFormat="1" ht="14.5">
      <c r="A1387" s="63"/>
      <c r="B1387" s="63"/>
      <c r="C1387" s="63"/>
      <c r="D1387" s="63"/>
      <c r="E1387" s="11"/>
      <c r="F1387" s="11"/>
      <c r="G1387" s="8"/>
      <c r="I1387" s="63"/>
      <c r="J1387" s="48"/>
      <c r="K1387" s="111"/>
      <c r="M1387" s="63"/>
      <c r="N1387" s="224"/>
      <c r="P1387" s="116"/>
      <c r="Q1387" s="223"/>
      <c r="S1387" s="116"/>
      <c r="T1387" s="223"/>
      <c r="V1387" s="84"/>
      <c r="W1387" s="84"/>
      <c r="X1387" s="84"/>
      <c r="Y1387" s="84"/>
      <c r="Z1387" s="84"/>
      <c r="AA1387" s="65"/>
      <c r="AB1387" s="5"/>
      <c r="AC1387" s="5"/>
      <c r="AD1387" s="5"/>
      <c r="AE1387" s="5"/>
      <c r="AF1387" s="5"/>
      <c r="AG1387" s="5"/>
      <c r="AH1387" s="5"/>
      <c r="AI1387" s="5"/>
      <c r="AJ1387" s="5"/>
      <c r="AK1387" s="5"/>
      <c r="AL1387" s="5"/>
      <c r="AM1387" s="5"/>
    </row>
    <row r="1388" spans="1:39" s="4" customFormat="1" ht="14.5">
      <c r="A1388" s="63"/>
      <c r="B1388" s="63"/>
      <c r="C1388" s="63"/>
      <c r="D1388" s="63"/>
      <c r="E1388" s="11"/>
      <c r="F1388" s="11"/>
      <c r="G1388" s="8"/>
      <c r="I1388" s="63"/>
      <c r="J1388" s="48"/>
      <c r="K1388" s="111"/>
      <c r="M1388" s="63"/>
      <c r="N1388" s="224"/>
      <c r="P1388" s="116"/>
      <c r="Q1388" s="223"/>
      <c r="S1388" s="116"/>
      <c r="T1388" s="223"/>
      <c r="V1388" s="84"/>
      <c r="W1388" s="84"/>
      <c r="X1388" s="84"/>
      <c r="Y1388" s="84"/>
      <c r="Z1388" s="84"/>
      <c r="AA1388" s="65"/>
      <c r="AB1388" s="5"/>
      <c r="AC1388" s="5"/>
      <c r="AD1388" s="5"/>
      <c r="AE1388" s="5"/>
      <c r="AF1388" s="5"/>
      <c r="AG1388" s="5"/>
      <c r="AH1388" s="5"/>
      <c r="AI1388" s="5"/>
      <c r="AJ1388" s="5"/>
      <c r="AK1388" s="5"/>
      <c r="AL1388" s="5"/>
      <c r="AM1388" s="5"/>
    </row>
    <row r="1389" spans="1:39" s="4" customFormat="1" ht="14.5">
      <c r="A1389" s="63"/>
      <c r="B1389" s="63"/>
      <c r="C1389" s="63"/>
      <c r="D1389" s="63"/>
      <c r="E1389" s="11"/>
      <c r="F1389" s="11"/>
      <c r="G1389" s="8"/>
      <c r="I1389" s="63"/>
      <c r="J1389" s="48"/>
      <c r="K1389" s="111"/>
      <c r="M1389" s="63"/>
      <c r="N1389" s="224"/>
      <c r="P1389" s="116"/>
      <c r="Q1389" s="223"/>
      <c r="S1389" s="116"/>
      <c r="T1389" s="223"/>
      <c r="V1389" s="84"/>
      <c r="W1389" s="84"/>
      <c r="X1389" s="84"/>
      <c r="Y1389" s="84"/>
      <c r="Z1389" s="84"/>
      <c r="AA1389" s="65"/>
      <c r="AB1389" s="5"/>
      <c r="AC1389" s="5"/>
      <c r="AD1389" s="5"/>
      <c r="AE1389" s="5"/>
      <c r="AF1389" s="5"/>
      <c r="AG1389" s="5"/>
      <c r="AH1389" s="5"/>
      <c r="AI1389" s="5"/>
      <c r="AJ1389" s="5"/>
      <c r="AK1389" s="5"/>
      <c r="AL1389" s="5"/>
      <c r="AM1389" s="5"/>
    </row>
    <row r="1390" spans="1:39" s="4" customFormat="1" ht="14.5">
      <c r="A1390" s="63"/>
      <c r="B1390" s="63"/>
      <c r="C1390" s="63"/>
      <c r="D1390" s="63"/>
      <c r="E1390" s="11"/>
      <c r="F1390" s="11"/>
      <c r="G1390" s="8"/>
      <c r="I1390" s="63"/>
      <c r="J1390" s="48"/>
      <c r="K1390" s="111"/>
      <c r="M1390" s="63"/>
      <c r="N1390" s="224"/>
      <c r="P1390" s="116"/>
      <c r="Q1390" s="223"/>
      <c r="S1390" s="116"/>
      <c r="T1390" s="223"/>
      <c r="V1390" s="84"/>
      <c r="W1390" s="84"/>
      <c r="X1390" s="84"/>
      <c r="Y1390" s="84"/>
      <c r="Z1390" s="84"/>
      <c r="AA1390" s="65"/>
      <c r="AB1390" s="5"/>
      <c r="AC1390" s="5"/>
      <c r="AD1390" s="5"/>
      <c r="AE1390" s="5"/>
      <c r="AF1390" s="5"/>
      <c r="AG1390" s="5"/>
      <c r="AH1390" s="5"/>
      <c r="AI1390" s="5"/>
      <c r="AJ1390" s="5"/>
      <c r="AK1390" s="5"/>
      <c r="AL1390" s="5"/>
      <c r="AM1390" s="5"/>
    </row>
    <row r="1391" spans="1:39" s="4" customFormat="1" ht="14.5">
      <c r="A1391" s="63"/>
      <c r="B1391" s="63"/>
      <c r="C1391" s="63"/>
      <c r="D1391" s="63"/>
      <c r="E1391" s="11"/>
      <c r="F1391" s="11"/>
      <c r="G1391" s="8"/>
      <c r="I1391" s="63"/>
      <c r="J1391" s="48"/>
      <c r="K1391" s="111"/>
      <c r="M1391" s="63"/>
      <c r="N1391" s="224"/>
      <c r="P1391" s="116"/>
      <c r="Q1391" s="223"/>
      <c r="S1391" s="116"/>
      <c r="T1391" s="223"/>
      <c r="V1391" s="84"/>
      <c r="W1391" s="84"/>
      <c r="X1391" s="84"/>
      <c r="Y1391" s="84"/>
      <c r="Z1391" s="84"/>
      <c r="AA1391" s="65"/>
      <c r="AB1391" s="5"/>
      <c r="AC1391" s="5"/>
      <c r="AD1391" s="5"/>
      <c r="AE1391" s="5"/>
      <c r="AF1391" s="5"/>
      <c r="AG1391" s="5"/>
      <c r="AH1391" s="5"/>
      <c r="AI1391" s="5"/>
      <c r="AJ1391" s="5"/>
      <c r="AK1391" s="5"/>
      <c r="AL1391" s="5"/>
      <c r="AM1391" s="5"/>
    </row>
    <row r="1392" spans="1:39" s="4" customFormat="1" ht="14.5">
      <c r="A1392" s="63"/>
      <c r="B1392" s="63"/>
      <c r="C1392" s="63"/>
      <c r="D1392" s="63"/>
      <c r="E1392" s="11"/>
      <c r="F1392" s="11"/>
      <c r="G1392" s="8"/>
      <c r="I1392" s="63"/>
      <c r="J1392" s="48"/>
      <c r="K1392" s="111"/>
      <c r="M1392" s="63"/>
      <c r="N1392" s="224"/>
      <c r="P1392" s="116"/>
      <c r="Q1392" s="223"/>
      <c r="S1392" s="116"/>
      <c r="T1392" s="223"/>
      <c r="V1392" s="84"/>
      <c r="W1392" s="84"/>
      <c r="X1392" s="84"/>
      <c r="Y1392" s="84"/>
      <c r="Z1392" s="84"/>
      <c r="AA1392" s="65"/>
      <c r="AB1392" s="5"/>
      <c r="AC1392" s="5"/>
      <c r="AD1392" s="5"/>
      <c r="AE1392" s="5"/>
      <c r="AF1392" s="5"/>
      <c r="AG1392" s="5"/>
      <c r="AH1392" s="5"/>
      <c r="AI1392" s="5"/>
      <c r="AJ1392" s="5"/>
      <c r="AK1392" s="5"/>
      <c r="AL1392" s="5"/>
      <c r="AM1392" s="5"/>
    </row>
    <row r="1393" spans="1:39" s="4" customFormat="1" ht="14.5">
      <c r="A1393" s="63"/>
      <c r="B1393" s="63"/>
      <c r="C1393" s="63"/>
      <c r="D1393" s="63"/>
      <c r="E1393" s="11"/>
      <c r="F1393" s="11"/>
      <c r="G1393" s="8"/>
      <c r="I1393" s="63"/>
      <c r="J1393" s="48"/>
      <c r="K1393" s="111"/>
      <c r="M1393" s="63"/>
      <c r="N1393" s="224"/>
      <c r="P1393" s="116"/>
      <c r="Q1393" s="223"/>
      <c r="S1393" s="116"/>
      <c r="T1393" s="223"/>
      <c r="V1393" s="84"/>
      <c r="W1393" s="84"/>
      <c r="X1393" s="84"/>
      <c r="Y1393" s="84"/>
      <c r="Z1393" s="84"/>
      <c r="AA1393" s="65"/>
      <c r="AB1393" s="5"/>
      <c r="AC1393" s="5"/>
      <c r="AD1393" s="5"/>
      <c r="AE1393" s="5"/>
      <c r="AF1393" s="5"/>
      <c r="AG1393" s="5"/>
      <c r="AH1393" s="5"/>
      <c r="AI1393" s="5"/>
      <c r="AJ1393" s="5"/>
      <c r="AK1393" s="5"/>
      <c r="AL1393" s="5"/>
      <c r="AM1393" s="5"/>
    </row>
    <row r="1394" spans="1:39" s="4" customFormat="1" ht="14.5">
      <c r="A1394" s="63"/>
      <c r="B1394" s="63"/>
      <c r="C1394" s="63"/>
      <c r="D1394" s="63"/>
      <c r="E1394" s="11"/>
      <c r="F1394" s="11"/>
      <c r="G1394" s="8"/>
      <c r="I1394" s="63"/>
      <c r="J1394" s="48"/>
      <c r="K1394" s="111"/>
      <c r="M1394" s="63"/>
      <c r="N1394" s="224"/>
      <c r="P1394" s="116"/>
      <c r="Q1394" s="223"/>
      <c r="S1394" s="116"/>
      <c r="T1394" s="223"/>
      <c r="V1394" s="84"/>
      <c r="W1394" s="84"/>
      <c r="X1394" s="84"/>
      <c r="Y1394" s="84"/>
      <c r="Z1394" s="84"/>
      <c r="AA1394" s="65"/>
      <c r="AB1394" s="5"/>
      <c r="AC1394" s="5"/>
      <c r="AD1394" s="5"/>
      <c r="AE1394" s="5"/>
      <c r="AF1394" s="5"/>
      <c r="AG1394" s="5"/>
      <c r="AH1394" s="5"/>
      <c r="AI1394" s="5"/>
      <c r="AJ1394" s="5"/>
      <c r="AK1394" s="5"/>
      <c r="AL1394" s="5"/>
      <c r="AM1394" s="5"/>
    </row>
    <row r="1395" spans="1:39" s="4" customFormat="1" ht="14.5">
      <c r="A1395" s="63"/>
      <c r="B1395" s="63"/>
      <c r="C1395" s="63"/>
      <c r="D1395" s="63"/>
      <c r="E1395" s="11"/>
      <c r="F1395" s="11"/>
      <c r="G1395" s="8"/>
      <c r="I1395" s="63"/>
      <c r="J1395" s="48"/>
      <c r="K1395" s="111"/>
      <c r="M1395" s="63"/>
      <c r="N1395" s="224"/>
      <c r="P1395" s="116"/>
      <c r="Q1395" s="223"/>
      <c r="S1395" s="116"/>
      <c r="T1395" s="223"/>
      <c r="V1395" s="84"/>
      <c r="W1395" s="84"/>
      <c r="X1395" s="84"/>
      <c r="Y1395" s="84"/>
      <c r="Z1395" s="84"/>
      <c r="AA1395" s="65"/>
      <c r="AB1395" s="5"/>
      <c r="AC1395" s="5"/>
      <c r="AD1395" s="5"/>
      <c r="AE1395" s="5"/>
      <c r="AF1395" s="5"/>
      <c r="AG1395" s="5"/>
      <c r="AH1395" s="5"/>
      <c r="AI1395" s="5"/>
      <c r="AJ1395" s="5"/>
      <c r="AK1395" s="5"/>
      <c r="AL1395" s="5"/>
      <c r="AM1395" s="5"/>
    </row>
    <row r="1396" spans="1:39" s="4" customFormat="1" ht="14.5">
      <c r="A1396" s="63"/>
      <c r="B1396" s="63"/>
      <c r="C1396" s="63"/>
      <c r="D1396" s="63"/>
      <c r="E1396" s="11"/>
      <c r="F1396" s="11"/>
      <c r="G1396" s="8"/>
      <c r="I1396" s="63"/>
      <c r="J1396" s="48"/>
      <c r="K1396" s="111"/>
      <c r="M1396" s="63"/>
      <c r="N1396" s="224"/>
      <c r="P1396" s="116"/>
      <c r="Q1396" s="223"/>
      <c r="S1396" s="116"/>
      <c r="T1396" s="223"/>
      <c r="V1396" s="84"/>
      <c r="W1396" s="84"/>
      <c r="X1396" s="84"/>
      <c r="Y1396" s="84"/>
      <c r="Z1396" s="84"/>
      <c r="AA1396" s="65"/>
      <c r="AB1396" s="5"/>
      <c r="AC1396" s="5"/>
      <c r="AD1396" s="5"/>
      <c r="AE1396" s="5"/>
      <c r="AF1396" s="5"/>
      <c r="AG1396" s="5"/>
      <c r="AH1396" s="5"/>
      <c r="AI1396" s="5"/>
      <c r="AJ1396" s="5"/>
      <c r="AK1396" s="5"/>
      <c r="AL1396" s="5"/>
      <c r="AM1396" s="5"/>
    </row>
    <row r="1397" spans="1:39" s="4" customFormat="1" ht="14.5">
      <c r="A1397" s="63"/>
      <c r="B1397" s="63"/>
      <c r="C1397" s="63"/>
      <c r="D1397" s="63"/>
      <c r="E1397" s="11"/>
      <c r="F1397" s="11"/>
      <c r="G1397" s="8"/>
      <c r="I1397" s="63"/>
      <c r="J1397" s="48"/>
      <c r="K1397" s="111"/>
      <c r="M1397" s="63"/>
      <c r="N1397" s="224"/>
      <c r="P1397" s="116"/>
      <c r="Q1397" s="223"/>
      <c r="S1397" s="116"/>
      <c r="T1397" s="223"/>
      <c r="V1397" s="84"/>
      <c r="W1397" s="84"/>
      <c r="X1397" s="84"/>
      <c r="Y1397" s="84"/>
      <c r="Z1397" s="84"/>
      <c r="AA1397" s="65"/>
      <c r="AB1397" s="5"/>
      <c r="AC1397" s="5"/>
      <c r="AD1397" s="5"/>
      <c r="AE1397" s="5"/>
      <c r="AF1397" s="5"/>
      <c r="AG1397" s="5"/>
      <c r="AH1397" s="5"/>
      <c r="AI1397" s="5"/>
      <c r="AJ1397" s="5"/>
      <c r="AK1397" s="5"/>
      <c r="AL1397" s="5"/>
      <c r="AM1397" s="5"/>
    </row>
    <row r="1398" spans="1:39" s="4" customFormat="1" ht="14.5">
      <c r="A1398" s="63"/>
      <c r="B1398" s="63"/>
      <c r="C1398" s="63"/>
      <c r="D1398" s="63"/>
      <c r="E1398" s="11"/>
      <c r="F1398" s="11"/>
      <c r="G1398" s="8"/>
      <c r="I1398" s="63"/>
      <c r="J1398" s="48"/>
      <c r="K1398" s="111"/>
      <c r="M1398" s="63"/>
      <c r="N1398" s="224"/>
      <c r="P1398" s="116"/>
      <c r="Q1398" s="223"/>
      <c r="S1398" s="116"/>
      <c r="T1398" s="223"/>
      <c r="V1398" s="84"/>
      <c r="W1398" s="84"/>
      <c r="X1398" s="84"/>
      <c r="Y1398" s="84"/>
      <c r="Z1398" s="84"/>
      <c r="AA1398" s="65"/>
      <c r="AB1398" s="5"/>
      <c r="AC1398" s="5"/>
      <c r="AD1398" s="5"/>
      <c r="AE1398" s="5"/>
      <c r="AF1398" s="5"/>
      <c r="AG1398" s="5"/>
      <c r="AH1398" s="5"/>
      <c r="AI1398" s="5"/>
      <c r="AJ1398" s="5"/>
      <c r="AK1398" s="5"/>
      <c r="AL1398" s="5"/>
      <c r="AM1398" s="5"/>
    </row>
    <row r="1399" spans="1:39" s="4" customFormat="1" ht="14.5">
      <c r="A1399" s="63"/>
      <c r="B1399" s="63"/>
      <c r="C1399" s="63"/>
      <c r="D1399" s="63"/>
      <c r="E1399" s="11"/>
      <c r="F1399" s="11"/>
      <c r="G1399" s="8"/>
      <c r="I1399" s="63"/>
      <c r="J1399" s="48"/>
      <c r="K1399" s="111"/>
      <c r="M1399" s="63"/>
      <c r="N1399" s="224"/>
      <c r="P1399" s="116"/>
      <c r="Q1399" s="223"/>
      <c r="S1399" s="116"/>
      <c r="T1399" s="223"/>
      <c r="V1399" s="84"/>
      <c r="W1399" s="84"/>
      <c r="X1399" s="84"/>
      <c r="Y1399" s="84"/>
      <c r="Z1399" s="84"/>
      <c r="AA1399" s="65"/>
      <c r="AB1399" s="5"/>
      <c r="AC1399" s="5"/>
      <c r="AD1399" s="5"/>
      <c r="AE1399" s="5"/>
      <c r="AF1399" s="5"/>
      <c r="AG1399" s="5"/>
      <c r="AH1399" s="5"/>
      <c r="AI1399" s="5"/>
      <c r="AJ1399" s="5"/>
      <c r="AK1399" s="5"/>
      <c r="AL1399" s="5"/>
      <c r="AM1399" s="5"/>
    </row>
    <row r="1400" spans="1:39" s="4" customFormat="1" ht="14.5">
      <c r="A1400" s="63"/>
      <c r="B1400" s="63"/>
      <c r="C1400" s="63"/>
      <c r="D1400" s="63"/>
      <c r="E1400" s="11"/>
      <c r="F1400" s="11"/>
      <c r="G1400" s="8"/>
      <c r="I1400" s="63"/>
      <c r="J1400" s="48"/>
      <c r="K1400" s="111"/>
      <c r="M1400" s="63"/>
      <c r="N1400" s="224"/>
      <c r="P1400" s="116"/>
      <c r="Q1400" s="223"/>
      <c r="S1400" s="116"/>
      <c r="T1400" s="223"/>
      <c r="V1400" s="84"/>
      <c r="W1400" s="84"/>
      <c r="X1400" s="84"/>
      <c r="Y1400" s="84"/>
      <c r="Z1400" s="84"/>
      <c r="AA1400" s="65"/>
      <c r="AB1400" s="5"/>
      <c r="AC1400" s="5"/>
      <c r="AD1400" s="5"/>
      <c r="AE1400" s="5"/>
      <c r="AF1400" s="5"/>
      <c r="AG1400" s="5"/>
      <c r="AH1400" s="5"/>
      <c r="AI1400" s="5"/>
      <c r="AJ1400" s="5"/>
      <c r="AK1400" s="5"/>
      <c r="AL1400" s="5"/>
      <c r="AM1400" s="5"/>
    </row>
    <row r="1401" spans="1:39" s="4" customFormat="1" ht="14.5">
      <c r="A1401" s="63"/>
      <c r="B1401" s="63"/>
      <c r="C1401" s="63"/>
      <c r="D1401" s="63"/>
      <c r="E1401" s="11"/>
      <c r="F1401" s="11"/>
      <c r="G1401" s="8"/>
      <c r="I1401" s="63"/>
      <c r="J1401" s="48"/>
      <c r="K1401" s="111"/>
      <c r="M1401" s="63"/>
      <c r="N1401" s="224"/>
      <c r="P1401" s="116"/>
      <c r="Q1401" s="223"/>
      <c r="S1401" s="116"/>
      <c r="T1401" s="223"/>
      <c r="V1401" s="84"/>
      <c r="W1401" s="84"/>
      <c r="X1401" s="84"/>
      <c r="Y1401" s="84"/>
      <c r="Z1401" s="84"/>
      <c r="AA1401" s="65"/>
      <c r="AB1401" s="5"/>
      <c r="AC1401" s="5"/>
      <c r="AD1401" s="5"/>
      <c r="AE1401" s="5"/>
      <c r="AF1401" s="5"/>
      <c r="AG1401" s="5"/>
      <c r="AH1401" s="5"/>
      <c r="AI1401" s="5"/>
      <c r="AJ1401" s="5"/>
      <c r="AK1401" s="5"/>
      <c r="AL1401" s="5"/>
      <c r="AM1401" s="5"/>
    </row>
    <row r="1402" spans="1:39" s="4" customFormat="1" ht="14.5">
      <c r="A1402" s="63"/>
      <c r="B1402" s="63"/>
      <c r="C1402" s="63"/>
      <c r="D1402" s="63"/>
      <c r="E1402" s="11"/>
      <c r="F1402" s="11"/>
      <c r="G1402" s="8"/>
      <c r="I1402" s="63"/>
      <c r="J1402" s="48"/>
      <c r="K1402" s="111"/>
      <c r="M1402" s="63"/>
      <c r="N1402" s="224"/>
      <c r="P1402" s="116"/>
      <c r="Q1402" s="223"/>
      <c r="S1402" s="116"/>
      <c r="T1402" s="223"/>
      <c r="V1402" s="84"/>
      <c r="W1402" s="84"/>
      <c r="X1402" s="84"/>
      <c r="Y1402" s="84"/>
      <c r="Z1402" s="84"/>
      <c r="AA1402" s="65"/>
      <c r="AB1402" s="5"/>
      <c r="AC1402" s="5"/>
      <c r="AD1402" s="5"/>
      <c r="AE1402" s="5"/>
      <c r="AF1402" s="5"/>
      <c r="AG1402" s="5"/>
      <c r="AH1402" s="5"/>
      <c r="AI1402" s="5"/>
      <c r="AJ1402" s="5"/>
      <c r="AK1402" s="5"/>
      <c r="AL1402" s="5"/>
      <c r="AM1402" s="5"/>
    </row>
    <row r="1403" spans="1:39" s="4" customFormat="1" ht="14.5">
      <c r="A1403" s="63"/>
      <c r="B1403" s="63"/>
      <c r="C1403" s="63"/>
      <c r="D1403" s="63"/>
      <c r="E1403" s="11"/>
      <c r="F1403" s="11"/>
      <c r="G1403" s="8"/>
      <c r="I1403" s="63"/>
      <c r="J1403" s="48"/>
      <c r="K1403" s="111"/>
      <c r="M1403" s="63"/>
      <c r="N1403" s="224"/>
      <c r="P1403" s="116"/>
      <c r="Q1403" s="223"/>
      <c r="S1403" s="116"/>
      <c r="T1403" s="223"/>
      <c r="V1403" s="84"/>
      <c r="W1403" s="84"/>
      <c r="X1403" s="84"/>
      <c r="Y1403" s="84"/>
      <c r="Z1403" s="84"/>
      <c r="AA1403" s="65"/>
      <c r="AB1403" s="5"/>
      <c r="AC1403" s="5"/>
      <c r="AD1403" s="5"/>
      <c r="AE1403" s="5"/>
      <c r="AF1403" s="5"/>
      <c r="AG1403" s="5"/>
      <c r="AH1403" s="5"/>
      <c r="AI1403" s="5"/>
      <c r="AJ1403" s="5"/>
      <c r="AK1403" s="5"/>
      <c r="AL1403" s="5"/>
      <c r="AM1403" s="5"/>
    </row>
    <row r="1404" spans="1:39" s="4" customFormat="1" ht="14.5">
      <c r="A1404" s="63"/>
      <c r="B1404" s="63"/>
      <c r="C1404" s="63"/>
      <c r="D1404" s="63"/>
      <c r="E1404" s="11"/>
      <c r="F1404" s="11"/>
      <c r="G1404" s="8"/>
      <c r="I1404" s="63"/>
      <c r="J1404" s="48"/>
      <c r="K1404" s="111"/>
      <c r="M1404" s="63"/>
      <c r="N1404" s="224"/>
      <c r="P1404" s="116"/>
      <c r="Q1404" s="223"/>
      <c r="S1404" s="116"/>
      <c r="T1404" s="223"/>
      <c r="V1404" s="84"/>
      <c r="W1404" s="84"/>
      <c r="X1404" s="84"/>
      <c r="Y1404" s="84"/>
      <c r="Z1404" s="84"/>
      <c r="AA1404" s="65"/>
      <c r="AB1404" s="5"/>
      <c r="AC1404" s="5"/>
      <c r="AD1404" s="5"/>
      <c r="AE1404" s="5"/>
      <c r="AF1404" s="5"/>
      <c r="AG1404" s="5"/>
      <c r="AH1404" s="5"/>
      <c r="AI1404" s="5"/>
      <c r="AJ1404" s="5"/>
      <c r="AK1404" s="5"/>
      <c r="AL1404" s="5"/>
      <c r="AM1404" s="5"/>
    </row>
    <row r="1405" spans="1:39" s="4" customFormat="1" ht="14.5">
      <c r="A1405" s="63"/>
      <c r="B1405" s="63"/>
      <c r="C1405" s="63"/>
      <c r="D1405" s="63"/>
      <c r="E1405" s="11"/>
      <c r="F1405" s="11"/>
      <c r="G1405" s="8"/>
      <c r="I1405" s="63"/>
      <c r="J1405" s="48"/>
      <c r="K1405" s="111"/>
      <c r="M1405" s="63"/>
      <c r="N1405" s="224"/>
      <c r="P1405" s="116"/>
      <c r="Q1405" s="223"/>
      <c r="S1405" s="116"/>
      <c r="T1405" s="223"/>
      <c r="V1405" s="84"/>
      <c r="W1405" s="84"/>
      <c r="X1405" s="84"/>
      <c r="Y1405" s="84"/>
      <c r="Z1405" s="84"/>
      <c r="AA1405" s="65"/>
      <c r="AB1405" s="5"/>
      <c r="AC1405" s="5"/>
      <c r="AD1405" s="5"/>
      <c r="AE1405" s="5"/>
      <c r="AF1405" s="5"/>
      <c r="AG1405" s="5"/>
      <c r="AH1405" s="5"/>
      <c r="AI1405" s="5"/>
      <c r="AJ1405" s="5"/>
      <c r="AK1405" s="5"/>
      <c r="AL1405" s="5"/>
      <c r="AM1405" s="5"/>
    </row>
    <row r="1406" spans="1:39" s="4" customFormat="1" ht="14.5">
      <c r="A1406" s="63"/>
      <c r="B1406" s="63"/>
      <c r="C1406" s="63"/>
      <c r="D1406" s="63"/>
      <c r="E1406" s="11"/>
      <c r="F1406" s="11"/>
      <c r="G1406" s="8"/>
      <c r="I1406" s="63"/>
      <c r="J1406" s="48"/>
      <c r="K1406" s="111"/>
      <c r="M1406" s="63"/>
      <c r="N1406" s="224"/>
      <c r="P1406" s="116"/>
      <c r="Q1406" s="223"/>
      <c r="S1406" s="116"/>
      <c r="T1406" s="223"/>
      <c r="V1406" s="84"/>
      <c r="W1406" s="84"/>
      <c r="X1406" s="84"/>
      <c r="Y1406" s="84"/>
      <c r="Z1406" s="84"/>
      <c r="AA1406" s="65"/>
      <c r="AB1406" s="5"/>
      <c r="AC1406" s="5"/>
      <c r="AD1406" s="5"/>
      <c r="AE1406" s="5"/>
      <c r="AF1406" s="5"/>
      <c r="AG1406" s="5"/>
      <c r="AH1406" s="5"/>
      <c r="AI1406" s="5"/>
      <c r="AJ1406" s="5"/>
      <c r="AK1406" s="5"/>
      <c r="AL1406" s="5"/>
      <c r="AM1406" s="5"/>
    </row>
    <row r="1407" spans="1:39" s="4" customFormat="1" ht="14.5">
      <c r="A1407" s="63"/>
      <c r="B1407" s="63"/>
      <c r="C1407" s="63"/>
      <c r="D1407" s="63"/>
      <c r="E1407" s="11"/>
      <c r="F1407" s="11"/>
      <c r="G1407" s="8"/>
      <c r="I1407" s="63"/>
      <c r="J1407" s="48"/>
      <c r="K1407" s="111"/>
      <c r="M1407" s="63"/>
      <c r="N1407" s="224"/>
      <c r="P1407" s="116"/>
      <c r="Q1407" s="223"/>
      <c r="S1407" s="116"/>
      <c r="T1407" s="223"/>
      <c r="V1407" s="84"/>
      <c r="W1407" s="84"/>
      <c r="X1407" s="84"/>
      <c r="Y1407" s="84"/>
      <c r="Z1407" s="84"/>
      <c r="AA1407" s="65"/>
      <c r="AB1407" s="5"/>
      <c r="AC1407" s="5"/>
      <c r="AD1407" s="5"/>
      <c r="AE1407" s="5"/>
      <c r="AF1407" s="5"/>
      <c r="AG1407" s="5"/>
      <c r="AH1407" s="5"/>
      <c r="AI1407" s="5"/>
      <c r="AJ1407" s="5"/>
      <c r="AK1407" s="5"/>
      <c r="AL1407" s="5"/>
      <c r="AM1407" s="5"/>
    </row>
    <row r="1408" spans="1:39" s="4" customFormat="1" ht="14.5">
      <c r="A1408" s="63"/>
      <c r="B1408" s="63"/>
      <c r="C1408" s="63"/>
      <c r="D1408" s="63"/>
      <c r="E1408" s="11"/>
      <c r="F1408" s="11"/>
      <c r="G1408" s="8"/>
      <c r="I1408" s="63"/>
      <c r="J1408" s="48"/>
      <c r="K1408" s="111"/>
      <c r="M1408" s="63"/>
      <c r="N1408" s="224"/>
      <c r="P1408" s="116"/>
      <c r="Q1408" s="223"/>
      <c r="S1408" s="116"/>
      <c r="T1408" s="223"/>
      <c r="V1408" s="84"/>
      <c r="W1408" s="84"/>
      <c r="X1408" s="84"/>
      <c r="Y1408" s="84"/>
      <c r="Z1408" s="84"/>
      <c r="AA1408" s="65"/>
      <c r="AB1408" s="5"/>
      <c r="AC1408" s="5"/>
      <c r="AD1408" s="5"/>
      <c r="AE1408" s="5"/>
      <c r="AF1408" s="5"/>
      <c r="AG1408" s="5"/>
      <c r="AH1408" s="5"/>
      <c r="AI1408" s="5"/>
      <c r="AJ1408" s="5"/>
      <c r="AK1408" s="5"/>
      <c r="AL1408" s="5"/>
      <c r="AM1408" s="5"/>
    </row>
    <row r="1409" spans="1:39" s="4" customFormat="1" ht="14.5">
      <c r="A1409" s="63"/>
      <c r="B1409" s="63"/>
      <c r="C1409" s="63"/>
      <c r="D1409" s="63"/>
      <c r="E1409" s="11"/>
      <c r="F1409" s="11"/>
      <c r="G1409" s="8"/>
      <c r="I1409" s="63"/>
      <c r="J1409" s="48"/>
      <c r="K1409" s="111"/>
      <c r="M1409" s="63"/>
      <c r="N1409" s="224"/>
      <c r="P1409" s="116"/>
      <c r="Q1409" s="223"/>
      <c r="S1409" s="116"/>
      <c r="T1409" s="223"/>
      <c r="V1409" s="84"/>
      <c r="W1409" s="84"/>
      <c r="X1409" s="84"/>
      <c r="Y1409" s="84"/>
      <c r="Z1409" s="84"/>
      <c r="AA1409" s="65"/>
      <c r="AB1409" s="5"/>
      <c r="AC1409" s="5"/>
      <c r="AD1409" s="5"/>
      <c r="AE1409" s="5"/>
      <c r="AF1409" s="5"/>
      <c r="AG1409" s="5"/>
      <c r="AH1409" s="5"/>
      <c r="AI1409" s="5"/>
      <c r="AJ1409" s="5"/>
      <c r="AK1409" s="5"/>
      <c r="AL1409" s="5"/>
      <c r="AM1409" s="5"/>
    </row>
    <row r="1410" spans="1:39" s="4" customFormat="1" ht="14.5">
      <c r="A1410" s="63"/>
      <c r="B1410" s="63"/>
      <c r="C1410" s="63"/>
      <c r="D1410" s="63"/>
      <c r="E1410" s="11"/>
      <c r="F1410" s="11"/>
      <c r="G1410" s="8"/>
      <c r="I1410" s="63"/>
      <c r="J1410" s="48"/>
      <c r="K1410" s="111"/>
      <c r="M1410" s="63"/>
      <c r="N1410" s="224"/>
      <c r="P1410" s="116"/>
      <c r="Q1410" s="223"/>
      <c r="S1410" s="116"/>
      <c r="T1410" s="223"/>
      <c r="V1410" s="84"/>
      <c r="W1410" s="84"/>
      <c r="X1410" s="84"/>
      <c r="Y1410" s="84"/>
      <c r="Z1410" s="84"/>
      <c r="AA1410" s="65"/>
      <c r="AB1410" s="5"/>
      <c r="AC1410" s="5"/>
      <c r="AD1410" s="5"/>
      <c r="AE1410" s="5"/>
      <c r="AF1410" s="5"/>
      <c r="AG1410" s="5"/>
      <c r="AH1410" s="5"/>
      <c r="AI1410" s="5"/>
      <c r="AJ1410" s="5"/>
      <c r="AK1410" s="5"/>
      <c r="AL1410" s="5"/>
      <c r="AM1410" s="5"/>
    </row>
    <row r="1411" spans="1:39" s="4" customFormat="1" ht="14.5">
      <c r="A1411" s="63"/>
      <c r="B1411" s="63"/>
      <c r="C1411" s="63"/>
      <c r="D1411" s="63"/>
      <c r="E1411" s="11"/>
      <c r="F1411" s="11"/>
      <c r="G1411" s="8"/>
      <c r="I1411" s="63"/>
      <c r="J1411" s="48"/>
      <c r="K1411" s="111"/>
      <c r="M1411" s="63"/>
      <c r="N1411" s="224"/>
      <c r="P1411" s="116"/>
      <c r="Q1411" s="223"/>
      <c r="S1411" s="116"/>
      <c r="T1411" s="223"/>
      <c r="V1411" s="84"/>
      <c r="W1411" s="84"/>
      <c r="X1411" s="84"/>
      <c r="Y1411" s="84"/>
      <c r="Z1411" s="84"/>
      <c r="AA1411" s="65"/>
      <c r="AB1411" s="5"/>
      <c r="AC1411" s="5"/>
      <c r="AD1411" s="5"/>
      <c r="AE1411" s="5"/>
      <c r="AF1411" s="5"/>
      <c r="AG1411" s="5"/>
      <c r="AH1411" s="5"/>
      <c r="AI1411" s="5"/>
      <c r="AJ1411" s="5"/>
      <c r="AK1411" s="5"/>
      <c r="AL1411" s="5"/>
      <c r="AM1411" s="5"/>
    </row>
    <row r="1412" spans="1:39" s="4" customFormat="1" ht="14.5">
      <c r="A1412" s="63"/>
      <c r="B1412" s="63"/>
      <c r="C1412" s="63"/>
      <c r="D1412" s="63"/>
      <c r="E1412" s="11"/>
      <c r="F1412" s="11"/>
      <c r="G1412" s="8"/>
      <c r="I1412" s="63"/>
      <c r="J1412" s="48"/>
      <c r="K1412" s="111"/>
      <c r="M1412" s="63"/>
      <c r="N1412" s="224"/>
      <c r="P1412" s="116"/>
      <c r="Q1412" s="223"/>
      <c r="S1412" s="116"/>
      <c r="T1412" s="223"/>
      <c r="V1412" s="84"/>
      <c r="W1412" s="84"/>
      <c r="X1412" s="84"/>
      <c r="Y1412" s="84"/>
      <c r="Z1412" s="84"/>
      <c r="AA1412" s="65"/>
      <c r="AB1412" s="5"/>
      <c r="AC1412" s="5"/>
      <c r="AD1412" s="5"/>
      <c r="AE1412" s="5"/>
      <c r="AF1412" s="5"/>
      <c r="AG1412" s="5"/>
      <c r="AH1412" s="5"/>
      <c r="AI1412" s="5"/>
      <c r="AJ1412" s="5"/>
      <c r="AK1412" s="5"/>
      <c r="AL1412" s="5"/>
      <c r="AM1412" s="5"/>
    </row>
    <row r="1413" spans="1:39" s="4" customFormat="1" ht="14.5">
      <c r="A1413" s="63"/>
      <c r="B1413" s="63"/>
      <c r="C1413" s="63"/>
      <c r="D1413" s="63"/>
      <c r="E1413" s="11"/>
      <c r="F1413" s="11"/>
      <c r="G1413" s="8"/>
      <c r="I1413" s="63"/>
      <c r="J1413" s="48"/>
      <c r="K1413" s="111"/>
      <c r="M1413" s="63"/>
      <c r="N1413" s="224"/>
      <c r="P1413" s="116"/>
      <c r="Q1413" s="223"/>
      <c r="S1413" s="116"/>
      <c r="T1413" s="223"/>
      <c r="V1413" s="84"/>
      <c r="W1413" s="84"/>
      <c r="X1413" s="84"/>
      <c r="Y1413" s="84"/>
      <c r="Z1413" s="84"/>
      <c r="AA1413" s="65"/>
      <c r="AB1413" s="5"/>
      <c r="AC1413" s="5"/>
      <c r="AD1413" s="5"/>
      <c r="AE1413" s="5"/>
      <c r="AF1413" s="5"/>
      <c r="AG1413" s="5"/>
      <c r="AH1413" s="5"/>
      <c r="AI1413" s="5"/>
      <c r="AJ1413" s="5"/>
      <c r="AK1413" s="5"/>
      <c r="AL1413" s="5"/>
      <c r="AM1413" s="5"/>
    </row>
    <row r="1414" spans="1:39" s="4" customFormat="1" ht="14.5">
      <c r="A1414" s="63"/>
      <c r="B1414" s="63"/>
      <c r="C1414" s="63"/>
      <c r="D1414" s="63"/>
      <c r="E1414" s="11"/>
      <c r="F1414" s="11"/>
      <c r="G1414" s="8"/>
      <c r="I1414" s="63"/>
      <c r="J1414" s="48"/>
      <c r="K1414" s="111"/>
      <c r="M1414" s="63"/>
      <c r="N1414" s="224"/>
      <c r="P1414" s="116"/>
      <c r="Q1414" s="223"/>
      <c r="S1414" s="116"/>
      <c r="T1414" s="223"/>
      <c r="V1414" s="84"/>
      <c r="W1414" s="84"/>
      <c r="X1414" s="84"/>
      <c r="Y1414" s="84"/>
      <c r="Z1414" s="84"/>
      <c r="AA1414" s="65"/>
      <c r="AB1414" s="5"/>
      <c r="AC1414" s="5"/>
      <c r="AD1414" s="5"/>
      <c r="AE1414" s="5"/>
      <c r="AF1414" s="5"/>
      <c r="AG1414" s="5"/>
      <c r="AH1414" s="5"/>
      <c r="AI1414" s="5"/>
      <c r="AJ1414" s="5"/>
      <c r="AK1414" s="5"/>
      <c r="AL1414" s="5"/>
      <c r="AM1414" s="5"/>
    </row>
    <row r="1415" spans="1:39" s="4" customFormat="1" ht="14.5">
      <c r="A1415" s="63"/>
      <c r="B1415" s="63"/>
      <c r="C1415" s="63"/>
      <c r="D1415" s="63"/>
      <c r="E1415" s="11"/>
      <c r="F1415" s="11"/>
      <c r="G1415" s="8"/>
      <c r="I1415" s="63"/>
      <c r="J1415" s="48"/>
      <c r="K1415" s="111"/>
      <c r="M1415" s="63"/>
      <c r="N1415" s="224"/>
      <c r="P1415" s="116"/>
      <c r="Q1415" s="223"/>
      <c r="S1415" s="116"/>
      <c r="T1415" s="223"/>
      <c r="V1415" s="84"/>
      <c r="W1415" s="84"/>
      <c r="X1415" s="84"/>
      <c r="Y1415" s="84"/>
      <c r="Z1415" s="84"/>
      <c r="AA1415" s="65"/>
      <c r="AB1415" s="5"/>
      <c r="AC1415" s="5"/>
      <c r="AD1415" s="5"/>
      <c r="AE1415" s="5"/>
      <c r="AF1415" s="5"/>
      <c r="AG1415" s="5"/>
      <c r="AH1415" s="5"/>
      <c r="AI1415" s="5"/>
      <c r="AJ1415" s="5"/>
      <c r="AK1415" s="5"/>
      <c r="AL1415" s="5"/>
      <c r="AM1415" s="5"/>
    </row>
    <row r="1416" spans="1:39" s="4" customFormat="1" ht="14.5">
      <c r="A1416" s="63"/>
      <c r="B1416" s="63"/>
      <c r="C1416" s="63"/>
      <c r="D1416" s="63"/>
      <c r="E1416" s="11"/>
      <c r="F1416" s="11"/>
      <c r="G1416" s="8"/>
      <c r="I1416" s="63"/>
      <c r="J1416" s="48"/>
      <c r="K1416" s="111"/>
      <c r="M1416" s="63"/>
      <c r="N1416" s="224"/>
      <c r="P1416" s="116"/>
      <c r="Q1416" s="223"/>
      <c r="S1416" s="116"/>
      <c r="T1416" s="223"/>
      <c r="V1416" s="84"/>
      <c r="W1416" s="84"/>
      <c r="X1416" s="84"/>
      <c r="Y1416" s="84"/>
      <c r="Z1416" s="84"/>
      <c r="AA1416" s="65"/>
      <c r="AB1416" s="5"/>
      <c r="AC1416" s="5"/>
      <c r="AD1416" s="5"/>
      <c r="AE1416" s="5"/>
      <c r="AF1416" s="5"/>
      <c r="AG1416" s="5"/>
      <c r="AH1416" s="5"/>
      <c r="AI1416" s="5"/>
      <c r="AJ1416" s="5"/>
      <c r="AK1416" s="5"/>
      <c r="AL1416" s="5"/>
      <c r="AM1416" s="5"/>
    </row>
    <row r="1417" spans="1:39" s="4" customFormat="1" ht="14.5">
      <c r="A1417" s="63"/>
      <c r="B1417" s="63"/>
      <c r="C1417" s="63"/>
      <c r="D1417" s="63"/>
      <c r="E1417" s="11"/>
      <c r="F1417" s="11"/>
      <c r="G1417" s="8"/>
      <c r="I1417" s="63"/>
      <c r="J1417" s="48"/>
      <c r="K1417" s="111"/>
      <c r="M1417" s="63"/>
      <c r="N1417" s="224"/>
      <c r="P1417" s="116"/>
      <c r="Q1417" s="223"/>
      <c r="S1417" s="116"/>
      <c r="T1417" s="223"/>
      <c r="V1417" s="84"/>
      <c r="W1417" s="84"/>
      <c r="X1417" s="84"/>
      <c r="Y1417" s="84"/>
      <c r="Z1417" s="84"/>
      <c r="AA1417" s="65"/>
      <c r="AB1417" s="5"/>
      <c r="AC1417" s="5"/>
      <c r="AD1417" s="5"/>
      <c r="AE1417" s="5"/>
      <c r="AF1417" s="5"/>
      <c r="AG1417" s="5"/>
      <c r="AH1417" s="5"/>
      <c r="AI1417" s="5"/>
      <c r="AJ1417" s="5"/>
      <c r="AK1417" s="5"/>
      <c r="AL1417" s="5"/>
      <c r="AM1417" s="5"/>
    </row>
    <row r="1418" spans="1:39" s="4" customFormat="1" ht="14.5">
      <c r="A1418" s="63"/>
      <c r="B1418" s="63"/>
      <c r="C1418" s="63"/>
      <c r="D1418" s="63"/>
      <c r="E1418" s="11"/>
      <c r="F1418" s="11"/>
      <c r="G1418" s="8"/>
      <c r="I1418" s="63"/>
      <c r="J1418" s="48"/>
      <c r="K1418" s="111"/>
      <c r="M1418" s="63"/>
      <c r="N1418" s="224"/>
      <c r="P1418" s="116"/>
      <c r="Q1418" s="223"/>
      <c r="S1418" s="116"/>
      <c r="T1418" s="223"/>
      <c r="V1418" s="84"/>
      <c r="W1418" s="84"/>
      <c r="X1418" s="84"/>
      <c r="Y1418" s="84"/>
      <c r="Z1418" s="84"/>
      <c r="AA1418" s="65"/>
      <c r="AB1418" s="5"/>
      <c r="AC1418" s="5"/>
      <c r="AD1418" s="5"/>
      <c r="AE1418" s="5"/>
      <c r="AF1418" s="5"/>
      <c r="AG1418" s="5"/>
      <c r="AH1418" s="5"/>
      <c r="AI1418" s="5"/>
      <c r="AJ1418" s="5"/>
      <c r="AK1418" s="5"/>
      <c r="AL1418" s="5"/>
      <c r="AM1418" s="5"/>
    </row>
    <row r="1419" spans="1:39" s="4" customFormat="1" ht="14.5">
      <c r="A1419" s="63"/>
      <c r="B1419" s="63"/>
      <c r="C1419" s="63"/>
      <c r="D1419" s="63"/>
      <c r="E1419" s="11"/>
      <c r="F1419" s="11"/>
      <c r="G1419" s="8"/>
      <c r="I1419" s="63"/>
      <c r="J1419" s="48"/>
      <c r="K1419" s="111"/>
      <c r="M1419" s="63"/>
      <c r="N1419" s="224"/>
      <c r="P1419" s="116"/>
      <c r="Q1419" s="223"/>
      <c r="S1419" s="116"/>
      <c r="T1419" s="223"/>
      <c r="V1419" s="84"/>
      <c r="W1419" s="84"/>
      <c r="X1419" s="84"/>
      <c r="Y1419" s="84"/>
      <c r="Z1419" s="84"/>
      <c r="AA1419" s="65"/>
      <c r="AB1419" s="5"/>
      <c r="AC1419" s="5"/>
      <c r="AD1419" s="5"/>
      <c r="AE1419" s="5"/>
      <c r="AF1419" s="5"/>
      <c r="AG1419" s="5"/>
      <c r="AH1419" s="5"/>
      <c r="AI1419" s="5"/>
      <c r="AJ1419" s="5"/>
      <c r="AK1419" s="5"/>
      <c r="AL1419" s="5"/>
      <c r="AM1419" s="5"/>
    </row>
    <row r="1420" spans="1:39" s="4" customFormat="1" ht="14.5">
      <c r="A1420" s="63"/>
      <c r="B1420" s="63"/>
      <c r="C1420" s="63"/>
      <c r="D1420" s="63"/>
      <c r="E1420" s="11"/>
      <c r="F1420" s="11"/>
      <c r="G1420" s="8"/>
      <c r="I1420" s="63"/>
      <c r="J1420" s="48"/>
      <c r="K1420" s="111"/>
      <c r="M1420" s="63"/>
      <c r="N1420" s="224"/>
      <c r="P1420" s="116"/>
      <c r="Q1420" s="223"/>
      <c r="S1420" s="116"/>
      <c r="T1420" s="223"/>
      <c r="V1420" s="84"/>
      <c r="W1420" s="84"/>
      <c r="X1420" s="84"/>
      <c r="Y1420" s="84"/>
      <c r="Z1420" s="84"/>
      <c r="AA1420" s="65"/>
      <c r="AB1420" s="5"/>
      <c r="AC1420" s="5"/>
      <c r="AD1420" s="5"/>
      <c r="AE1420" s="5"/>
      <c r="AF1420" s="5"/>
      <c r="AG1420" s="5"/>
      <c r="AH1420" s="5"/>
      <c r="AI1420" s="5"/>
      <c r="AJ1420" s="5"/>
      <c r="AK1420" s="5"/>
      <c r="AL1420" s="5"/>
      <c r="AM1420" s="5"/>
    </row>
    <row r="1421" spans="1:39" s="4" customFormat="1" ht="14.5">
      <c r="A1421" s="63"/>
      <c r="B1421" s="63"/>
      <c r="C1421" s="63"/>
      <c r="D1421" s="63"/>
      <c r="E1421" s="11"/>
      <c r="F1421" s="11"/>
      <c r="G1421" s="8"/>
      <c r="I1421" s="63"/>
      <c r="J1421" s="48"/>
      <c r="K1421" s="111"/>
      <c r="M1421" s="63"/>
      <c r="N1421" s="224"/>
      <c r="P1421" s="116"/>
      <c r="Q1421" s="223"/>
      <c r="S1421" s="116"/>
      <c r="T1421" s="223"/>
      <c r="V1421" s="84"/>
      <c r="W1421" s="84"/>
      <c r="X1421" s="84"/>
      <c r="Y1421" s="84"/>
      <c r="Z1421" s="84"/>
      <c r="AA1421" s="65"/>
      <c r="AB1421" s="5"/>
      <c r="AC1421" s="5"/>
      <c r="AD1421" s="5"/>
      <c r="AE1421" s="5"/>
      <c r="AF1421" s="5"/>
      <c r="AG1421" s="5"/>
      <c r="AH1421" s="5"/>
      <c r="AI1421" s="5"/>
      <c r="AJ1421" s="5"/>
      <c r="AK1421" s="5"/>
      <c r="AL1421" s="5"/>
      <c r="AM1421" s="5"/>
    </row>
    <row r="1422" spans="1:39" s="4" customFormat="1" ht="14.5">
      <c r="A1422" s="63"/>
      <c r="B1422" s="63"/>
      <c r="C1422" s="63"/>
      <c r="D1422" s="63"/>
      <c r="E1422" s="11"/>
      <c r="F1422" s="11"/>
      <c r="G1422" s="8"/>
      <c r="I1422" s="63"/>
      <c r="J1422" s="48"/>
      <c r="K1422" s="111"/>
      <c r="M1422" s="63"/>
      <c r="N1422" s="224"/>
      <c r="P1422" s="116"/>
      <c r="Q1422" s="223"/>
      <c r="S1422" s="116"/>
      <c r="T1422" s="223"/>
      <c r="V1422" s="84"/>
      <c r="W1422" s="84"/>
      <c r="X1422" s="84"/>
      <c r="Y1422" s="84"/>
      <c r="Z1422" s="84"/>
      <c r="AA1422" s="65"/>
      <c r="AB1422" s="5"/>
      <c r="AC1422" s="5"/>
      <c r="AD1422" s="5"/>
      <c r="AE1422" s="5"/>
      <c r="AF1422" s="5"/>
      <c r="AG1422" s="5"/>
      <c r="AH1422" s="5"/>
      <c r="AI1422" s="5"/>
      <c r="AJ1422" s="5"/>
      <c r="AK1422" s="5"/>
      <c r="AL1422" s="5"/>
      <c r="AM1422" s="5"/>
    </row>
    <row r="1423" spans="1:39" s="4" customFormat="1" ht="14.5">
      <c r="A1423" s="63"/>
      <c r="B1423" s="63"/>
      <c r="C1423" s="63"/>
      <c r="D1423" s="63"/>
      <c r="E1423" s="11"/>
      <c r="F1423" s="11"/>
      <c r="G1423" s="8"/>
      <c r="I1423" s="63"/>
      <c r="J1423" s="48"/>
      <c r="K1423" s="111"/>
      <c r="M1423" s="63"/>
      <c r="N1423" s="224"/>
      <c r="P1423" s="116"/>
      <c r="Q1423" s="223"/>
      <c r="S1423" s="116"/>
      <c r="T1423" s="223"/>
      <c r="V1423" s="84"/>
      <c r="W1423" s="84"/>
      <c r="X1423" s="84"/>
      <c r="Y1423" s="84"/>
      <c r="Z1423" s="84"/>
      <c r="AA1423" s="65"/>
      <c r="AB1423" s="5"/>
      <c r="AC1423" s="5"/>
      <c r="AD1423" s="5"/>
      <c r="AE1423" s="5"/>
      <c r="AF1423" s="5"/>
      <c r="AG1423" s="5"/>
      <c r="AH1423" s="5"/>
      <c r="AI1423" s="5"/>
      <c r="AJ1423" s="5"/>
      <c r="AK1423" s="5"/>
      <c r="AL1423" s="5"/>
      <c r="AM1423" s="5"/>
    </row>
    <row r="1424" spans="1:39" s="4" customFormat="1" ht="14.5">
      <c r="A1424" s="63"/>
      <c r="B1424" s="63"/>
      <c r="C1424" s="63"/>
      <c r="D1424" s="63"/>
      <c r="E1424" s="11"/>
      <c r="F1424" s="11"/>
      <c r="G1424" s="8"/>
      <c r="I1424" s="63"/>
      <c r="J1424" s="48"/>
      <c r="K1424" s="111"/>
      <c r="M1424" s="63"/>
      <c r="N1424" s="224"/>
      <c r="P1424" s="116"/>
      <c r="Q1424" s="223"/>
      <c r="S1424" s="116"/>
      <c r="T1424" s="223"/>
      <c r="V1424" s="84"/>
      <c r="W1424" s="84"/>
      <c r="X1424" s="84"/>
      <c r="Y1424" s="84"/>
      <c r="Z1424" s="84"/>
      <c r="AA1424" s="65"/>
      <c r="AB1424" s="5"/>
      <c r="AC1424" s="5"/>
      <c r="AD1424" s="5"/>
      <c r="AE1424" s="5"/>
      <c r="AF1424" s="5"/>
      <c r="AG1424" s="5"/>
      <c r="AH1424" s="5"/>
      <c r="AI1424" s="5"/>
      <c r="AJ1424" s="5"/>
      <c r="AK1424" s="5"/>
      <c r="AL1424" s="5"/>
      <c r="AM1424" s="5"/>
    </row>
    <row r="1425" spans="1:39" s="4" customFormat="1" ht="14.5">
      <c r="A1425" s="63"/>
      <c r="B1425" s="63"/>
      <c r="C1425" s="63"/>
      <c r="D1425" s="63"/>
      <c r="E1425" s="11"/>
      <c r="F1425" s="11"/>
      <c r="G1425" s="8"/>
      <c r="I1425" s="63"/>
      <c r="J1425" s="48"/>
      <c r="K1425" s="111"/>
      <c r="M1425" s="63"/>
      <c r="N1425" s="224"/>
      <c r="P1425" s="116"/>
      <c r="Q1425" s="223"/>
      <c r="S1425" s="116"/>
      <c r="T1425" s="223"/>
      <c r="V1425" s="84"/>
      <c r="W1425" s="84"/>
      <c r="X1425" s="84"/>
      <c r="Y1425" s="84"/>
      <c r="Z1425" s="84"/>
      <c r="AA1425" s="65"/>
      <c r="AB1425" s="5"/>
      <c r="AC1425" s="5"/>
      <c r="AD1425" s="5"/>
      <c r="AE1425" s="5"/>
      <c r="AF1425" s="5"/>
      <c r="AG1425" s="5"/>
      <c r="AH1425" s="5"/>
      <c r="AI1425" s="5"/>
      <c r="AJ1425" s="5"/>
      <c r="AK1425" s="5"/>
      <c r="AL1425" s="5"/>
      <c r="AM1425" s="5"/>
    </row>
    <row r="1426" spans="1:39" s="4" customFormat="1" ht="14.5">
      <c r="A1426" s="63"/>
      <c r="B1426" s="63"/>
      <c r="C1426" s="63"/>
      <c r="D1426" s="63"/>
      <c r="E1426" s="11"/>
      <c r="F1426" s="11"/>
      <c r="G1426" s="8"/>
      <c r="I1426" s="63"/>
      <c r="J1426" s="48"/>
      <c r="K1426" s="111"/>
      <c r="M1426" s="63"/>
      <c r="N1426" s="224"/>
      <c r="P1426" s="116"/>
      <c r="Q1426" s="223"/>
      <c r="S1426" s="116"/>
      <c r="T1426" s="223"/>
      <c r="V1426" s="84"/>
      <c r="W1426" s="84"/>
      <c r="X1426" s="84"/>
      <c r="Y1426" s="84"/>
      <c r="Z1426" s="84"/>
      <c r="AA1426" s="65"/>
      <c r="AB1426" s="5"/>
      <c r="AC1426" s="5"/>
      <c r="AD1426" s="5"/>
      <c r="AE1426" s="5"/>
      <c r="AF1426" s="5"/>
      <c r="AG1426" s="5"/>
      <c r="AH1426" s="5"/>
      <c r="AI1426" s="5"/>
      <c r="AJ1426" s="5"/>
      <c r="AK1426" s="5"/>
      <c r="AL1426" s="5"/>
      <c r="AM1426" s="5"/>
    </row>
    <row r="1427" spans="1:39" s="4" customFormat="1" ht="14.5">
      <c r="A1427" s="63"/>
      <c r="B1427" s="63"/>
      <c r="C1427" s="63"/>
      <c r="D1427" s="63"/>
      <c r="E1427" s="11"/>
      <c r="F1427" s="11"/>
      <c r="G1427" s="8"/>
      <c r="I1427" s="63"/>
      <c r="J1427" s="48"/>
      <c r="K1427" s="111"/>
      <c r="M1427" s="63"/>
      <c r="N1427" s="224"/>
      <c r="P1427" s="116"/>
      <c r="Q1427" s="223"/>
      <c r="S1427" s="116"/>
      <c r="T1427" s="223"/>
      <c r="V1427" s="84"/>
      <c r="W1427" s="84"/>
      <c r="X1427" s="84"/>
      <c r="Y1427" s="84"/>
      <c r="Z1427" s="84"/>
      <c r="AA1427" s="65"/>
      <c r="AB1427" s="5"/>
      <c r="AC1427" s="5"/>
      <c r="AD1427" s="5"/>
      <c r="AE1427" s="5"/>
      <c r="AF1427" s="5"/>
      <c r="AG1427" s="5"/>
      <c r="AH1427" s="5"/>
      <c r="AI1427" s="5"/>
      <c r="AJ1427" s="5"/>
      <c r="AK1427" s="5"/>
      <c r="AL1427" s="5"/>
      <c r="AM1427" s="5"/>
    </row>
    <row r="1428" spans="1:39" s="4" customFormat="1" ht="14.5">
      <c r="A1428" s="63"/>
      <c r="B1428" s="63"/>
      <c r="C1428" s="63"/>
      <c r="D1428" s="63"/>
      <c r="E1428" s="11"/>
      <c r="F1428" s="11"/>
      <c r="G1428" s="8"/>
      <c r="I1428" s="63"/>
      <c r="J1428" s="48"/>
      <c r="K1428" s="111"/>
      <c r="M1428" s="63"/>
      <c r="N1428" s="224"/>
      <c r="P1428" s="116"/>
      <c r="Q1428" s="223"/>
      <c r="S1428" s="116"/>
      <c r="T1428" s="223"/>
      <c r="V1428" s="84"/>
      <c r="W1428" s="84"/>
      <c r="X1428" s="84"/>
      <c r="Y1428" s="84"/>
      <c r="Z1428" s="84"/>
      <c r="AA1428" s="65"/>
      <c r="AB1428" s="5"/>
      <c r="AC1428" s="5"/>
      <c r="AD1428" s="5"/>
      <c r="AE1428" s="5"/>
      <c r="AF1428" s="5"/>
      <c r="AG1428" s="5"/>
      <c r="AH1428" s="5"/>
      <c r="AI1428" s="5"/>
      <c r="AJ1428" s="5"/>
      <c r="AK1428" s="5"/>
      <c r="AL1428" s="5"/>
      <c r="AM1428" s="5"/>
    </row>
    <row r="1429" spans="1:39" s="4" customFormat="1" ht="14.5">
      <c r="A1429" s="63"/>
      <c r="B1429" s="63"/>
      <c r="C1429" s="63"/>
      <c r="D1429" s="63"/>
      <c r="E1429" s="11"/>
      <c r="F1429" s="11"/>
      <c r="G1429" s="8"/>
      <c r="I1429" s="63"/>
      <c r="J1429" s="48"/>
      <c r="K1429" s="111"/>
      <c r="M1429" s="63"/>
      <c r="N1429" s="224"/>
      <c r="P1429" s="116"/>
      <c r="Q1429" s="223"/>
      <c r="S1429" s="116"/>
      <c r="T1429" s="223"/>
      <c r="V1429" s="84"/>
      <c r="W1429" s="84"/>
      <c r="X1429" s="84"/>
      <c r="Y1429" s="84"/>
      <c r="Z1429" s="84"/>
      <c r="AA1429" s="65"/>
      <c r="AB1429" s="5"/>
      <c r="AC1429" s="5"/>
      <c r="AD1429" s="5"/>
      <c r="AE1429" s="5"/>
      <c r="AF1429" s="5"/>
      <c r="AG1429" s="5"/>
      <c r="AH1429" s="5"/>
      <c r="AI1429" s="5"/>
      <c r="AJ1429" s="5"/>
      <c r="AK1429" s="5"/>
      <c r="AL1429" s="5"/>
      <c r="AM1429" s="5"/>
    </row>
    <row r="1430" spans="1:39" s="4" customFormat="1" ht="14.5">
      <c r="A1430" s="63"/>
      <c r="B1430" s="63"/>
      <c r="C1430" s="63"/>
      <c r="D1430" s="63"/>
      <c r="E1430" s="11"/>
      <c r="F1430" s="11"/>
      <c r="G1430" s="8"/>
      <c r="I1430" s="63"/>
      <c r="J1430" s="48"/>
      <c r="K1430" s="111"/>
      <c r="M1430" s="63"/>
      <c r="N1430" s="224"/>
      <c r="P1430" s="116"/>
      <c r="Q1430" s="223"/>
      <c r="S1430" s="116"/>
      <c r="T1430" s="223"/>
      <c r="V1430" s="84"/>
      <c r="W1430" s="84"/>
      <c r="X1430" s="84"/>
      <c r="Y1430" s="84"/>
      <c r="Z1430" s="84"/>
      <c r="AA1430" s="65"/>
      <c r="AB1430" s="5"/>
      <c r="AC1430" s="5"/>
      <c r="AD1430" s="5"/>
      <c r="AE1430" s="5"/>
      <c r="AF1430" s="5"/>
      <c r="AG1430" s="5"/>
      <c r="AH1430" s="5"/>
      <c r="AI1430" s="5"/>
      <c r="AJ1430" s="5"/>
      <c r="AK1430" s="5"/>
      <c r="AL1430" s="5"/>
      <c r="AM1430" s="5"/>
    </row>
    <row r="1431" spans="1:39" s="4" customFormat="1" ht="14.5">
      <c r="A1431" s="63"/>
      <c r="B1431" s="63"/>
      <c r="C1431" s="63"/>
      <c r="D1431" s="63"/>
      <c r="E1431" s="11"/>
      <c r="F1431" s="11"/>
      <c r="G1431" s="8"/>
      <c r="I1431" s="63"/>
      <c r="J1431" s="48"/>
      <c r="K1431" s="111"/>
      <c r="M1431" s="63"/>
      <c r="N1431" s="224"/>
      <c r="P1431" s="116"/>
      <c r="Q1431" s="223"/>
      <c r="S1431" s="116"/>
      <c r="T1431" s="223"/>
      <c r="V1431" s="84"/>
      <c r="W1431" s="84"/>
      <c r="X1431" s="84"/>
      <c r="Y1431" s="84"/>
      <c r="Z1431" s="84"/>
      <c r="AA1431" s="65"/>
      <c r="AB1431" s="5"/>
      <c r="AC1431" s="5"/>
      <c r="AD1431" s="5"/>
      <c r="AE1431" s="5"/>
      <c r="AF1431" s="5"/>
      <c r="AG1431" s="5"/>
      <c r="AH1431" s="5"/>
      <c r="AI1431" s="5"/>
      <c r="AJ1431" s="5"/>
      <c r="AK1431" s="5"/>
      <c r="AL1431" s="5"/>
      <c r="AM1431" s="5"/>
    </row>
    <row r="1432" spans="1:39" s="4" customFormat="1" ht="14.5">
      <c r="A1432" s="63"/>
      <c r="B1432" s="63"/>
      <c r="C1432" s="63"/>
      <c r="D1432" s="63"/>
      <c r="E1432" s="11"/>
      <c r="F1432" s="11"/>
      <c r="G1432" s="8"/>
      <c r="I1432" s="63"/>
      <c r="J1432" s="48"/>
      <c r="K1432" s="111"/>
      <c r="M1432" s="63"/>
      <c r="N1432" s="224"/>
      <c r="P1432" s="116"/>
      <c r="Q1432" s="223"/>
      <c r="S1432" s="116"/>
      <c r="T1432" s="223"/>
      <c r="V1432" s="84"/>
      <c r="W1432" s="84"/>
      <c r="X1432" s="84"/>
      <c r="Y1432" s="84"/>
      <c r="Z1432" s="84"/>
      <c r="AA1432" s="65"/>
      <c r="AB1432" s="5"/>
      <c r="AC1432" s="5"/>
      <c r="AD1432" s="5"/>
      <c r="AE1432" s="5"/>
      <c r="AF1432" s="5"/>
      <c r="AG1432" s="5"/>
      <c r="AH1432" s="5"/>
      <c r="AI1432" s="5"/>
      <c r="AJ1432" s="5"/>
      <c r="AK1432" s="5"/>
      <c r="AL1432" s="5"/>
      <c r="AM1432" s="5"/>
    </row>
    <row r="1433" spans="1:39" s="4" customFormat="1" ht="14.5">
      <c r="A1433" s="63"/>
      <c r="B1433" s="63"/>
      <c r="C1433" s="63"/>
      <c r="D1433" s="63"/>
      <c r="E1433" s="11"/>
      <c r="F1433" s="11"/>
      <c r="G1433" s="8"/>
      <c r="I1433" s="63"/>
      <c r="J1433" s="48"/>
      <c r="K1433" s="111"/>
      <c r="M1433" s="63"/>
      <c r="N1433" s="224"/>
      <c r="P1433" s="116"/>
      <c r="Q1433" s="223"/>
      <c r="S1433" s="116"/>
      <c r="T1433" s="223"/>
      <c r="V1433" s="84"/>
      <c r="W1433" s="84"/>
      <c r="X1433" s="84"/>
      <c r="Y1433" s="84"/>
      <c r="Z1433" s="84"/>
      <c r="AA1433" s="65"/>
      <c r="AB1433" s="5"/>
      <c r="AC1433" s="5"/>
      <c r="AD1433" s="5"/>
      <c r="AE1433" s="5"/>
      <c r="AF1433" s="5"/>
      <c r="AG1433" s="5"/>
      <c r="AH1433" s="5"/>
      <c r="AI1433" s="5"/>
      <c r="AJ1433" s="5"/>
      <c r="AK1433" s="5"/>
      <c r="AL1433" s="5"/>
      <c r="AM1433" s="5"/>
    </row>
    <row r="1434" spans="1:39" s="4" customFormat="1" ht="14.5">
      <c r="A1434" s="63"/>
      <c r="B1434" s="63"/>
      <c r="C1434" s="63"/>
      <c r="D1434" s="63"/>
      <c r="E1434" s="11"/>
      <c r="F1434" s="11"/>
      <c r="G1434" s="8"/>
      <c r="I1434" s="63"/>
      <c r="J1434" s="48"/>
      <c r="K1434" s="111"/>
      <c r="M1434" s="63"/>
      <c r="N1434" s="224"/>
      <c r="P1434" s="116"/>
      <c r="Q1434" s="223"/>
      <c r="S1434" s="116"/>
      <c r="T1434" s="223"/>
      <c r="V1434" s="84"/>
      <c r="W1434" s="84"/>
      <c r="X1434" s="84"/>
      <c r="Y1434" s="84"/>
      <c r="Z1434" s="84"/>
      <c r="AA1434" s="65"/>
      <c r="AB1434" s="5"/>
      <c r="AC1434" s="5"/>
      <c r="AD1434" s="5"/>
      <c r="AE1434" s="5"/>
      <c r="AF1434" s="5"/>
      <c r="AG1434" s="5"/>
      <c r="AH1434" s="5"/>
      <c r="AI1434" s="5"/>
      <c r="AJ1434" s="5"/>
      <c r="AK1434" s="5"/>
      <c r="AL1434" s="5"/>
      <c r="AM1434" s="5"/>
    </row>
    <row r="1435" spans="1:39" s="4" customFormat="1" ht="14.5">
      <c r="A1435" s="63"/>
      <c r="B1435" s="63"/>
      <c r="C1435" s="63"/>
      <c r="D1435" s="63"/>
      <c r="E1435" s="11"/>
      <c r="F1435" s="11"/>
      <c r="G1435" s="8"/>
      <c r="I1435" s="63"/>
      <c r="J1435" s="48"/>
      <c r="K1435" s="111"/>
      <c r="M1435" s="63"/>
      <c r="N1435" s="224"/>
      <c r="P1435" s="116"/>
      <c r="Q1435" s="223"/>
      <c r="S1435" s="116"/>
      <c r="T1435" s="223"/>
      <c r="V1435" s="84"/>
      <c r="W1435" s="84"/>
      <c r="X1435" s="84"/>
      <c r="Y1435" s="84"/>
      <c r="Z1435" s="84"/>
      <c r="AA1435" s="65"/>
      <c r="AB1435" s="5"/>
      <c r="AC1435" s="5"/>
      <c r="AD1435" s="5"/>
      <c r="AE1435" s="5"/>
      <c r="AF1435" s="5"/>
      <c r="AG1435" s="5"/>
      <c r="AH1435" s="5"/>
      <c r="AI1435" s="5"/>
      <c r="AJ1435" s="5"/>
      <c r="AK1435" s="5"/>
      <c r="AL1435" s="5"/>
      <c r="AM1435" s="5"/>
    </row>
    <row r="1436" spans="1:39" s="4" customFormat="1" ht="14.5">
      <c r="A1436" s="63"/>
      <c r="B1436" s="63"/>
      <c r="C1436" s="63"/>
      <c r="D1436" s="63"/>
      <c r="E1436" s="11"/>
      <c r="F1436" s="11"/>
      <c r="G1436" s="8"/>
      <c r="I1436" s="63"/>
      <c r="J1436" s="48"/>
      <c r="K1436" s="111"/>
      <c r="M1436" s="63"/>
      <c r="N1436" s="224"/>
      <c r="P1436" s="116"/>
      <c r="Q1436" s="223"/>
      <c r="S1436" s="116"/>
      <c r="T1436" s="223"/>
      <c r="V1436" s="84"/>
      <c r="W1436" s="84"/>
      <c r="X1436" s="84"/>
      <c r="Y1436" s="84"/>
      <c r="Z1436" s="84"/>
      <c r="AA1436" s="65"/>
      <c r="AB1436" s="5"/>
      <c r="AC1436" s="5"/>
      <c r="AD1436" s="5"/>
      <c r="AE1436" s="5"/>
      <c r="AF1436" s="5"/>
      <c r="AG1436" s="5"/>
      <c r="AH1436" s="5"/>
      <c r="AI1436" s="5"/>
      <c r="AJ1436" s="5"/>
      <c r="AK1436" s="5"/>
      <c r="AL1436" s="5"/>
      <c r="AM1436" s="5"/>
    </row>
    <row r="1437" spans="1:39" s="4" customFormat="1" ht="14.5">
      <c r="A1437" s="63"/>
      <c r="B1437" s="63"/>
      <c r="C1437" s="63"/>
      <c r="D1437" s="63"/>
      <c r="E1437" s="11"/>
      <c r="F1437" s="11"/>
      <c r="G1437" s="8"/>
      <c r="I1437" s="63"/>
      <c r="J1437" s="48"/>
      <c r="K1437" s="111"/>
      <c r="M1437" s="63"/>
      <c r="N1437" s="224"/>
      <c r="P1437" s="116"/>
      <c r="Q1437" s="223"/>
      <c r="S1437" s="116"/>
      <c r="T1437" s="223"/>
      <c r="V1437" s="84"/>
      <c r="W1437" s="84"/>
      <c r="X1437" s="84"/>
      <c r="Y1437" s="84"/>
      <c r="Z1437" s="84"/>
      <c r="AA1437" s="65"/>
      <c r="AB1437" s="5"/>
      <c r="AC1437" s="5"/>
      <c r="AD1437" s="5"/>
      <c r="AE1437" s="5"/>
      <c r="AF1437" s="5"/>
      <c r="AG1437" s="5"/>
      <c r="AH1437" s="5"/>
      <c r="AI1437" s="5"/>
      <c r="AJ1437" s="5"/>
      <c r="AK1437" s="5"/>
      <c r="AL1437" s="5"/>
      <c r="AM1437" s="5"/>
    </row>
    <row r="1438" spans="1:39" s="4" customFormat="1" ht="14.5">
      <c r="A1438" s="63"/>
      <c r="B1438" s="63"/>
      <c r="C1438" s="63"/>
      <c r="D1438" s="63"/>
      <c r="E1438" s="11"/>
      <c r="F1438" s="11"/>
      <c r="G1438" s="8"/>
      <c r="I1438" s="63"/>
      <c r="J1438" s="48"/>
      <c r="K1438" s="111"/>
      <c r="M1438" s="63"/>
      <c r="N1438" s="224"/>
      <c r="P1438" s="116"/>
      <c r="Q1438" s="223"/>
      <c r="S1438" s="116"/>
      <c r="T1438" s="223"/>
      <c r="V1438" s="84"/>
      <c r="W1438" s="84"/>
      <c r="X1438" s="84"/>
      <c r="Y1438" s="84"/>
      <c r="Z1438" s="84"/>
      <c r="AA1438" s="65"/>
      <c r="AB1438" s="5"/>
      <c r="AC1438" s="5"/>
      <c r="AD1438" s="5"/>
      <c r="AE1438" s="5"/>
      <c r="AF1438" s="5"/>
      <c r="AG1438" s="5"/>
      <c r="AH1438" s="5"/>
      <c r="AI1438" s="5"/>
      <c r="AJ1438" s="5"/>
      <c r="AK1438" s="5"/>
      <c r="AL1438" s="5"/>
      <c r="AM1438" s="5"/>
    </row>
    <row r="1439" spans="1:39" s="4" customFormat="1" ht="14.5">
      <c r="A1439" s="63"/>
      <c r="B1439" s="63"/>
      <c r="C1439" s="63"/>
      <c r="D1439" s="63"/>
      <c r="E1439" s="11"/>
      <c r="F1439" s="11"/>
      <c r="G1439" s="8"/>
      <c r="I1439" s="63"/>
      <c r="J1439" s="48"/>
      <c r="K1439" s="111"/>
      <c r="M1439" s="63"/>
      <c r="N1439" s="224"/>
      <c r="P1439" s="116"/>
      <c r="Q1439" s="223"/>
      <c r="S1439" s="116"/>
      <c r="T1439" s="223"/>
      <c r="V1439" s="84"/>
      <c r="W1439" s="84"/>
      <c r="X1439" s="84"/>
      <c r="Y1439" s="84"/>
      <c r="Z1439" s="84"/>
      <c r="AA1439" s="65"/>
      <c r="AB1439" s="5"/>
      <c r="AC1439" s="5"/>
      <c r="AD1439" s="5"/>
      <c r="AE1439" s="5"/>
      <c r="AF1439" s="5"/>
      <c r="AG1439" s="5"/>
      <c r="AH1439" s="5"/>
      <c r="AI1439" s="5"/>
      <c r="AJ1439" s="5"/>
      <c r="AK1439" s="5"/>
      <c r="AL1439" s="5"/>
      <c r="AM1439" s="5"/>
    </row>
    <row r="1440" spans="1:39" s="4" customFormat="1" ht="14.5">
      <c r="A1440" s="63"/>
      <c r="B1440" s="63"/>
      <c r="C1440" s="63"/>
      <c r="D1440" s="63"/>
      <c r="E1440" s="11"/>
      <c r="F1440" s="11"/>
      <c r="G1440" s="8"/>
      <c r="I1440" s="63"/>
      <c r="J1440" s="48"/>
      <c r="K1440" s="111"/>
      <c r="M1440" s="63"/>
      <c r="N1440" s="224"/>
      <c r="P1440" s="116"/>
      <c r="Q1440" s="223"/>
      <c r="S1440" s="116"/>
      <c r="T1440" s="223"/>
      <c r="V1440" s="84"/>
      <c r="W1440" s="84"/>
      <c r="X1440" s="84"/>
      <c r="Y1440" s="84"/>
      <c r="Z1440" s="84"/>
      <c r="AA1440" s="65"/>
      <c r="AB1440" s="5"/>
      <c r="AC1440" s="5"/>
      <c r="AD1440" s="5"/>
      <c r="AE1440" s="5"/>
      <c r="AF1440" s="5"/>
      <c r="AG1440" s="5"/>
      <c r="AH1440" s="5"/>
      <c r="AI1440" s="5"/>
      <c r="AJ1440" s="5"/>
      <c r="AK1440" s="5"/>
      <c r="AL1440" s="5"/>
      <c r="AM1440" s="5"/>
    </row>
    <row r="1441" spans="1:39" s="4" customFormat="1" ht="14.5">
      <c r="A1441" s="63"/>
      <c r="B1441" s="63"/>
      <c r="C1441" s="63"/>
      <c r="D1441" s="63"/>
      <c r="E1441" s="11"/>
      <c r="F1441" s="11"/>
      <c r="G1441" s="8"/>
      <c r="I1441" s="63"/>
      <c r="J1441" s="48"/>
      <c r="K1441" s="111"/>
      <c r="M1441" s="63"/>
      <c r="N1441" s="224"/>
      <c r="P1441" s="116"/>
      <c r="Q1441" s="223"/>
      <c r="S1441" s="116"/>
      <c r="T1441" s="223"/>
      <c r="V1441" s="84"/>
      <c r="W1441" s="84"/>
      <c r="X1441" s="84"/>
      <c r="Y1441" s="84"/>
      <c r="Z1441" s="84"/>
      <c r="AA1441" s="65"/>
      <c r="AB1441" s="5"/>
      <c r="AC1441" s="5"/>
      <c r="AD1441" s="5"/>
      <c r="AE1441" s="5"/>
      <c r="AF1441" s="5"/>
      <c r="AG1441" s="5"/>
      <c r="AH1441" s="5"/>
      <c r="AI1441" s="5"/>
      <c r="AJ1441" s="5"/>
      <c r="AK1441" s="5"/>
      <c r="AL1441" s="5"/>
      <c r="AM1441" s="5"/>
    </row>
    <row r="1442" spans="1:39" s="4" customFormat="1" ht="14.5">
      <c r="A1442" s="63"/>
      <c r="B1442" s="63"/>
      <c r="C1442" s="63"/>
      <c r="D1442" s="63"/>
      <c r="E1442" s="11"/>
      <c r="F1442" s="11"/>
      <c r="G1442" s="8"/>
      <c r="I1442" s="63"/>
      <c r="J1442" s="48"/>
      <c r="K1442" s="111"/>
      <c r="M1442" s="63"/>
      <c r="N1442" s="224"/>
      <c r="P1442" s="116"/>
      <c r="Q1442" s="223"/>
      <c r="S1442" s="116"/>
      <c r="T1442" s="223"/>
      <c r="V1442" s="84"/>
      <c r="W1442" s="84"/>
      <c r="X1442" s="84"/>
      <c r="Y1442" s="84"/>
      <c r="Z1442" s="84"/>
      <c r="AA1442" s="65"/>
      <c r="AB1442" s="5"/>
      <c r="AC1442" s="5"/>
      <c r="AD1442" s="5"/>
      <c r="AE1442" s="5"/>
      <c r="AF1442" s="5"/>
      <c r="AG1442" s="5"/>
      <c r="AH1442" s="5"/>
      <c r="AI1442" s="5"/>
      <c r="AJ1442" s="5"/>
      <c r="AK1442" s="5"/>
      <c r="AL1442" s="5"/>
      <c r="AM1442" s="5"/>
    </row>
    <row r="1443" spans="1:39" s="4" customFormat="1" ht="14.5">
      <c r="A1443" s="63"/>
      <c r="B1443" s="63"/>
      <c r="C1443" s="63"/>
      <c r="D1443" s="63"/>
      <c r="E1443" s="11"/>
      <c r="F1443" s="11"/>
      <c r="G1443" s="8"/>
      <c r="I1443" s="63"/>
      <c r="J1443" s="48"/>
      <c r="K1443" s="111"/>
      <c r="M1443" s="63"/>
      <c r="N1443" s="224"/>
      <c r="P1443" s="116"/>
      <c r="Q1443" s="223"/>
      <c r="S1443" s="116"/>
      <c r="T1443" s="223"/>
      <c r="V1443" s="84"/>
      <c r="W1443" s="84"/>
      <c r="X1443" s="84"/>
      <c r="Y1443" s="84"/>
      <c r="Z1443" s="84"/>
      <c r="AA1443" s="65"/>
      <c r="AB1443" s="5"/>
      <c r="AC1443" s="5"/>
      <c r="AD1443" s="5"/>
      <c r="AE1443" s="5"/>
      <c r="AF1443" s="5"/>
      <c r="AG1443" s="5"/>
      <c r="AH1443" s="5"/>
      <c r="AI1443" s="5"/>
      <c r="AJ1443" s="5"/>
      <c r="AK1443" s="5"/>
      <c r="AL1443" s="5"/>
      <c r="AM1443" s="5"/>
    </row>
    <row r="1444" spans="1:39" s="4" customFormat="1" ht="14.5">
      <c r="A1444" s="63"/>
      <c r="B1444" s="63"/>
      <c r="C1444" s="63"/>
      <c r="D1444" s="63"/>
      <c r="E1444" s="11"/>
      <c r="F1444" s="11"/>
      <c r="G1444" s="8"/>
      <c r="I1444" s="63"/>
      <c r="J1444" s="48"/>
      <c r="K1444" s="111"/>
      <c r="M1444" s="63"/>
      <c r="N1444" s="224"/>
      <c r="P1444" s="116"/>
      <c r="Q1444" s="223"/>
      <c r="S1444" s="116"/>
      <c r="T1444" s="223"/>
      <c r="V1444" s="84"/>
      <c r="W1444" s="84"/>
      <c r="X1444" s="84"/>
      <c r="Y1444" s="84"/>
      <c r="Z1444" s="84"/>
      <c r="AA1444" s="65"/>
      <c r="AB1444" s="5"/>
      <c r="AC1444" s="5"/>
      <c r="AD1444" s="5"/>
      <c r="AE1444" s="5"/>
      <c r="AF1444" s="5"/>
      <c r="AG1444" s="5"/>
      <c r="AH1444" s="5"/>
      <c r="AI1444" s="5"/>
      <c r="AJ1444" s="5"/>
      <c r="AK1444" s="5"/>
      <c r="AL1444" s="5"/>
      <c r="AM1444" s="5"/>
    </row>
    <row r="1445" spans="1:39" s="4" customFormat="1" ht="14.5">
      <c r="A1445" s="63"/>
      <c r="B1445" s="63"/>
      <c r="C1445" s="63"/>
      <c r="D1445" s="63"/>
      <c r="E1445" s="11"/>
      <c r="F1445" s="11"/>
      <c r="G1445" s="8"/>
      <c r="I1445" s="63"/>
      <c r="J1445" s="48"/>
      <c r="K1445" s="111"/>
      <c r="M1445" s="63"/>
      <c r="N1445" s="224"/>
      <c r="P1445" s="116"/>
      <c r="Q1445" s="223"/>
      <c r="S1445" s="116"/>
      <c r="T1445" s="223"/>
      <c r="V1445" s="84"/>
      <c r="W1445" s="84"/>
      <c r="X1445" s="84"/>
      <c r="Y1445" s="84"/>
      <c r="Z1445" s="84"/>
      <c r="AA1445" s="65"/>
      <c r="AB1445" s="5"/>
      <c r="AC1445" s="5"/>
      <c r="AD1445" s="5"/>
      <c r="AE1445" s="5"/>
      <c r="AF1445" s="5"/>
      <c r="AG1445" s="5"/>
      <c r="AH1445" s="5"/>
      <c r="AI1445" s="5"/>
      <c r="AJ1445" s="5"/>
      <c r="AK1445" s="5"/>
      <c r="AL1445" s="5"/>
      <c r="AM1445" s="5"/>
    </row>
    <row r="1446" spans="1:39" s="4" customFormat="1" ht="14.5">
      <c r="A1446" s="63"/>
      <c r="B1446" s="63"/>
      <c r="C1446" s="63"/>
      <c r="D1446" s="63"/>
      <c r="E1446" s="11"/>
      <c r="F1446" s="11"/>
      <c r="G1446" s="8"/>
      <c r="I1446" s="63"/>
      <c r="J1446" s="48"/>
      <c r="K1446" s="111"/>
      <c r="M1446" s="63"/>
      <c r="N1446" s="224"/>
      <c r="P1446" s="116"/>
      <c r="Q1446" s="223"/>
      <c r="S1446" s="116"/>
      <c r="T1446" s="223"/>
      <c r="V1446" s="84"/>
      <c r="W1446" s="84"/>
      <c r="X1446" s="84"/>
      <c r="Y1446" s="84"/>
      <c r="Z1446" s="84"/>
      <c r="AA1446" s="65"/>
      <c r="AB1446" s="5"/>
      <c r="AC1446" s="5"/>
      <c r="AD1446" s="5"/>
      <c r="AE1446" s="5"/>
      <c r="AF1446" s="5"/>
      <c r="AG1446" s="5"/>
      <c r="AH1446" s="5"/>
      <c r="AI1446" s="5"/>
      <c r="AJ1446" s="5"/>
      <c r="AK1446" s="5"/>
      <c r="AL1446" s="5"/>
      <c r="AM1446" s="5"/>
    </row>
    <row r="1447" spans="1:39" s="4" customFormat="1" ht="14.5">
      <c r="A1447" s="63"/>
      <c r="B1447" s="63"/>
      <c r="C1447" s="63"/>
      <c r="D1447" s="63"/>
      <c r="E1447" s="11"/>
      <c r="F1447" s="11"/>
      <c r="G1447" s="8"/>
      <c r="I1447" s="63"/>
      <c r="J1447" s="48"/>
      <c r="K1447" s="111"/>
      <c r="M1447" s="63"/>
      <c r="N1447" s="224"/>
      <c r="P1447" s="116"/>
      <c r="Q1447" s="223"/>
      <c r="S1447" s="116"/>
      <c r="T1447" s="223"/>
      <c r="V1447" s="84"/>
      <c r="W1447" s="84"/>
      <c r="X1447" s="84"/>
      <c r="Y1447" s="84"/>
      <c r="Z1447" s="84"/>
      <c r="AA1447" s="65"/>
      <c r="AB1447" s="5"/>
      <c r="AC1447" s="5"/>
      <c r="AD1447" s="5"/>
      <c r="AE1447" s="5"/>
      <c r="AF1447" s="5"/>
      <c r="AG1447" s="5"/>
      <c r="AH1447" s="5"/>
      <c r="AI1447" s="5"/>
      <c r="AJ1447" s="5"/>
      <c r="AK1447" s="5"/>
      <c r="AL1447" s="5"/>
      <c r="AM1447" s="5"/>
    </row>
    <row r="1448" spans="1:39" s="4" customFormat="1" ht="14.5">
      <c r="A1448" s="63"/>
      <c r="B1448" s="63"/>
      <c r="C1448" s="63"/>
      <c r="D1448" s="63"/>
      <c r="E1448" s="11"/>
      <c r="F1448" s="11"/>
      <c r="G1448" s="8"/>
      <c r="I1448" s="63"/>
      <c r="J1448" s="48"/>
      <c r="K1448" s="111"/>
      <c r="M1448" s="63"/>
      <c r="N1448" s="224"/>
      <c r="P1448" s="116"/>
      <c r="Q1448" s="223"/>
      <c r="S1448" s="116"/>
      <c r="T1448" s="223"/>
      <c r="V1448" s="84"/>
      <c r="W1448" s="84"/>
      <c r="X1448" s="84"/>
      <c r="Y1448" s="84"/>
      <c r="Z1448" s="84"/>
      <c r="AA1448" s="65"/>
      <c r="AB1448" s="5"/>
      <c r="AC1448" s="5"/>
      <c r="AD1448" s="5"/>
      <c r="AE1448" s="5"/>
      <c r="AF1448" s="5"/>
      <c r="AG1448" s="5"/>
      <c r="AH1448" s="5"/>
      <c r="AI1448" s="5"/>
      <c r="AJ1448" s="5"/>
      <c r="AK1448" s="5"/>
      <c r="AL1448" s="5"/>
      <c r="AM1448" s="5"/>
    </row>
    <row r="1449" spans="1:39" s="4" customFormat="1" ht="14.5">
      <c r="A1449" s="63"/>
      <c r="B1449" s="63"/>
      <c r="C1449" s="63"/>
      <c r="D1449" s="63"/>
      <c r="E1449" s="11"/>
      <c r="F1449" s="11"/>
      <c r="G1449" s="8"/>
      <c r="I1449" s="63"/>
      <c r="J1449" s="48"/>
      <c r="K1449" s="111"/>
      <c r="M1449" s="63"/>
      <c r="N1449" s="224"/>
      <c r="P1449" s="116"/>
      <c r="Q1449" s="223"/>
      <c r="S1449" s="116"/>
      <c r="T1449" s="223"/>
      <c r="V1449" s="84"/>
      <c r="W1449" s="84"/>
      <c r="X1449" s="84"/>
      <c r="Y1449" s="84"/>
      <c r="Z1449" s="84"/>
      <c r="AA1449" s="65"/>
      <c r="AB1449" s="5"/>
      <c r="AC1449" s="5"/>
      <c r="AD1449" s="5"/>
      <c r="AE1449" s="5"/>
      <c r="AF1449" s="5"/>
      <c r="AG1449" s="5"/>
      <c r="AH1449" s="5"/>
      <c r="AI1449" s="5"/>
      <c r="AJ1449" s="5"/>
      <c r="AK1449" s="5"/>
      <c r="AL1449" s="5"/>
      <c r="AM1449" s="5"/>
    </row>
    <row r="1450" spans="1:39" s="4" customFormat="1" ht="14.5">
      <c r="A1450" s="63"/>
      <c r="B1450" s="63"/>
      <c r="C1450" s="63"/>
      <c r="D1450" s="63"/>
      <c r="E1450" s="11"/>
      <c r="F1450" s="11"/>
      <c r="G1450" s="8"/>
      <c r="I1450" s="63"/>
      <c r="J1450" s="48"/>
      <c r="K1450" s="111"/>
      <c r="M1450" s="63"/>
      <c r="N1450" s="224"/>
      <c r="P1450" s="116"/>
      <c r="Q1450" s="223"/>
      <c r="S1450" s="116"/>
      <c r="T1450" s="223"/>
      <c r="V1450" s="84"/>
      <c r="W1450" s="84"/>
      <c r="X1450" s="84"/>
      <c r="Y1450" s="84"/>
      <c r="Z1450" s="84"/>
      <c r="AA1450" s="65"/>
      <c r="AB1450" s="5"/>
      <c r="AC1450" s="5"/>
      <c r="AD1450" s="5"/>
      <c r="AE1450" s="5"/>
      <c r="AF1450" s="5"/>
      <c r="AG1450" s="5"/>
      <c r="AH1450" s="5"/>
      <c r="AI1450" s="5"/>
      <c r="AJ1450" s="5"/>
      <c r="AK1450" s="5"/>
      <c r="AL1450" s="5"/>
      <c r="AM1450" s="5"/>
    </row>
    <row r="1451" spans="1:39" s="4" customFormat="1" ht="14.5">
      <c r="A1451" s="63"/>
      <c r="B1451" s="63"/>
      <c r="C1451" s="63"/>
      <c r="D1451" s="63"/>
      <c r="E1451" s="11"/>
      <c r="F1451" s="11"/>
      <c r="G1451" s="8"/>
      <c r="I1451" s="63"/>
      <c r="J1451" s="48"/>
      <c r="K1451" s="111"/>
      <c r="M1451" s="63"/>
      <c r="N1451" s="224"/>
      <c r="P1451" s="116"/>
      <c r="Q1451" s="223"/>
      <c r="S1451" s="116"/>
      <c r="T1451" s="223"/>
      <c r="V1451" s="84"/>
      <c r="W1451" s="84"/>
      <c r="X1451" s="84"/>
      <c r="Y1451" s="84"/>
      <c r="Z1451" s="84"/>
      <c r="AA1451" s="65"/>
      <c r="AB1451" s="5"/>
      <c r="AC1451" s="5"/>
      <c r="AD1451" s="5"/>
      <c r="AE1451" s="5"/>
      <c r="AF1451" s="5"/>
      <c r="AG1451" s="5"/>
      <c r="AH1451" s="5"/>
      <c r="AI1451" s="5"/>
      <c r="AJ1451" s="5"/>
      <c r="AK1451" s="5"/>
      <c r="AL1451" s="5"/>
      <c r="AM1451" s="5"/>
    </row>
    <row r="1452" spans="1:39" s="4" customFormat="1" ht="14.5">
      <c r="A1452" s="63"/>
      <c r="B1452" s="63"/>
      <c r="C1452" s="63"/>
      <c r="D1452" s="63"/>
      <c r="E1452" s="11"/>
      <c r="F1452" s="11"/>
      <c r="G1452" s="8"/>
      <c r="I1452" s="63"/>
      <c r="J1452" s="48"/>
      <c r="K1452" s="111"/>
      <c r="M1452" s="63"/>
      <c r="N1452" s="224"/>
      <c r="P1452" s="116"/>
      <c r="Q1452" s="223"/>
      <c r="S1452" s="116"/>
      <c r="T1452" s="223"/>
      <c r="V1452" s="84"/>
      <c r="W1452" s="84"/>
      <c r="X1452" s="84"/>
      <c r="Y1452" s="84"/>
      <c r="Z1452" s="84"/>
      <c r="AA1452" s="65"/>
      <c r="AB1452" s="5"/>
      <c r="AC1452" s="5"/>
      <c r="AD1452" s="5"/>
      <c r="AE1452" s="5"/>
      <c r="AF1452" s="5"/>
      <c r="AG1452" s="5"/>
      <c r="AH1452" s="5"/>
      <c r="AI1452" s="5"/>
      <c r="AJ1452" s="5"/>
      <c r="AK1452" s="5"/>
      <c r="AL1452" s="5"/>
      <c r="AM1452" s="5"/>
    </row>
    <row r="1453" spans="1:39" s="4" customFormat="1" ht="14.5">
      <c r="A1453" s="63"/>
      <c r="B1453" s="63"/>
      <c r="C1453" s="63"/>
      <c r="D1453" s="63"/>
      <c r="E1453" s="11"/>
      <c r="F1453" s="11"/>
      <c r="G1453" s="8"/>
      <c r="I1453" s="63"/>
      <c r="J1453" s="48"/>
      <c r="K1453" s="111"/>
      <c r="M1453" s="63"/>
      <c r="N1453" s="224"/>
      <c r="P1453" s="116"/>
      <c r="Q1453" s="223"/>
      <c r="S1453" s="116"/>
      <c r="T1453" s="223"/>
      <c r="V1453" s="84"/>
      <c r="W1453" s="84"/>
      <c r="X1453" s="84"/>
      <c r="Y1453" s="84"/>
      <c r="Z1453" s="84"/>
      <c r="AA1453" s="65"/>
      <c r="AB1453" s="5"/>
      <c r="AC1453" s="5"/>
      <c r="AD1453" s="5"/>
      <c r="AE1453" s="5"/>
      <c r="AF1453" s="5"/>
      <c r="AG1453" s="5"/>
      <c r="AH1453" s="5"/>
      <c r="AI1453" s="5"/>
      <c r="AJ1453" s="5"/>
      <c r="AK1453" s="5"/>
      <c r="AL1453" s="5"/>
      <c r="AM1453" s="5"/>
    </row>
    <row r="1454" spans="1:39" s="4" customFormat="1" ht="14.5">
      <c r="A1454" s="63"/>
      <c r="B1454" s="63"/>
      <c r="C1454" s="63"/>
      <c r="D1454" s="63"/>
      <c r="E1454" s="11"/>
      <c r="F1454" s="11"/>
      <c r="G1454" s="8"/>
      <c r="I1454" s="63"/>
      <c r="J1454" s="48"/>
      <c r="K1454" s="111"/>
      <c r="M1454" s="63"/>
      <c r="N1454" s="224"/>
      <c r="P1454" s="116"/>
      <c r="Q1454" s="223"/>
      <c r="S1454" s="116"/>
      <c r="T1454" s="223"/>
      <c r="V1454" s="84"/>
      <c r="W1454" s="84"/>
      <c r="X1454" s="84"/>
      <c r="Y1454" s="84"/>
      <c r="Z1454" s="84"/>
      <c r="AA1454" s="65"/>
      <c r="AB1454" s="5"/>
      <c r="AC1454" s="5"/>
      <c r="AD1454" s="5"/>
      <c r="AE1454" s="5"/>
      <c r="AF1454" s="5"/>
      <c r="AG1454" s="5"/>
      <c r="AH1454" s="5"/>
      <c r="AI1454" s="5"/>
      <c r="AJ1454" s="5"/>
      <c r="AK1454" s="5"/>
      <c r="AL1454" s="5"/>
      <c r="AM1454" s="5"/>
    </row>
    <row r="1455" spans="1:39" s="4" customFormat="1" ht="14.5">
      <c r="A1455" s="63"/>
      <c r="B1455" s="63"/>
      <c r="C1455" s="63"/>
      <c r="D1455" s="63"/>
      <c r="E1455" s="11"/>
      <c r="F1455" s="11"/>
      <c r="G1455" s="8"/>
      <c r="I1455" s="63"/>
      <c r="J1455" s="48"/>
      <c r="K1455" s="111"/>
      <c r="M1455" s="63"/>
      <c r="N1455" s="224"/>
      <c r="P1455" s="116"/>
      <c r="Q1455" s="223"/>
      <c r="S1455" s="116"/>
      <c r="T1455" s="223"/>
      <c r="V1455" s="84"/>
      <c r="W1455" s="84"/>
      <c r="X1455" s="84"/>
      <c r="Y1455" s="84"/>
      <c r="Z1455" s="84"/>
      <c r="AA1455" s="65"/>
      <c r="AB1455" s="5"/>
      <c r="AC1455" s="5"/>
      <c r="AD1455" s="5"/>
      <c r="AE1455" s="5"/>
      <c r="AF1455" s="5"/>
      <c r="AG1455" s="5"/>
      <c r="AH1455" s="5"/>
      <c r="AI1455" s="5"/>
      <c r="AJ1455" s="5"/>
      <c r="AK1455" s="5"/>
      <c r="AL1455" s="5"/>
      <c r="AM1455" s="5"/>
    </row>
    <row r="1456" spans="1:39" s="4" customFormat="1" ht="14.5">
      <c r="A1456" s="63"/>
      <c r="B1456" s="63"/>
      <c r="C1456" s="63"/>
      <c r="D1456" s="63"/>
      <c r="E1456" s="11"/>
      <c r="F1456" s="11"/>
      <c r="G1456" s="8"/>
      <c r="I1456" s="63"/>
      <c r="J1456" s="48"/>
      <c r="K1456" s="111"/>
      <c r="M1456" s="63"/>
      <c r="N1456" s="224"/>
      <c r="P1456" s="116"/>
      <c r="Q1456" s="223"/>
      <c r="S1456" s="116"/>
      <c r="T1456" s="223"/>
      <c r="V1456" s="84"/>
      <c r="W1456" s="84"/>
      <c r="X1456" s="84"/>
      <c r="Y1456" s="84"/>
      <c r="Z1456" s="84"/>
      <c r="AA1456" s="65"/>
      <c r="AB1456" s="5"/>
      <c r="AC1456" s="5"/>
      <c r="AD1456" s="5"/>
      <c r="AE1456" s="5"/>
      <c r="AF1456" s="5"/>
      <c r="AG1456" s="5"/>
      <c r="AH1456" s="5"/>
      <c r="AI1456" s="5"/>
      <c r="AJ1456" s="5"/>
      <c r="AK1456" s="5"/>
      <c r="AL1456" s="5"/>
      <c r="AM1456" s="5"/>
    </row>
    <row r="1457" spans="1:39" s="4" customFormat="1" ht="14.5">
      <c r="A1457" s="63"/>
      <c r="B1457" s="63"/>
      <c r="C1457" s="63"/>
      <c r="D1457" s="63"/>
      <c r="E1457" s="11"/>
      <c r="F1457" s="11"/>
      <c r="G1457" s="8"/>
      <c r="I1457" s="63"/>
      <c r="J1457" s="48"/>
      <c r="K1457" s="111"/>
      <c r="M1457" s="63"/>
      <c r="N1457" s="224"/>
      <c r="P1457" s="116"/>
      <c r="Q1457" s="223"/>
      <c r="S1457" s="116"/>
      <c r="T1457" s="223"/>
      <c r="V1457" s="84"/>
      <c r="W1457" s="84"/>
      <c r="X1457" s="84"/>
      <c r="Y1457" s="84"/>
      <c r="Z1457" s="84"/>
      <c r="AA1457" s="65"/>
      <c r="AB1457" s="5"/>
      <c r="AC1457" s="5"/>
      <c r="AD1457" s="5"/>
      <c r="AE1457" s="5"/>
      <c r="AF1457" s="5"/>
      <c r="AG1457" s="5"/>
      <c r="AH1457" s="5"/>
      <c r="AI1457" s="5"/>
      <c r="AJ1457" s="5"/>
      <c r="AK1457" s="5"/>
      <c r="AL1457" s="5"/>
      <c r="AM1457" s="5"/>
    </row>
    <row r="1458" spans="1:39" s="4" customFormat="1" ht="14.5">
      <c r="A1458" s="63"/>
      <c r="B1458" s="63"/>
      <c r="C1458" s="63"/>
      <c r="D1458" s="63"/>
      <c r="E1458" s="11"/>
      <c r="F1458" s="11"/>
      <c r="G1458" s="8"/>
      <c r="I1458" s="63"/>
      <c r="J1458" s="48"/>
      <c r="K1458" s="111"/>
      <c r="M1458" s="63"/>
      <c r="N1458" s="224"/>
      <c r="P1458" s="116"/>
      <c r="Q1458" s="223"/>
      <c r="S1458" s="116"/>
      <c r="T1458" s="223"/>
      <c r="V1458" s="84"/>
      <c r="W1458" s="84"/>
      <c r="X1458" s="84"/>
      <c r="Y1458" s="84"/>
      <c r="Z1458" s="84"/>
      <c r="AA1458" s="65"/>
      <c r="AB1458" s="5"/>
      <c r="AC1458" s="5"/>
      <c r="AD1458" s="5"/>
      <c r="AE1458" s="5"/>
      <c r="AF1458" s="5"/>
      <c r="AG1458" s="5"/>
      <c r="AH1458" s="5"/>
      <c r="AI1458" s="5"/>
      <c r="AJ1458" s="5"/>
      <c r="AK1458" s="5"/>
      <c r="AL1458" s="5"/>
      <c r="AM1458" s="5"/>
    </row>
    <row r="1459" spans="1:39" s="4" customFormat="1" ht="14.5">
      <c r="A1459" s="63"/>
      <c r="B1459" s="63"/>
      <c r="C1459" s="63"/>
      <c r="D1459" s="63"/>
      <c r="E1459" s="11"/>
      <c r="F1459" s="11"/>
      <c r="G1459" s="8"/>
      <c r="I1459" s="63"/>
      <c r="J1459" s="48"/>
      <c r="K1459" s="111"/>
      <c r="M1459" s="63"/>
      <c r="N1459" s="224"/>
      <c r="P1459" s="116"/>
      <c r="Q1459" s="223"/>
      <c r="S1459" s="116"/>
      <c r="T1459" s="223"/>
      <c r="V1459" s="84"/>
      <c r="W1459" s="84"/>
      <c r="X1459" s="84"/>
      <c r="Y1459" s="84"/>
      <c r="Z1459" s="84"/>
      <c r="AA1459" s="65"/>
      <c r="AB1459" s="5"/>
      <c r="AC1459" s="5"/>
      <c r="AD1459" s="5"/>
      <c r="AE1459" s="5"/>
      <c r="AF1459" s="5"/>
      <c r="AG1459" s="5"/>
      <c r="AH1459" s="5"/>
      <c r="AI1459" s="5"/>
      <c r="AJ1459" s="5"/>
      <c r="AK1459" s="5"/>
      <c r="AL1459" s="5"/>
      <c r="AM1459" s="5"/>
    </row>
    <row r="1460" spans="1:39" s="4" customFormat="1" ht="14.5">
      <c r="A1460" s="63"/>
      <c r="B1460" s="63"/>
      <c r="C1460" s="63"/>
      <c r="D1460" s="63"/>
      <c r="E1460" s="11"/>
      <c r="F1460" s="11"/>
      <c r="G1460" s="8"/>
      <c r="I1460" s="63"/>
      <c r="J1460" s="48"/>
      <c r="K1460" s="111"/>
      <c r="M1460" s="63"/>
      <c r="N1460" s="224"/>
      <c r="P1460" s="116"/>
      <c r="Q1460" s="223"/>
      <c r="S1460" s="116"/>
      <c r="T1460" s="223"/>
      <c r="V1460" s="84"/>
      <c r="W1460" s="84"/>
      <c r="X1460" s="84"/>
      <c r="Y1460" s="84"/>
      <c r="Z1460" s="84"/>
      <c r="AA1460" s="65"/>
      <c r="AB1460" s="5"/>
      <c r="AC1460" s="5"/>
      <c r="AD1460" s="5"/>
      <c r="AE1460" s="5"/>
      <c r="AF1460" s="5"/>
      <c r="AG1460" s="5"/>
      <c r="AH1460" s="5"/>
      <c r="AI1460" s="5"/>
      <c r="AJ1460" s="5"/>
      <c r="AK1460" s="5"/>
      <c r="AL1460" s="5"/>
      <c r="AM1460" s="5"/>
    </row>
    <row r="1461" spans="1:39" s="4" customFormat="1" ht="14.5">
      <c r="A1461" s="63"/>
      <c r="B1461" s="63"/>
      <c r="C1461" s="63"/>
      <c r="D1461" s="63"/>
      <c r="E1461" s="11"/>
      <c r="F1461" s="11"/>
      <c r="G1461" s="8"/>
      <c r="I1461" s="63"/>
      <c r="J1461" s="48"/>
      <c r="K1461" s="111"/>
      <c r="M1461" s="63"/>
      <c r="N1461" s="224"/>
      <c r="P1461" s="116"/>
      <c r="Q1461" s="223"/>
      <c r="S1461" s="116"/>
      <c r="T1461" s="223"/>
      <c r="V1461" s="84"/>
      <c r="W1461" s="84"/>
      <c r="X1461" s="84"/>
      <c r="Y1461" s="84"/>
      <c r="Z1461" s="84"/>
      <c r="AA1461" s="65"/>
      <c r="AB1461" s="5"/>
      <c r="AC1461" s="5"/>
      <c r="AD1461" s="5"/>
      <c r="AE1461" s="5"/>
      <c r="AF1461" s="5"/>
      <c r="AG1461" s="5"/>
      <c r="AH1461" s="5"/>
      <c r="AI1461" s="5"/>
      <c r="AJ1461" s="5"/>
      <c r="AK1461" s="5"/>
      <c r="AL1461" s="5"/>
      <c r="AM1461" s="5"/>
    </row>
    <row r="1462" spans="1:39" s="4" customFormat="1" ht="14.5">
      <c r="A1462" s="63"/>
      <c r="B1462" s="63"/>
      <c r="C1462" s="63"/>
      <c r="D1462" s="63"/>
      <c r="E1462" s="11"/>
      <c r="F1462" s="11"/>
      <c r="G1462" s="8"/>
      <c r="I1462" s="63"/>
      <c r="J1462" s="48"/>
      <c r="K1462" s="111"/>
      <c r="M1462" s="63"/>
      <c r="N1462" s="224"/>
      <c r="P1462" s="116"/>
      <c r="Q1462" s="223"/>
      <c r="S1462" s="116"/>
      <c r="T1462" s="223"/>
      <c r="V1462" s="84"/>
      <c r="W1462" s="84"/>
      <c r="X1462" s="84"/>
      <c r="Y1462" s="84"/>
      <c r="Z1462" s="84"/>
      <c r="AA1462" s="65"/>
      <c r="AB1462" s="5"/>
      <c r="AC1462" s="5"/>
      <c r="AD1462" s="5"/>
      <c r="AE1462" s="5"/>
      <c r="AF1462" s="5"/>
      <c r="AG1462" s="5"/>
      <c r="AH1462" s="5"/>
      <c r="AI1462" s="5"/>
      <c r="AJ1462" s="5"/>
      <c r="AK1462" s="5"/>
      <c r="AL1462" s="5"/>
      <c r="AM1462" s="5"/>
    </row>
    <row r="1463" spans="1:39" s="4" customFormat="1" ht="14.5">
      <c r="A1463" s="63"/>
      <c r="B1463" s="63"/>
      <c r="C1463" s="63"/>
      <c r="D1463" s="63"/>
      <c r="E1463" s="11"/>
      <c r="F1463" s="11"/>
      <c r="G1463" s="8"/>
      <c r="I1463" s="63"/>
      <c r="J1463" s="48"/>
      <c r="K1463" s="111"/>
      <c r="M1463" s="63"/>
      <c r="N1463" s="224"/>
      <c r="P1463" s="116"/>
      <c r="Q1463" s="223"/>
      <c r="S1463" s="116"/>
      <c r="T1463" s="223"/>
      <c r="V1463" s="84"/>
      <c r="W1463" s="84"/>
      <c r="X1463" s="84"/>
      <c r="Y1463" s="84"/>
      <c r="Z1463" s="84"/>
      <c r="AA1463" s="65"/>
      <c r="AB1463" s="5"/>
      <c r="AC1463" s="5"/>
      <c r="AD1463" s="5"/>
      <c r="AE1463" s="5"/>
      <c r="AF1463" s="5"/>
      <c r="AG1463" s="5"/>
      <c r="AH1463" s="5"/>
      <c r="AI1463" s="5"/>
      <c r="AJ1463" s="5"/>
      <c r="AK1463" s="5"/>
      <c r="AL1463" s="5"/>
      <c r="AM1463" s="5"/>
    </row>
    <row r="1464" spans="1:39" s="4" customFormat="1" ht="14.5">
      <c r="A1464" s="63"/>
      <c r="B1464" s="63"/>
      <c r="C1464" s="63"/>
      <c r="D1464" s="63"/>
      <c r="E1464" s="11"/>
      <c r="F1464" s="11"/>
      <c r="G1464" s="8"/>
      <c r="I1464" s="63"/>
      <c r="J1464" s="48"/>
      <c r="K1464" s="111"/>
      <c r="M1464" s="63"/>
      <c r="N1464" s="224"/>
      <c r="P1464" s="116"/>
      <c r="Q1464" s="223"/>
      <c r="S1464" s="116"/>
      <c r="T1464" s="223"/>
      <c r="V1464" s="84"/>
      <c r="W1464" s="84"/>
      <c r="X1464" s="84"/>
      <c r="Y1464" s="84"/>
      <c r="Z1464" s="84"/>
      <c r="AA1464" s="65"/>
      <c r="AB1464" s="5"/>
      <c r="AC1464" s="5"/>
      <c r="AD1464" s="5"/>
      <c r="AE1464" s="5"/>
      <c r="AF1464" s="5"/>
      <c r="AG1464" s="5"/>
      <c r="AH1464" s="5"/>
      <c r="AI1464" s="5"/>
      <c r="AJ1464" s="5"/>
      <c r="AK1464" s="5"/>
      <c r="AL1464" s="5"/>
      <c r="AM1464" s="5"/>
    </row>
    <row r="1465" spans="1:39" s="4" customFormat="1" ht="14.5">
      <c r="A1465" s="63"/>
      <c r="B1465" s="63"/>
      <c r="C1465" s="63"/>
      <c r="D1465" s="63"/>
      <c r="E1465" s="11"/>
      <c r="F1465" s="11"/>
      <c r="G1465" s="8"/>
      <c r="I1465" s="63"/>
      <c r="J1465" s="48"/>
      <c r="K1465" s="111"/>
      <c r="M1465" s="63"/>
      <c r="N1465" s="224"/>
      <c r="P1465" s="116"/>
      <c r="Q1465" s="223"/>
      <c r="S1465" s="116"/>
      <c r="T1465" s="223"/>
      <c r="V1465" s="84"/>
      <c r="W1465" s="84"/>
      <c r="X1465" s="84"/>
      <c r="Y1465" s="84"/>
      <c r="Z1465" s="84"/>
      <c r="AA1465" s="65"/>
      <c r="AB1465" s="5"/>
      <c r="AC1465" s="5"/>
      <c r="AD1465" s="5"/>
      <c r="AE1465" s="5"/>
      <c r="AF1465" s="5"/>
      <c r="AG1465" s="5"/>
      <c r="AH1465" s="5"/>
      <c r="AI1465" s="5"/>
      <c r="AJ1465" s="5"/>
      <c r="AK1465" s="5"/>
      <c r="AL1465" s="5"/>
      <c r="AM1465" s="5"/>
    </row>
    <row r="1466" spans="1:39" s="4" customFormat="1" ht="14.5">
      <c r="A1466" s="63"/>
      <c r="B1466" s="63"/>
      <c r="C1466" s="63"/>
      <c r="D1466" s="63"/>
      <c r="E1466" s="11"/>
      <c r="F1466" s="11"/>
      <c r="G1466" s="8"/>
      <c r="I1466" s="63"/>
      <c r="J1466" s="48"/>
      <c r="K1466" s="111"/>
      <c r="M1466" s="63"/>
      <c r="N1466" s="224"/>
      <c r="P1466" s="116"/>
      <c r="Q1466" s="223"/>
      <c r="S1466" s="116"/>
      <c r="T1466" s="223"/>
      <c r="V1466" s="84"/>
      <c r="W1466" s="84"/>
      <c r="X1466" s="84"/>
      <c r="Y1466" s="84"/>
      <c r="Z1466" s="84"/>
      <c r="AA1466" s="65"/>
      <c r="AB1466" s="5"/>
      <c r="AC1466" s="5"/>
      <c r="AD1466" s="5"/>
      <c r="AE1466" s="5"/>
      <c r="AF1466" s="5"/>
      <c r="AG1466" s="5"/>
      <c r="AH1466" s="5"/>
      <c r="AI1466" s="5"/>
      <c r="AJ1466" s="5"/>
      <c r="AK1466" s="5"/>
      <c r="AL1466" s="5"/>
      <c r="AM1466" s="5"/>
    </row>
    <row r="1467" spans="1:39" s="4" customFormat="1" ht="14.5">
      <c r="A1467" s="63"/>
      <c r="B1467" s="63"/>
      <c r="C1467" s="63"/>
      <c r="D1467" s="63"/>
      <c r="E1467" s="11"/>
      <c r="F1467" s="11"/>
      <c r="G1467" s="8"/>
      <c r="I1467" s="63"/>
      <c r="J1467" s="48"/>
      <c r="K1467" s="111"/>
      <c r="M1467" s="63"/>
      <c r="N1467" s="224"/>
      <c r="P1467" s="116"/>
      <c r="Q1467" s="223"/>
      <c r="S1467" s="116"/>
      <c r="T1467" s="223"/>
      <c r="V1467" s="84"/>
      <c r="W1467" s="84"/>
      <c r="X1467" s="84"/>
      <c r="Y1467" s="84"/>
      <c r="Z1467" s="84"/>
      <c r="AA1467" s="65"/>
      <c r="AB1467" s="5"/>
      <c r="AC1467" s="5"/>
      <c r="AD1467" s="5"/>
      <c r="AE1467" s="5"/>
      <c r="AF1467" s="5"/>
      <c r="AG1467" s="5"/>
      <c r="AH1467" s="5"/>
      <c r="AI1467" s="5"/>
      <c r="AJ1467" s="5"/>
      <c r="AK1467" s="5"/>
      <c r="AL1467" s="5"/>
      <c r="AM1467" s="5"/>
    </row>
    <row r="1468" spans="1:39" s="4" customFormat="1" ht="14.5">
      <c r="A1468" s="63"/>
      <c r="B1468" s="63"/>
      <c r="C1468" s="63"/>
      <c r="D1468" s="63"/>
      <c r="E1468" s="11"/>
      <c r="F1468" s="11"/>
      <c r="G1468" s="8"/>
      <c r="I1468" s="63"/>
      <c r="J1468" s="48"/>
      <c r="K1468" s="111"/>
      <c r="M1468" s="63"/>
      <c r="N1468" s="224"/>
      <c r="P1468" s="116"/>
      <c r="Q1468" s="223"/>
      <c r="S1468" s="116"/>
      <c r="T1468" s="223"/>
      <c r="V1468" s="84"/>
      <c r="W1468" s="84"/>
      <c r="X1468" s="84"/>
      <c r="Y1468" s="84"/>
      <c r="Z1468" s="84"/>
      <c r="AA1468" s="65"/>
      <c r="AB1468" s="5"/>
      <c r="AC1468" s="5"/>
      <c r="AD1468" s="5"/>
      <c r="AE1468" s="5"/>
      <c r="AF1468" s="5"/>
      <c r="AG1468" s="5"/>
      <c r="AH1468" s="5"/>
      <c r="AI1468" s="5"/>
      <c r="AJ1468" s="5"/>
      <c r="AK1468" s="5"/>
      <c r="AL1468" s="5"/>
      <c r="AM1468" s="5"/>
    </row>
    <row r="1469" spans="1:39" s="4" customFormat="1" ht="14.5">
      <c r="A1469" s="63"/>
      <c r="B1469" s="63"/>
      <c r="C1469" s="63"/>
      <c r="D1469" s="63"/>
      <c r="E1469" s="11"/>
      <c r="F1469" s="11"/>
      <c r="G1469" s="8"/>
      <c r="I1469" s="63"/>
      <c r="J1469" s="48"/>
      <c r="K1469" s="111"/>
      <c r="M1469" s="63"/>
      <c r="N1469" s="224"/>
      <c r="P1469" s="116"/>
      <c r="Q1469" s="223"/>
      <c r="S1469" s="116"/>
      <c r="T1469" s="223"/>
      <c r="V1469" s="84"/>
      <c r="W1469" s="84"/>
      <c r="X1469" s="84"/>
      <c r="Y1469" s="84"/>
      <c r="Z1469" s="84"/>
      <c r="AA1469" s="65"/>
      <c r="AB1469" s="5"/>
      <c r="AC1469" s="5"/>
      <c r="AD1469" s="5"/>
      <c r="AE1469" s="5"/>
      <c r="AF1469" s="5"/>
      <c r="AG1469" s="5"/>
      <c r="AH1469" s="5"/>
      <c r="AI1469" s="5"/>
      <c r="AJ1469" s="5"/>
      <c r="AK1469" s="5"/>
      <c r="AL1469" s="5"/>
      <c r="AM1469" s="5"/>
    </row>
    <row r="1470" spans="1:39" s="4" customFormat="1" ht="14.5">
      <c r="A1470" s="63"/>
      <c r="B1470" s="63"/>
      <c r="C1470" s="63"/>
      <c r="D1470" s="63"/>
      <c r="E1470" s="11"/>
      <c r="F1470" s="11"/>
      <c r="G1470" s="8"/>
      <c r="I1470" s="63"/>
      <c r="J1470" s="48"/>
      <c r="K1470" s="111"/>
      <c r="M1470" s="63"/>
      <c r="N1470" s="224"/>
      <c r="P1470" s="116"/>
      <c r="Q1470" s="223"/>
      <c r="S1470" s="116"/>
      <c r="T1470" s="223"/>
      <c r="V1470" s="84"/>
      <c r="W1470" s="84"/>
      <c r="X1470" s="84"/>
      <c r="Y1470" s="84"/>
      <c r="Z1470" s="84"/>
      <c r="AA1470" s="65"/>
      <c r="AB1470" s="5"/>
      <c r="AC1470" s="5"/>
      <c r="AD1470" s="5"/>
      <c r="AE1470" s="5"/>
      <c r="AF1470" s="5"/>
      <c r="AG1470" s="5"/>
      <c r="AH1470" s="5"/>
      <c r="AI1470" s="5"/>
      <c r="AJ1470" s="5"/>
      <c r="AK1470" s="5"/>
      <c r="AL1470" s="5"/>
      <c r="AM1470" s="5"/>
    </row>
    <row r="1471" spans="1:39" s="4" customFormat="1" ht="14.5">
      <c r="A1471" s="63"/>
      <c r="B1471" s="63"/>
      <c r="C1471" s="63"/>
      <c r="D1471" s="63"/>
      <c r="E1471" s="11"/>
      <c r="F1471" s="11"/>
      <c r="G1471" s="8"/>
      <c r="I1471" s="63"/>
      <c r="J1471" s="48"/>
      <c r="K1471" s="111"/>
      <c r="M1471" s="63"/>
      <c r="N1471" s="224"/>
      <c r="P1471" s="116"/>
      <c r="Q1471" s="223"/>
      <c r="S1471" s="116"/>
      <c r="T1471" s="223"/>
      <c r="V1471" s="84"/>
      <c r="W1471" s="84"/>
      <c r="X1471" s="84"/>
      <c r="Y1471" s="84"/>
      <c r="Z1471" s="84"/>
      <c r="AA1471" s="65"/>
      <c r="AB1471" s="5"/>
      <c r="AC1471" s="5"/>
      <c r="AD1471" s="5"/>
      <c r="AE1471" s="5"/>
      <c r="AF1471" s="5"/>
      <c r="AG1471" s="5"/>
      <c r="AH1471" s="5"/>
      <c r="AI1471" s="5"/>
      <c r="AJ1471" s="5"/>
      <c r="AK1471" s="5"/>
      <c r="AL1471" s="5"/>
      <c r="AM1471" s="5"/>
    </row>
    <row r="1472" spans="1:39" s="4" customFormat="1" ht="14.5">
      <c r="A1472" s="63"/>
      <c r="B1472" s="63"/>
      <c r="C1472" s="63"/>
      <c r="D1472" s="63"/>
      <c r="E1472" s="11"/>
      <c r="F1472" s="11"/>
      <c r="G1472" s="8"/>
      <c r="I1472" s="63"/>
      <c r="J1472" s="48"/>
      <c r="K1472" s="111"/>
      <c r="M1472" s="63"/>
      <c r="N1472" s="224"/>
      <c r="P1472" s="116"/>
      <c r="Q1472" s="223"/>
      <c r="S1472" s="116"/>
      <c r="T1472" s="223"/>
      <c r="V1472" s="84"/>
      <c r="W1472" s="84"/>
      <c r="X1472" s="84"/>
      <c r="Y1472" s="84"/>
      <c r="Z1472" s="84"/>
      <c r="AA1472" s="65"/>
      <c r="AB1472" s="5"/>
      <c r="AC1472" s="5"/>
      <c r="AD1472" s="5"/>
      <c r="AE1472" s="5"/>
      <c r="AF1472" s="5"/>
      <c r="AG1472" s="5"/>
      <c r="AH1472" s="5"/>
      <c r="AI1472" s="5"/>
      <c r="AJ1472" s="5"/>
      <c r="AK1472" s="5"/>
      <c r="AL1472" s="5"/>
      <c r="AM1472" s="5"/>
    </row>
    <row r="1473" spans="1:39" s="4" customFormat="1" ht="14.5">
      <c r="A1473" s="63"/>
      <c r="B1473" s="63"/>
      <c r="C1473" s="63"/>
      <c r="D1473" s="63"/>
      <c r="E1473" s="11"/>
      <c r="F1473" s="11"/>
      <c r="G1473" s="8"/>
      <c r="I1473" s="63"/>
      <c r="J1473" s="48"/>
      <c r="K1473" s="111"/>
      <c r="M1473" s="63"/>
      <c r="N1473" s="224"/>
      <c r="P1473" s="116"/>
      <c r="Q1473" s="223"/>
      <c r="S1473" s="116"/>
      <c r="T1473" s="223"/>
      <c r="V1473" s="84"/>
      <c r="W1473" s="84"/>
      <c r="X1473" s="84"/>
      <c r="Y1473" s="84"/>
      <c r="Z1473" s="84"/>
      <c r="AA1473" s="65"/>
      <c r="AB1473" s="5"/>
      <c r="AC1473" s="5"/>
      <c r="AD1473" s="5"/>
      <c r="AE1473" s="5"/>
      <c r="AF1473" s="5"/>
      <c r="AG1473" s="5"/>
      <c r="AH1473" s="5"/>
      <c r="AI1473" s="5"/>
      <c r="AJ1473" s="5"/>
      <c r="AK1473" s="5"/>
      <c r="AL1473" s="5"/>
      <c r="AM1473" s="5"/>
    </row>
    <row r="1474" spans="1:39" s="4" customFormat="1" ht="14.5">
      <c r="A1474" s="63"/>
      <c r="B1474" s="63"/>
      <c r="C1474" s="63"/>
      <c r="D1474" s="63"/>
      <c r="E1474" s="11"/>
      <c r="F1474" s="11"/>
      <c r="G1474" s="8"/>
      <c r="I1474" s="63"/>
      <c r="J1474" s="48"/>
      <c r="K1474" s="111"/>
      <c r="M1474" s="63"/>
      <c r="N1474" s="224"/>
      <c r="P1474" s="116"/>
      <c r="Q1474" s="223"/>
      <c r="S1474" s="116"/>
      <c r="T1474" s="223"/>
      <c r="V1474" s="84"/>
      <c r="W1474" s="84"/>
      <c r="X1474" s="84"/>
      <c r="Y1474" s="84"/>
      <c r="Z1474" s="84"/>
      <c r="AA1474" s="65"/>
      <c r="AB1474" s="5"/>
      <c r="AC1474" s="5"/>
      <c r="AD1474" s="5"/>
      <c r="AE1474" s="5"/>
      <c r="AF1474" s="5"/>
      <c r="AG1474" s="5"/>
      <c r="AH1474" s="5"/>
      <c r="AI1474" s="5"/>
      <c r="AJ1474" s="5"/>
      <c r="AK1474" s="5"/>
      <c r="AL1474" s="5"/>
      <c r="AM1474" s="5"/>
    </row>
    <row r="1475" spans="1:39" s="4" customFormat="1" ht="14.5">
      <c r="A1475" s="63"/>
      <c r="B1475" s="63"/>
      <c r="C1475" s="63"/>
      <c r="D1475" s="63"/>
      <c r="E1475" s="11"/>
      <c r="F1475" s="11"/>
      <c r="G1475" s="8"/>
      <c r="I1475" s="63"/>
      <c r="J1475" s="48"/>
      <c r="K1475" s="111"/>
      <c r="M1475" s="63"/>
      <c r="N1475" s="224"/>
      <c r="P1475" s="116"/>
      <c r="Q1475" s="223"/>
      <c r="S1475" s="116"/>
      <c r="T1475" s="223"/>
      <c r="V1475" s="84"/>
      <c r="W1475" s="84"/>
      <c r="X1475" s="84"/>
      <c r="Y1475" s="84"/>
      <c r="Z1475" s="84"/>
      <c r="AA1475" s="65"/>
      <c r="AB1475" s="5"/>
      <c r="AC1475" s="5"/>
      <c r="AD1475" s="5"/>
      <c r="AE1475" s="5"/>
      <c r="AF1475" s="5"/>
      <c r="AG1475" s="5"/>
      <c r="AH1475" s="5"/>
      <c r="AI1475" s="5"/>
      <c r="AJ1475" s="5"/>
      <c r="AK1475" s="5"/>
      <c r="AL1475" s="5"/>
      <c r="AM1475" s="5"/>
    </row>
    <row r="1476" spans="1:39" s="4" customFormat="1" ht="14.5">
      <c r="A1476" s="63"/>
      <c r="B1476" s="63"/>
      <c r="C1476" s="63"/>
      <c r="D1476" s="63"/>
      <c r="E1476" s="11"/>
      <c r="F1476" s="11"/>
      <c r="G1476" s="8"/>
      <c r="I1476" s="63"/>
      <c r="J1476" s="48"/>
      <c r="K1476" s="111"/>
      <c r="M1476" s="63"/>
      <c r="N1476" s="224"/>
      <c r="P1476" s="116"/>
      <c r="Q1476" s="223"/>
      <c r="S1476" s="116"/>
      <c r="T1476" s="223"/>
      <c r="V1476" s="84"/>
      <c r="W1476" s="84"/>
      <c r="X1476" s="84"/>
      <c r="Y1476" s="84"/>
      <c r="Z1476" s="84"/>
      <c r="AA1476" s="65"/>
      <c r="AB1476" s="5"/>
      <c r="AC1476" s="5"/>
      <c r="AD1476" s="5"/>
      <c r="AE1476" s="5"/>
      <c r="AF1476" s="5"/>
      <c r="AG1476" s="5"/>
      <c r="AH1476" s="5"/>
      <c r="AI1476" s="5"/>
      <c r="AJ1476" s="5"/>
      <c r="AK1476" s="5"/>
      <c r="AL1476" s="5"/>
      <c r="AM1476" s="5"/>
    </row>
    <row r="1477" spans="1:39" s="4" customFormat="1" ht="14.5">
      <c r="A1477" s="63"/>
      <c r="B1477" s="63"/>
      <c r="C1477" s="63"/>
      <c r="D1477" s="63"/>
      <c r="E1477" s="11"/>
      <c r="F1477" s="11"/>
      <c r="G1477" s="8"/>
      <c r="I1477" s="63"/>
      <c r="J1477" s="48"/>
      <c r="K1477" s="111"/>
      <c r="M1477" s="63"/>
      <c r="N1477" s="224"/>
      <c r="P1477" s="116"/>
      <c r="Q1477" s="223"/>
      <c r="S1477" s="116"/>
      <c r="T1477" s="223"/>
      <c r="V1477" s="84"/>
      <c r="W1477" s="84"/>
      <c r="X1477" s="84"/>
      <c r="Y1477" s="84"/>
      <c r="Z1477" s="84"/>
      <c r="AA1477" s="65"/>
      <c r="AB1477" s="5"/>
      <c r="AC1477" s="5"/>
      <c r="AD1477" s="5"/>
      <c r="AE1477" s="5"/>
      <c r="AF1477" s="5"/>
      <c r="AG1477" s="5"/>
      <c r="AH1477" s="5"/>
      <c r="AI1477" s="5"/>
      <c r="AJ1477" s="5"/>
      <c r="AK1477" s="5"/>
      <c r="AL1477" s="5"/>
      <c r="AM1477" s="5"/>
    </row>
    <row r="1478" spans="1:39" s="4" customFormat="1" ht="14.5">
      <c r="A1478" s="63"/>
      <c r="B1478" s="63"/>
      <c r="C1478" s="63"/>
      <c r="D1478" s="63"/>
      <c r="E1478" s="11"/>
      <c r="F1478" s="11"/>
      <c r="G1478" s="8"/>
      <c r="I1478" s="63"/>
      <c r="J1478" s="48"/>
      <c r="K1478" s="111"/>
      <c r="M1478" s="63"/>
      <c r="N1478" s="224"/>
      <c r="P1478" s="116"/>
      <c r="Q1478" s="223"/>
      <c r="S1478" s="116"/>
      <c r="T1478" s="223"/>
      <c r="V1478" s="84"/>
      <c r="W1478" s="84"/>
      <c r="X1478" s="84"/>
      <c r="Y1478" s="84"/>
      <c r="Z1478" s="84"/>
      <c r="AA1478" s="65"/>
      <c r="AB1478" s="5"/>
      <c r="AC1478" s="5"/>
      <c r="AD1478" s="5"/>
      <c r="AE1478" s="5"/>
      <c r="AF1478" s="5"/>
      <c r="AG1478" s="5"/>
      <c r="AH1478" s="5"/>
      <c r="AI1478" s="5"/>
      <c r="AJ1478" s="5"/>
      <c r="AK1478" s="5"/>
      <c r="AL1478" s="5"/>
      <c r="AM1478" s="5"/>
    </row>
    <row r="1479" spans="1:39" s="4" customFormat="1" ht="14.5">
      <c r="A1479" s="63"/>
      <c r="B1479" s="63"/>
      <c r="C1479" s="63"/>
      <c r="D1479" s="63"/>
      <c r="E1479" s="11"/>
      <c r="F1479" s="11"/>
      <c r="G1479" s="8"/>
      <c r="I1479" s="63"/>
      <c r="J1479" s="48"/>
      <c r="K1479" s="111"/>
      <c r="M1479" s="63"/>
      <c r="N1479" s="224"/>
      <c r="P1479" s="116"/>
      <c r="Q1479" s="223"/>
      <c r="S1479" s="116"/>
      <c r="T1479" s="223"/>
      <c r="V1479" s="84"/>
      <c r="W1479" s="84"/>
      <c r="X1479" s="84"/>
      <c r="Y1479" s="84"/>
      <c r="Z1479" s="84"/>
      <c r="AA1479" s="65"/>
      <c r="AB1479" s="5"/>
      <c r="AC1479" s="5"/>
      <c r="AD1479" s="5"/>
      <c r="AE1479" s="5"/>
      <c r="AF1479" s="5"/>
      <c r="AG1479" s="5"/>
      <c r="AH1479" s="5"/>
      <c r="AI1479" s="5"/>
      <c r="AJ1479" s="5"/>
      <c r="AK1479" s="5"/>
      <c r="AL1479" s="5"/>
      <c r="AM1479" s="5"/>
    </row>
    <row r="1480" spans="1:39" s="4" customFormat="1" ht="14.5">
      <c r="A1480" s="63"/>
      <c r="B1480" s="63"/>
      <c r="C1480" s="63"/>
      <c r="D1480" s="63"/>
      <c r="E1480" s="11"/>
      <c r="F1480" s="11"/>
      <c r="G1480" s="8"/>
      <c r="I1480" s="63"/>
      <c r="J1480" s="48"/>
      <c r="K1480" s="111"/>
      <c r="M1480" s="63"/>
      <c r="N1480" s="224"/>
      <c r="P1480" s="116"/>
      <c r="Q1480" s="223"/>
      <c r="S1480" s="116"/>
      <c r="T1480" s="223"/>
      <c r="V1480" s="84"/>
      <c r="W1480" s="84"/>
      <c r="X1480" s="84"/>
      <c r="Y1480" s="84"/>
      <c r="Z1480" s="84"/>
      <c r="AA1480" s="65"/>
      <c r="AB1480" s="5"/>
      <c r="AC1480" s="5"/>
      <c r="AD1480" s="5"/>
      <c r="AE1480" s="5"/>
      <c r="AF1480" s="5"/>
      <c r="AG1480" s="5"/>
      <c r="AH1480" s="5"/>
      <c r="AI1480" s="5"/>
      <c r="AJ1480" s="5"/>
      <c r="AK1480" s="5"/>
      <c r="AL1480" s="5"/>
      <c r="AM1480" s="5"/>
    </row>
    <row r="1481" spans="1:39" s="4" customFormat="1" ht="14.5">
      <c r="A1481" s="63"/>
      <c r="B1481" s="63"/>
      <c r="C1481" s="63"/>
      <c r="D1481" s="63"/>
      <c r="E1481" s="11"/>
      <c r="F1481" s="11"/>
      <c r="G1481" s="8"/>
      <c r="I1481" s="63"/>
      <c r="J1481" s="48"/>
      <c r="K1481" s="111"/>
      <c r="M1481" s="63"/>
      <c r="N1481" s="224"/>
      <c r="P1481" s="116"/>
      <c r="Q1481" s="223"/>
      <c r="S1481" s="116"/>
      <c r="T1481" s="223"/>
      <c r="V1481" s="84"/>
      <c r="W1481" s="84"/>
      <c r="X1481" s="84"/>
      <c r="Y1481" s="84"/>
      <c r="Z1481" s="84"/>
      <c r="AA1481" s="65"/>
      <c r="AB1481" s="5"/>
      <c r="AC1481" s="5"/>
      <c r="AD1481" s="5"/>
      <c r="AE1481" s="5"/>
      <c r="AF1481" s="5"/>
      <c r="AG1481" s="5"/>
      <c r="AH1481" s="5"/>
      <c r="AI1481" s="5"/>
      <c r="AJ1481" s="5"/>
      <c r="AK1481" s="5"/>
      <c r="AL1481" s="5"/>
      <c r="AM1481" s="5"/>
    </row>
    <row r="1482" spans="1:39" s="4" customFormat="1" ht="14.5">
      <c r="A1482" s="63"/>
      <c r="B1482" s="63"/>
      <c r="C1482" s="63"/>
      <c r="D1482" s="63"/>
      <c r="E1482" s="11"/>
      <c r="F1482" s="11"/>
      <c r="G1482" s="8"/>
      <c r="I1482" s="63"/>
      <c r="J1482" s="48"/>
      <c r="K1482" s="111"/>
      <c r="M1482" s="63"/>
      <c r="N1482" s="224"/>
      <c r="P1482" s="116"/>
      <c r="Q1482" s="223"/>
      <c r="S1482" s="116"/>
      <c r="T1482" s="223"/>
      <c r="V1482" s="84"/>
      <c r="W1482" s="84"/>
      <c r="X1482" s="84"/>
      <c r="Y1482" s="84"/>
      <c r="Z1482" s="84"/>
      <c r="AA1482" s="65"/>
      <c r="AB1482" s="5"/>
      <c r="AC1482" s="5"/>
      <c r="AD1482" s="5"/>
      <c r="AE1482" s="5"/>
      <c r="AF1482" s="5"/>
      <c r="AG1482" s="5"/>
      <c r="AH1482" s="5"/>
      <c r="AI1482" s="5"/>
      <c r="AJ1482" s="5"/>
      <c r="AK1482" s="5"/>
      <c r="AL1482" s="5"/>
      <c r="AM1482" s="5"/>
    </row>
    <row r="1483" spans="1:39" s="4" customFormat="1" ht="14.5">
      <c r="A1483" s="63"/>
      <c r="B1483" s="63"/>
      <c r="C1483" s="63"/>
      <c r="D1483" s="63"/>
      <c r="E1483" s="11"/>
      <c r="F1483" s="11"/>
      <c r="G1483" s="8"/>
      <c r="I1483" s="63"/>
      <c r="J1483" s="48"/>
      <c r="K1483" s="111"/>
      <c r="M1483" s="63"/>
      <c r="N1483" s="224"/>
      <c r="P1483" s="116"/>
      <c r="Q1483" s="223"/>
      <c r="S1483" s="116"/>
      <c r="T1483" s="223"/>
      <c r="V1483" s="84"/>
      <c r="W1483" s="84"/>
      <c r="X1483" s="84"/>
      <c r="Y1483" s="84"/>
      <c r="Z1483" s="84"/>
      <c r="AA1483" s="65"/>
      <c r="AB1483" s="5"/>
      <c r="AC1483" s="5"/>
      <c r="AD1483" s="5"/>
      <c r="AE1483" s="5"/>
      <c r="AF1483" s="5"/>
      <c r="AG1483" s="5"/>
      <c r="AH1483" s="5"/>
      <c r="AI1483" s="5"/>
      <c r="AJ1483" s="5"/>
      <c r="AK1483" s="5"/>
      <c r="AL1483" s="5"/>
      <c r="AM1483" s="5"/>
    </row>
    <row r="1484" spans="1:39" s="4" customFormat="1" ht="14.5">
      <c r="A1484" s="63"/>
      <c r="B1484" s="63"/>
      <c r="C1484" s="63"/>
      <c r="D1484" s="63"/>
      <c r="E1484" s="11"/>
      <c r="F1484" s="11"/>
      <c r="G1484" s="8"/>
      <c r="I1484" s="63"/>
      <c r="J1484" s="48"/>
      <c r="K1484" s="111"/>
      <c r="M1484" s="63"/>
      <c r="N1484" s="224"/>
      <c r="P1484" s="116"/>
      <c r="Q1484" s="223"/>
      <c r="S1484" s="116"/>
      <c r="T1484" s="223"/>
      <c r="V1484" s="84"/>
      <c r="W1484" s="84"/>
      <c r="X1484" s="84"/>
      <c r="Y1484" s="84"/>
      <c r="Z1484" s="84"/>
      <c r="AA1484" s="65"/>
      <c r="AB1484" s="5"/>
      <c r="AC1484" s="5"/>
      <c r="AD1484" s="5"/>
      <c r="AE1484" s="5"/>
      <c r="AF1484" s="5"/>
      <c r="AG1484" s="5"/>
      <c r="AH1484" s="5"/>
      <c r="AI1484" s="5"/>
      <c r="AJ1484" s="5"/>
      <c r="AK1484" s="5"/>
      <c r="AL1484" s="5"/>
      <c r="AM1484" s="5"/>
    </row>
    <row r="1485" spans="1:39" s="4" customFormat="1" ht="14.5">
      <c r="A1485" s="63"/>
      <c r="B1485" s="63"/>
      <c r="C1485" s="63"/>
      <c r="D1485" s="63"/>
      <c r="E1485" s="11"/>
      <c r="F1485" s="11"/>
      <c r="G1485" s="8"/>
      <c r="I1485" s="63"/>
      <c r="J1485" s="48"/>
      <c r="K1485" s="111"/>
      <c r="M1485" s="63"/>
      <c r="N1485" s="224"/>
      <c r="P1485" s="116"/>
      <c r="Q1485" s="223"/>
      <c r="S1485" s="116"/>
      <c r="T1485" s="223"/>
      <c r="V1485" s="84"/>
      <c r="W1485" s="84"/>
      <c r="X1485" s="84"/>
      <c r="Y1485" s="84"/>
      <c r="Z1485" s="84"/>
      <c r="AA1485" s="65"/>
      <c r="AB1485" s="5"/>
      <c r="AC1485" s="5"/>
      <c r="AD1485" s="5"/>
      <c r="AE1485" s="5"/>
      <c r="AF1485" s="5"/>
      <c r="AG1485" s="5"/>
      <c r="AH1485" s="5"/>
      <c r="AI1485" s="5"/>
      <c r="AJ1485" s="5"/>
      <c r="AK1485" s="5"/>
      <c r="AL1485" s="5"/>
      <c r="AM1485" s="5"/>
    </row>
    <row r="1486" spans="1:39" s="4" customFormat="1" ht="14.5">
      <c r="A1486" s="63"/>
      <c r="B1486" s="63"/>
      <c r="C1486" s="63"/>
      <c r="D1486" s="63"/>
      <c r="E1486" s="11"/>
      <c r="F1486" s="11"/>
      <c r="G1486" s="8"/>
      <c r="I1486" s="63"/>
      <c r="J1486" s="48"/>
      <c r="K1486" s="111"/>
      <c r="M1486" s="63"/>
      <c r="N1486" s="224"/>
      <c r="P1486" s="116"/>
      <c r="Q1486" s="223"/>
      <c r="S1486" s="116"/>
      <c r="T1486" s="223"/>
      <c r="V1486" s="84"/>
      <c r="W1486" s="84"/>
      <c r="X1486" s="84"/>
      <c r="Y1486" s="84"/>
      <c r="Z1486" s="84"/>
      <c r="AA1486" s="65"/>
      <c r="AB1486" s="5"/>
      <c r="AC1486" s="5"/>
      <c r="AD1486" s="5"/>
      <c r="AE1486" s="5"/>
      <c r="AF1486" s="5"/>
      <c r="AG1486" s="5"/>
      <c r="AH1486" s="5"/>
      <c r="AI1486" s="5"/>
      <c r="AJ1486" s="5"/>
      <c r="AK1486" s="5"/>
      <c r="AL1486" s="5"/>
      <c r="AM1486" s="5"/>
    </row>
    <row r="1487" spans="1:39" s="4" customFormat="1" ht="14.5">
      <c r="A1487" s="63"/>
      <c r="B1487" s="63"/>
      <c r="C1487" s="63"/>
      <c r="D1487" s="63"/>
      <c r="E1487" s="11"/>
      <c r="F1487" s="11"/>
      <c r="G1487" s="8"/>
      <c r="I1487" s="63"/>
      <c r="J1487" s="48"/>
      <c r="K1487" s="111"/>
      <c r="M1487" s="63"/>
      <c r="N1487" s="224"/>
      <c r="P1487" s="116"/>
      <c r="Q1487" s="223"/>
      <c r="S1487" s="116"/>
      <c r="T1487" s="223"/>
      <c r="V1487" s="84"/>
      <c r="W1487" s="84"/>
      <c r="X1487" s="84"/>
      <c r="Y1487" s="84"/>
      <c r="Z1487" s="84"/>
      <c r="AA1487" s="65"/>
      <c r="AB1487" s="5"/>
      <c r="AC1487" s="5"/>
      <c r="AD1487" s="5"/>
      <c r="AE1487" s="5"/>
      <c r="AF1487" s="5"/>
      <c r="AG1487" s="5"/>
      <c r="AH1487" s="5"/>
      <c r="AI1487" s="5"/>
      <c r="AJ1487" s="5"/>
      <c r="AK1487" s="5"/>
      <c r="AL1487" s="5"/>
      <c r="AM1487" s="5"/>
    </row>
    <row r="1488" spans="1:39" s="4" customFormat="1" ht="14.5">
      <c r="A1488" s="63"/>
      <c r="B1488" s="63"/>
      <c r="C1488" s="63"/>
      <c r="D1488" s="63"/>
      <c r="E1488" s="11"/>
      <c r="F1488" s="11"/>
      <c r="G1488" s="8"/>
      <c r="I1488" s="63"/>
      <c r="J1488" s="48"/>
      <c r="K1488" s="111"/>
      <c r="M1488" s="63"/>
      <c r="N1488" s="224"/>
      <c r="P1488" s="116"/>
      <c r="Q1488" s="223"/>
      <c r="S1488" s="116"/>
      <c r="T1488" s="223"/>
      <c r="V1488" s="84"/>
      <c r="W1488" s="84"/>
      <c r="X1488" s="84"/>
      <c r="Y1488" s="84"/>
      <c r="Z1488" s="84"/>
      <c r="AA1488" s="65"/>
      <c r="AB1488" s="5"/>
      <c r="AC1488" s="5"/>
      <c r="AD1488" s="5"/>
      <c r="AE1488" s="5"/>
      <c r="AF1488" s="5"/>
      <c r="AG1488" s="5"/>
      <c r="AH1488" s="5"/>
      <c r="AI1488" s="5"/>
      <c r="AJ1488" s="5"/>
      <c r="AK1488" s="5"/>
      <c r="AL1488" s="5"/>
      <c r="AM1488" s="5"/>
    </row>
    <row r="1489" spans="1:39" s="4" customFormat="1" ht="14.5">
      <c r="A1489" s="63"/>
      <c r="B1489" s="63"/>
      <c r="C1489" s="63"/>
      <c r="D1489" s="63"/>
      <c r="E1489" s="11"/>
      <c r="F1489" s="11"/>
      <c r="G1489" s="8"/>
      <c r="I1489" s="63"/>
      <c r="J1489" s="48"/>
      <c r="K1489" s="111"/>
      <c r="M1489" s="63"/>
      <c r="N1489" s="224"/>
      <c r="P1489" s="116"/>
      <c r="Q1489" s="223"/>
      <c r="S1489" s="116"/>
      <c r="T1489" s="223"/>
      <c r="V1489" s="84"/>
      <c r="W1489" s="84"/>
      <c r="X1489" s="84"/>
      <c r="Y1489" s="84"/>
      <c r="Z1489" s="84"/>
      <c r="AA1489" s="65"/>
      <c r="AB1489" s="5"/>
      <c r="AC1489" s="5"/>
      <c r="AD1489" s="5"/>
      <c r="AE1489" s="5"/>
      <c r="AF1489" s="5"/>
      <c r="AG1489" s="5"/>
      <c r="AH1489" s="5"/>
      <c r="AI1489" s="5"/>
      <c r="AJ1489" s="5"/>
      <c r="AK1489" s="5"/>
      <c r="AL1489" s="5"/>
      <c r="AM1489" s="5"/>
    </row>
    <row r="1490" spans="1:39" s="4" customFormat="1" ht="14.5">
      <c r="A1490" s="63"/>
      <c r="B1490" s="63"/>
      <c r="C1490" s="63"/>
      <c r="D1490" s="63"/>
      <c r="E1490" s="11"/>
      <c r="F1490" s="11"/>
      <c r="G1490" s="8"/>
      <c r="I1490" s="63"/>
      <c r="J1490" s="48"/>
      <c r="K1490" s="111"/>
      <c r="M1490" s="63"/>
      <c r="N1490" s="224"/>
      <c r="P1490" s="116"/>
      <c r="Q1490" s="223"/>
      <c r="S1490" s="116"/>
      <c r="T1490" s="223"/>
      <c r="V1490" s="84"/>
      <c r="W1490" s="84"/>
      <c r="X1490" s="84"/>
      <c r="Y1490" s="84"/>
      <c r="Z1490" s="84"/>
      <c r="AA1490" s="65"/>
      <c r="AB1490" s="5"/>
      <c r="AC1490" s="5"/>
      <c r="AD1490" s="5"/>
      <c r="AE1490" s="5"/>
      <c r="AF1490" s="5"/>
      <c r="AG1490" s="5"/>
      <c r="AH1490" s="5"/>
      <c r="AI1490" s="5"/>
      <c r="AJ1490" s="5"/>
      <c r="AK1490" s="5"/>
      <c r="AL1490" s="5"/>
      <c r="AM1490" s="5"/>
    </row>
    <row r="1491" spans="1:39" s="4" customFormat="1" ht="14.5">
      <c r="A1491" s="63"/>
      <c r="B1491" s="63"/>
      <c r="C1491" s="63"/>
      <c r="D1491" s="63"/>
      <c r="E1491" s="11"/>
      <c r="F1491" s="11"/>
      <c r="G1491" s="8"/>
      <c r="I1491" s="63"/>
      <c r="J1491" s="48"/>
      <c r="K1491" s="111"/>
      <c r="M1491" s="63"/>
      <c r="N1491" s="224"/>
      <c r="P1491" s="116"/>
      <c r="Q1491" s="223"/>
      <c r="S1491" s="116"/>
      <c r="T1491" s="223"/>
      <c r="V1491" s="84"/>
      <c r="W1491" s="84"/>
      <c r="X1491" s="84"/>
      <c r="Y1491" s="84"/>
      <c r="Z1491" s="84"/>
      <c r="AA1491" s="65"/>
      <c r="AB1491" s="5"/>
      <c r="AC1491" s="5"/>
      <c r="AD1491" s="5"/>
      <c r="AE1491" s="5"/>
      <c r="AF1491" s="5"/>
      <c r="AG1491" s="5"/>
      <c r="AH1491" s="5"/>
      <c r="AI1491" s="5"/>
      <c r="AJ1491" s="5"/>
      <c r="AK1491" s="5"/>
      <c r="AL1491" s="5"/>
      <c r="AM1491" s="5"/>
    </row>
    <row r="1492" spans="1:39" s="4" customFormat="1" ht="14.5">
      <c r="A1492" s="63"/>
      <c r="B1492" s="63"/>
      <c r="C1492" s="63"/>
      <c r="D1492" s="63"/>
      <c r="E1492" s="11"/>
      <c r="F1492" s="11"/>
      <c r="G1492" s="8"/>
      <c r="I1492" s="63"/>
      <c r="J1492" s="48"/>
      <c r="K1492" s="111"/>
      <c r="M1492" s="63"/>
      <c r="N1492" s="224"/>
      <c r="P1492" s="116"/>
      <c r="Q1492" s="223"/>
      <c r="S1492" s="116"/>
      <c r="T1492" s="223"/>
      <c r="V1492" s="84"/>
      <c r="W1492" s="84"/>
      <c r="X1492" s="84"/>
      <c r="Y1492" s="84"/>
      <c r="Z1492" s="84"/>
      <c r="AA1492" s="65"/>
      <c r="AB1492" s="5"/>
      <c r="AC1492" s="5"/>
      <c r="AD1492" s="5"/>
      <c r="AE1492" s="5"/>
      <c r="AF1492" s="5"/>
      <c r="AG1492" s="5"/>
      <c r="AH1492" s="5"/>
      <c r="AI1492" s="5"/>
      <c r="AJ1492" s="5"/>
      <c r="AK1492" s="5"/>
      <c r="AL1492" s="5"/>
      <c r="AM1492" s="5"/>
    </row>
    <row r="1493" spans="1:39" s="4" customFormat="1" ht="14.5">
      <c r="A1493" s="63"/>
      <c r="B1493" s="63"/>
      <c r="C1493" s="63"/>
      <c r="D1493" s="63"/>
      <c r="E1493" s="11"/>
      <c r="F1493" s="11"/>
      <c r="G1493" s="8"/>
      <c r="I1493" s="63"/>
      <c r="J1493" s="48"/>
      <c r="K1493" s="111"/>
      <c r="M1493" s="63"/>
      <c r="N1493" s="224"/>
      <c r="P1493" s="116"/>
      <c r="Q1493" s="223"/>
      <c r="S1493" s="116"/>
      <c r="T1493" s="223"/>
      <c r="V1493" s="84"/>
      <c r="W1493" s="84"/>
      <c r="X1493" s="84"/>
      <c r="Y1493" s="84"/>
      <c r="Z1493" s="84"/>
      <c r="AA1493" s="65"/>
      <c r="AB1493" s="5"/>
      <c r="AC1493" s="5"/>
      <c r="AD1493" s="5"/>
      <c r="AE1493" s="5"/>
      <c r="AF1493" s="5"/>
      <c r="AG1493" s="5"/>
      <c r="AH1493" s="5"/>
      <c r="AI1493" s="5"/>
      <c r="AJ1493" s="5"/>
      <c r="AK1493" s="5"/>
      <c r="AL1493" s="5"/>
      <c r="AM1493" s="5"/>
    </row>
    <row r="1494" spans="1:39" s="4" customFormat="1" ht="14.5">
      <c r="A1494" s="63"/>
      <c r="B1494" s="63"/>
      <c r="C1494" s="63"/>
      <c r="D1494" s="63"/>
      <c r="E1494" s="11"/>
      <c r="F1494" s="11"/>
      <c r="G1494" s="8"/>
      <c r="I1494" s="63"/>
      <c r="J1494" s="48"/>
      <c r="K1494" s="111"/>
      <c r="M1494" s="63"/>
      <c r="N1494" s="224"/>
      <c r="P1494" s="116"/>
      <c r="Q1494" s="223"/>
      <c r="S1494" s="116"/>
      <c r="T1494" s="223"/>
      <c r="V1494" s="84"/>
      <c r="W1494" s="84"/>
      <c r="X1494" s="84"/>
      <c r="Y1494" s="84"/>
      <c r="Z1494" s="84"/>
      <c r="AA1494" s="65"/>
      <c r="AB1494" s="5"/>
      <c r="AC1494" s="5"/>
      <c r="AD1494" s="5"/>
      <c r="AE1494" s="5"/>
      <c r="AF1494" s="5"/>
      <c r="AG1494" s="5"/>
      <c r="AH1494" s="5"/>
      <c r="AI1494" s="5"/>
      <c r="AJ1494" s="5"/>
      <c r="AK1494" s="5"/>
      <c r="AL1494" s="5"/>
      <c r="AM1494" s="5"/>
    </row>
    <row r="1495" spans="1:39" s="4" customFormat="1" ht="14.5">
      <c r="A1495" s="63"/>
      <c r="B1495" s="63"/>
      <c r="C1495" s="63"/>
      <c r="D1495" s="63"/>
      <c r="E1495" s="11"/>
      <c r="F1495" s="11"/>
      <c r="G1495" s="8"/>
      <c r="I1495" s="63"/>
      <c r="J1495" s="48"/>
      <c r="K1495" s="111"/>
      <c r="M1495" s="63"/>
      <c r="N1495" s="224"/>
      <c r="P1495" s="116"/>
      <c r="Q1495" s="223"/>
      <c r="S1495" s="116"/>
      <c r="T1495" s="223"/>
      <c r="V1495" s="84"/>
      <c r="W1495" s="84"/>
      <c r="X1495" s="84"/>
      <c r="Y1495" s="84"/>
      <c r="Z1495" s="84"/>
      <c r="AA1495" s="65"/>
      <c r="AB1495" s="5"/>
      <c r="AC1495" s="5"/>
      <c r="AD1495" s="5"/>
      <c r="AE1495" s="5"/>
      <c r="AF1495" s="5"/>
      <c r="AG1495" s="5"/>
      <c r="AH1495" s="5"/>
      <c r="AI1495" s="5"/>
      <c r="AJ1495" s="5"/>
      <c r="AK1495" s="5"/>
      <c r="AL1495" s="5"/>
      <c r="AM1495" s="5"/>
    </row>
    <row r="1496" spans="1:39" s="4" customFormat="1" ht="14.5">
      <c r="A1496" s="63"/>
      <c r="B1496" s="63"/>
      <c r="C1496" s="63"/>
      <c r="D1496" s="63"/>
      <c r="E1496" s="11"/>
      <c r="F1496" s="11"/>
      <c r="G1496" s="8"/>
      <c r="I1496" s="63"/>
      <c r="J1496" s="48"/>
      <c r="K1496" s="111"/>
      <c r="M1496" s="63"/>
      <c r="N1496" s="224"/>
      <c r="P1496" s="116"/>
      <c r="Q1496" s="223"/>
      <c r="S1496" s="116"/>
      <c r="T1496" s="223"/>
      <c r="V1496" s="84"/>
      <c r="W1496" s="84"/>
      <c r="X1496" s="84"/>
      <c r="Y1496" s="84"/>
      <c r="Z1496" s="84"/>
      <c r="AA1496" s="65"/>
      <c r="AB1496" s="5"/>
      <c r="AC1496" s="5"/>
      <c r="AD1496" s="5"/>
      <c r="AE1496" s="5"/>
      <c r="AF1496" s="5"/>
      <c r="AG1496" s="5"/>
      <c r="AH1496" s="5"/>
      <c r="AI1496" s="5"/>
      <c r="AJ1496" s="5"/>
      <c r="AK1496" s="5"/>
      <c r="AL1496" s="5"/>
      <c r="AM1496" s="5"/>
    </row>
    <row r="1497" spans="1:39" s="4" customFormat="1" ht="14.5">
      <c r="A1497" s="63"/>
      <c r="B1497" s="63"/>
      <c r="C1497" s="63"/>
      <c r="D1497" s="63"/>
      <c r="E1497" s="11"/>
      <c r="F1497" s="11"/>
      <c r="G1497" s="8"/>
      <c r="I1497" s="63"/>
      <c r="J1497" s="48"/>
      <c r="K1497" s="111"/>
      <c r="M1497" s="63"/>
      <c r="N1497" s="224"/>
      <c r="P1497" s="116"/>
      <c r="Q1497" s="223"/>
      <c r="S1497" s="116"/>
      <c r="T1497" s="223"/>
      <c r="V1497" s="84"/>
      <c r="W1497" s="84"/>
      <c r="X1497" s="84"/>
      <c r="Y1497" s="84"/>
      <c r="Z1497" s="84"/>
      <c r="AA1497" s="65"/>
      <c r="AB1497" s="5"/>
      <c r="AC1497" s="5"/>
      <c r="AD1497" s="5"/>
      <c r="AE1497" s="5"/>
      <c r="AF1497" s="5"/>
      <c r="AG1497" s="5"/>
      <c r="AH1497" s="5"/>
      <c r="AI1497" s="5"/>
      <c r="AJ1497" s="5"/>
      <c r="AK1497" s="5"/>
      <c r="AL1497" s="5"/>
      <c r="AM1497" s="5"/>
    </row>
    <row r="1498" spans="1:39" s="4" customFormat="1" ht="14.5">
      <c r="A1498" s="63"/>
      <c r="B1498" s="63"/>
      <c r="C1498" s="63"/>
      <c r="D1498" s="63"/>
      <c r="E1498" s="11"/>
      <c r="F1498" s="11"/>
      <c r="G1498" s="8"/>
      <c r="I1498" s="63"/>
      <c r="J1498" s="48"/>
      <c r="K1498" s="111"/>
      <c r="M1498" s="63"/>
      <c r="N1498" s="224"/>
      <c r="P1498" s="116"/>
      <c r="Q1498" s="223"/>
      <c r="S1498" s="116"/>
      <c r="T1498" s="223"/>
      <c r="V1498" s="84"/>
      <c r="W1498" s="84"/>
      <c r="X1498" s="84"/>
      <c r="Y1498" s="84"/>
      <c r="Z1498" s="84"/>
      <c r="AA1498" s="65"/>
      <c r="AB1498" s="5"/>
      <c r="AC1498" s="5"/>
      <c r="AD1498" s="5"/>
      <c r="AE1498" s="5"/>
      <c r="AF1498" s="5"/>
      <c r="AG1498" s="5"/>
      <c r="AH1498" s="5"/>
      <c r="AI1498" s="5"/>
      <c r="AJ1498" s="5"/>
      <c r="AK1498" s="5"/>
      <c r="AL1498" s="5"/>
      <c r="AM1498" s="5"/>
    </row>
    <row r="1499" spans="1:39" s="4" customFormat="1" ht="14.5">
      <c r="A1499" s="63"/>
      <c r="B1499" s="63"/>
      <c r="C1499" s="63"/>
      <c r="D1499" s="63"/>
      <c r="E1499" s="11"/>
      <c r="F1499" s="11"/>
      <c r="G1499" s="8"/>
      <c r="I1499" s="63"/>
      <c r="J1499" s="48"/>
      <c r="K1499" s="111"/>
      <c r="M1499" s="63"/>
      <c r="N1499" s="224"/>
      <c r="P1499" s="116"/>
      <c r="Q1499" s="223"/>
      <c r="S1499" s="116"/>
      <c r="T1499" s="223"/>
      <c r="V1499" s="84"/>
      <c r="W1499" s="84"/>
      <c r="X1499" s="84"/>
      <c r="Y1499" s="84"/>
      <c r="Z1499" s="84"/>
      <c r="AA1499" s="65"/>
      <c r="AB1499" s="5"/>
      <c r="AC1499" s="5"/>
      <c r="AD1499" s="5"/>
      <c r="AE1499" s="5"/>
      <c r="AF1499" s="5"/>
      <c r="AG1499" s="5"/>
      <c r="AH1499" s="5"/>
      <c r="AI1499" s="5"/>
      <c r="AJ1499" s="5"/>
      <c r="AK1499" s="5"/>
      <c r="AL1499" s="5"/>
      <c r="AM1499" s="5"/>
    </row>
    <row r="1500" spans="1:39" s="4" customFormat="1" ht="14.5">
      <c r="A1500" s="63"/>
      <c r="B1500" s="63"/>
      <c r="C1500" s="63"/>
      <c r="D1500" s="63"/>
      <c r="E1500" s="11"/>
      <c r="F1500" s="11"/>
      <c r="G1500" s="8"/>
      <c r="I1500" s="63"/>
      <c r="J1500" s="48"/>
      <c r="K1500" s="111"/>
      <c r="M1500" s="63"/>
      <c r="N1500" s="224"/>
      <c r="P1500" s="116"/>
      <c r="Q1500" s="223"/>
      <c r="S1500" s="116"/>
      <c r="T1500" s="223"/>
      <c r="V1500" s="84"/>
      <c r="W1500" s="84"/>
      <c r="X1500" s="84"/>
      <c r="Y1500" s="84"/>
      <c r="Z1500" s="84"/>
      <c r="AA1500" s="65"/>
      <c r="AB1500" s="5"/>
      <c r="AC1500" s="5"/>
      <c r="AD1500" s="5"/>
      <c r="AE1500" s="5"/>
      <c r="AF1500" s="5"/>
      <c r="AG1500" s="5"/>
      <c r="AH1500" s="5"/>
      <c r="AI1500" s="5"/>
      <c r="AJ1500" s="5"/>
      <c r="AK1500" s="5"/>
      <c r="AL1500" s="5"/>
      <c r="AM1500" s="5"/>
    </row>
    <row r="1501" spans="1:39" s="4" customFormat="1" ht="14.5">
      <c r="A1501" s="63"/>
      <c r="B1501" s="63"/>
      <c r="C1501" s="63"/>
      <c r="D1501" s="63"/>
      <c r="E1501" s="11"/>
      <c r="F1501" s="11"/>
      <c r="G1501" s="8"/>
      <c r="I1501" s="63"/>
      <c r="J1501" s="48"/>
      <c r="K1501" s="111"/>
      <c r="M1501" s="63"/>
      <c r="N1501" s="224"/>
      <c r="P1501" s="116"/>
      <c r="Q1501" s="223"/>
      <c r="S1501" s="116"/>
      <c r="T1501" s="223"/>
      <c r="V1501" s="84"/>
      <c r="W1501" s="84"/>
      <c r="X1501" s="84"/>
      <c r="Y1501" s="84"/>
      <c r="Z1501" s="84"/>
      <c r="AA1501" s="65"/>
      <c r="AB1501" s="5"/>
      <c r="AC1501" s="5"/>
      <c r="AD1501" s="5"/>
      <c r="AE1501" s="5"/>
      <c r="AF1501" s="5"/>
      <c r="AG1501" s="5"/>
      <c r="AH1501" s="5"/>
      <c r="AI1501" s="5"/>
      <c r="AJ1501" s="5"/>
      <c r="AK1501" s="5"/>
      <c r="AL1501" s="5"/>
      <c r="AM1501" s="5"/>
    </row>
    <row r="1502" spans="1:39" s="4" customFormat="1" ht="14.5">
      <c r="A1502" s="63"/>
      <c r="B1502" s="63"/>
      <c r="C1502" s="63"/>
      <c r="D1502" s="63"/>
      <c r="E1502" s="11"/>
      <c r="F1502" s="11"/>
      <c r="G1502" s="8"/>
      <c r="I1502" s="63"/>
      <c r="J1502" s="48"/>
      <c r="K1502" s="111"/>
      <c r="M1502" s="63"/>
      <c r="N1502" s="224"/>
      <c r="P1502" s="116"/>
      <c r="Q1502" s="223"/>
      <c r="S1502" s="116"/>
      <c r="T1502" s="223"/>
      <c r="V1502" s="84"/>
      <c r="W1502" s="84"/>
      <c r="X1502" s="84"/>
      <c r="Y1502" s="84"/>
      <c r="Z1502" s="84"/>
      <c r="AA1502" s="65"/>
      <c r="AB1502" s="5"/>
      <c r="AC1502" s="5"/>
      <c r="AD1502" s="5"/>
      <c r="AE1502" s="5"/>
      <c r="AF1502" s="5"/>
      <c r="AG1502" s="5"/>
      <c r="AH1502" s="5"/>
      <c r="AI1502" s="5"/>
      <c r="AJ1502" s="5"/>
      <c r="AK1502" s="5"/>
      <c r="AL1502" s="5"/>
      <c r="AM1502" s="5"/>
    </row>
    <row r="1503" spans="1:39" s="4" customFormat="1" ht="14.5">
      <c r="A1503" s="63"/>
      <c r="B1503" s="63"/>
      <c r="C1503" s="63"/>
      <c r="D1503" s="63"/>
      <c r="E1503" s="11"/>
      <c r="F1503" s="11"/>
      <c r="G1503" s="8"/>
      <c r="I1503" s="63"/>
      <c r="J1503" s="48"/>
      <c r="K1503" s="111"/>
      <c r="M1503" s="63"/>
      <c r="N1503" s="224"/>
      <c r="P1503" s="116"/>
      <c r="Q1503" s="223"/>
      <c r="S1503" s="116"/>
      <c r="T1503" s="223"/>
      <c r="V1503" s="84"/>
      <c r="W1503" s="84"/>
      <c r="X1503" s="84"/>
      <c r="Y1503" s="84"/>
      <c r="Z1503" s="84"/>
      <c r="AA1503" s="65"/>
      <c r="AB1503" s="5"/>
      <c r="AC1503" s="5"/>
      <c r="AD1503" s="5"/>
      <c r="AE1503" s="5"/>
      <c r="AF1503" s="5"/>
      <c r="AG1503" s="5"/>
      <c r="AH1503" s="5"/>
      <c r="AI1503" s="5"/>
      <c r="AJ1503" s="5"/>
      <c r="AK1503" s="5"/>
      <c r="AL1503" s="5"/>
      <c r="AM1503" s="5"/>
    </row>
    <row r="1504" spans="1:39" s="4" customFormat="1" ht="14.5">
      <c r="A1504" s="63"/>
      <c r="B1504" s="63"/>
      <c r="C1504" s="63"/>
      <c r="D1504" s="63"/>
      <c r="E1504" s="11"/>
      <c r="F1504" s="11"/>
      <c r="G1504" s="8"/>
      <c r="I1504" s="63"/>
      <c r="J1504" s="48"/>
      <c r="K1504" s="111"/>
      <c r="M1504" s="63"/>
      <c r="N1504" s="224"/>
      <c r="P1504" s="116"/>
      <c r="Q1504" s="223"/>
      <c r="S1504" s="116"/>
      <c r="T1504" s="223"/>
      <c r="V1504" s="84"/>
      <c r="W1504" s="84"/>
      <c r="X1504" s="84"/>
      <c r="Y1504" s="84"/>
      <c r="Z1504" s="84"/>
      <c r="AA1504" s="65"/>
      <c r="AB1504" s="5"/>
      <c r="AC1504" s="5"/>
      <c r="AD1504" s="5"/>
      <c r="AE1504" s="5"/>
      <c r="AF1504" s="5"/>
      <c r="AG1504" s="5"/>
      <c r="AH1504" s="5"/>
      <c r="AI1504" s="5"/>
      <c r="AJ1504" s="5"/>
      <c r="AK1504" s="5"/>
      <c r="AL1504" s="5"/>
      <c r="AM1504" s="5"/>
    </row>
    <row r="1505" spans="1:39" s="4" customFormat="1" ht="14.5">
      <c r="A1505" s="63"/>
      <c r="B1505" s="63"/>
      <c r="C1505" s="63"/>
      <c r="D1505" s="63"/>
      <c r="E1505" s="11"/>
      <c r="F1505" s="11"/>
      <c r="G1505" s="8"/>
      <c r="I1505" s="63"/>
      <c r="J1505" s="48"/>
      <c r="K1505" s="111"/>
      <c r="M1505" s="63"/>
      <c r="N1505" s="224"/>
      <c r="P1505" s="116"/>
      <c r="Q1505" s="223"/>
      <c r="S1505" s="116"/>
      <c r="T1505" s="223"/>
      <c r="V1505" s="84"/>
      <c r="W1505" s="84"/>
      <c r="X1505" s="84"/>
      <c r="Y1505" s="84"/>
      <c r="Z1505" s="84"/>
      <c r="AA1505" s="65"/>
      <c r="AB1505" s="5"/>
      <c r="AC1505" s="5"/>
      <c r="AD1505" s="5"/>
      <c r="AE1505" s="5"/>
      <c r="AF1505" s="5"/>
      <c r="AG1505" s="5"/>
      <c r="AH1505" s="5"/>
      <c r="AI1505" s="5"/>
      <c r="AJ1505" s="5"/>
      <c r="AK1505" s="5"/>
      <c r="AL1505" s="5"/>
      <c r="AM1505" s="5"/>
    </row>
    <row r="1506" spans="1:39" s="4" customFormat="1" ht="14.5">
      <c r="A1506" s="63"/>
      <c r="B1506" s="63"/>
      <c r="C1506" s="63"/>
      <c r="D1506" s="63"/>
      <c r="E1506" s="11"/>
      <c r="F1506" s="11"/>
      <c r="G1506" s="8"/>
      <c r="I1506" s="63"/>
      <c r="J1506" s="48"/>
      <c r="K1506" s="111"/>
      <c r="M1506" s="63"/>
      <c r="N1506" s="224"/>
      <c r="P1506" s="116"/>
      <c r="Q1506" s="223"/>
      <c r="S1506" s="116"/>
      <c r="T1506" s="223"/>
      <c r="V1506" s="84"/>
      <c r="W1506" s="84"/>
      <c r="X1506" s="84"/>
      <c r="Y1506" s="84"/>
      <c r="Z1506" s="84"/>
      <c r="AA1506" s="65"/>
      <c r="AB1506" s="5"/>
      <c r="AC1506" s="5"/>
      <c r="AD1506" s="5"/>
      <c r="AE1506" s="5"/>
      <c r="AF1506" s="5"/>
      <c r="AG1506" s="5"/>
      <c r="AH1506" s="5"/>
      <c r="AI1506" s="5"/>
      <c r="AJ1506" s="5"/>
      <c r="AK1506" s="5"/>
      <c r="AL1506" s="5"/>
      <c r="AM1506" s="5"/>
    </row>
    <row r="1507" spans="1:39" s="4" customFormat="1" ht="14.5">
      <c r="A1507" s="63"/>
      <c r="B1507" s="63"/>
      <c r="C1507" s="63"/>
      <c r="D1507" s="63"/>
      <c r="E1507" s="11"/>
      <c r="F1507" s="11"/>
      <c r="G1507" s="8"/>
      <c r="I1507" s="63"/>
      <c r="J1507" s="48"/>
      <c r="K1507" s="111"/>
      <c r="M1507" s="63"/>
      <c r="N1507" s="224"/>
      <c r="P1507" s="116"/>
      <c r="Q1507" s="223"/>
      <c r="S1507" s="116"/>
      <c r="T1507" s="223"/>
      <c r="V1507" s="84"/>
      <c r="W1507" s="84"/>
      <c r="X1507" s="84"/>
      <c r="Y1507" s="84"/>
      <c r="Z1507" s="84"/>
      <c r="AA1507" s="65"/>
      <c r="AB1507" s="5"/>
      <c r="AC1507" s="5"/>
      <c r="AD1507" s="5"/>
      <c r="AE1507" s="5"/>
      <c r="AF1507" s="5"/>
      <c r="AG1507" s="5"/>
      <c r="AH1507" s="5"/>
      <c r="AI1507" s="5"/>
      <c r="AJ1507" s="5"/>
      <c r="AK1507" s="5"/>
      <c r="AL1507" s="5"/>
      <c r="AM1507" s="5"/>
    </row>
    <row r="1508" spans="1:39" s="4" customFormat="1" ht="14.5">
      <c r="A1508" s="63"/>
      <c r="B1508" s="63"/>
      <c r="C1508" s="63"/>
      <c r="D1508" s="63"/>
      <c r="E1508" s="11"/>
      <c r="F1508" s="11"/>
      <c r="G1508" s="8"/>
      <c r="I1508" s="63"/>
      <c r="J1508" s="48"/>
      <c r="K1508" s="111"/>
      <c r="M1508" s="63"/>
      <c r="N1508" s="224"/>
      <c r="P1508" s="116"/>
      <c r="Q1508" s="223"/>
      <c r="S1508" s="116"/>
      <c r="T1508" s="223"/>
      <c r="V1508" s="84"/>
      <c r="W1508" s="84"/>
      <c r="X1508" s="84"/>
      <c r="Y1508" s="84"/>
      <c r="Z1508" s="84"/>
      <c r="AA1508" s="65"/>
      <c r="AB1508" s="5"/>
      <c r="AC1508" s="5"/>
      <c r="AD1508" s="5"/>
      <c r="AE1508" s="5"/>
      <c r="AF1508" s="5"/>
      <c r="AG1508" s="5"/>
      <c r="AH1508" s="5"/>
      <c r="AI1508" s="5"/>
      <c r="AJ1508" s="5"/>
      <c r="AK1508" s="5"/>
      <c r="AL1508" s="5"/>
      <c r="AM1508" s="5"/>
    </row>
    <row r="1509" spans="1:39" s="4" customFormat="1" ht="14.5">
      <c r="A1509" s="63"/>
      <c r="B1509" s="63"/>
      <c r="C1509" s="63"/>
      <c r="D1509" s="63"/>
      <c r="E1509" s="11"/>
      <c r="F1509" s="11"/>
      <c r="G1509" s="8"/>
      <c r="I1509" s="63"/>
      <c r="J1509" s="48"/>
      <c r="K1509" s="111"/>
      <c r="M1509" s="63"/>
      <c r="N1509" s="224"/>
      <c r="P1509" s="116"/>
      <c r="Q1509" s="223"/>
      <c r="S1509" s="116"/>
      <c r="T1509" s="223"/>
      <c r="V1509" s="84"/>
      <c r="W1509" s="84"/>
      <c r="X1509" s="84"/>
      <c r="Y1509" s="84"/>
      <c r="Z1509" s="84"/>
      <c r="AA1509" s="65"/>
      <c r="AB1509" s="5"/>
      <c r="AC1509" s="5"/>
      <c r="AD1509" s="5"/>
      <c r="AE1509" s="5"/>
      <c r="AF1509" s="5"/>
      <c r="AG1509" s="5"/>
      <c r="AH1509" s="5"/>
      <c r="AI1509" s="5"/>
      <c r="AJ1509" s="5"/>
      <c r="AK1509" s="5"/>
      <c r="AL1509" s="5"/>
      <c r="AM1509" s="5"/>
    </row>
    <row r="1510" spans="1:39" s="4" customFormat="1" ht="14.5">
      <c r="A1510" s="63"/>
      <c r="B1510" s="63"/>
      <c r="C1510" s="63"/>
      <c r="D1510" s="63"/>
      <c r="E1510" s="11"/>
      <c r="F1510" s="11"/>
      <c r="G1510" s="8"/>
      <c r="I1510" s="63"/>
      <c r="J1510" s="48"/>
      <c r="K1510" s="111"/>
      <c r="M1510" s="63"/>
      <c r="N1510" s="224"/>
      <c r="P1510" s="116"/>
      <c r="Q1510" s="223"/>
      <c r="S1510" s="116"/>
      <c r="T1510" s="223"/>
      <c r="V1510" s="84"/>
      <c r="W1510" s="84"/>
      <c r="X1510" s="84"/>
      <c r="Y1510" s="84"/>
      <c r="Z1510" s="84"/>
      <c r="AA1510" s="65"/>
      <c r="AB1510" s="5"/>
      <c r="AC1510" s="5"/>
      <c r="AD1510" s="5"/>
      <c r="AE1510" s="5"/>
      <c r="AF1510" s="5"/>
      <c r="AG1510" s="5"/>
      <c r="AH1510" s="5"/>
      <c r="AI1510" s="5"/>
      <c r="AJ1510" s="5"/>
      <c r="AK1510" s="5"/>
      <c r="AL1510" s="5"/>
      <c r="AM1510" s="5"/>
    </row>
    <row r="1511" spans="1:39" s="4" customFormat="1" ht="14.5">
      <c r="A1511" s="63"/>
      <c r="B1511" s="63"/>
      <c r="C1511" s="63"/>
      <c r="D1511" s="63"/>
      <c r="E1511" s="11"/>
      <c r="F1511" s="11"/>
      <c r="G1511" s="8"/>
      <c r="I1511" s="63"/>
      <c r="J1511" s="48"/>
      <c r="K1511" s="111"/>
      <c r="M1511" s="63"/>
      <c r="N1511" s="224"/>
      <c r="P1511" s="116"/>
      <c r="Q1511" s="223"/>
      <c r="S1511" s="116"/>
      <c r="T1511" s="223"/>
      <c r="V1511" s="84"/>
      <c r="W1511" s="84"/>
      <c r="X1511" s="84"/>
      <c r="Y1511" s="84"/>
      <c r="Z1511" s="84"/>
      <c r="AA1511" s="65"/>
      <c r="AB1511" s="5"/>
      <c r="AC1511" s="5"/>
      <c r="AD1511" s="5"/>
      <c r="AE1511" s="5"/>
      <c r="AF1511" s="5"/>
      <c r="AG1511" s="5"/>
      <c r="AH1511" s="5"/>
      <c r="AI1511" s="5"/>
      <c r="AJ1511" s="5"/>
      <c r="AK1511" s="5"/>
      <c r="AL1511" s="5"/>
      <c r="AM1511" s="5"/>
    </row>
    <row r="1512" spans="1:39" s="4" customFormat="1" ht="14.5">
      <c r="A1512" s="63"/>
      <c r="B1512" s="63"/>
      <c r="C1512" s="63"/>
      <c r="D1512" s="63"/>
      <c r="E1512" s="11"/>
      <c r="F1512" s="11"/>
      <c r="G1512" s="8"/>
      <c r="I1512" s="63"/>
      <c r="J1512" s="48"/>
      <c r="K1512" s="111"/>
      <c r="M1512" s="63"/>
      <c r="N1512" s="224"/>
      <c r="P1512" s="116"/>
      <c r="Q1512" s="223"/>
      <c r="S1512" s="116"/>
      <c r="T1512" s="223"/>
      <c r="V1512" s="84"/>
      <c r="W1512" s="84"/>
      <c r="X1512" s="84"/>
      <c r="Y1512" s="84"/>
      <c r="Z1512" s="84"/>
      <c r="AA1512" s="65"/>
      <c r="AB1512" s="5"/>
      <c r="AC1512" s="5"/>
      <c r="AD1512" s="5"/>
      <c r="AE1512" s="5"/>
      <c r="AF1512" s="5"/>
      <c r="AG1512" s="5"/>
      <c r="AH1512" s="5"/>
      <c r="AI1512" s="5"/>
      <c r="AJ1512" s="5"/>
      <c r="AK1512" s="5"/>
      <c r="AL1512" s="5"/>
      <c r="AM1512" s="5"/>
    </row>
    <row r="1513" spans="1:39" s="4" customFormat="1" ht="14.5">
      <c r="A1513" s="63"/>
      <c r="B1513" s="63"/>
      <c r="C1513" s="63"/>
      <c r="D1513" s="63"/>
      <c r="E1513" s="11"/>
      <c r="F1513" s="11"/>
      <c r="G1513" s="8"/>
      <c r="I1513" s="63"/>
      <c r="J1513" s="48"/>
      <c r="K1513" s="111"/>
      <c r="M1513" s="63"/>
      <c r="N1513" s="224"/>
      <c r="P1513" s="116"/>
      <c r="Q1513" s="223"/>
      <c r="S1513" s="116"/>
      <c r="T1513" s="223"/>
      <c r="V1513" s="84"/>
      <c r="W1513" s="84"/>
      <c r="X1513" s="84"/>
      <c r="Y1513" s="84"/>
      <c r="Z1513" s="84"/>
      <c r="AA1513" s="65"/>
      <c r="AB1513" s="5"/>
      <c r="AC1513" s="5"/>
      <c r="AD1513" s="5"/>
      <c r="AE1513" s="5"/>
      <c r="AF1513" s="5"/>
      <c r="AG1513" s="5"/>
      <c r="AH1513" s="5"/>
      <c r="AI1513" s="5"/>
      <c r="AJ1513" s="5"/>
      <c r="AK1513" s="5"/>
      <c r="AL1513" s="5"/>
      <c r="AM1513" s="5"/>
    </row>
    <row r="1514" spans="1:39" s="4" customFormat="1" ht="14.5">
      <c r="A1514" s="63"/>
      <c r="B1514" s="63"/>
      <c r="C1514" s="63"/>
      <c r="D1514" s="63"/>
      <c r="E1514" s="11"/>
      <c r="F1514" s="11"/>
      <c r="G1514" s="8"/>
      <c r="I1514" s="63"/>
      <c r="J1514" s="48"/>
      <c r="K1514" s="111"/>
      <c r="M1514" s="63"/>
      <c r="N1514" s="224"/>
      <c r="P1514" s="116"/>
      <c r="Q1514" s="223"/>
      <c r="S1514" s="116"/>
      <c r="T1514" s="223"/>
      <c r="V1514" s="84"/>
      <c r="W1514" s="84"/>
      <c r="X1514" s="84"/>
      <c r="Y1514" s="84"/>
      <c r="Z1514" s="84"/>
      <c r="AA1514" s="65"/>
      <c r="AB1514" s="5"/>
      <c r="AC1514" s="5"/>
      <c r="AD1514" s="5"/>
      <c r="AE1514" s="5"/>
      <c r="AF1514" s="5"/>
      <c r="AG1514" s="5"/>
      <c r="AH1514" s="5"/>
      <c r="AI1514" s="5"/>
      <c r="AJ1514" s="5"/>
      <c r="AK1514" s="5"/>
      <c r="AL1514" s="5"/>
      <c r="AM1514" s="5"/>
    </row>
    <row r="1515" spans="1:39" s="4" customFormat="1" ht="14.5">
      <c r="A1515" s="63"/>
      <c r="B1515" s="63"/>
      <c r="C1515" s="63"/>
      <c r="D1515" s="63"/>
      <c r="E1515" s="11"/>
      <c r="F1515" s="11"/>
      <c r="G1515" s="8"/>
      <c r="I1515" s="63"/>
      <c r="J1515" s="48"/>
      <c r="K1515" s="111"/>
      <c r="M1515" s="63"/>
      <c r="N1515" s="224"/>
      <c r="P1515" s="116"/>
      <c r="Q1515" s="223"/>
      <c r="S1515" s="116"/>
      <c r="T1515" s="223"/>
      <c r="V1515" s="84"/>
      <c r="W1515" s="84"/>
      <c r="X1515" s="84"/>
      <c r="Y1515" s="84"/>
      <c r="Z1515" s="84"/>
      <c r="AA1515" s="65"/>
      <c r="AB1515" s="5"/>
      <c r="AC1515" s="5"/>
      <c r="AD1515" s="5"/>
      <c r="AE1515" s="5"/>
      <c r="AF1515" s="5"/>
      <c r="AG1515" s="5"/>
      <c r="AH1515" s="5"/>
      <c r="AI1515" s="5"/>
      <c r="AJ1515" s="5"/>
      <c r="AK1515" s="5"/>
      <c r="AL1515" s="5"/>
      <c r="AM1515" s="5"/>
    </row>
    <row r="1516" spans="1:39" s="4" customFormat="1" ht="14.5">
      <c r="A1516" s="63"/>
      <c r="B1516" s="63"/>
      <c r="C1516" s="63"/>
      <c r="D1516" s="63"/>
      <c r="E1516" s="11"/>
      <c r="F1516" s="11"/>
      <c r="G1516" s="8"/>
      <c r="I1516" s="63"/>
      <c r="J1516" s="48"/>
      <c r="K1516" s="111"/>
      <c r="M1516" s="63"/>
      <c r="N1516" s="224"/>
      <c r="P1516" s="116"/>
      <c r="Q1516" s="223"/>
      <c r="S1516" s="116"/>
      <c r="T1516" s="223"/>
      <c r="V1516" s="84"/>
      <c r="W1516" s="84"/>
      <c r="X1516" s="84"/>
      <c r="Y1516" s="84"/>
      <c r="Z1516" s="84"/>
      <c r="AA1516" s="65"/>
      <c r="AB1516" s="5"/>
      <c r="AC1516" s="5"/>
      <c r="AD1516" s="5"/>
      <c r="AE1516" s="5"/>
      <c r="AF1516" s="5"/>
      <c r="AG1516" s="5"/>
      <c r="AH1516" s="5"/>
      <c r="AI1516" s="5"/>
      <c r="AJ1516" s="5"/>
      <c r="AK1516" s="5"/>
      <c r="AL1516" s="5"/>
      <c r="AM1516" s="5"/>
    </row>
    <row r="1517" spans="1:39" s="4" customFormat="1" ht="14.5">
      <c r="A1517" s="63"/>
      <c r="B1517" s="63"/>
      <c r="C1517" s="63"/>
      <c r="D1517" s="63"/>
      <c r="E1517" s="11"/>
      <c r="F1517" s="11"/>
      <c r="G1517" s="8"/>
      <c r="I1517" s="63"/>
      <c r="J1517" s="48"/>
      <c r="K1517" s="111"/>
      <c r="M1517" s="63"/>
      <c r="N1517" s="224"/>
      <c r="P1517" s="116"/>
      <c r="Q1517" s="223"/>
      <c r="S1517" s="116"/>
      <c r="T1517" s="223"/>
      <c r="V1517" s="84"/>
      <c r="W1517" s="84"/>
      <c r="X1517" s="84"/>
      <c r="Y1517" s="84"/>
      <c r="Z1517" s="84"/>
      <c r="AA1517" s="65"/>
      <c r="AB1517" s="5"/>
      <c r="AC1517" s="5"/>
      <c r="AD1517" s="5"/>
      <c r="AE1517" s="5"/>
      <c r="AF1517" s="5"/>
      <c r="AG1517" s="5"/>
      <c r="AH1517" s="5"/>
      <c r="AI1517" s="5"/>
      <c r="AJ1517" s="5"/>
      <c r="AK1517" s="5"/>
      <c r="AL1517" s="5"/>
      <c r="AM1517" s="5"/>
    </row>
    <row r="1518" spans="1:39" s="4" customFormat="1" ht="14.5">
      <c r="A1518" s="63"/>
      <c r="B1518" s="63"/>
      <c r="C1518" s="63"/>
      <c r="D1518" s="63"/>
      <c r="E1518" s="11"/>
      <c r="F1518" s="11"/>
      <c r="G1518" s="8"/>
      <c r="I1518" s="63"/>
      <c r="J1518" s="48"/>
      <c r="K1518" s="111"/>
      <c r="M1518" s="63"/>
      <c r="N1518" s="224"/>
      <c r="P1518" s="116"/>
      <c r="Q1518" s="223"/>
      <c r="S1518" s="116"/>
      <c r="T1518" s="223"/>
      <c r="V1518" s="84"/>
      <c r="W1518" s="84"/>
      <c r="X1518" s="84"/>
      <c r="Y1518" s="84"/>
      <c r="Z1518" s="84"/>
      <c r="AA1518" s="65"/>
      <c r="AB1518" s="5"/>
      <c r="AC1518" s="5"/>
      <c r="AD1518" s="5"/>
      <c r="AE1518" s="5"/>
      <c r="AF1518" s="5"/>
      <c r="AG1518" s="5"/>
      <c r="AH1518" s="5"/>
      <c r="AI1518" s="5"/>
      <c r="AJ1518" s="5"/>
      <c r="AK1518" s="5"/>
      <c r="AL1518" s="5"/>
      <c r="AM1518" s="5"/>
    </row>
    <row r="1519" spans="1:39" s="4" customFormat="1" ht="14.5">
      <c r="A1519" s="63"/>
      <c r="B1519" s="63"/>
      <c r="C1519" s="63"/>
      <c r="D1519" s="63"/>
      <c r="E1519" s="11"/>
      <c r="F1519" s="11"/>
      <c r="G1519" s="8"/>
      <c r="I1519" s="63"/>
      <c r="J1519" s="48"/>
      <c r="K1519" s="111"/>
      <c r="M1519" s="63"/>
      <c r="N1519" s="224"/>
      <c r="P1519" s="116"/>
      <c r="Q1519" s="223"/>
      <c r="S1519" s="116"/>
      <c r="T1519" s="223"/>
      <c r="V1519" s="84"/>
      <c r="W1519" s="84"/>
      <c r="X1519" s="84"/>
      <c r="Y1519" s="84"/>
      <c r="Z1519" s="84"/>
      <c r="AA1519" s="65"/>
      <c r="AB1519" s="5"/>
      <c r="AC1519" s="5"/>
      <c r="AD1519" s="5"/>
      <c r="AE1519" s="5"/>
      <c r="AF1519" s="5"/>
      <c r="AG1519" s="5"/>
      <c r="AH1519" s="5"/>
      <c r="AI1519" s="5"/>
      <c r="AJ1519" s="5"/>
      <c r="AK1519" s="5"/>
      <c r="AL1519" s="5"/>
      <c r="AM1519" s="5"/>
    </row>
    <row r="1520" spans="1:39" s="4" customFormat="1" ht="14.5">
      <c r="A1520" s="63"/>
      <c r="B1520" s="63"/>
      <c r="C1520" s="63"/>
      <c r="D1520" s="63"/>
      <c r="E1520" s="11"/>
      <c r="F1520" s="11"/>
      <c r="G1520" s="8"/>
      <c r="I1520" s="63"/>
      <c r="J1520" s="48"/>
      <c r="K1520" s="111"/>
      <c r="M1520" s="63"/>
      <c r="N1520" s="224"/>
      <c r="P1520" s="116"/>
      <c r="Q1520" s="223"/>
      <c r="S1520" s="116"/>
      <c r="T1520" s="223"/>
      <c r="V1520" s="84"/>
      <c r="W1520" s="84"/>
      <c r="X1520" s="84"/>
      <c r="Y1520" s="84"/>
      <c r="Z1520" s="84"/>
      <c r="AA1520" s="65"/>
      <c r="AB1520" s="5"/>
      <c r="AC1520" s="5"/>
      <c r="AD1520" s="5"/>
      <c r="AE1520" s="5"/>
      <c r="AF1520" s="5"/>
      <c r="AG1520" s="5"/>
      <c r="AH1520" s="5"/>
      <c r="AI1520" s="5"/>
      <c r="AJ1520" s="5"/>
      <c r="AK1520" s="5"/>
      <c r="AL1520" s="5"/>
      <c r="AM1520" s="5"/>
    </row>
    <row r="1521" spans="1:39" s="4" customFormat="1" ht="14.5">
      <c r="A1521" s="63"/>
      <c r="B1521" s="63"/>
      <c r="C1521" s="63"/>
      <c r="D1521" s="63"/>
      <c r="E1521" s="11"/>
      <c r="F1521" s="11"/>
      <c r="G1521" s="8"/>
      <c r="I1521" s="63"/>
      <c r="J1521" s="48"/>
      <c r="K1521" s="111"/>
      <c r="M1521" s="63"/>
      <c r="N1521" s="224"/>
      <c r="P1521" s="116"/>
      <c r="Q1521" s="223"/>
      <c r="S1521" s="116"/>
      <c r="T1521" s="223"/>
      <c r="V1521" s="84"/>
      <c r="W1521" s="84"/>
      <c r="X1521" s="84"/>
      <c r="Y1521" s="84"/>
      <c r="Z1521" s="84"/>
      <c r="AA1521" s="65"/>
      <c r="AB1521" s="5"/>
      <c r="AC1521" s="5"/>
      <c r="AD1521" s="5"/>
      <c r="AE1521" s="5"/>
      <c r="AF1521" s="5"/>
      <c r="AG1521" s="5"/>
      <c r="AH1521" s="5"/>
      <c r="AI1521" s="5"/>
      <c r="AJ1521" s="5"/>
      <c r="AK1521" s="5"/>
      <c r="AL1521" s="5"/>
      <c r="AM1521" s="5"/>
    </row>
    <row r="1522" spans="1:39" s="4" customFormat="1" ht="14.5">
      <c r="A1522" s="63"/>
      <c r="B1522" s="63"/>
      <c r="C1522" s="63"/>
      <c r="D1522" s="63"/>
      <c r="E1522" s="11"/>
      <c r="F1522" s="11"/>
      <c r="G1522" s="8"/>
      <c r="I1522" s="63"/>
      <c r="J1522" s="48"/>
      <c r="K1522" s="111"/>
      <c r="M1522" s="63"/>
      <c r="N1522" s="224"/>
      <c r="P1522" s="116"/>
      <c r="Q1522" s="223"/>
      <c r="S1522" s="116"/>
      <c r="T1522" s="223"/>
      <c r="V1522" s="84"/>
      <c r="W1522" s="84"/>
      <c r="X1522" s="84"/>
      <c r="Y1522" s="84"/>
      <c r="Z1522" s="84"/>
      <c r="AA1522" s="65"/>
      <c r="AB1522" s="5"/>
      <c r="AC1522" s="5"/>
      <c r="AD1522" s="5"/>
      <c r="AE1522" s="5"/>
      <c r="AF1522" s="5"/>
      <c r="AG1522" s="5"/>
      <c r="AH1522" s="5"/>
      <c r="AI1522" s="5"/>
      <c r="AJ1522" s="5"/>
      <c r="AK1522" s="5"/>
      <c r="AL1522" s="5"/>
      <c r="AM1522" s="5"/>
    </row>
    <row r="1523" spans="1:39" s="4" customFormat="1" ht="14.5">
      <c r="A1523" s="63"/>
      <c r="B1523" s="63"/>
      <c r="C1523" s="63"/>
      <c r="D1523" s="63"/>
      <c r="E1523" s="11"/>
      <c r="F1523" s="11"/>
      <c r="G1523" s="8"/>
      <c r="I1523" s="63"/>
      <c r="J1523" s="48"/>
      <c r="K1523" s="111"/>
      <c r="M1523" s="63"/>
      <c r="N1523" s="224"/>
      <c r="P1523" s="116"/>
      <c r="Q1523" s="223"/>
      <c r="S1523" s="116"/>
      <c r="T1523" s="223"/>
      <c r="V1523" s="84"/>
      <c r="W1523" s="84"/>
      <c r="X1523" s="84"/>
      <c r="Y1523" s="84"/>
      <c r="Z1523" s="84"/>
      <c r="AA1523" s="65"/>
      <c r="AB1523" s="5"/>
      <c r="AC1523" s="5"/>
      <c r="AD1523" s="5"/>
      <c r="AE1523" s="5"/>
      <c r="AF1523" s="5"/>
      <c r="AG1523" s="5"/>
      <c r="AH1523" s="5"/>
      <c r="AI1523" s="5"/>
      <c r="AJ1523" s="5"/>
      <c r="AK1523" s="5"/>
      <c r="AL1523" s="5"/>
      <c r="AM1523" s="5"/>
    </row>
    <row r="1524" spans="1:39" s="4" customFormat="1" ht="14.5">
      <c r="A1524" s="63"/>
      <c r="B1524" s="63"/>
      <c r="C1524" s="63"/>
      <c r="D1524" s="63"/>
      <c r="E1524" s="11"/>
      <c r="F1524" s="11"/>
      <c r="G1524" s="8"/>
      <c r="I1524" s="63"/>
      <c r="J1524" s="48"/>
      <c r="K1524" s="111"/>
      <c r="M1524" s="63"/>
      <c r="N1524" s="224"/>
      <c r="P1524" s="116"/>
      <c r="Q1524" s="223"/>
      <c r="S1524" s="116"/>
      <c r="T1524" s="223"/>
      <c r="V1524" s="84"/>
      <c r="W1524" s="84"/>
      <c r="X1524" s="84"/>
      <c r="Y1524" s="84"/>
      <c r="Z1524" s="84"/>
      <c r="AA1524" s="65"/>
      <c r="AB1524" s="5"/>
      <c r="AC1524" s="5"/>
      <c r="AD1524" s="5"/>
      <c r="AE1524" s="5"/>
      <c r="AF1524" s="5"/>
      <c r="AG1524" s="5"/>
      <c r="AH1524" s="5"/>
      <c r="AI1524" s="5"/>
      <c r="AJ1524" s="5"/>
      <c r="AK1524" s="5"/>
      <c r="AL1524" s="5"/>
      <c r="AM1524" s="5"/>
    </row>
    <row r="1525" spans="1:39" s="4" customFormat="1" ht="14.5">
      <c r="A1525" s="63"/>
      <c r="B1525" s="63"/>
      <c r="C1525" s="63"/>
      <c r="D1525" s="63"/>
      <c r="E1525" s="11"/>
      <c r="F1525" s="11"/>
      <c r="G1525" s="8"/>
      <c r="I1525" s="63"/>
      <c r="J1525" s="48"/>
      <c r="K1525" s="111"/>
      <c r="M1525" s="63"/>
      <c r="N1525" s="224"/>
      <c r="P1525" s="116"/>
      <c r="Q1525" s="223"/>
      <c r="S1525" s="116"/>
      <c r="T1525" s="223"/>
      <c r="V1525" s="84"/>
      <c r="W1525" s="84"/>
      <c r="X1525" s="84"/>
      <c r="Y1525" s="84"/>
      <c r="Z1525" s="84"/>
      <c r="AA1525" s="65"/>
      <c r="AB1525" s="5"/>
      <c r="AC1525" s="5"/>
      <c r="AD1525" s="5"/>
      <c r="AE1525" s="5"/>
      <c r="AF1525" s="5"/>
      <c r="AG1525" s="5"/>
      <c r="AH1525" s="5"/>
      <c r="AI1525" s="5"/>
      <c r="AJ1525" s="5"/>
      <c r="AK1525" s="5"/>
      <c r="AL1525" s="5"/>
      <c r="AM1525" s="5"/>
    </row>
    <row r="1526" spans="1:39" s="4" customFormat="1" ht="14.5">
      <c r="A1526" s="63"/>
      <c r="B1526" s="63"/>
      <c r="C1526" s="63"/>
      <c r="D1526" s="63"/>
      <c r="E1526" s="11"/>
      <c r="F1526" s="11"/>
      <c r="G1526" s="8"/>
      <c r="I1526" s="63"/>
      <c r="J1526" s="48"/>
      <c r="K1526" s="111"/>
      <c r="M1526" s="63"/>
      <c r="N1526" s="224"/>
      <c r="P1526" s="116"/>
      <c r="Q1526" s="223"/>
      <c r="S1526" s="116"/>
      <c r="T1526" s="223"/>
      <c r="V1526" s="84"/>
      <c r="W1526" s="84"/>
      <c r="X1526" s="84"/>
      <c r="Y1526" s="84"/>
      <c r="Z1526" s="84"/>
      <c r="AA1526" s="65"/>
      <c r="AB1526" s="5"/>
      <c r="AC1526" s="5"/>
      <c r="AD1526" s="5"/>
      <c r="AE1526" s="5"/>
      <c r="AF1526" s="5"/>
      <c r="AG1526" s="5"/>
      <c r="AH1526" s="5"/>
      <c r="AI1526" s="5"/>
      <c r="AJ1526" s="5"/>
      <c r="AK1526" s="5"/>
      <c r="AL1526" s="5"/>
      <c r="AM1526" s="5"/>
    </row>
    <row r="1527" spans="1:39" s="4" customFormat="1" ht="14.5">
      <c r="A1527" s="63"/>
      <c r="B1527" s="63"/>
      <c r="C1527" s="63"/>
      <c r="D1527" s="63"/>
      <c r="E1527" s="11"/>
      <c r="F1527" s="11"/>
      <c r="G1527" s="8"/>
      <c r="I1527" s="63"/>
      <c r="J1527" s="48"/>
      <c r="K1527" s="111"/>
      <c r="M1527" s="63"/>
      <c r="N1527" s="224"/>
      <c r="P1527" s="116"/>
      <c r="Q1527" s="223"/>
      <c r="S1527" s="116"/>
      <c r="T1527" s="223"/>
      <c r="V1527" s="84"/>
      <c r="W1527" s="84"/>
      <c r="X1527" s="84"/>
      <c r="Y1527" s="84"/>
      <c r="Z1527" s="84"/>
      <c r="AA1527" s="65"/>
      <c r="AB1527" s="5"/>
      <c r="AC1527" s="5"/>
      <c r="AD1527" s="5"/>
      <c r="AE1527" s="5"/>
      <c r="AF1527" s="5"/>
      <c r="AG1527" s="5"/>
      <c r="AH1527" s="5"/>
      <c r="AI1527" s="5"/>
      <c r="AJ1527" s="5"/>
      <c r="AK1527" s="5"/>
      <c r="AL1527" s="5"/>
      <c r="AM1527" s="5"/>
    </row>
    <row r="1528" spans="1:39" s="4" customFormat="1" ht="14.5">
      <c r="A1528" s="63"/>
      <c r="B1528" s="63"/>
      <c r="C1528" s="63"/>
      <c r="D1528" s="63"/>
      <c r="E1528" s="11"/>
      <c r="F1528" s="11"/>
      <c r="G1528" s="8"/>
      <c r="I1528" s="63"/>
      <c r="J1528" s="48"/>
      <c r="K1528" s="111"/>
      <c r="M1528" s="63"/>
      <c r="N1528" s="224"/>
      <c r="P1528" s="116"/>
      <c r="Q1528" s="223"/>
      <c r="S1528" s="116"/>
      <c r="T1528" s="223"/>
      <c r="V1528" s="84"/>
      <c r="W1528" s="84"/>
      <c r="X1528" s="84"/>
      <c r="Y1528" s="84"/>
      <c r="Z1528" s="84"/>
      <c r="AA1528" s="65"/>
      <c r="AB1528" s="5"/>
      <c r="AC1528" s="5"/>
      <c r="AD1528" s="5"/>
      <c r="AE1528" s="5"/>
      <c r="AF1528" s="5"/>
      <c r="AG1528" s="5"/>
      <c r="AH1528" s="5"/>
      <c r="AI1528" s="5"/>
      <c r="AJ1528" s="5"/>
      <c r="AK1528" s="5"/>
      <c r="AL1528" s="5"/>
      <c r="AM1528" s="5"/>
    </row>
    <row r="1529" spans="1:39" s="4" customFormat="1" ht="14.5">
      <c r="A1529" s="63"/>
      <c r="B1529" s="63"/>
      <c r="C1529" s="63"/>
      <c r="D1529" s="63"/>
      <c r="E1529" s="11"/>
      <c r="F1529" s="11"/>
      <c r="G1529" s="8"/>
      <c r="I1529" s="63"/>
      <c r="J1529" s="48"/>
      <c r="K1529" s="111"/>
      <c r="M1529" s="63"/>
      <c r="N1529" s="224"/>
      <c r="P1529" s="116"/>
      <c r="Q1529" s="223"/>
      <c r="S1529" s="116"/>
      <c r="T1529" s="223"/>
      <c r="V1529" s="84"/>
      <c r="W1529" s="84"/>
      <c r="X1529" s="84"/>
      <c r="Y1529" s="84"/>
      <c r="Z1529" s="84"/>
      <c r="AA1529" s="65"/>
      <c r="AB1529" s="5"/>
      <c r="AC1529" s="5"/>
      <c r="AD1529" s="5"/>
      <c r="AE1529" s="5"/>
      <c r="AF1529" s="5"/>
      <c r="AG1529" s="5"/>
      <c r="AH1529" s="5"/>
      <c r="AI1529" s="5"/>
      <c r="AJ1529" s="5"/>
      <c r="AK1529" s="5"/>
      <c r="AL1529" s="5"/>
      <c r="AM1529" s="5"/>
    </row>
    <row r="1530" spans="1:39" s="4" customFormat="1" ht="14.5">
      <c r="A1530" s="63"/>
      <c r="B1530" s="63"/>
      <c r="C1530" s="63"/>
      <c r="D1530" s="63"/>
      <c r="E1530" s="11"/>
      <c r="F1530" s="11"/>
      <c r="G1530" s="8"/>
      <c r="I1530" s="63"/>
      <c r="J1530" s="48"/>
      <c r="K1530" s="111"/>
      <c r="M1530" s="63"/>
      <c r="N1530" s="224"/>
      <c r="P1530" s="116"/>
      <c r="Q1530" s="223"/>
      <c r="S1530" s="116"/>
      <c r="T1530" s="223"/>
      <c r="V1530" s="84"/>
      <c r="W1530" s="84"/>
      <c r="X1530" s="84"/>
      <c r="Y1530" s="84"/>
      <c r="Z1530" s="84"/>
      <c r="AA1530" s="65"/>
      <c r="AB1530" s="5"/>
      <c r="AC1530" s="5"/>
      <c r="AD1530" s="5"/>
      <c r="AE1530" s="5"/>
      <c r="AF1530" s="5"/>
      <c r="AG1530" s="5"/>
      <c r="AH1530" s="5"/>
      <c r="AI1530" s="5"/>
      <c r="AJ1530" s="5"/>
      <c r="AK1530" s="5"/>
      <c r="AL1530" s="5"/>
      <c r="AM1530" s="5"/>
    </row>
    <row r="1531" spans="1:39" s="4" customFormat="1" ht="14.5">
      <c r="A1531" s="63"/>
      <c r="B1531" s="63"/>
      <c r="C1531" s="63"/>
      <c r="D1531" s="63"/>
      <c r="E1531" s="11"/>
      <c r="F1531" s="11"/>
      <c r="G1531" s="8"/>
      <c r="I1531" s="63"/>
      <c r="J1531" s="48"/>
      <c r="K1531" s="111"/>
      <c r="M1531" s="63"/>
      <c r="N1531" s="224"/>
      <c r="P1531" s="116"/>
      <c r="Q1531" s="223"/>
      <c r="S1531" s="116"/>
      <c r="T1531" s="223"/>
      <c r="V1531" s="84"/>
      <c r="W1531" s="84"/>
      <c r="X1531" s="84"/>
      <c r="Y1531" s="84"/>
      <c r="Z1531" s="84"/>
      <c r="AA1531" s="65"/>
      <c r="AB1531" s="5"/>
      <c r="AC1531" s="5"/>
      <c r="AD1531" s="5"/>
      <c r="AE1531" s="5"/>
      <c r="AF1531" s="5"/>
      <c r="AG1531" s="5"/>
      <c r="AH1531" s="5"/>
      <c r="AI1531" s="5"/>
      <c r="AJ1531" s="5"/>
      <c r="AK1531" s="5"/>
      <c r="AL1531" s="5"/>
      <c r="AM1531" s="5"/>
    </row>
    <row r="1532" spans="1:39" s="4" customFormat="1" ht="14.5">
      <c r="A1532" s="63"/>
      <c r="B1532" s="63"/>
      <c r="C1532" s="63"/>
      <c r="D1532" s="63"/>
      <c r="E1532" s="11"/>
      <c r="F1532" s="11"/>
      <c r="G1532" s="8"/>
      <c r="I1532" s="63"/>
      <c r="J1532" s="48"/>
      <c r="K1532" s="111"/>
      <c r="M1532" s="63"/>
      <c r="N1532" s="224"/>
      <c r="P1532" s="116"/>
      <c r="Q1532" s="223"/>
      <c r="S1532" s="116"/>
      <c r="T1532" s="223"/>
      <c r="V1532" s="84"/>
      <c r="W1532" s="84"/>
      <c r="X1532" s="84"/>
      <c r="Y1532" s="84"/>
      <c r="Z1532" s="84"/>
      <c r="AA1532" s="65"/>
      <c r="AB1532" s="5"/>
      <c r="AC1532" s="5"/>
      <c r="AD1532" s="5"/>
      <c r="AE1532" s="5"/>
      <c r="AF1532" s="5"/>
      <c r="AG1532" s="5"/>
      <c r="AH1532" s="5"/>
      <c r="AI1532" s="5"/>
      <c r="AJ1532" s="5"/>
      <c r="AK1532" s="5"/>
      <c r="AL1532" s="5"/>
      <c r="AM1532" s="5"/>
    </row>
    <row r="1533" spans="1:39" s="4" customFormat="1" ht="14.5">
      <c r="A1533" s="63"/>
      <c r="B1533" s="63"/>
      <c r="C1533" s="63"/>
      <c r="D1533" s="63"/>
      <c r="E1533" s="11"/>
      <c r="F1533" s="11"/>
      <c r="G1533" s="8"/>
      <c r="I1533" s="63"/>
      <c r="J1533" s="48"/>
      <c r="K1533" s="111"/>
      <c r="M1533" s="63"/>
      <c r="N1533" s="224"/>
      <c r="P1533" s="116"/>
      <c r="Q1533" s="223"/>
      <c r="S1533" s="116"/>
      <c r="T1533" s="223"/>
      <c r="V1533" s="84"/>
      <c r="W1533" s="84"/>
      <c r="X1533" s="84"/>
      <c r="Y1533" s="84"/>
      <c r="Z1533" s="84"/>
      <c r="AA1533" s="65"/>
      <c r="AB1533" s="5"/>
      <c r="AC1533" s="5"/>
      <c r="AD1533" s="5"/>
      <c r="AE1533" s="5"/>
      <c r="AF1533" s="5"/>
      <c r="AG1533" s="5"/>
      <c r="AH1533" s="5"/>
      <c r="AI1533" s="5"/>
      <c r="AJ1533" s="5"/>
      <c r="AK1533" s="5"/>
      <c r="AL1533" s="5"/>
      <c r="AM1533" s="5"/>
    </row>
    <row r="1534" spans="1:39" s="4" customFormat="1" ht="14.5">
      <c r="A1534" s="63"/>
      <c r="B1534" s="63"/>
      <c r="C1534" s="63"/>
      <c r="D1534" s="63"/>
      <c r="E1534" s="11"/>
      <c r="F1534" s="11"/>
      <c r="G1534" s="8"/>
      <c r="I1534" s="63"/>
      <c r="J1534" s="48"/>
      <c r="K1534" s="111"/>
      <c r="M1534" s="63"/>
      <c r="N1534" s="224"/>
      <c r="P1534" s="116"/>
      <c r="Q1534" s="223"/>
      <c r="S1534" s="116"/>
      <c r="T1534" s="223"/>
      <c r="V1534" s="84"/>
      <c r="W1534" s="84"/>
      <c r="X1534" s="84"/>
      <c r="Y1534" s="84"/>
      <c r="Z1534" s="84"/>
      <c r="AA1534" s="65"/>
      <c r="AB1534" s="5"/>
      <c r="AC1534" s="5"/>
      <c r="AD1534" s="5"/>
      <c r="AE1534" s="5"/>
      <c r="AF1534" s="5"/>
      <c r="AG1534" s="5"/>
      <c r="AH1534" s="5"/>
      <c r="AI1534" s="5"/>
      <c r="AJ1534" s="5"/>
      <c r="AK1534" s="5"/>
      <c r="AL1534" s="5"/>
      <c r="AM1534" s="5"/>
    </row>
    <row r="1535" spans="1:39" s="4" customFormat="1" ht="14.5">
      <c r="A1535" s="63"/>
      <c r="B1535" s="63"/>
      <c r="C1535" s="63"/>
      <c r="D1535" s="63"/>
      <c r="E1535" s="11"/>
      <c r="F1535" s="11"/>
      <c r="G1535" s="8"/>
      <c r="I1535" s="63"/>
      <c r="J1535" s="48"/>
      <c r="K1535" s="111"/>
      <c r="M1535" s="63"/>
      <c r="N1535" s="224"/>
      <c r="P1535" s="116"/>
      <c r="Q1535" s="223"/>
      <c r="S1535" s="116"/>
      <c r="T1535" s="223"/>
      <c r="V1535" s="84"/>
      <c r="W1535" s="84"/>
      <c r="X1535" s="84"/>
      <c r="Y1535" s="84"/>
      <c r="Z1535" s="84"/>
      <c r="AA1535" s="65"/>
      <c r="AB1535" s="5"/>
      <c r="AC1535" s="5"/>
      <c r="AD1535" s="5"/>
      <c r="AE1535" s="5"/>
      <c r="AF1535" s="5"/>
      <c r="AG1535" s="5"/>
      <c r="AH1535" s="5"/>
      <c r="AI1535" s="5"/>
      <c r="AJ1535" s="5"/>
      <c r="AK1535" s="5"/>
      <c r="AL1535" s="5"/>
      <c r="AM1535" s="5"/>
    </row>
    <row r="1536" spans="1:39" s="4" customFormat="1" ht="14.5">
      <c r="A1536" s="63"/>
      <c r="B1536" s="63"/>
      <c r="C1536" s="63"/>
      <c r="D1536" s="63"/>
      <c r="E1536" s="11"/>
      <c r="F1536" s="11"/>
      <c r="G1536" s="8"/>
      <c r="I1536" s="63"/>
      <c r="J1536" s="48"/>
      <c r="K1536" s="111"/>
      <c r="M1536" s="63"/>
      <c r="N1536" s="224"/>
      <c r="P1536" s="116"/>
      <c r="Q1536" s="223"/>
      <c r="S1536" s="116"/>
      <c r="T1536" s="223"/>
      <c r="V1536" s="84"/>
      <c r="W1536" s="84"/>
      <c r="X1536" s="84"/>
      <c r="Y1536" s="84"/>
      <c r="Z1536" s="84"/>
      <c r="AA1536" s="65"/>
      <c r="AB1536" s="5"/>
      <c r="AC1536" s="5"/>
      <c r="AD1536" s="5"/>
      <c r="AE1536" s="5"/>
      <c r="AF1536" s="5"/>
      <c r="AG1536" s="5"/>
      <c r="AH1536" s="5"/>
      <c r="AI1536" s="5"/>
      <c r="AJ1536" s="5"/>
      <c r="AK1536" s="5"/>
      <c r="AL1536" s="5"/>
      <c r="AM1536" s="5"/>
    </row>
    <row r="1537" spans="1:39" s="4" customFormat="1" ht="14.5">
      <c r="A1537" s="63"/>
      <c r="B1537" s="63"/>
      <c r="C1537" s="63"/>
      <c r="D1537" s="63"/>
      <c r="E1537" s="11"/>
      <c r="F1537" s="11"/>
      <c r="G1537" s="8"/>
      <c r="I1537" s="63"/>
      <c r="J1537" s="48"/>
      <c r="K1537" s="111"/>
      <c r="M1537" s="63"/>
      <c r="N1537" s="224"/>
      <c r="P1537" s="116"/>
      <c r="Q1537" s="223"/>
      <c r="S1537" s="116"/>
      <c r="T1537" s="223"/>
      <c r="V1537" s="84"/>
      <c r="W1537" s="84"/>
      <c r="X1537" s="84"/>
      <c r="Y1537" s="84"/>
      <c r="Z1537" s="84"/>
      <c r="AA1537" s="65"/>
      <c r="AB1537" s="5"/>
      <c r="AC1537" s="5"/>
      <c r="AD1537" s="5"/>
      <c r="AE1537" s="5"/>
      <c r="AF1537" s="5"/>
      <c r="AG1537" s="5"/>
      <c r="AH1537" s="5"/>
      <c r="AI1537" s="5"/>
      <c r="AJ1537" s="5"/>
      <c r="AK1537" s="5"/>
      <c r="AL1537" s="5"/>
      <c r="AM1537" s="5"/>
    </row>
    <row r="1538" spans="1:39" s="4" customFormat="1" ht="14.5">
      <c r="A1538" s="63"/>
      <c r="B1538" s="63"/>
      <c r="C1538" s="63"/>
      <c r="D1538" s="63"/>
      <c r="E1538" s="11"/>
      <c r="F1538" s="11"/>
      <c r="G1538" s="8"/>
      <c r="I1538" s="63"/>
      <c r="J1538" s="48"/>
      <c r="K1538" s="111"/>
      <c r="M1538" s="63"/>
      <c r="N1538" s="224"/>
      <c r="P1538" s="116"/>
      <c r="Q1538" s="223"/>
      <c r="S1538" s="116"/>
      <c r="T1538" s="223"/>
      <c r="V1538" s="84"/>
      <c r="W1538" s="84"/>
      <c r="X1538" s="84"/>
      <c r="Y1538" s="84"/>
      <c r="Z1538" s="84"/>
      <c r="AA1538" s="65"/>
      <c r="AB1538" s="5"/>
      <c r="AC1538" s="5"/>
      <c r="AD1538" s="5"/>
      <c r="AE1538" s="5"/>
      <c r="AF1538" s="5"/>
      <c r="AG1538" s="5"/>
      <c r="AH1538" s="5"/>
      <c r="AI1538" s="5"/>
      <c r="AJ1538" s="5"/>
      <c r="AK1538" s="5"/>
      <c r="AL1538" s="5"/>
      <c r="AM1538" s="5"/>
    </row>
    <row r="1539" spans="1:39" s="4" customFormat="1" ht="14.5">
      <c r="A1539" s="63"/>
      <c r="B1539" s="63"/>
      <c r="C1539" s="63"/>
      <c r="D1539" s="63"/>
      <c r="E1539" s="11"/>
      <c r="F1539" s="11"/>
      <c r="G1539" s="8"/>
      <c r="I1539" s="63"/>
      <c r="J1539" s="48"/>
      <c r="K1539" s="111"/>
      <c r="M1539" s="63"/>
      <c r="N1539" s="224"/>
      <c r="P1539" s="116"/>
      <c r="Q1539" s="223"/>
      <c r="S1539" s="116"/>
      <c r="T1539" s="223"/>
      <c r="V1539" s="84"/>
      <c r="W1539" s="84"/>
      <c r="X1539" s="84"/>
      <c r="Y1539" s="84"/>
      <c r="Z1539" s="84"/>
      <c r="AA1539" s="65"/>
      <c r="AB1539" s="5"/>
      <c r="AC1539" s="5"/>
      <c r="AD1539" s="5"/>
      <c r="AE1539" s="5"/>
      <c r="AF1539" s="5"/>
      <c r="AG1539" s="5"/>
      <c r="AH1539" s="5"/>
      <c r="AI1539" s="5"/>
      <c r="AJ1539" s="5"/>
      <c r="AK1539" s="5"/>
      <c r="AL1539" s="5"/>
      <c r="AM1539" s="5"/>
    </row>
    <row r="1540" spans="1:39" s="4" customFormat="1" ht="14.5">
      <c r="A1540" s="63"/>
      <c r="B1540" s="63"/>
      <c r="C1540" s="63"/>
      <c r="D1540" s="63"/>
      <c r="E1540" s="11"/>
      <c r="F1540" s="11"/>
      <c r="G1540" s="8"/>
      <c r="I1540" s="63"/>
      <c r="J1540" s="48"/>
      <c r="K1540" s="111"/>
      <c r="M1540" s="63"/>
      <c r="N1540" s="224"/>
      <c r="P1540" s="116"/>
      <c r="Q1540" s="223"/>
      <c r="S1540" s="116"/>
      <c r="T1540" s="223"/>
      <c r="V1540" s="84"/>
      <c r="W1540" s="84"/>
      <c r="X1540" s="84"/>
      <c r="Y1540" s="84"/>
      <c r="Z1540" s="84"/>
      <c r="AA1540" s="65"/>
      <c r="AB1540" s="5"/>
      <c r="AC1540" s="5"/>
      <c r="AD1540" s="5"/>
      <c r="AE1540" s="5"/>
      <c r="AF1540" s="5"/>
      <c r="AG1540" s="5"/>
      <c r="AH1540" s="5"/>
      <c r="AI1540" s="5"/>
      <c r="AJ1540" s="5"/>
      <c r="AK1540" s="5"/>
      <c r="AL1540" s="5"/>
      <c r="AM1540" s="5"/>
    </row>
    <row r="1541" spans="1:39" s="4" customFormat="1" ht="14.5">
      <c r="A1541" s="63"/>
      <c r="B1541" s="63"/>
      <c r="C1541" s="63"/>
      <c r="D1541" s="63"/>
      <c r="E1541" s="11"/>
      <c r="F1541" s="11"/>
      <c r="G1541" s="8"/>
      <c r="I1541" s="63"/>
      <c r="J1541" s="48"/>
      <c r="K1541" s="111"/>
      <c r="M1541" s="63"/>
      <c r="N1541" s="224"/>
      <c r="P1541" s="116"/>
      <c r="Q1541" s="223"/>
      <c r="S1541" s="116"/>
      <c r="T1541" s="223"/>
      <c r="V1541" s="84"/>
      <c r="W1541" s="84"/>
      <c r="X1541" s="84"/>
      <c r="Y1541" s="84"/>
      <c r="Z1541" s="84"/>
      <c r="AA1541" s="65"/>
      <c r="AB1541" s="5"/>
      <c r="AC1541" s="5"/>
      <c r="AD1541" s="5"/>
      <c r="AE1541" s="5"/>
      <c r="AF1541" s="5"/>
      <c r="AG1541" s="5"/>
      <c r="AH1541" s="5"/>
      <c r="AI1541" s="5"/>
      <c r="AJ1541" s="5"/>
      <c r="AK1541" s="5"/>
      <c r="AL1541" s="5"/>
      <c r="AM1541" s="5"/>
    </row>
    <row r="1542" spans="1:39" s="4" customFormat="1" ht="14.5">
      <c r="A1542" s="63"/>
      <c r="B1542" s="63"/>
      <c r="C1542" s="63"/>
      <c r="D1542" s="63"/>
      <c r="E1542" s="11"/>
      <c r="F1542" s="11"/>
      <c r="G1542" s="8"/>
      <c r="I1542" s="63"/>
      <c r="J1542" s="48"/>
      <c r="K1542" s="111"/>
      <c r="M1542" s="63"/>
      <c r="N1542" s="224"/>
      <c r="P1542" s="116"/>
      <c r="Q1542" s="223"/>
      <c r="S1542" s="116"/>
      <c r="T1542" s="223"/>
      <c r="V1542" s="84"/>
      <c r="W1542" s="84"/>
      <c r="X1542" s="84"/>
      <c r="Y1542" s="84"/>
      <c r="Z1542" s="84"/>
      <c r="AA1542" s="65"/>
      <c r="AB1542" s="5"/>
      <c r="AC1542" s="5"/>
      <c r="AD1542" s="5"/>
      <c r="AE1542" s="5"/>
      <c r="AF1542" s="5"/>
      <c r="AG1542" s="5"/>
      <c r="AH1542" s="5"/>
      <c r="AI1542" s="5"/>
      <c r="AJ1542" s="5"/>
      <c r="AK1542" s="5"/>
      <c r="AL1542" s="5"/>
      <c r="AM1542" s="5"/>
    </row>
    <row r="1543" spans="1:39" s="4" customFormat="1" ht="14.5">
      <c r="A1543" s="63"/>
      <c r="B1543" s="63"/>
      <c r="C1543" s="63"/>
      <c r="D1543" s="63"/>
      <c r="E1543" s="11"/>
      <c r="F1543" s="11"/>
      <c r="G1543" s="8"/>
      <c r="I1543" s="63"/>
      <c r="J1543" s="48"/>
      <c r="K1543" s="111"/>
      <c r="M1543" s="63"/>
      <c r="N1543" s="224"/>
      <c r="P1543" s="116"/>
      <c r="Q1543" s="223"/>
      <c r="S1543" s="116"/>
      <c r="T1543" s="223"/>
      <c r="V1543" s="84"/>
      <c r="W1543" s="84"/>
      <c r="X1543" s="84"/>
      <c r="Y1543" s="84"/>
      <c r="Z1543" s="84"/>
      <c r="AA1543" s="65"/>
      <c r="AB1543" s="5"/>
      <c r="AC1543" s="5"/>
      <c r="AD1543" s="5"/>
      <c r="AE1543" s="5"/>
      <c r="AF1543" s="5"/>
      <c r="AG1543" s="5"/>
      <c r="AH1543" s="5"/>
      <c r="AI1543" s="5"/>
      <c r="AJ1543" s="5"/>
      <c r="AK1543" s="5"/>
      <c r="AL1543" s="5"/>
      <c r="AM1543" s="5"/>
    </row>
    <row r="1544" spans="1:39" s="4" customFormat="1" ht="14.5">
      <c r="A1544" s="63"/>
      <c r="B1544" s="63"/>
      <c r="C1544" s="63"/>
      <c r="D1544" s="63"/>
      <c r="E1544" s="11"/>
      <c r="F1544" s="11"/>
      <c r="G1544" s="8"/>
      <c r="I1544" s="63"/>
      <c r="J1544" s="48"/>
      <c r="K1544" s="111"/>
      <c r="M1544" s="63"/>
      <c r="N1544" s="224"/>
      <c r="P1544" s="116"/>
      <c r="Q1544" s="223"/>
      <c r="S1544" s="116"/>
      <c r="T1544" s="223"/>
      <c r="V1544" s="84"/>
      <c r="W1544" s="84"/>
      <c r="X1544" s="84"/>
      <c r="Y1544" s="84"/>
      <c r="Z1544" s="84"/>
      <c r="AA1544" s="65"/>
      <c r="AB1544" s="5"/>
      <c r="AC1544" s="5"/>
      <c r="AD1544" s="5"/>
      <c r="AE1544" s="5"/>
      <c r="AF1544" s="5"/>
      <c r="AG1544" s="5"/>
      <c r="AH1544" s="5"/>
      <c r="AI1544" s="5"/>
      <c r="AJ1544" s="5"/>
      <c r="AK1544" s="5"/>
      <c r="AL1544" s="5"/>
      <c r="AM1544" s="5"/>
    </row>
    <row r="1545" spans="1:39" s="4" customFormat="1" ht="14.5">
      <c r="A1545" s="63"/>
      <c r="B1545" s="63"/>
      <c r="C1545" s="63"/>
      <c r="D1545" s="63"/>
      <c r="E1545" s="11"/>
      <c r="F1545" s="11"/>
      <c r="G1545" s="8"/>
      <c r="I1545" s="63"/>
      <c r="J1545" s="48"/>
      <c r="K1545" s="111"/>
      <c r="M1545" s="63"/>
      <c r="N1545" s="224"/>
      <c r="P1545" s="116"/>
      <c r="Q1545" s="223"/>
      <c r="S1545" s="116"/>
      <c r="T1545" s="223"/>
      <c r="V1545" s="84"/>
      <c r="W1545" s="84"/>
      <c r="X1545" s="84"/>
      <c r="Y1545" s="84"/>
      <c r="Z1545" s="84"/>
      <c r="AA1545" s="65"/>
      <c r="AB1545" s="5"/>
      <c r="AC1545" s="5"/>
      <c r="AD1545" s="5"/>
      <c r="AE1545" s="5"/>
      <c r="AF1545" s="5"/>
      <c r="AG1545" s="5"/>
      <c r="AH1545" s="5"/>
      <c r="AI1545" s="5"/>
      <c r="AJ1545" s="5"/>
      <c r="AK1545" s="5"/>
      <c r="AL1545" s="5"/>
      <c r="AM1545" s="5"/>
    </row>
    <row r="1546" spans="1:39" s="4" customFormat="1" ht="14.5">
      <c r="A1546" s="63"/>
      <c r="B1546" s="63"/>
      <c r="C1546" s="63"/>
      <c r="D1546" s="63"/>
      <c r="E1546" s="11"/>
      <c r="F1546" s="11"/>
      <c r="G1546" s="8"/>
      <c r="I1546" s="63"/>
      <c r="J1546" s="48"/>
      <c r="K1546" s="111"/>
      <c r="M1546" s="63"/>
      <c r="N1546" s="224"/>
      <c r="P1546" s="116"/>
      <c r="Q1546" s="223"/>
      <c r="S1546" s="116"/>
      <c r="T1546" s="223"/>
      <c r="V1546" s="84"/>
      <c r="W1546" s="84"/>
      <c r="X1546" s="84"/>
      <c r="Y1546" s="84"/>
      <c r="Z1546" s="84"/>
      <c r="AA1546" s="65"/>
      <c r="AB1546" s="5"/>
      <c r="AC1546" s="5"/>
      <c r="AD1546" s="5"/>
      <c r="AE1546" s="5"/>
      <c r="AF1546" s="5"/>
      <c r="AG1546" s="5"/>
      <c r="AH1546" s="5"/>
      <c r="AI1546" s="5"/>
      <c r="AJ1546" s="5"/>
      <c r="AK1546" s="5"/>
      <c r="AL1546" s="5"/>
      <c r="AM1546" s="5"/>
    </row>
    <row r="1547" spans="1:39" s="4" customFormat="1" ht="14.5">
      <c r="A1547" s="63"/>
      <c r="B1547" s="63"/>
      <c r="C1547" s="63"/>
      <c r="D1547" s="63"/>
      <c r="E1547" s="11"/>
      <c r="F1547" s="11"/>
      <c r="G1547" s="8"/>
      <c r="I1547" s="63"/>
      <c r="J1547" s="48"/>
      <c r="K1547" s="111"/>
      <c r="M1547" s="63"/>
      <c r="N1547" s="224"/>
      <c r="P1547" s="116"/>
      <c r="Q1547" s="223"/>
      <c r="S1547" s="116"/>
      <c r="T1547" s="223"/>
      <c r="V1547" s="84"/>
      <c r="W1547" s="84"/>
      <c r="X1547" s="84"/>
      <c r="Y1547" s="84"/>
      <c r="Z1547" s="84"/>
      <c r="AA1547" s="65"/>
      <c r="AB1547" s="5"/>
      <c r="AC1547" s="5"/>
      <c r="AD1547" s="5"/>
      <c r="AE1547" s="5"/>
      <c r="AF1547" s="5"/>
      <c r="AG1547" s="5"/>
      <c r="AH1547" s="5"/>
      <c r="AI1547" s="5"/>
      <c r="AJ1547" s="5"/>
      <c r="AK1547" s="5"/>
      <c r="AL1547" s="5"/>
      <c r="AM1547" s="5"/>
    </row>
    <row r="1548" spans="1:39" s="4" customFormat="1" ht="14.5">
      <c r="A1548" s="63"/>
      <c r="B1548" s="63"/>
      <c r="C1548" s="63"/>
      <c r="D1548" s="63"/>
      <c r="E1548" s="11"/>
      <c r="F1548" s="11"/>
      <c r="G1548" s="8"/>
      <c r="I1548" s="63"/>
      <c r="J1548" s="48"/>
      <c r="K1548" s="111"/>
      <c r="M1548" s="63"/>
      <c r="N1548" s="224"/>
      <c r="P1548" s="116"/>
      <c r="Q1548" s="223"/>
      <c r="S1548" s="116"/>
      <c r="T1548" s="223"/>
      <c r="V1548" s="84"/>
      <c r="W1548" s="84"/>
      <c r="X1548" s="84"/>
      <c r="Y1548" s="84"/>
      <c r="Z1548" s="84"/>
      <c r="AA1548" s="65"/>
      <c r="AB1548" s="5"/>
      <c r="AC1548" s="5"/>
      <c r="AD1548" s="5"/>
      <c r="AE1548" s="5"/>
      <c r="AF1548" s="5"/>
      <c r="AG1548" s="5"/>
      <c r="AH1548" s="5"/>
      <c r="AI1548" s="5"/>
      <c r="AJ1548" s="5"/>
      <c r="AK1548" s="5"/>
      <c r="AL1548" s="5"/>
      <c r="AM1548" s="5"/>
    </row>
    <row r="1549" spans="1:39" s="4" customFormat="1" ht="14.5">
      <c r="A1549" s="63"/>
      <c r="B1549" s="63"/>
      <c r="C1549" s="63"/>
      <c r="D1549" s="63"/>
      <c r="E1549" s="11"/>
      <c r="F1549" s="11"/>
      <c r="G1549" s="8"/>
      <c r="I1549" s="63"/>
      <c r="J1549" s="48"/>
      <c r="K1549" s="111"/>
      <c r="M1549" s="63"/>
      <c r="N1549" s="224"/>
      <c r="P1549" s="116"/>
      <c r="Q1549" s="223"/>
      <c r="S1549" s="116"/>
      <c r="T1549" s="223"/>
      <c r="V1549" s="84"/>
      <c r="W1549" s="84"/>
      <c r="X1549" s="84"/>
      <c r="Y1549" s="84"/>
      <c r="Z1549" s="84"/>
      <c r="AA1549" s="65"/>
      <c r="AB1549" s="5"/>
      <c r="AC1549" s="5"/>
      <c r="AD1549" s="5"/>
      <c r="AE1549" s="5"/>
      <c r="AF1549" s="5"/>
      <c r="AG1549" s="5"/>
      <c r="AH1549" s="5"/>
      <c r="AI1549" s="5"/>
      <c r="AJ1549" s="5"/>
      <c r="AK1549" s="5"/>
      <c r="AL1549" s="5"/>
      <c r="AM1549" s="5"/>
    </row>
    <row r="1550" spans="1:39" s="4" customFormat="1" ht="14.5">
      <c r="A1550" s="63"/>
      <c r="B1550" s="63"/>
      <c r="C1550" s="63"/>
      <c r="D1550" s="63"/>
      <c r="E1550" s="11"/>
      <c r="F1550" s="11"/>
      <c r="G1550" s="8"/>
      <c r="I1550" s="63"/>
      <c r="J1550" s="48"/>
      <c r="K1550" s="111"/>
      <c r="M1550" s="63"/>
      <c r="N1550" s="224"/>
      <c r="P1550" s="116"/>
      <c r="Q1550" s="223"/>
      <c r="S1550" s="116"/>
      <c r="T1550" s="223"/>
      <c r="V1550" s="84"/>
      <c r="W1550" s="84"/>
      <c r="X1550" s="84"/>
      <c r="Y1550" s="84"/>
      <c r="Z1550" s="84"/>
      <c r="AA1550" s="65"/>
      <c r="AB1550" s="5"/>
      <c r="AC1550" s="5"/>
      <c r="AD1550" s="5"/>
      <c r="AE1550" s="5"/>
      <c r="AF1550" s="5"/>
      <c r="AG1550" s="5"/>
      <c r="AH1550" s="5"/>
      <c r="AI1550" s="5"/>
      <c r="AJ1550" s="5"/>
      <c r="AK1550" s="5"/>
      <c r="AL1550" s="5"/>
      <c r="AM1550" s="5"/>
    </row>
    <row r="1551" spans="1:39" s="4" customFormat="1" ht="14.5">
      <c r="A1551" s="63"/>
      <c r="B1551" s="63"/>
      <c r="C1551" s="63"/>
      <c r="D1551" s="63"/>
      <c r="E1551" s="11"/>
      <c r="F1551" s="11"/>
      <c r="G1551" s="8"/>
      <c r="I1551" s="63"/>
      <c r="J1551" s="48"/>
      <c r="K1551" s="111"/>
      <c r="M1551" s="63"/>
      <c r="N1551" s="224"/>
      <c r="P1551" s="116"/>
      <c r="Q1551" s="223"/>
      <c r="S1551" s="116"/>
      <c r="T1551" s="223"/>
      <c r="V1551" s="84"/>
      <c r="W1551" s="84"/>
      <c r="X1551" s="84"/>
      <c r="Y1551" s="84"/>
      <c r="Z1551" s="84"/>
      <c r="AA1551" s="65"/>
      <c r="AB1551" s="5"/>
      <c r="AC1551" s="5"/>
      <c r="AD1551" s="5"/>
      <c r="AE1551" s="5"/>
      <c r="AF1551" s="5"/>
      <c r="AG1551" s="5"/>
      <c r="AH1551" s="5"/>
      <c r="AI1551" s="5"/>
      <c r="AJ1551" s="5"/>
      <c r="AK1551" s="5"/>
      <c r="AL1551" s="5"/>
      <c r="AM1551" s="5"/>
    </row>
    <row r="1552" spans="1:39" s="4" customFormat="1" ht="14.5">
      <c r="A1552" s="63"/>
      <c r="B1552" s="63"/>
      <c r="C1552" s="63"/>
      <c r="D1552" s="63"/>
      <c r="E1552" s="11"/>
      <c r="F1552" s="11"/>
      <c r="G1552" s="8"/>
      <c r="I1552" s="63"/>
      <c r="J1552" s="48"/>
      <c r="K1552" s="111"/>
      <c r="M1552" s="63"/>
      <c r="N1552" s="224"/>
      <c r="P1552" s="116"/>
      <c r="Q1552" s="223"/>
      <c r="S1552" s="116"/>
      <c r="T1552" s="223"/>
      <c r="V1552" s="84"/>
      <c r="W1552" s="84"/>
      <c r="X1552" s="84"/>
      <c r="Y1552" s="84"/>
      <c r="Z1552" s="84"/>
      <c r="AA1552" s="65"/>
      <c r="AB1552" s="5"/>
      <c r="AC1552" s="5"/>
      <c r="AD1552" s="5"/>
      <c r="AE1552" s="5"/>
      <c r="AF1552" s="5"/>
      <c r="AG1552" s="5"/>
      <c r="AH1552" s="5"/>
      <c r="AI1552" s="5"/>
      <c r="AJ1552" s="5"/>
      <c r="AK1552" s="5"/>
      <c r="AL1552" s="5"/>
      <c r="AM1552" s="5"/>
    </row>
    <row r="1553" spans="1:39" s="4" customFormat="1" ht="14.5">
      <c r="A1553" s="63"/>
      <c r="B1553" s="63"/>
      <c r="C1553" s="63"/>
      <c r="D1553" s="63"/>
      <c r="E1553" s="11"/>
      <c r="F1553" s="11"/>
      <c r="G1553" s="8"/>
      <c r="I1553" s="63"/>
      <c r="J1553" s="48"/>
      <c r="K1553" s="111"/>
      <c r="M1553" s="63"/>
      <c r="N1553" s="224"/>
      <c r="P1553" s="116"/>
      <c r="Q1553" s="223"/>
      <c r="S1553" s="116"/>
      <c r="T1553" s="223"/>
      <c r="V1553" s="84"/>
      <c r="W1553" s="84"/>
      <c r="X1553" s="84"/>
      <c r="Y1553" s="84"/>
      <c r="Z1553" s="84"/>
      <c r="AA1553" s="65"/>
      <c r="AB1553" s="5"/>
      <c r="AC1553" s="5"/>
      <c r="AD1553" s="5"/>
      <c r="AE1553" s="5"/>
      <c r="AF1553" s="5"/>
      <c r="AG1553" s="5"/>
      <c r="AH1553" s="5"/>
      <c r="AI1553" s="5"/>
      <c r="AJ1553" s="5"/>
      <c r="AK1553" s="5"/>
      <c r="AL1553" s="5"/>
      <c r="AM1553" s="5"/>
    </row>
    <row r="1554" spans="1:39" s="4" customFormat="1" ht="14.5">
      <c r="A1554" s="63"/>
      <c r="B1554" s="63"/>
      <c r="C1554" s="63"/>
      <c r="D1554" s="63"/>
      <c r="E1554" s="11"/>
      <c r="F1554" s="11"/>
      <c r="G1554" s="8"/>
      <c r="I1554" s="63"/>
      <c r="J1554" s="48"/>
      <c r="K1554" s="111"/>
      <c r="M1554" s="63"/>
      <c r="N1554" s="224"/>
      <c r="P1554" s="116"/>
      <c r="Q1554" s="223"/>
      <c r="S1554" s="116"/>
      <c r="T1554" s="223"/>
      <c r="V1554" s="84"/>
      <c r="W1554" s="84"/>
      <c r="X1554" s="84"/>
      <c r="Y1554" s="84"/>
      <c r="Z1554" s="84"/>
      <c r="AA1554" s="65"/>
      <c r="AB1554" s="5"/>
      <c r="AC1554" s="5"/>
      <c r="AD1554" s="5"/>
      <c r="AE1554" s="5"/>
      <c r="AF1554" s="5"/>
      <c r="AG1554" s="5"/>
      <c r="AH1554" s="5"/>
      <c r="AI1554" s="5"/>
      <c r="AJ1554" s="5"/>
      <c r="AK1554" s="5"/>
      <c r="AL1554" s="5"/>
      <c r="AM1554" s="5"/>
    </row>
    <row r="1555" spans="1:39" s="4" customFormat="1" ht="14.5">
      <c r="A1555" s="63"/>
      <c r="B1555" s="63"/>
      <c r="C1555" s="63"/>
      <c r="D1555" s="63"/>
      <c r="E1555" s="11"/>
      <c r="F1555" s="11"/>
      <c r="G1555" s="8"/>
      <c r="I1555" s="63"/>
      <c r="J1555" s="48"/>
      <c r="K1555" s="111"/>
      <c r="M1555" s="63"/>
      <c r="N1555" s="224"/>
      <c r="P1555" s="116"/>
      <c r="Q1555" s="223"/>
      <c r="S1555" s="116"/>
      <c r="T1555" s="223"/>
      <c r="V1555" s="84"/>
      <c r="W1555" s="84"/>
      <c r="X1555" s="84"/>
      <c r="Y1555" s="84"/>
      <c r="Z1555" s="84"/>
      <c r="AA1555" s="65"/>
      <c r="AB1555" s="5"/>
      <c r="AC1555" s="5"/>
      <c r="AD1555" s="5"/>
      <c r="AE1555" s="5"/>
      <c r="AF1555" s="5"/>
      <c r="AG1555" s="5"/>
      <c r="AH1555" s="5"/>
      <c r="AI1555" s="5"/>
      <c r="AJ1555" s="5"/>
      <c r="AK1555" s="5"/>
      <c r="AL1555" s="5"/>
      <c r="AM1555" s="5"/>
    </row>
    <row r="1556" spans="1:39" s="4" customFormat="1" ht="14.5">
      <c r="A1556" s="63"/>
      <c r="B1556" s="63"/>
      <c r="C1556" s="63"/>
      <c r="D1556" s="63"/>
      <c r="E1556" s="11"/>
      <c r="F1556" s="11"/>
      <c r="G1556" s="8"/>
      <c r="I1556" s="63"/>
      <c r="J1556" s="48"/>
      <c r="K1556" s="111"/>
      <c r="M1556" s="63"/>
      <c r="N1556" s="224"/>
      <c r="P1556" s="116"/>
      <c r="Q1556" s="223"/>
      <c r="S1556" s="116"/>
      <c r="T1556" s="223"/>
      <c r="V1556" s="84"/>
      <c r="W1556" s="84"/>
      <c r="X1556" s="84"/>
      <c r="Y1556" s="84"/>
      <c r="Z1556" s="84"/>
      <c r="AA1556" s="65"/>
      <c r="AB1556" s="5"/>
      <c r="AC1556" s="5"/>
      <c r="AD1556" s="5"/>
      <c r="AE1556" s="5"/>
      <c r="AF1556" s="5"/>
      <c r="AG1556" s="5"/>
      <c r="AH1556" s="5"/>
      <c r="AI1556" s="5"/>
      <c r="AJ1556" s="5"/>
      <c r="AK1556" s="5"/>
      <c r="AL1556" s="5"/>
      <c r="AM1556" s="5"/>
    </row>
    <row r="1557" spans="1:39" s="4" customFormat="1" ht="14.5">
      <c r="A1557" s="63"/>
      <c r="B1557" s="63"/>
      <c r="C1557" s="63"/>
      <c r="D1557" s="63"/>
      <c r="E1557" s="11"/>
      <c r="F1557" s="11"/>
      <c r="G1557" s="8"/>
      <c r="I1557" s="63"/>
      <c r="J1557" s="48"/>
      <c r="K1557" s="111"/>
      <c r="M1557" s="63"/>
      <c r="N1557" s="115"/>
      <c r="P1557" s="116"/>
      <c r="Q1557" s="48"/>
      <c r="S1557" s="116"/>
      <c r="T1557" s="48"/>
      <c r="V1557" s="84"/>
      <c r="W1557" s="84"/>
      <c r="X1557" s="84"/>
      <c r="Y1557" s="84"/>
      <c r="Z1557" s="84"/>
      <c r="AA1557" s="65"/>
      <c r="AB1557" s="5"/>
      <c r="AC1557" s="5"/>
      <c r="AD1557" s="5"/>
      <c r="AE1557" s="5"/>
      <c r="AF1557" s="5"/>
      <c r="AG1557" s="5"/>
      <c r="AH1557" s="5"/>
      <c r="AI1557" s="5"/>
      <c r="AJ1557" s="5"/>
      <c r="AK1557" s="5"/>
      <c r="AL1557" s="5"/>
      <c r="AM1557" s="5"/>
    </row>
    <row r="1558" spans="1:39" s="4" customFormat="1" ht="14.5">
      <c r="A1558" s="63"/>
      <c r="B1558" s="63"/>
      <c r="C1558" s="63"/>
      <c r="D1558" s="63"/>
      <c r="E1558" s="11"/>
      <c r="F1558" s="11"/>
      <c r="G1558" s="8"/>
      <c r="I1558" s="63"/>
      <c r="J1558" s="48"/>
      <c r="K1558" s="111"/>
      <c r="M1558" s="63"/>
      <c r="N1558" s="115"/>
      <c r="P1558" s="116"/>
      <c r="Q1558" s="48"/>
      <c r="S1558" s="116"/>
      <c r="T1558" s="48"/>
      <c r="V1558" s="84"/>
      <c r="W1558" s="84"/>
      <c r="X1558" s="84"/>
      <c r="Y1558" s="84"/>
      <c r="Z1558" s="84"/>
      <c r="AA1558" s="65"/>
      <c r="AB1558" s="5"/>
      <c r="AC1558" s="5"/>
      <c r="AD1558" s="5"/>
      <c r="AE1558" s="5"/>
      <c r="AF1558" s="5"/>
      <c r="AG1558" s="5"/>
      <c r="AH1558" s="5"/>
      <c r="AI1558" s="5"/>
      <c r="AJ1558" s="5"/>
      <c r="AK1558" s="5"/>
      <c r="AL1558" s="5"/>
      <c r="AM1558" s="5"/>
    </row>
    <row r="1559" spans="1:39" s="4" customFormat="1" ht="14.5">
      <c r="A1559" s="63"/>
      <c r="B1559" s="63"/>
      <c r="C1559" s="63"/>
      <c r="D1559" s="63"/>
      <c r="E1559" s="11"/>
      <c r="F1559" s="11"/>
      <c r="G1559" s="8"/>
      <c r="I1559" s="63"/>
      <c r="J1559" s="48"/>
      <c r="K1559" s="111"/>
      <c r="M1559" s="63"/>
      <c r="N1559" s="115"/>
      <c r="P1559" s="116"/>
      <c r="Q1559" s="48"/>
      <c r="S1559" s="116"/>
      <c r="T1559" s="48"/>
      <c r="V1559" s="84"/>
      <c r="W1559" s="84"/>
      <c r="X1559" s="84"/>
      <c r="Y1559" s="84"/>
      <c r="Z1559" s="84"/>
      <c r="AA1559" s="65"/>
      <c r="AB1559" s="5"/>
      <c r="AC1559" s="5"/>
      <c r="AD1559" s="5"/>
      <c r="AE1559" s="5"/>
      <c r="AF1559" s="5"/>
      <c r="AG1559" s="5"/>
      <c r="AH1559" s="5"/>
      <c r="AI1559" s="5"/>
      <c r="AJ1559" s="5"/>
      <c r="AK1559" s="5"/>
      <c r="AL1559" s="5"/>
      <c r="AM1559" s="5"/>
    </row>
    <row r="1560" spans="1:39" s="4" customFormat="1" ht="14.5">
      <c r="A1560" s="63"/>
      <c r="B1560" s="63"/>
      <c r="C1560" s="63"/>
      <c r="D1560" s="63"/>
      <c r="E1560" s="11"/>
      <c r="F1560" s="11"/>
      <c r="G1560" s="8"/>
      <c r="I1560" s="63"/>
      <c r="J1560" s="48"/>
      <c r="K1560" s="111"/>
      <c r="M1560" s="63"/>
      <c r="N1560" s="115"/>
      <c r="P1560" s="116"/>
      <c r="Q1560" s="48"/>
      <c r="S1560" s="116"/>
      <c r="T1560" s="48"/>
      <c r="V1560" s="84"/>
      <c r="W1560" s="84"/>
      <c r="X1560" s="84"/>
      <c r="Y1560" s="84"/>
      <c r="Z1560" s="84"/>
      <c r="AA1560" s="65"/>
      <c r="AB1560" s="5"/>
      <c r="AC1560" s="5"/>
      <c r="AD1560" s="5"/>
      <c r="AE1560" s="5"/>
      <c r="AF1560" s="5"/>
      <c r="AG1560" s="5"/>
      <c r="AH1560" s="5"/>
      <c r="AI1560" s="5"/>
      <c r="AJ1560" s="5"/>
      <c r="AK1560" s="5"/>
      <c r="AL1560" s="5"/>
      <c r="AM1560" s="5"/>
    </row>
    <row r="1561" spans="1:39" s="4" customFormat="1" ht="14.5">
      <c r="A1561" s="63"/>
      <c r="B1561" s="63"/>
      <c r="C1561" s="63"/>
      <c r="D1561" s="63"/>
      <c r="E1561" s="11"/>
      <c r="F1561" s="11"/>
      <c r="G1561" s="8"/>
      <c r="I1561" s="63"/>
      <c r="J1561" s="48"/>
      <c r="K1561" s="111"/>
      <c r="M1561" s="63"/>
      <c r="N1561" s="115"/>
      <c r="P1561" s="116"/>
      <c r="Q1561" s="48"/>
      <c r="S1561" s="116"/>
      <c r="T1561" s="48"/>
      <c r="V1561" s="84"/>
      <c r="W1561" s="84"/>
      <c r="X1561" s="84"/>
      <c r="Y1561" s="84"/>
      <c r="Z1561" s="84"/>
      <c r="AA1561" s="65"/>
      <c r="AB1561" s="5"/>
      <c r="AC1561" s="5"/>
      <c r="AD1561" s="5"/>
      <c r="AE1561" s="5"/>
      <c r="AF1561" s="5"/>
      <c r="AG1561" s="5"/>
      <c r="AH1561" s="5"/>
      <c r="AI1561" s="5"/>
      <c r="AJ1561" s="5"/>
      <c r="AK1561" s="5"/>
      <c r="AL1561" s="5"/>
      <c r="AM1561" s="5"/>
    </row>
    <row r="1562" spans="1:39" s="4" customFormat="1" ht="14.5">
      <c r="A1562" s="63"/>
      <c r="B1562" s="63"/>
      <c r="C1562" s="63"/>
      <c r="D1562" s="63"/>
      <c r="E1562" s="11"/>
      <c r="F1562" s="11"/>
      <c r="G1562" s="8"/>
      <c r="I1562" s="63"/>
      <c r="J1562" s="48"/>
      <c r="K1562" s="111"/>
      <c r="M1562" s="63"/>
      <c r="N1562" s="115"/>
      <c r="P1562" s="116"/>
      <c r="Q1562" s="48"/>
      <c r="S1562" s="116"/>
      <c r="T1562" s="48"/>
      <c r="V1562" s="84"/>
      <c r="W1562" s="84"/>
      <c r="X1562" s="84"/>
      <c r="Y1562" s="84"/>
      <c r="Z1562" s="84"/>
      <c r="AA1562" s="65"/>
      <c r="AB1562" s="5"/>
      <c r="AC1562" s="5"/>
      <c r="AD1562" s="5"/>
      <c r="AE1562" s="5"/>
      <c r="AF1562" s="5"/>
      <c r="AG1562" s="5"/>
      <c r="AH1562" s="5"/>
      <c r="AI1562" s="5"/>
      <c r="AJ1562" s="5"/>
      <c r="AK1562" s="5"/>
      <c r="AL1562" s="5"/>
      <c r="AM1562" s="5"/>
    </row>
    <row r="1563" spans="1:39" s="4" customFormat="1" ht="14.5">
      <c r="A1563" s="63"/>
      <c r="B1563" s="63"/>
      <c r="C1563" s="63"/>
      <c r="D1563" s="63"/>
      <c r="E1563" s="11"/>
      <c r="F1563" s="11"/>
      <c r="G1563" s="8"/>
      <c r="I1563" s="63"/>
      <c r="J1563" s="48"/>
      <c r="K1563" s="111"/>
      <c r="M1563" s="63"/>
      <c r="N1563" s="115"/>
      <c r="P1563" s="116"/>
      <c r="Q1563" s="48"/>
      <c r="S1563" s="116"/>
      <c r="T1563" s="48"/>
      <c r="V1563" s="84"/>
      <c r="W1563" s="84"/>
      <c r="X1563" s="84"/>
      <c r="Y1563" s="84"/>
      <c r="Z1563" s="84"/>
      <c r="AA1563" s="65"/>
      <c r="AB1563" s="5"/>
      <c r="AC1563" s="5"/>
      <c r="AD1563" s="5"/>
      <c r="AE1563" s="5"/>
      <c r="AF1563" s="5"/>
      <c r="AG1563" s="5"/>
      <c r="AH1563" s="5"/>
      <c r="AI1563" s="5"/>
      <c r="AJ1563" s="5"/>
      <c r="AK1563" s="5"/>
      <c r="AL1563" s="5"/>
      <c r="AM1563" s="5"/>
    </row>
    <row r="1564" spans="1:39" s="4" customFormat="1" ht="14.5">
      <c r="A1564" s="63"/>
      <c r="B1564" s="63"/>
      <c r="C1564" s="63"/>
      <c r="D1564" s="63"/>
      <c r="E1564" s="11"/>
      <c r="F1564" s="11"/>
      <c r="G1564" s="8"/>
      <c r="I1564" s="63"/>
      <c r="J1564" s="48"/>
      <c r="K1564" s="111"/>
      <c r="M1564" s="63"/>
      <c r="N1564" s="115"/>
      <c r="P1564" s="116"/>
      <c r="Q1564" s="48"/>
      <c r="S1564" s="116"/>
      <c r="T1564" s="48"/>
      <c r="V1564" s="84"/>
      <c r="W1564" s="84"/>
      <c r="X1564" s="84"/>
      <c r="Y1564" s="84"/>
      <c r="Z1564" s="84"/>
      <c r="AA1564" s="65"/>
      <c r="AB1564" s="5"/>
      <c r="AC1564" s="5"/>
      <c r="AD1564" s="5"/>
      <c r="AE1564" s="5"/>
      <c r="AF1564" s="5"/>
      <c r="AG1564" s="5"/>
      <c r="AH1564" s="5"/>
      <c r="AI1564" s="5"/>
      <c r="AJ1564" s="5"/>
      <c r="AK1564" s="5"/>
      <c r="AL1564" s="5"/>
      <c r="AM1564" s="5"/>
    </row>
    <row r="1565" spans="1:39" s="4" customFormat="1" ht="14.5">
      <c r="A1565" s="63"/>
      <c r="B1565" s="63"/>
      <c r="C1565" s="63"/>
      <c r="D1565" s="63"/>
      <c r="E1565" s="11"/>
      <c r="F1565" s="11"/>
      <c r="G1565" s="8"/>
      <c r="I1565" s="63"/>
      <c r="J1565" s="48"/>
      <c r="K1565" s="111"/>
      <c r="M1565" s="63"/>
      <c r="N1565" s="115"/>
      <c r="P1565" s="116"/>
      <c r="Q1565" s="48"/>
      <c r="S1565" s="116"/>
      <c r="T1565" s="48"/>
      <c r="V1565" s="84"/>
      <c r="W1565" s="84"/>
      <c r="X1565" s="84"/>
      <c r="Y1565" s="84"/>
      <c r="Z1565" s="84"/>
      <c r="AA1565" s="65"/>
      <c r="AB1565" s="5"/>
      <c r="AC1565" s="5"/>
      <c r="AD1565" s="5"/>
      <c r="AE1565" s="5"/>
      <c r="AF1565" s="5"/>
      <c r="AG1565" s="5"/>
      <c r="AH1565" s="5"/>
      <c r="AI1565" s="5"/>
      <c r="AJ1565" s="5"/>
      <c r="AK1565" s="5"/>
      <c r="AL1565" s="5"/>
      <c r="AM1565" s="5"/>
    </row>
    <row r="1566" spans="1:39" s="4" customFormat="1" ht="14.5">
      <c r="A1566" s="63"/>
      <c r="B1566" s="63"/>
      <c r="C1566" s="63"/>
      <c r="D1566" s="63"/>
      <c r="E1566" s="11"/>
      <c r="F1566" s="11"/>
      <c r="G1566" s="8"/>
      <c r="I1566" s="63"/>
      <c r="J1566" s="48"/>
      <c r="K1566" s="111"/>
      <c r="M1566" s="63"/>
      <c r="N1566" s="115"/>
      <c r="P1566" s="116"/>
      <c r="Q1566" s="48"/>
      <c r="S1566" s="116"/>
      <c r="T1566" s="48"/>
      <c r="V1566" s="84"/>
      <c r="W1566" s="84"/>
      <c r="X1566" s="84"/>
      <c r="Y1566" s="84"/>
      <c r="Z1566" s="84"/>
      <c r="AA1566" s="65"/>
      <c r="AB1566" s="5"/>
      <c r="AC1566" s="5"/>
      <c r="AD1566" s="5"/>
      <c r="AE1566" s="5"/>
      <c r="AF1566" s="5"/>
      <c r="AG1566" s="5"/>
      <c r="AH1566" s="5"/>
      <c r="AI1566" s="5"/>
      <c r="AJ1566" s="5"/>
      <c r="AK1566" s="5"/>
      <c r="AL1566" s="5"/>
      <c r="AM1566" s="5"/>
    </row>
    <row r="1567" spans="1:39" s="4" customFormat="1" ht="14.5">
      <c r="A1567" s="63"/>
      <c r="B1567" s="63"/>
      <c r="C1567" s="63"/>
      <c r="D1567" s="63"/>
      <c r="E1567" s="11"/>
      <c r="F1567" s="11"/>
      <c r="G1567" s="8"/>
      <c r="I1567" s="63"/>
      <c r="J1567" s="48"/>
      <c r="K1567" s="111"/>
      <c r="M1567" s="63"/>
      <c r="N1567" s="115"/>
      <c r="P1567" s="116"/>
      <c r="Q1567" s="48"/>
      <c r="S1567" s="116"/>
      <c r="T1567" s="48"/>
      <c r="V1567" s="84"/>
      <c r="W1567" s="84"/>
      <c r="X1567" s="84"/>
      <c r="Y1567" s="84"/>
      <c r="Z1567" s="84"/>
      <c r="AA1567" s="65"/>
      <c r="AB1567" s="5"/>
      <c r="AC1567" s="5"/>
      <c r="AD1567" s="5"/>
      <c r="AE1567" s="5"/>
      <c r="AF1567" s="5"/>
      <c r="AG1567" s="5"/>
      <c r="AH1567" s="5"/>
      <c r="AI1567" s="5"/>
      <c r="AJ1567" s="5"/>
      <c r="AK1567" s="5"/>
      <c r="AL1567" s="5"/>
      <c r="AM1567" s="5"/>
    </row>
    <row r="1568" spans="1:39" s="4" customFormat="1" ht="14.5">
      <c r="A1568" s="63"/>
      <c r="B1568" s="63"/>
      <c r="C1568" s="63"/>
      <c r="D1568" s="63"/>
      <c r="E1568" s="11"/>
      <c r="F1568" s="11"/>
      <c r="G1568" s="8"/>
      <c r="I1568" s="63"/>
      <c r="J1568" s="48"/>
      <c r="K1568" s="111"/>
      <c r="M1568" s="63"/>
      <c r="N1568" s="115"/>
      <c r="P1568" s="116"/>
      <c r="Q1568" s="48"/>
      <c r="S1568" s="116"/>
      <c r="T1568" s="48"/>
      <c r="V1568" s="84"/>
      <c r="W1568" s="84"/>
      <c r="X1568" s="84"/>
      <c r="Y1568" s="84"/>
      <c r="Z1568" s="84"/>
      <c r="AA1568" s="65"/>
      <c r="AB1568" s="5"/>
      <c r="AC1568" s="5"/>
      <c r="AD1568" s="5"/>
      <c r="AE1568" s="5"/>
      <c r="AF1568" s="5"/>
      <c r="AG1568" s="5"/>
      <c r="AH1568" s="5"/>
      <c r="AI1568" s="5"/>
      <c r="AJ1568" s="5"/>
      <c r="AK1568" s="5"/>
      <c r="AL1568" s="5"/>
      <c r="AM1568" s="5"/>
    </row>
    <row r="1569" spans="1:39" s="4" customFormat="1" ht="14.5">
      <c r="A1569" s="63"/>
      <c r="B1569" s="63"/>
      <c r="C1569" s="63"/>
      <c r="D1569" s="63"/>
      <c r="E1569" s="11"/>
      <c r="F1569" s="11"/>
      <c r="G1569" s="8"/>
      <c r="I1569" s="63"/>
      <c r="J1569" s="48"/>
      <c r="K1569" s="111"/>
      <c r="M1569" s="63"/>
      <c r="N1569" s="115"/>
      <c r="P1569" s="116"/>
      <c r="Q1569" s="48"/>
      <c r="S1569" s="116"/>
      <c r="T1569" s="48"/>
      <c r="V1569" s="84"/>
      <c r="W1569" s="84"/>
      <c r="X1569" s="84"/>
      <c r="Y1569" s="84"/>
      <c r="Z1569" s="84"/>
      <c r="AA1569" s="65"/>
      <c r="AB1569" s="5"/>
      <c r="AC1569" s="5"/>
      <c r="AD1569" s="5"/>
      <c r="AE1569" s="5"/>
      <c r="AF1569" s="5"/>
      <c r="AG1569" s="5"/>
      <c r="AH1569" s="5"/>
      <c r="AI1569" s="5"/>
      <c r="AJ1569" s="5"/>
      <c r="AK1569" s="5"/>
      <c r="AL1569" s="5"/>
      <c r="AM1569" s="5"/>
    </row>
    <row r="1570" spans="1:39" s="4" customFormat="1" ht="14.5">
      <c r="A1570" s="63"/>
      <c r="B1570" s="63"/>
      <c r="C1570" s="63"/>
      <c r="D1570" s="63"/>
      <c r="E1570" s="11"/>
      <c r="F1570" s="11"/>
      <c r="G1570" s="8"/>
      <c r="I1570" s="63"/>
      <c r="J1570" s="48"/>
      <c r="K1570" s="111"/>
      <c r="M1570" s="63"/>
      <c r="N1570" s="115"/>
      <c r="P1570" s="116"/>
      <c r="Q1570" s="48"/>
      <c r="S1570" s="116"/>
      <c r="T1570" s="48"/>
      <c r="V1570" s="84"/>
      <c r="W1570" s="84"/>
      <c r="X1570" s="84"/>
      <c r="Y1570" s="84"/>
      <c r="Z1570" s="84"/>
      <c r="AA1570" s="65"/>
      <c r="AB1570" s="5"/>
      <c r="AC1570" s="5"/>
      <c r="AD1570" s="5"/>
      <c r="AE1570" s="5"/>
      <c r="AF1570" s="5"/>
      <c r="AG1570" s="5"/>
      <c r="AH1570" s="5"/>
      <c r="AI1570" s="5"/>
      <c r="AJ1570" s="5"/>
      <c r="AK1570" s="5"/>
      <c r="AL1570" s="5"/>
      <c r="AM1570" s="5"/>
    </row>
    <row r="1571" spans="1:39" s="4" customFormat="1" ht="14.5">
      <c r="A1571" s="63"/>
      <c r="B1571" s="63"/>
      <c r="C1571" s="63"/>
      <c r="D1571" s="63"/>
      <c r="E1571" s="11"/>
      <c r="F1571" s="11"/>
      <c r="G1571" s="8"/>
      <c r="I1571" s="63"/>
      <c r="J1571" s="48"/>
      <c r="K1571" s="111"/>
      <c r="M1571" s="63"/>
      <c r="N1571" s="115"/>
      <c r="P1571" s="116"/>
      <c r="Q1571" s="48"/>
      <c r="S1571" s="116"/>
      <c r="T1571" s="48"/>
      <c r="V1571" s="84"/>
      <c r="W1571" s="84"/>
      <c r="X1571" s="84"/>
      <c r="Y1571" s="84"/>
      <c r="Z1571" s="84"/>
      <c r="AA1571" s="65"/>
      <c r="AB1571" s="5"/>
      <c r="AC1571" s="5"/>
      <c r="AD1571" s="5"/>
      <c r="AE1571" s="5"/>
      <c r="AF1571" s="5"/>
      <c r="AG1571" s="5"/>
      <c r="AH1571" s="5"/>
      <c r="AI1571" s="5"/>
      <c r="AJ1571" s="5"/>
      <c r="AK1571" s="5"/>
      <c r="AL1571" s="5"/>
      <c r="AM1571" s="5"/>
    </row>
    <row r="1572" spans="1:39" s="4" customFormat="1" ht="14.5">
      <c r="A1572" s="63"/>
      <c r="B1572" s="63"/>
      <c r="C1572" s="63"/>
      <c r="D1572" s="63"/>
      <c r="E1572" s="11"/>
      <c r="F1572" s="11"/>
      <c r="G1572" s="8"/>
      <c r="I1572" s="63"/>
      <c r="J1572" s="48"/>
      <c r="K1572" s="111"/>
      <c r="M1572" s="63"/>
      <c r="N1572" s="115"/>
      <c r="P1572" s="116"/>
      <c r="Q1572" s="48"/>
      <c r="S1572" s="116"/>
      <c r="T1572" s="48"/>
      <c r="V1572" s="84"/>
      <c r="W1572" s="84"/>
      <c r="X1572" s="84"/>
      <c r="Y1572" s="84"/>
      <c r="Z1572" s="84"/>
      <c r="AA1572" s="65"/>
      <c r="AB1572" s="5"/>
      <c r="AC1572" s="5"/>
      <c r="AD1572" s="5"/>
      <c r="AE1572" s="5"/>
      <c r="AF1572" s="5"/>
      <c r="AG1572" s="5"/>
      <c r="AH1572" s="5"/>
      <c r="AI1572" s="5"/>
      <c r="AJ1572" s="5"/>
      <c r="AK1572" s="5"/>
      <c r="AL1572" s="5"/>
      <c r="AM1572" s="5"/>
    </row>
    <row r="1573" spans="1:39" s="4" customFormat="1" ht="14.5">
      <c r="A1573" s="63"/>
      <c r="B1573" s="63"/>
      <c r="C1573" s="63"/>
      <c r="D1573" s="63"/>
      <c r="E1573" s="11"/>
      <c r="F1573" s="11"/>
      <c r="G1573" s="8"/>
      <c r="I1573" s="63"/>
      <c r="J1573" s="48"/>
      <c r="K1573" s="111"/>
      <c r="M1573" s="63"/>
      <c r="N1573" s="115"/>
      <c r="P1573" s="116"/>
      <c r="Q1573" s="48"/>
      <c r="S1573" s="116"/>
      <c r="T1573" s="48"/>
      <c r="V1573" s="84"/>
      <c r="W1573" s="84"/>
      <c r="X1573" s="84"/>
      <c r="Y1573" s="84"/>
      <c r="Z1573" s="84"/>
      <c r="AA1573" s="65"/>
      <c r="AB1573" s="5"/>
      <c r="AC1573" s="5"/>
      <c r="AD1573" s="5"/>
      <c r="AE1573" s="5"/>
      <c r="AF1573" s="5"/>
      <c r="AG1573" s="5"/>
      <c r="AH1573" s="5"/>
      <c r="AI1573" s="5"/>
      <c r="AJ1573" s="5"/>
      <c r="AK1573" s="5"/>
      <c r="AL1573" s="5"/>
      <c r="AM1573" s="5"/>
    </row>
    <row r="1574" spans="1:39" s="4" customFormat="1" ht="14.5">
      <c r="A1574" s="63"/>
      <c r="B1574" s="63"/>
      <c r="C1574" s="63"/>
      <c r="D1574" s="63"/>
      <c r="E1574" s="11"/>
      <c r="F1574" s="11"/>
      <c r="G1574" s="8"/>
      <c r="I1574" s="63"/>
      <c r="J1574" s="48"/>
      <c r="K1574" s="111"/>
      <c r="M1574" s="63"/>
      <c r="N1574" s="115"/>
      <c r="P1574" s="116"/>
      <c r="Q1574" s="48"/>
      <c r="S1574" s="116"/>
      <c r="T1574" s="48"/>
      <c r="V1574" s="84"/>
      <c r="W1574" s="84"/>
      <c r="X1574" s="84"/>
      <c r="Y1574" s="84"/>
      <c r="Z1574" s="84"/>
      <c r="AA1574" s="65"/>
      <c r="AB1574" s="5"/>
      <c r="AC1574" s="5"/>
      <c r="AD1574" s="5"/>
      <c r="AE1574" s="5"/>
      <c r="AF1574" s="5"/>
      <c r="AG1574" s="5"/>
      <c r="AH1574" s="5"/>
      <c r="AI1574" s="5"/>
      <c r="AJ1574" s="5"/>
      <c r="AK1574" s="5"/>
      <c r="AL1574" s="5"/>
      <c r="AM1574" s="5"/>
    </row>
    <row r="1575" spans="1:39" s="4" customFormat="1" ht="14.5">
      <c r="A1575" s="63"/>
      <c r="B1575" s="63"/>
      <c r="C1575" s="63"/>
      <c r="D1575" s="63"/>
      <c r="E1575" s="11"/>
      <c r="F1575" s="11"/>
      <c r="G1575" s="8"/>
      <c r="I1575" s="63"/>
      <c r="J1575" s="48"/>
      <c r="K1575" s="111"/>
      <c r="M1575" s="63"/>
      <c r="N1575" s="115"/>
      <c r="P1575" s="116"/>
      <c r="Q1575" s="48"/>
      <c r="S1575" s="116"/>
      <c r="T1575" s="48"/>
      <c r="V1575" s="84"/>
      <c r="W1575" s="84"/>
      <c r="X1575" s="84"/>
      <c r="Y1575" s="84"/>
      <c r="Z1575" s="84"/>
      <c r="AA1575" s="65"/>
      <c r="AB1575" s="5"/>
      <c r="AC1575" s="5"/>
      <c r="AD1575" s="5"/>
      <c r="AE1575" s="5"/>
      <c r="AF1575" s="5"/>
      <c r="AG1575" s="5"/>
      <c r="AH1575" s="5"/>
      <c r="AI1575" s="5"/>
      <c r="AJ1575" s="5"/>
      <c r="AK1575" s="5"/>
      <c r="AL1575" s="5"/>
      <c r="AM1575" s="5"/>
    </row>
    <row r="1576" spans="1:39" s="4" customFormat="1" ht="14.5">
      <c r="A1576" s="63"/>
      <c r="B1576" s="63"/>
      <c r="C1576" s="63"/>
      <c r="D1576" s="63"/>
      <c r="E1576" s="11"/>
      <c r="F1576" s="11"/>
      <c r="G1576" s="8"/>
      <c r="I1576" s="63"/>
      <c r="J1576" s="48"/>
      <c r="K1576" s="111"/>
      <c r="M1576" s="63"/>
      <c r="N1576" s="115"/>
      <c r="P1576" s="116"/>
      <c r="Q1576" s="48"/>
      <c r="S1576" s="116"/>
      <c r="T1576" s="48"/>
      <c r="V1576" s="84"/>
      <c r="W1576" s="84"/>
      <c r="X1576" s="84"/>
      <c r="Y1576" s="84"/>
      <c r="Z1576" s="84"/>
      <c r="AA1576" s="65"/>
      <c r="AB1576" s="5"/>
      <c r="AC1576" s="5"/>
      <c r="AD1576" s="5"/>
      <c r="AE1576" s="5"/>
      <c r="AF1576" s="5"/>
      <c r="AG1576" s="5"/>
      <c r="AH1576" s="5"/>
      <c r="AI1576" s="5"/>
      <c r="AJ1576" s="5"/>
      <c r="AK1576" s="5"/>
      <c r="AL1576" s="5"/>
      <c r="AM1576" s="5"/>
    </row>
    <row r="1577" spans="1:39" s="4" customFormat="1" ht="14.5">
      <c r="A1577" s="63"/>
      <c r="B1577" s="63"/>
      <c r="C1577" s="63"/>
      <c r="D1577" s="63"/>
      <c r="E1577" s="11"/>
      <c r="F1577" s="11"/>
      <c r="G1577" s="8"/>
      <c r="I1577" s="63"/>
      <c r="J1577" s="48"/>
      <c r="K1577" s="111"/>
      <c r="M1577" s="63"/>
      <c r="N1577" s="115"/>
      <c r="P1577" s="116"/>
      <c r="Q1577" s="48"/>
      <c r="S1577" s="116"/>
      <c r="T1577" s="48"/>
      <c r="V1577" s="84"/>
      <c r="W1577" s="84"/>
      <c r="X1577" s="84"/>
      <c r="Y1577" s="84"/>
      <c r="Z1577" s="84"/>
      <c r="AA1577" s="65"/>
      <c r="AB1577" s="5"/>
      <c r="AC1577" s="5"/>
      <c r="AD1577" s="5"/>
      <c r="AE1577" s="5"/>
      <c r="AF1577" s="5"/>
      <c r="AG1577" s="5"/>
      <c r="AH1577" s="5"/>
      <c r="AI1577" s="5"/>
      <c r="AJ1577" s="5"/>
      <c r="AK1577" s="5"/>
      <c r="AL1577" s="5"/>
      <c r="AM1577" s="5"/>
    </row>
    <row r="1578" spans="1:39" s="4" customFormat="1" ht="14.5">
      <c r="A1578" s="63"/>
      <c r="B1578" s="63"/>
      <c r="C1578" s="63"/>
      <c r="D1578" s="63"/>
      <c r="E1578" s="11"/>
      <c r="F1578" s="11"/>
      <c r="G1578" s="8"/>
      <c r="I1578" s="63"/>
      <c r="J1578" s="48"/>
      <c r="K1578" s="111"/>
      <c r="M1578" s="63"/>
      <c r="N1578" s="115"/>
      <c r="P1578" s="116"/>
      <c r="Q1578" s="48"/>
      <c r="S1578" s="116"/>
      <c r="T1578" s="48"/>
      <c r="V1578" s="84"/>
      <c r="W1578" s="84"/>
      <c r="X1578" s="84"/>
      <c r="Y1578" s="84"/>
      <c r="Z1578" s="84"/>
      <c r="AA1578" s="65"/>
      <c r="AB1578" s="5"/>
      <c r="AC1578" s="5"/>
      <c r="AD1578" s="5"/>
      <c r="AE1578" s="5"/>
      <c r="AF1578" s="5"/>
      <c r="AG1578" s="5"/>
      <c r="AH1578" s="5"/>
      <c r="AI1578" s="5"/>
      <c r="AJ1578" s="5"/>
      <c r="AK1578" s="5"/>
      <c r="AL1578" s="5"/>
      <c r="AM1578" s="5"/>
    </row>
    <row r="1579" spans="1:39" s="4" customFormat="1" ht="14.5">
      <c r="A1579" s="63"/>
      <c r="B1579" s="63"/>
      <c r="C1579" s="63"/>
      <c r="D1579" s="63"/>
      <c r="E1579" s="11"/>
      <c r="F1579" s="11"/>
      <c r="G1579" s="8"/>
      <c r="I1579" s="63"/>
      <c r="J1579" s="48"/>
      <c r="K1579" s="111"/>
      <c r="M1579" s="63"/>
      <c r="N1579" s="115"/>
      <c r="P1579" s="116"/>
      <c r="Q1579" s="48"/>
      <c r="S1579" s="116"/>
      <c r="T1579" s="48"/>
      <c r="V1579" s="84"/>
      <c r="W1579" s="84"/>
      <c r="X1579" s="84"/>
      <c r="Y1579" s="84"/>
      <c r="Z1579" s="84"/>
      <c r="AA1579" s="65"/>
      <c r="AB1579" s="5"/>
      <c r="AC1579" s="5"/>
      <c r="AD1579" s="5"/>
      <c r="AE1579" s="5"/>
      <c r="AF1579" s="5"/>
      <c r="AG1579" s="5"/>
      <c r="AH1579" s="5"/>
      <c r="AI1579" s="5"/>
      <c r="AJ1579" s="5"/>
      <c r="AK1579" s="5"/>
      <c r="AL1579" s="5"/>
      <c r="AM1579" s="5"/>
    </row>
    <row r="1580" spans="1:39" s="4" customFormat="1" ht="14.5">
      <c r="A1580" s="63"/>
      <c r="B1580" s="63"/>
      <c r="C1580" s="63"/>
      <c r="D1580" s="63"/>
      <c r="E1580" s="11"/>
      <c r="F1580" s="11"/>
      <c r="G1580" s="8"/>
      <c r="I1580" s="63"/>
      <c r="J1580" s="48"/>
      <c r="K1580" s="111"/>
      <c r="M1580" s="63"/>
      <c r="N1580" s="115"/>
      <c r="P1580" s="116"/>
      <c r="Q1580" s="48"/>
      <c r="S1580" s="116"/>
      <c r="T1580" s="48"/>
      <c r="V1580" s="84"/>
      <c r="W1580" s="84"/>
      <c r="X1580" s="84"/>
      <c r="Y1580" s="84"/>
      <c r="Z1580" s="84"/>
      <c r="AA1580" s="65"/>
      <c r="AB1580" s="5"/>
      <c r="AC1580" s="5"/>
      <c r="AD1580" s="5"/>
      <c r="AE1580" s="5"/>
      <c r="AF1580" s="5"/>
      <c r="AG1580" s="5"/>
      <c r="AH1580" s="5"/>
      <c r="AI1580" s="5"/>
      <c r="AJ1580" s="5"/>
      <c r="AK1580" s="5"/>
      <c r="AL1580" s="5"/>
      <c r="AM1580" s="5"/>
    </row>
    <row r="1581" spans="1:39" s="4" customFormat="1" ht="14.5">
      <c r="A1581" s="63"/>
      <c r="B1581" s="63"/>
      <c r="C1581" s="63"/>
      <c r="D1581" s="63"/>
      <c r="E1581" s="11"/>
      <c r="F1581" s="11"/>
      <c r="G1581" s="8"/>
      <c r="I1581" s="63"/>
      <c r="J1581" s="48"/>
      <c r="K1581" s="111"/>
      <c r="M1581" s="63"/>
      <c r="N1581" s="115"/>
      <c r="P1581" s="116"/>
      <c r="Q1581" s="48"/>
      <c r="S1581" s="116"/>
      <c r="T1581" s="48"/>
      <c r="V1581" s="84"/>
      <c r="W1581" s="84"/>
      <c r="X1581" s="84"/>
      <c r="Y1581" s="84"/>
      <c r="Z1581" s="84"/>
      <c r="AA1581" s="65"/>
      <c r="AB1581" s="5"/>
      <c r="AC1581" s="5"/>
      <c r="AD1581" s="5"/>
      <c r="AE1581" s="5"/>
      <c r="AF1581" s="5"/>
      <c r="AG1581" s="5"/>
      <c r="AH1581" s="5"/>
      <c r="AI1581" s="5"/>
      <c r="AJ1581" s="5"/>
      <c r="AK1581" s="5"/>
      <c r="AL1581" s="5"/>
      <c r="AM1581" s="5"/>
    </row>
    <row r="1582" spans="1:39" s="4" customFormat="1" ht="14.5">
      <c r="A1582" s="63"/>
      <c r="B1582" s="63"/>
      <c r="C1582" s="63"/>
      <c r="D1582" s="63"/>
      <c r="E1582" s="11"/>
      <c r="F1582" s="11"/>
      <c r="G1582" s="8"/>
      <c r="I1582" s="63"/>
      <c r="J1582" s="48"/>
      <c r="K1582" s="111"/>
      <c r="M1582" s="63"/>
      <c r="N1582" s="115"/>
      <c r="P1582" s="116"/>
      <c r="Q1582" s="48"/>
      <c r="S1582" s="116"/>
      <c r="T1582" s="48"/>
      <c r="V1582" s="84"/>
      <c r="W1582" s="84"/>
      <c r="X1582" s="84"/>
      <c r="Y1582" s="84"/>
      <c r="Z1582" s="84"/>
      <c r="AA1582" s="65"/>
      <c r="AB1582" s="5"/>
      <c r="AC1582" s="5"/>
      <c r="AD1582" s="5"/>
      <c r="AE1582" s="5"/>
      <c r="AF1582" s="5"/>
      <c r="AG1582" s="5"/>
      <c r="AH1582" s="5"/>
      <c r="AI1582" s="5"/>
      <c r="AJ1582" s="5"/>
      <c r="AK1582" s="5"/>
      <c r="AL1582" s="5"/>
      <c r="AM1582" s="5"/>
    </row>
    <row r="1583" spans="1:39" s="4" customFormat="1" ht="14.5">
      <c r="A1583" s="63"/>
      <c r="B1583" s="63"/>
      <c r="C1583" s="63"/>
      <c r="D1583" s="63"/>
      <c r="E1583" s="11"/>
      <c r="F1583" s="11"/>
      <c r="G1583" s="8"/>
      <c r="I1583" s="63"/>
      <c r="J1583" s="48"/>
      <c r="K1583" s="111"/>
      <c r="M1583" s="63"/>
      <c r="N1583" s="115"/>
      <c r="P1583" s="116"/>
      <c r="Q1583" s="48"/>
      <c r="S1583" s="116"/>
      <c r="T1583" s="48"/>
      <c r="V1583" s="84"/>
      <c r="W1583" s="84"/>
      <c r="X1583" s="84"/>
      <c r="Y1583" s="84"/>
      <c r="Z1583" s="84"/>
      <c r="AA1583" s="65"/>
      <c r="AB1583" s="5"/>
      <c r="AC1583" s="5"/>
      <c r="AD1583" s="5"/>
      <c r="AE1583" s="5"/>
      <c r="AF1583" s="5"/>
      <c r="AG1583" s="5"/>
      <c r="AH1583" s="5"/>
      <c r="AI1583" s="5"/>
      <c r="AJ1583" s="5"/>
      <c r="AK1583" s="5"/>
      <c r="AL1583" s="5"/>
      <c r="AM1583" s="5"/>
    </row>
    <row r="1584" spans="1:39" s="4" customFormat="1" ht="14.5">
      <c r="A1584" s="63"/>
      <c r="B1584" s="63"/>
      <c r="C1584" s="63"/>
      <c r="D1584" s="63"/>
      <c r="E1584" s="11"/>
      <c r="F1584" s="11"/>
      <c r="G1584" s="8"/>
      <c r="I1584" s="63"/>
      <c r="J1584" s="48"/>
      <c r="K1584" s="111"/>
      <c r="M1584" s="63"/>
      <c r="N1584" s="115"/>
      <c r="P1584" s="116"/>
      <c r="Q1584" s="48"/>
      <c r="S1584" s="116"/>
      <c r="T1584" s="48"/>
      <c r="V1584" s="84"/>
      <c r="W1584" s="84"/>
      <c r="X1584" s="84"/>
      <c r="Y1584" s="84"/>
      <c r="Z1584" s="84"/>
      <c r="AA1584" s="65"/>
      <c r="AB1584" s="5"/>
      <c r="AC1584" s="5"/>
      <c r="AD1584" s="5"/>
      <c r="AE1584" s="5"/>
      <c r="AF1584" s="5"/>
      <c r="AG1584" s="5"/>
      <c r="AH1584" s="5"/>
      <c r="AI1584" s="5"/>
      <c r="AJ1584" s="5"/>
      <c r="AK1584" s="5"/>
      <c r="AL1584" s="5"/>
      <c r="AM1584" s="5"/>
    </row>
    <row r="1585" spans="1:39" s="4" customFormat="1" ht="14.5">
      <c r="A1585" s="63"/>
      <c r="B1585" s="63"/>
      <c r="C1585" s="63"/>
      <c r="D1585" s="63"/>
      <c r="E1585" s="11"/>
      <c r="F1585" s="11"/>
      <c r="G1585" s="8"/>
      <c r="I1585" s="63"/>
      <c r="J1585" s="48"/>
      <c r="K1585" s="111"/>
      <c r="M1585" s="63"/>
      <c r="N1585" s="115"/>
      <c r="P1585" s="116"/>
      <c r="Q1585" s="48"/>
      <c r="S1585" s="116"/>
      <c r="T1585" s="48"/>
      <c r="V1585" s="84"/>
      <c r="W1585" s="84"/>
      <c r="X1585" s="84"/>
      <c r="Y1585" s="84"/>
      <c r="Z1585" s="84"/>
      <c r="AA1585" s="65"/>
      <c r="AB1585" s="5"/>
      <c r="AC1585" s="5"/>
      <c r="AD1585" s="5"/>
      <c r="AE1585" s="5"/>
      <c r="AF1585" s="5"/>
      <c r="AG1585" s="5"/>
      <c r="AH1585" s="5"/>
      <c r="AI1585" s="5"/>
      <c r="AJ1585" s="5"/>
      <c r="AK1585" s="5"/>
      <c r="AL1585" s="5"/>
      <c r="AM1585" s="5"/>
    </row>
    <row r="1586" spans="1:39" s="4" customFormat="1" ht="14.5">
      <c r="A1586" s="63"/>
      <c r="B1586" s="63"/>
      <c r="C1586" s="63"/>
      <c r="D1586" s="63"/>
      <c r="E1586" s="11"/>
      <c r="F1586" s="11"/>
      <c r="G1586" s="8"/>
      <c r="I1586" s="63"/>
      <c r="J1586" s="48"/>
      <c r="K1586" s="111"/>
      <c r="M1586" s="63"/>
      <c r="N1586" s="115"/>
      <c r="P1586" s="116"/>
      <c r="Q1586" s="48"/>
      <c r="S1586" s="116"/>
      <c r="T1586" s="48"/>
      <c r="V1586" s="84"/>
      <c r="W1586" s="84"/>
      <c r="X1586" s="84"/>
      <c r="Y1586" s="84"/>
      <c r="Z1586" s="84"/>
      <c r="AA1586" s="65"/>
      <c r="AB1586" s="5"/>
      <c r="AC1586" s="5"/>
      <c r="AD1586" s="5"/>
      <c r="AE1586" s="5"/>
      <c r="AF1586" s="5"/>
      <c r="AG1586" s="5"/>
      <c r="AH1586" s="5"/>
      <c r="AI1586" s="5"/>
      <c r="AJ1586" s="5"/>
      <c r="AK1586" s="5"/>
      <c r="AL1586" s="5"/>
      <c r="AM1586" s="5"/>
    </row>
    <row r="1587" spans="1:39" s="4" customFormat="1" ht="14.5">
      <c r="A1587" s="63"/>
      <c r="B1587" s="63"/>
      <c r="C1587" s="63"/>
      <c r="D1587" s="63"/>
      <c r="E1587" s="11"/>
      <c r="F1587" s="11"/>
      <c r="G1587" s="8"/>
      <c r="I1587" s="63"/>
      <c r="J1587" s="48"/>
      <c r="K1587" s="111"/>
      <c r="M1587" s="63"/>
      <c r="N1587" s="115"/>
      <c r="P1587" s="116"/>
      <c r="Q1587" s="48"/>
      <c r="S1587" s="116"/>
      <c r="T1587" s="48"/>
      <c r="V1587" s="84"/>
      <c r="W1587" s="84"/>
      <c r="X1587" s="84"/>
      <c r="Y1587" s="84"/>
      <c r="Z1587" s="84"/>
      <c r="AA1587" s="65"/>
      <c r="AB1587" s="5"/>
      <c r="AC1587" s="5"/>
      <c r="AD1587" s="5"/>
      <c r="AE1587" s="5"/>
      <c r="AF1587" s="5"/>
      <c r="AG1587" s="5"/>
      <c r="AH1587" s="5"/>
      <c r="AI1587" s="5"/>
      <c r="AJ1587" s="5"/>
      <c r="AK1587" s="5"/>
      <c r="AL1587" s="5"/>
      <c r="AM1587" s="5"/>
    </row>
    <row r="1588" spans="1:39" s="4" customFormat="1" ht="14.5">
      <c r="A1588" s="63"/>
      <c r="B1588" s="63"/>
      <c r="C1588" s="63"/>
      <c r="D1588" s="63"/>
      <c r="E1588" s="11"/>
      <c r="F1588" s="11"/>
      <c r="G1588" s="8"/>
      <c r="I1588" s="63"/>
      <c r="J1588" s="48"/>
      <c r="K1588" s="111"/>
      <c r="M1588" s="63"/>
      <c r="N1588" s="115"/>
      <c r="P1588" s="116"/>
      <c r="Q1588" s="48"/>
      <c r="S1588" s="116"/>
      <c r="T1588" s="48"/>
      <c r="V1588" s="84"/>
      <c r="W1588" s="84"/>
      <c r="X1588" s="84"/>
      <c r="Y1588" s="84"/>
      <c r="Z1588" s="84"/>
      <c r="AA1588" s="65"/>
      <c r="AB1588" s="5"/>
      <c r="AC1588" s="5"/>
      <c r="AD1588" s="5"/>
      <c r="AE1588" s="5"/>
      <c r="AF1588" s="5"/>
      <c r="AG1588" s="5"/>
      <c r="AH1588" s="5"/>
      <c r="AI1588" s="5"/>
      <c r="AJ1588" s="5"/>
      <c r="AK1588" s="5"/>
      <c r="AL1588" s="5"/>
      <c r="AM1588" s="5"/>
    </row>
    <row r="1589" spans="1:39" s="4" customFormat="1" ht="14.5">
      <c r="A1589" s="63"/>
      <c r="B1589" s="63"/>
      <c r="C1589" s="63"/>
      <c r="D1589" s="63"/>
      <c r="E1589" s="11"/>
      <c r="F1589" s="11"/>
      <c r="G1589" s="8"/>
      <c r="I1589" s="63"/>
      <c r="J1589" s="48"/>
      <c r="K1589" s="111"/>
      <c r="M1589" s="63"/>
      <c r="N1589" s="115"/>
      <c r="P1589" s="116"/>
      <c r="Q1589" s="48"/>
      <c r="S1589" s="116"/>
      <c r="T1589" s="48"/>
      <c r="V1589" s="84"/>
      <c r="W1589" s="84"/>
      <c r="X1589" s="84"/>
      <c r="Y1589" s="84"/>
      <c r="Z1589" s="84"/>
      <c r="AA1589" s="65"/>
      <c r="AB1589" s="5"/>
      <c r="AC1589" s="5"/>
      <c r="AD1589" s="5"/>
      <c r="AE1589" s="5"/>
      <c r="AF1589" s="5"/>
      <c r="AG1589" s="5"/>
      <c r="AH1589" s="5"/>
      <c r="AI1589" s="5"/>
      <c r="AJ1589" s="5"/>
      <c r="AK1589" s="5"/>
      <c r="AL1589" s="5"/>
      <c r="AM1589" s="5"/>
    </row>
    <row r="1590" spans="1:39" s="4" customFormat="1" ht="14.5">
      <c r="A1590" s="63"/>
      <c r="B1590" s="63"/>
      <c r="C1590" s="63"/>
      <c r="D1590" s="63"/>
      <c r="E1590" s="11"/>
      <c r="F1590" s="11"/>
      <c r="G1590" s="8"/>
      <c r="I1590" s="63"/>
      <c r="J1590" s="48"/>
      <c r="K1590" s="111"/>
      <c r="M1590" s="63"/>
      <c r="N1590" s="115"/>
      <c r="P1590" s="116"/>
      <c r="Q1590" s="48"/>
      <c r="S1590" s="116"/>
      <c r="T1590" s="48"/>
      <c r="V1590" s="84"/>
      <c r="W1590" s="84"/>
      <c r="X1590" s="84"/>
      <c r="Y1590" s="84"/>
      <c r="Z1590" s="84"/>
      <c r="AA1590" s="65"/>
      <c r="AB1590" s="5"/>
      <c r="AC1590" s="5"/>
      <c r="AD1590" s="5"/>
      <c r="AE1590" s="5"/>
      <c r="AF1590" s="5"/>
      <c r="AG1590" s="5"/>
      <c r="AH1590" s="5"/>
      <c r="AI1590" s="5"/>
      <c r="AJ1590" s="5"/>
      <c r="AK1590" s="5"/>
      <c r="AL1590" s="5"/>
      <c r="AM1590" s="5"/>
    </row>
    <row r="1591" spans="1:39" s="4" customFormat="1" ht="14.5">
      <c r="A1591" s="63"/>
      <c r="B1591" s="63"/>
      <c r="C1591" s="63"/>
      <c r="D1591" s="63"/>
      <c r="E1591" s="11"/>
      <c r="F1591" s="11"/>
      <c r="G1591" s="8"/>
      <c r="I1591" s="63"/>
      <c r="J1591" s="48"/>
      <c r="K1591" s="111"/>
      <c r="M1591" s="63"/>
      <c r="N1591" s="115"/>
      <c r="P1591" s="116"/>
      <c r="Q1591" s="48"/>
      <c r="S1591" s="116"/>
      <c r="T1591" s="48"/>
      <c r="V1591" s="84"/>
      <c r="W1591" s="84"/>
      <c r="X1591" s="84"/>
      <c r="Y1591" s="84"/>
      <c r="Z1591" s="84"/>
      <c r="AA1591" s="65"/>
      <c r="AB1591" s="5"/>
      <c r="AC1591" s="5"/>
      <c r="AD1591" s="5"/>
      <c r="AE1591" s="5"/>
      <c r="AF1591" s="5"/>
      <c r="AG1591" s="5"/>
      <c r="AH1591" s="5"/>
      <c r="AI1591" s="5"/>
      <c r="AJ1591" s="5"/>
      <c r="AK1591" s="5"/>
      <c r="AL1591" s="5"/>
      <c r="AM1591" s="5"/>
    </row>
    <row r="1592" spans="1:39" s="4" customFormat="1" ht="14.5">
      <c r="A1592" s="63"/>
      <c r="B1592" s="63"/>
      <c r="C1592" s="63"/>
      <c r="D1592" s="63"/>
      <c r="E1592" s="11"/>
      <c r="F1592" s="11"/>
      <c r="G1592" s="8"/>
      <c r="I1592" s="63"/>
      <c r="J1592" s="48"/>
      <c r="K1592" s="111"/>
      <c r="M1592" s="63"/>
      <c r="N1592" s="115"/>
      <c r="P1592" s="116"/>
      <c r="Q1592" s="48"/>
      <c r="S1592" s="116"/>
      <c r="T1592" s="48"/>
      <c r="V1592" s="84"/>
      <c r="W1592" s="84"/>
      <c r="X1592" s="84"/>
      <c r="Y1592" s="84"/>
      <c r="Z1592" s="84"/>
      <c r="AA1592" s="65"/>
      <c r="AB1592" s="5"/>
      <c r="AC1592" s="5"/>
      <c r="AD1592" s="5"/>
      <c r="AE1592" s="5"/>
      <c r="AF1592" s="5"/>
      <c r="AG1592" s="5"/>
      <c r="AH1592" s="5"/>
      <c r="AI1592" s="5"/>
      <c r="AJ1592" s="5"/>
      <c r="AK1592" s="5"/>
      <c r="AL1592" s="5"/>
      <c r="AM1592" s="5"/>
    </row>
    <row r="1593" spans="1:39" s="4" customFormat="1" ht="14.5">
      <c r="A1593" s="63"/>
      <c r="B1593" s="63"/>
      <c r="C1593" s="63"/>
      <c r="D1593" s="63"/>
      <c r="E1593" s="11"/>
      <c r="F1593" s="11"/>
      <c r="G1593" s="8"/>
      <c r="I1593" s="63"/>
      <c r="J1593" s="48"/>
      <c r="K1593" s="111"/>
      <c r="M1593" s="63"/>
      <c r="N1593" s="115"/>
      <c r="P1593" s="116"/>
      <c r="Q1593" s="48"/>
      <c r="S1593" s="116"/>
      <c r="T1593" s="48"/>
      <c r="V1593" s="84"/>
      <c r="W1593" s="84"/>
      <c r="X1593" s="84"/>
      <c r="Y1593" s="84"/>
      <c r="Z1593" s="84"/>
      <c r="AA1593" s="65"/>
      <c r="AB1593" s="5"/>
      <c r="AC1593" s="5"/>
      <c r="AD1593" s="5"/>
      <c r="AE1593" s="5"/>
      <c r="AF1593" s="5"/>
      <c r="AG1593" s="5"/>
      <c r="AH1593" s="5"/>
      <c r="AI1593" s="5"/>
      <c r="AJ1593" s="5"/>
      <c r="AK1593" s="5"/>
      <c r="AL1593" s="5"/>
      <c r="AM1593" s="5"/>
    </row>
    <row r="1594" spans="1:39" s="4" customFormat="1" ht="14.5">
      <c r="A1594" s="63"/>
      <c r="B1594" s="63"/>
      <c r="C1594" s="63"/>
      <c r="D1594" s="63"/>
      <c r="E1594" s="11"/>
      <c r="F1594" s="11"/>
      <c r="G1594" s="8"/>
      <c r="I1594" s="63"/>
      <c r="J1594" s="48"/>
      <c r="K1594" s="111"/>
      <c r="M1594" s="63"/>
      <c r="N1594" s="115"/>
      <c r="P1594" s="116"/>
      <c r="Q1594" s="48"/>
      <c r="S1594" s="116"/>
      <c r="T1594" s="48"/>
      <c r="V1594" s="84"/>
      <c r="W1594" s="84"/>
      <c r="X1594" s="84"/>
      <c r="Y1594" s="84"/>
      <c r="Z1594" s="84"/>
      <c r="AA1594" s="65"/>
      <c r="AB1594" s="5"/>
      <c r="AC1594" s="5"/>
      <c r="AD1594" s="5"/>
      <c r="AE1594" s="5"/>
      <c r="AF1594" s="5"/>
      <c r="AG1594" s="5"/>
      <c r="AH1594" s="5"/>
      <c r="AI1594" s="5"/>
      <c r="AJ1594" s="5"/>
      <c r="AK1594" s="5"/>
      <c r="AL1594" s="5"/>
      <c r="AM1594" s="5"/>
    </row>
    <row r="1595" spans="1:39" s="4" customFormat="1" ht="14.5">
      <c r="A1595" s="63"/>
      <c r="B1595" s="63"/>
      <c r="C1595" s="63"/>
      <c r="D1595" s="63"/>
      <c r="E1595" s="11"/>
      <c r="F1595" s="11"/>
      <c r="G1595" s="8"/>
      <c r="I1595" s="63"/>
      <c r="J1595" s="48"/>
      <c r="K1595" s="111"/>
      <c r="M1595" s="63"/>
      <c r="N1595" s="115"/>
      <c r="P1595" s="116"/>
      <c r="Q1595" s="48"/>
      <c r="S1595" s="116"/>
      <c r="T1595" s="48"/>
      <c r="V1595" s="84"/>
      <c r="W1595" s="84"/>
      <c r="X1595" s="84"/>
      <c r="Y1595" s="84"/>
      <c r="Z1595" s="84"/>
      <c r="AA1595" s="65"/>
      <c r="AB1595" s="5"/>
      <c r="AC1595" s="5"/>
      <c r="AD1595" s="5"/>
      <c r="AE1595" s="5"/>
      <c r="AF1595" s="5"/>
      <c r="AG1595" s="5"/>
      <c r="AH1595" s="5"/>
      <c r="AI1595" s="5"/>
      <c r="AJ1595" s="5"/>
      <c r="AK1595" s="5"/>
      <c r="AL1595" s="5"/>
      <c r="AM1595" s="5"/>
    </row>
    <row r="1596" spans="1:39" s="4" customFormat="1" ht="14.5">
      <c r="A1596" s="63"/>
      <c r="B1596" s="63"/>
      <c r="C1596" s="63"/>
      <c r="D1596" s="63"/>
      <c r="E1596" s="11"/>
      <c r="F1596" s="11"/>
      <c r="G1596" s="8"/>
      <c r="I1596" s="63"/>
      <c r="J1596" s="48"/>
      <c r="K1596" s="111"/>
      <c r="M1596" s="63"/>
      <c r="N1596" s="115"/>
      <c r="P1596" s="116"/>
      <c r="Q1596" s="48"/>
      <c r="S1596" s="116"/>
      <c r="T1596" s="48"/>
      <c r="V1596" s="84"/>
      <c r="W1596" s="84"/>
      <c r="X1596" s="84"/>
      <c r="Y1596" s="84"/>
      <c r="Z1596" s="84"/>
      <c r="AA1596" s="65"/>
      <c r="AB1596" s="5"/>
      <c r="AC1596" s="5"/>
      <c r="AD1596" s="5"/>
      <c r="AE1596" s="5"/>
      <c r="AF1596" s="5"/>
      <c r="AG1596" s="5"/>
      <c r="AH1596" s="5"/>
      <c r="AI1596" s="5"/>
      <c r="AJ1596" s="5"/>
      <c r="AK1596" s="5"/>
      <c r="AL1596" s="5"/>
      <c r="AM1596" s="5"/>
    </row>
    <row r="1597" spans="1:39" s="4" customFormat="1" ht="14.5">
      <c r="A1597" s="63"/>
      <c r="B1597" s="63"/>
      <c r="C1597" s="63"/>
      <c r="D1597" s="63"/>
      <c r="E1597" s="11"/>
      <c r="F1597" s="11"/>
      <c r="G1597" s="8"/>
      <c r="I1597" s="63"/>
      <c r="J1597" s="48"/>
      <c r="K1597" s="111"/>
      <c r="M1597" s="63"/>
      <c r="N1597" s="115"/>
      <c r="P1597" s="116"/>
      <c r="Q1597" s="48"/>
      <c r="S1597" s="116"/>
      <c r="T1597" s="48"/>
      <c r="V1597" s="84"/>
      <c r="W1597" s="84"/>
      <c r="X1597" s="84"/>
      <c r="Y1597" s="84"/>
      <c r="Z1597" s="84"/>
      <c r="AA1597" s="65"/>
      <c r="AB1597" s="5"/>
      <c r="AC1597" s="5"/>
      <c r="AD1597" s="5"/>
      <c r="AE1597" s="5"/>
      <c r="AF1597" s="5"/>
      <c r="AG1597" s="5"/>
      <c r="AH1597" s="5"/>
      <c r="AI1597" s="5"/>
      <c r="AJ1597" s="5"/>
      <c r="AK1597" s="5"/>
      <c r="AL1597" s="5"/>
      <c r="AM1597" s="5"/>
    </row>
    <row r="1598" spans="1:39" s="4" customFormat="1" ht="14.5">
      <c r="A1598" s="63"/>
      <c r="B1598" s="63"/>
      <c r="C1598" s="63"/>
      <c r="D1598" s="63"/>
      <c r="E1598" s="11"/>
      <c r="F1598" s="11"/>
      <c r="G1598" s="8"/>
      <c r="I1598" s="63"/>
      <c r="J1598" s="48"/>
      <c r="K1598" s="111"/>
      <c r="M1598" s="63"/>
      <c r="N1598" s="115"/>
      <c r="P1598" s="116"/>
      <c r="Q1598" s="48"/>
      <c r="S1598" s="116"/>
      <c r="T1598" s="48"/>
      <c r="V1598" s="84"/>
      <c r="W1598" s="84"/>
      <c r="X1598" s="84"/>
      <c r="Y1598" s="84"/>
      <c r="Z1598" s="84"/>
      <c r="AA1598" s="65"/>
      <c r="AB1598" s="5"/>
      <c r="AC1598" s="5"/>
      <c r="AD1598" s="5"/>
      <c r="AE1598" s="5"/>
      <c r="AF1598" s="5"/>
      <c r="AG1598" s="5"/>
      <c r="AH1598" s="5"/>
      <c r="AI1598" s="5"/>
      <c r="AJ1598" s="5"/>
      <c r="AK1598" s="5"/>
      <c r="AL1598" s="5"/>
      <c r="AM1598" s="5"/>
    </row>
    <row r="1599" spans="1:39" s="4" customFormat="1" ht="14.5">
      <c r="A1599" s="63"/>
      <c r="B1599" s="63"/>
      <c r="C1599" s="63"/>
      <c r="D1599" s="63"/>
      <c r="E1599" s="11"/>
      <c r="F1599" s="11"/>
      <c r="G1599" s="8"/>
      <c r="I1599" s="63"/>
      <c r="J1599" s="48"/>
      <c r="K1599" s="111"/>
      <c r="M1599" s="63"/>
      <c r="N1599" s="115"/>
      <c r="P1599" s="116"/>
      <c r="Q1599" s="48"/>
      <c r="S1599" s="116"/>
      <c r="T1599" s="48"/>
      <c r="V1599" s="84"/>
      <c r="W1599" s="84"/>
      <c r="X1599" s="84"/>
      <c r="Y1599" s="84"/>
      <c r="Z1599" s="84"/>
      <c r="AA1599" s="65"/>
      <c r="AB1599" s="5"/>
      <c r="AC1599" s="5"/>
      <c r="AD1599" s="5"/>
      <c r="AE1599" s="5"/>
      <c r="AF1599" s="5"/>
      <c r="AG1599" s="5"/>
      <c r="AH1599" s="5"/>
      <c r="AI1599" s="5"/>
      <c r="AJ1599" s="5"/>
      <c r="AK1599" s="5"/>
      <c r="AL1599" s="5"/>
      <c r="AM1599" s="5"/>
    </row>
    <row r="1600" spans="1:39" s="4" customFormat="1" ht="14.5">
      <c r="A1600" s="63"/>
      <c r="B1600" s="63"/>
      <c r="C1600" s="63"/>
      <c r="D1600" s="63"/>
      <c r="E1600" s="11"/>
      <c r="F1600" s="11"/>
      <c r="G1600" s="8"/>
      <c r="I1600" s="63"/>
      <c r="J1600" s="48"/>
      <c r="K1600" s="111"/>
      <c r="M1600" s="63"/>
      <c r="N1600" s="115"/>
      <c r="P1600" s="116"/>
      <c r="Q1600" s="48"/>
      <c r="S1600" s="116"/>
      <c r="T1600" s="48"/>
      <c r="V1600" s="84"/>
      <c r="W1600" s="84"/>
      <c r="X1600" s="84"/>
      <c r="Y1600" s="84"/>
      <c r="Z1600" s="84"/>
      <c r="AA1600" s="65"/>
      <c r="AB1600" s="5"/>
      <c r="AC1600" s="5"/>
      <c r="AD1600" s="5"/>
      <c r="AE1600" s="5"/>
      <c r="AF1600" s="5"/>
      <c r="AG1600" s="5"/>
      <c r="AH1600" s="5"/>
      <c r="AI1600" s="5"/>
      <c r="AJ1600" s="5"/>
      <c r="AK1600" s="5"/>
      <c r="AL1600" s="5"/>
      <c r="AM1600" s="5"/>
    </row>
    <row r="1601" spans="1:39" s="4" customFormat="1" ht="14.5">
      <c r="A1601" s="63"/>
      <c r="B1601" s="63"/>
      <c r="C1601" s="63"/>
      <c r="D1601" s="63"/>
      <c r="E1601" s="11"/>
      <c r="F1601" s="11"/>
      <c r="G1601" s="8"/>
      <c r="I1601" s="63"/>
      <c r="J1601" s="48"/>
      <c r="K1601" s="111"/>
      <c r="M1601" s="63"/>
      <c r="N1601" s="115"/>
      <c r="P1601" s="116"/>
      <c r="Q1601" s="48"/>
      <c r="S1601" s="116"/>
      <c r="T1601" s="48"/>
      <c r="V1601" s="84"/>
      <c r="W1601" s="84"/>
      <c r="X1601" s="84"/>
      <c r="Y1601" s="84"/>
      <c r="Z1601" s="84"/>
      <c r="AA1601" s="65"/>
      <c r="AB1601" s="5"/>
      <c r="AC1601" s="5"/>
      <c r="AD1601" s="5"/>
      <c r="AE1601" s="5"/>
      <c r="AF1601" s="5"/>
      <c r="AG1601" s="5"/>
      <c r="AH1601" s="5"/>
      <c r="AI1601" s="5"/>
      <c r="AJ1601" s="5"/>
      <c r="AK1601" s="5"/>
      <c r="AL1601" s="5"/>
      <c r="AM1601" s="5"/>
    </row>
    <row r="1602" spans="1:39" s="4" customFormat="1" ht="14.5">
      <c r="A1602" s="63"/>
      <c r="B1602" s="63"/>
      <c r="C1602" s="63"/>
      <c r="D1602" s="63"/>
      <c r="E1602" s="11"/>
      <c r="F1602" s="11"/>
      <c r="G1602" s="8"/>
      <c r="I1602" s="63"/>
      <c r="J1602" s="48"/>
      <c r="K1602" s="111"/>
      <c r="M1602" s="63"/>
      <c r="N1602" s="115"/>
      <c r="P1602" s="116"/>
      <c r="Q1602" s="48"/>
      <c r="S1602" s="116"/>
      <c r="T1602" s="48"/>
      <c r="V1602" s="84"/>
      <c r="W1602" s="84"/>
      <c r="X1602" s="84"/>
      <c r="Y1602" s="84"/>
      <c r="Z1602" s="84"/>
      <c r="AA1602" s="65"/>
      <c r="AB1602" s="5"/>
      <c r="AC1602" s="5"/>
      <c r="AD1602" s="5"/>
      <c r="AE1602" s="5"/>
      <c r="AF1602" s="5"/>
      <c r="AG1602" s="5"/>
      <c r="AH1602" s="5"/>
      <c r="AI1602" s="5"/>
      <c r="AJ1602" s="5"/>
      <c r="AK1602" s="5"/>
      <c r="AL1602" s="5"/>
      <c r="AM1602" s="5"/>
    </row>
    <row r="1603" spans="1:39" s="4" customFormat="1" ht="14.5">
      <c r="A1603" s="63"/>
      <c r="B1603" s="63"/>
      <c r="C1603" s="63"/>
      <c r="D1603" s="63"/>
      <c r="E1603" s="11"/>
      <c r="F1603" s="11"/>
      <c r="G1603" s="8"/>
      <c r="I1603" s="63"/>
      <c r="J1603" s="48"/>
      <c r="K1603" s="111"/>
      <c r="M1603" s="63"/>
      <c r="N1603" s="115"/>
      <c r="P1603" s="116"/>
      <c r="Q1603" s="48"/>
      <c r="S1603" s="116"/>
      <c r="T1603" s="48"/>
      <c r="V1603" s="84"/>
      <c r="W1603" s="84"/>
      <c r="X1603" s="84"/>
      <c r="Y1603" s="84"/>
      <c r="Z1603" s="84"/>
      <c r="AA1603" s="65"/>
      <c r="AB1603" s="5"/>
      <c r="AC1603" s="5"/>
      <c r="AD1603" s="5"/>
      <c r="AE1603" s="5"/>
      <c r="AF1603" s="5"/>
      <c r="AG1603" s="5"/>
      <c r="AH1603" s="5"/>
      <c r="AI1603" s="5"/>
      <c r="AJ1603" s="5"/>
      <c r="AK1603" s="5"/>
      <c r="AL1603" s="5"/>
      <c r="AM1603" s="5"/>
    </row>
    <row r="1604" spans="1:39" s="4" customFormat="1" ht="14.5">
      <c r="A1604" s="63"/>
      <c r="B1604" s="63"/>
      <c r="C1604" s="63"/>
      <c r="D1604" s="63"/>
      <c r="E1604" s="11"/>
      <c r="F1604" s="11"/>
      <c r="G1604" s="8"/>
      <c r="I1604" s="63"/>
      <c r="J1604" s="48"/>
      <c r="K1604" s="111"/>
      <c r="M1604" s="63"/>
      <c r="N1604" s="115"/>
      <c r="P1604" s="116"/>
      <c r="Q1604" s="48"/>
      <c r="S1604" s="116"/>
      <c r="T1604" s="48"/>
      <c r="V1604" s="84"/>
      <c r="W1604" s="84"/>
      <c r="X1604" s="84"/>
      <c r="Y1604" s="84"/>
      <c r="Z1604" s="84"/>
      <c r="AA1604" s="65"/>
      <c r="AB1604" s="5"/>
      <c r="AC1604" s="5"/>
      <c r="AD1604" s="5"/>
      <c r="AE1604" s="5"/>
      <c r="AF1604" s="5"/>
      <c r="AG1604" s="5"/>
      <c r="AH1604" s="5"/>
      <c r="AI1604" s="5"/>
      <c r="AJ1604" s="5"/>
      <c r="AK1604" s="5"/>
      <c r="AL1604" s="5"/>
      <c r="AM1604" s="5"/>
    </row>
    <row r="1605" spans="1:39" s="4" customFormat="1" ht="14.5">
      <c r="A1605" s="63"/>
      <c r="B1605" s="63"/>
      <c r="C1605" s="63"/>
      <c r="D1605" s="63"/>
      <c r="E1605" s="11"/>
      <c r="F1605" s="11"/>
      <c r="G1605" s="8"/>
      <c r="I1605" s="63"/>
      <c r="J1605" s="48"/>
      <c r="K1605" s="111"/>
      <c r="M1605" s="63"/>
      <c r="N1605" s="115"/>
      <c r="P1605" s="116"/>
      <c r="Q1605" s="48"/>
      <c r="S1605" s="116"/>
      <c r="T1605" s="48"/>
      <c r="V1605" s="84"/>
      <c r="W1605" s="84"/>
      <c r="X1605" s="84"/>
      <c r="Y1605" s="84"/>
      <c r="Z1605" s="84"/>
      <c r="AA1605" s="65"/>
      <c r="AB1605" s="5"/>
      <c r="AC1605" s="5"/>
      <c r="AD1605" s="5"/>
      <c r="AE1605" s="5"/>
      <c r="AF1605" s="5"/>
      <c r="AG1605" s="5"/>
      <c r="AH1605" s="5"/>
      <c r="AI1605" s="5"/>
      <c r="AJ1605" s="5"/>
      <c r="AK1605" s="5"/>
      <c r="AL1605" s="5"/>
      <c r="AM1605" s="5"/>
    </row>
    <row r="1606" spans="1:39" s="4" customFormat="1" ht="14.5">
      <c r="A1606" s="63"/>
      <c r="B1606" s="63"/>
      <c r="C1606" s="63"/>
      <c r="D1606" s="63"/>
      <c r="E1606" s="11"/>
      <c r="F1606" s="11"/>
      <c r="G1606" s="8"/>
      <c r="I1606" s="63"/>
      <c r="J1606" s="48"/>
      <c r="K1606" s="111"/>
      <c r="M1606" s="63"/>
      <c r="N1606" s="115"/>
      <c r="P1606" s="116"/>
      <c r="Q1606" s="48"/>
      <c r="S1606" s="116"/>
      <c r="T1606" s="48"/>
      <c r="V1606" s="84"/>
      <c r="W1606" s="84"/>
      <c r="X1606" s="84"/>
      <c r="Y1606" s="84"/>
      <c r="Z1606" s="84"/>
      <c r="AA1606" s="65"/>
      <c r="AB1606" s="5"/>
      <c r="AC1606" s="5"/>
      <c r="AD1606" s="5"/>
      <c r="AE1606" s="5"/>
      <c r="AF1606" s="5"/>
      <c r="AG1606" s="5"/>
      <c r="AH1606" s="5"/>
      <c r="AI1606" s="5"/>
      <c r="AJ1606" s="5"/>
      <c r="AK1606" s="5"/>
      <c r="AL1606" s="5"/>
      <c r="AM1606" s="5"/>
    </row>
    <row r="1607" spans="1:39" s="4" customFormat="1" ht="14.5">
      <c r="A1607" s="63"/>
      <c r="B1607" s="63"/>
      <c r="C1607" s="63"/>
      <c r="D1607" s="63"/>
      <c r="E1607" s="11"/>
      <c r="F1607" s="11"/>
      <c r="G1607" s="8"/>
      <c r="I1607" s="63"/>
      <c r="J1607" s="48"/>
      <c r="K1607" s="111"/>
      <c r="M1607" s="63"/>
      <c r="N1607" s="115"/>
      <c r="P1607" s="116"/>
      <c r="Q1607" s="48"/>
      <c r="S1607" s="116"/>
      <c r="T1607" s="48"/>
      <c r="V1607" s="84"/>
      <c r="W1607" s="84"/>
      <c r="X1607" s="84"/>
      <c r="Y1607" s="84"/>
      <c r="Z1607" s="84"/>
      <c r="AA1607" s="65"/>
      <c r="AB1607" s="5"/>
      <c r="AC1607" s="5"/>
      <c r="AD1607" s="5"/>
      <c r="AE1607" s="5"/>
      <c r="AF1607" s="5"/>
      <c r="AG1607" s="5"/>
      <c r="AH1607" s="5"/>
      <c r="AI1607" s="5"/>
      <c r="AJ1607" s="5"/>
      <c r="AK1607" s="5"/>
      <c r="AL1607" s="5"/>
      <c r="AM1607" s="5"/>
    </row>
    <row r="1608" spans="1:39" s="4" customFormat="1" ht="14.5">
      <c r="A1608" s="63"/>
      <c r="B1608" s="63"/>
      <c r="C1608" s="63"/>
      <c r="D1608" s="63"/>
      <c r="E1608" s="11"/>
      <c r="F1608" s="11"/>
      <c r="G1608" s="8"/>
      <c r="I1608" s="63"/>
      <c r="J1608" s="48"/>
      <c r="K1608" s="111"/>
      <c r="M1608" s="63"/>
      <c r="N1608" s="115"/>
      <c r="P1608" s="116"/>
      <c r="Q1608" s="48"/>
      <c r="S1608" s="116"/>
      <c r="T1608" s="48"/>
      <c r="V1608" s="84"/>
      <c r="W1608" s="84"/>
      <c r="X1608" s="84"/>
      <c r="Y1608" s="84"/>
      <c r="Z1608" s="84"/>
      <c r="AA1608" s="65"/>
      <c r="AB1608" s="5"/>
      <c r="AC1608" s="5"/>
      <c r="AD1608" s="5"/>
      <c r="AE1608" s="5"/>
      <c r="AF1608" s="5"/>
      <c r="AG1608" s="5"/>
      <c r="AH1608" s="5"/>
      <c r="AI1608" s="5"/>
      <c r="AJ1608" s="5"/>
      <c r="AK1608" s="5"/>
      <c r="AL1608" s="5"/>
      <c r="AM1608" s="5"/>
    </row>
    <row r="1609" spans="1:39" s="4" customFormat="1" ht="14.5">
      <c r="A1609" s="63"/>
      <c r="B1609" s="63"/>
      <c r="C1609" s="63"/>
      <c r="D1609" s="63"/>
      <c r="E1609" s="11"/>
      <c r="F1609" s="11"/>
      <c r="G1609" s="8"/>
      <c r="I1609" s="63"/>
      <c r="J1609" s="48"/>
      <c r="K1609" s="111"/>
      <c r="M1609" s="63"/>
      <c r="N1609" s="115"/>
      <c r="P1609" s="116"/>
      <c r="Q1609" s="48"/>
      <c r="S1609" s="116"/>
      <c r="T1609" s="48"/>
      <c r="V1609" s="84"/>
      <c r="W1609" s="84"/>
      <c r="X1609" s="84"/>
      <c r="Y1609" s="84"/>
      <c r="Z1609" s="84"/>
      <c r="AA1609" s="65"/>
      <c r="AB1609" s="5"/>
      <c r="AC1609" s="5"/>
      <c r="AD1609" s="5"/>
      <c r="AE1609" s="5"/>
      <c r="AF1609" s="5"/>
      <c r="AG1609" s="5"/>
      <c r="AH1609" s="5"/>
      <c r="AI1609" s="5"/>
      <c r="AJ1609" s="5"/>
      <c r="AK1609" s="5"/>
      <c r="AL1609" s="5"/>
      <c r="AM1609" s="5"/>
    </row>
    <row r="1610" spans="1:39" s="4" customFormat="1" ht="14.5">
      <c r="A1610" s="63"/>
      <c r="B1610" s="63"/>
      <c r="C1610" s="63"/>
      <c r="D1610" s="63"/>
      <c r="E1610" s="11"/>
      <c r="F1610" s="11"/>
      <c r="G1610" s="8"/>
      <c r="I1610" s="63"/>
      <c r="J1610" s="48"/>
      <c r="K1610" s="111"/>
      <c r="M1610" s="63"/>
      <c r="N1610" s="115"/>
      <c r="P1610" s="116"/>
      <c r="Q1610" s="48"/>
      <c r="S1610" s="116"/>
      <c r="T1610" s="48"/>
      <c r="V1610" s="84"/>
      <c r="W1610" s="84"/>
      <c r="X1610" s="84"/>
      <c r="Y1610" s="84"/>
      <c r="Z1610" s="84"/>
      <c r="AA1610" s="65"/>
      <c r="AB1610" s="5"/>
      <c r="AC1610" s="5"/>
      <c r="AD1610" s="5"/>
      <c r="AE1610" s="5"/>
      <c r="AF1610" s="5"/>
      <c r="AG1610" s="5"/>
      <c r="AH1610" s="5"/>
      <c r="AI1610" s="5"/>
      <c r="AJ1610" s="5"/>
      <c r="AK1610" s="5"/>
      <c r="AL1610" s="5"/>
      <c r="AM1610" s="5"/>
    </row>
    <row r="1611" spans="1:39" s="4" customFormat="1" ht="14.5">
      <c r="A1611" s="63"/>
      <c r="B1611" s="63"/>
      <c r="C1611" s="63"/>
      <c r="D1611" s="63"/>
      <c r="E1611" s="11"/>
      <c r="F1611" s="11"/>
      <c r="G1611" s="8"/>
      <c r="I1611" s="63"/>
      <c r="J1611" s="48"/>
      <c r="K1611" s="111"/>
      <c r="M1611" s="63"/>
      <c r="N1611" s="115"/>
      <c r="P1611" s="116"/>
      <c r="Q1611" s="48"/>
      <c r="S1611" s="116"/>
      <c r="T1611" s="48"/>
      <c r="V1611" s="84"/>
      <c r="W1611" s="84"/>
      <c r="X1611" s="84"/>
      <c r="Y1611" s="84"/>
      <c r="Z1611" s="84"/>
      <c r="AA1611" s="65"/>
      <c r="AB1611" s="5"/>
      <c r="AC1611" s="5"/>
      <c r="AD1611" s="5"/>
      <c r="AE1611" s="5"/>
      <c r="AF1611" s="5"/>
      <c r="AG1611" s="5"/>
      <c r="AH1611" s="5"/>
      <c r="AI1611" s="5"/>
      <c r="AJ1611" s="5"/>
      <c r="AK1611" s="5"/>
      <c r="AL1611" s="5"/>
      <c r="AM1611" s="5"/>
    </row>
    <row r="1612" spans="1:39" s="4" customFormat="1" ht="14.5">
      <c r="A1612" s="63"/>
      <c r="B1612" s="63"/>
      <c r="C1612" s="63"/>
      <c r="D1612" s="63"/>
      <c r="E1612" s="11"/>
      <c r="F1612" s="11"/>
      <c r="G1612" s="8"/>
      <c r="I1612" s="63"/>
      <c r="J1612" s="48"/>
      <c r="K1612" s="111"/>
      <c r="M1612" s="63"/>
      <c r="N1612" s="115"/>
      <c r="P1612" s="63"/>
      <c r="Q1612" s="48"/>
      <c r="S1612" s="63"/>
      <c r="T1612" s="48"/>
      <c r="V1612" s="84"/>
      <c r="W1612" s="84"/>
      <c r="X1612" s="84"/>
      <c r="Y1612" s="84"/>
      <c r="Z1612" s="84"/>
      <c r="AA1612" s="65"/>
      <c r="AB1612" s="5"/>
      <c r="AC1612" s="5"/>
      <c r="AD1612" s="5"/>
      <c r="AE1612" s="5"/>
      <c r="AF1612" s="5"/>
      <c r="AG1612" s="5"/>
      <c r="AH1612" s="5"/>
      <c r="AI1612" s="5"/>
      <c r="AJ1612" s="5"/>
      <c r="AK1612" s="5"/>
      <c r="AL1612" s="5"/>
      <c r="AM1612" s="5"/>
    </row>
    <row r="1613" spans="1:39" s="4" customFormat="1" ht="14.5">
      <c r="A1613" s="63"/>
      <c r="B1613" s="63"/>
      <c r="C1613" s="63"/>
      <c r="D1613" s="63"/>
      <c r="E1613" s="11"/>
      <c r="F1613" s="11"/>
      <c r="G1613" s="8"/>
      <c r="I1613" s="63"/>
      <c r="J1613" s="48"/>
      <c r="K1613" s="111"/>
      <c r="M1613" s="63"/>
      <c r="N1613" s="115"/>
      <c r="P1613" s="63"/>
      <c r="Q1613" s="48"/>
      <c r="S1613" s="63"/>
      <c r="T1613" s="48"/>
      <c r="V1613" s="84"/>
      <c r="W1613" s="84"/>
      <c r="X1613" s="84"/>
      <c r="Y1613" s="84"/>
      <c r="Z1613" s="84"/>
      <c r="AA1613" s="65"/>
      <c r="AB1613" s="5"/>
      <c r="AC1613" s="5"/>
      <c r="AD1613" s="5"/>
      <c r="AE1613" s="5"/>
      <c r="AF1613" s="5"/>
      <c r="AG1613" s="5"/>
      <c r="AH1613" s="5"/>
      <c r="AI1613" s="5"/>
      <c r="AJ1613" s="5"/>
      <c r="AK1613" s="5"/>
      <c r="AL1613" s="5"/>
      <c r="AM1613" s="5"/>
    </row>
    <row r="1614" spans="1:39" s="4" customFormat="1" ht="14.5">
      <c r="A1614" s="63"/>
      <c r="B1614" s="63"/>
      <c r="C1614" s="63"/>
      <c r="D1614" s="63"/>
      <c r="E1614" s="11"/>
      <c r="F1614" s="11"/>
      <c r="G1614" s="8"/>
      <c r="I1614" s="63"/>
      <c r="J1614" s="48"/>
      <c r="K1614" s="111"/>
      <c r="M1614" s="63"/>
      <c r="N1614" s="115"/>
      <c r="P1614" s="63"/>
      <c r="Q1614" s="48"/>
      <c r="S1614" s="63"/>
      <c r="T1614" s="48"/>
      <c r="V1614" s="84"/>
      <c r="W1614" s="84"/>
      <c r="X1614" s="84"/>
      <c r="Y1614" s="84"/>
      <c r="Z1614" s="84"/>
      <c r="AA1614" s="65"/>
      <c r="AB1614" s="5"/>
      <c r="AC1614" s="5"/>
      <c r="AD1614" s="5"/>
      <c r="AE1614" s="5"/>
      <c r="AF1614" s="5"/>
      <c r="AG1614" s="5"/>
      <c r="AH1614" s="5"/>
      <c r="AI1614" s="5"/>
      <c r="AJ1614" s="5"/>
      <c r="AK1614" s="5"/>
      <c r="AL1614" s="5"/>
      <c r="AM1614" s="5"/>
    </row>
    <row r="1615" spans="1:39" s="4" customFormat="1" ht="14.5">
      <c r="A1615" s="63"/>
      <c r="B1615" s="63"/>
      <c r="C1615" s="63"/>
      <c r="D1615" s="63"/>
      <c r="E1615" s="11"/>
      <c r="F1615" s="11"/>
      <c r="G1615" s="8"/>
      <c r="I1615" s="63"/>
      <c r="J1615" s="48"/>
      <c r="K1615" s="111"/>
      <c r="M1615" s="63"/>
      <c r="N1615" s="115"/>
      <c r="P1615" s="63"/>
      <c r="Q1615" s="48"/>
      <c r="S1615" s="63"/>
      <c r="T1615" s="48"/>
      <c r="V1615" s="84"/>
      <c r="W1615" s="84"/>
      <c r="X1615" s="84"/>
      <c r="Y1615" s="84"/>
      <c r="Z1615" s="84"/>
      <c r="AA1615" s="65"/>
      <c r="AB1615" s="5"/>
      <c r="AC1615" s="5"/>
      <c r="AD1615" s="5"/>
      <c r="AE1615" s="5"/>
      <c r="AF1615" s="5"/>
      <c r="AG1615" s="5"/>
      <c r="AH1615" s="5"/>
      <c r="AI1615" s="5"/>
      <c r="AJ1615" s="5"/>
      <c r="AK1615" s="5"/>
      <c r="AL1615" s="5"/>
      <c r="AM1615" s="5"/>
    </row>
    <row r="1616" spans="1:39" s="4" customFormat="1" ht="14.5">
      <c r="A1616" s="63"/>
      <c r="B1616" s="63"/>
      <c r="C1616" s="63"/>
      <c r="D1616" s="63"/>
      <c r="E1616" s="11"/>
      <c r="F1616" s="11"/>
      <c r="G1616" s="8"/>
      <c r="I1616" s="63"/>
      <c r="J1616" s="48"/>
      <c r="K1616" s="111"/>
      <c r="M1616" s="63"/>
      <c r="N1616" s="115"/>
      <c r="P1616" s="63"/>
      <c r="Q1616" s="48"/>
      <c r="S1616" s="63"/>
      <c r="T1616" s="48"/>
      <c r="V1616" s="84"/>
      <c r="W1616" s="84"/>
      <c r="X1616" s="84"/>
      <c r="Y1616" s="84"/>
      <c r="Z1616" s="84"/>
      <c r="AA1616" s="65"/>
      <c r="AB1616" s="5"/>
      <c r="AC1616" s="5"/>
      <c r="AD1616" s="5"/>
      <c r="AE1616" s="5"/>
      <c r="AF1616" s="5"/>
      <c r="AG1616" s="5"/>
      <c r="AH1616" s="5"/>
      <c r="AI1616" s="5"/>
      <c r="AJ1616" s="5"/>
      <c r="AK1616" s="5"/>
      <c r="AL1616" s="5"/>
      <c r="AM1616" s="5"/>
    </row>
    <row r="1617" spans="1:39" s="4" customFormat="1" ht="14.5">
      <c r="A1617" s="63"/>
      <c r="B1617" s="63"/>
      <c r="C1617" s="63"/>
      <c r="D1617" s="63"/>
      <c r="E1617" s="11"/>
      <c r="F1617" s="11"/>
      <c r="G1617" s="8"/>
      <c r="I1617" s="63"/>
      <c r="J1617" s="48"/>
      <c r="K1617" s="111"/>
      <c r="M1617" s="63"/>
      <c r="N1617" s="115"/>
      <c r="P1617" s="63"/>
      <c r="Q1617" s="48"/>
      <c r="S1617" s="63"/>
      <c r="T1617" s="48"/>
      <c r="V1617" s="84"/>
      <c r="W1617" s="84"/>
      <c r="X1617" s="84"/>
      <c r="Y1617" s="84"/>
      <c r="Z1617" s="84"/>
      <c r="AA1617" s="65"/>
      <c r="AB1617" s="5"/>
      <c r="AC1617" s="5"/>
      <c r="AD1617" s="5"/>
      <c r="AE1617" s="5"/>
      <c r="AF1617" s="5"/>
      <c r="AG1617" s="5"/>
      <c r="AH1617" s="5"/>
      <c r="AI1617" s="5"/>
      <c r="AJ1617" s="5"/>
      <c r="AK1617" s="5"/>
      <c r="AL1617" s="5"/>
      <c r="AM1617" s="5"/>
    </row>
    <row r="1618" spans="1:39" s="4" customFormat="1" ht="14.5">
      <c r="A1618" s="63"/>
      <c r="B1618" s="63"/>
      <c r="C1618" s="63"/>
      <c r="D1618" s="63"/>
      <c r="E1618" s="11"/>
      <c r="F1618" s="11"/>
      <c r="G1618" s="8"/>
      <c r="I1618" s="63"/>
      <c r="J1618" s="48"/>
      <c r="K1618" s="111"/>
      <c r="M1618" s="63"/>
      <c r="N1618" s="115"/>
      <c r="P1618" s="63"/>
      <c r="Q1618" s="48"/>
      <c r="S1618" s="63"/>
      <c r="T1618" s="48"/>
      <c r="V1618" s="84"/>
      <c r="W1618" s="84"/>
      <c r="X1618" s="84"/>
      <c r="Y1618" s="84"/>
      <c r="Z1618" s="84"/>
      <c r="AA1618" s="65"/>
      <c r="AB1618" s="5"/>
      <c r="AC1618" s="5"/>
      <c r="AD1618" s="5"/>
      <c r="AE1618" s="5"/>
      <c r="AF1618" s="5"/>
      <c r="AG1618" s="5"/>
      <c r="AH1618" s="5"/>
      <c r="AI1618" s="5"/>
      <c r="AJ1618" s="5"/>
      <c r="AK1618" s="5"/>
      <c r="AL1618" s="5"/>
      <c r="AM1618" s="5"/>
    </row>
    <row r="1619" spans="1:39" s="4" customFormat="1" ht="14.5">
      <c r="A1619" s="63"/>
      <c r="B1619" s="63"/>
      <c r="C1619" s="63"/>
      <c r="D1619" s="63"/>
      <c r="E1619" s="11"/>
      <c r="F1619" s="11"/>
      <c r="G1619" s="8"/>
      <c r="I1619" s="63"/>
      <c r="J1619" s="48"/>
      <c r="K1619" s="111"/>
      <c r="M1619" s="63"/>
      <c r="N1619" s="115"/>
      <c r="P1619" s="63"/>
      <c r="Q1619" s="48"/>
      <c r="S1619" s="63"/>
      <c r="T1619" s="48"/>
      <c r="V1619" s="84"/>
      <c r="W1619" s="84"/>
      <c r="X1619" s="84"/>
      <c r="Y1619" s="84"/>
      <c r="Z1619" s="84"/>
      <c r="AA1619" s="65"/>
      <c r="AB1619" s="5"/>
      <c r="AC1619" s="5"/>
      <c r="AD1619" s="5"/>
      <c r="AE1619" s="5"/>
      <c r="AF1619" s="5"/>
      <c r="AG1619" s="5"/>
      <c r="AH1619" s="5"/>
      <c r="AI1619" s="5"/>
      <c r="AJ1619" s="5"/>
      <c r="AK1619" s="5"/>
      <c r="AL1619" s="5"/>
      <c r="AM1619" s="5"/>
    </row>
    <row r="1620" spans="1:39" s="4" customFormat="1" ht="14.5">
      <c r="A1620" s="63"/>
      <c r="B1620" s="63"/>
      <c r="C1620" s="63"/>
      <c r="D1620" s="63"/>
      <c r="E1620" s="11"/>
      <c r="F1620" s="11"/>
      <c r="G1620" s="8"/>
      <c r="I1620" s="63"/>
      <c r="J1620" s="82"/>
      <c r="K1620" s="111"/>
      <c r="M1620" s="63"/>
      <c r="N1620" s="115"/>
      <c r="P1620" s="63"/>
      <c r="Q1620" s="48"/>
      <c r="S1620" s="63"/>
      <c r="T1620" s="48"/>
      <c r="V1620" s="84"/>
      <c r="W1620" s="84"/>
      <c r="X1620" s="84"/>
      <c r="Y1620" s="84"/>
      <c r="Z1620" s="84"/>
      <c r="AA1620" s="65"/>
      <c r="AB1620" s="5"/>
      <c r="AC1620" s="5"/>
      <c r="AD1620" s="5"/>
      <c r="AE1620" s="5"/>
      <c r="AF1620" s="5"/>
      <c r="AG1620" s="5"/>
      <c r="AH1620" s="5"/>
      <c r="AI1620" s="5"/>
      <c r="AJ1620" s="5"/>
      <c r="AK1620" s="5"/>
      <c r="AL1620" s="5"/>
      <c r="AM1620" s="5"/>
    </row>
    <row r="1621" spans="1:39" s="4" customFormat="1" ht="14.5">
      <c r="A1621" s="63"/>
      <c r="B1621" s="63"/>
      <c r="C1621" s="63"/>
      <c r="D1621" s="63"/>
      <c r="E1621" s="11"/>
      <c r="F1621" s="11"/>
      <c r="G1621" s="8"/>
      <c r="I1621" s="63"/>
      <c r="J1621" s="48"/>
      <c r="K1621" s="111"/>
      <c r="M1621" s="63"/>
      <c r="N1621" s="115"/>
      <c r="P1621" s="63"/>
      <c r="Q1621" s="48"/>
      <c r="S1621" s="63"/>
      <c r="T1621" s="48"/>
      <c r="V1621" s="84"/>
      <c r="W1621" s="84"/>
      <c r="X1621" s="84"/>
      <c r="Y1621" s="84"/>
      <c r="Z1621" s="84"/>
      <c r="AA1621" s="65"/>
      <c r="AB1621" s="5"/>
      <c r="AC1621" s="5"/>
      <c r="AD1621" s="5"/>
      <c r="AE1621" s="5"/>
      <c r="AF1621" s="5"/>
      <c r="AG1621" s="5"/>
      <c r="AH1621" s="5"/>
      <c r="AI1621" s="5"/>
      <c r="AJ1621" s="5"/>
      <c r="AK1621" s="5"/>
      <c r="AL1621" s="5"/>
      <c r="AM1621" s="5"/>
    </row>
    <row r="1622" spans="1:39" s="4" customFormat="1" ht="14.5">
      <c r="A1622" s="63"/>
      <c r="B1622" s="63"/>
      <c r="C1622" s="63"/>
      <c r="D1622" s="63"/>
      <c r="E1622" s="11"/>
      <c r="F1622" s="11"/>
      <c r="G1622" s="8"/>
      <c r="I1622" s="63"/>
      <c r="J1622" s="48"/>
      <c r="K1622" s="111"/>
      <c r="M1622" s="63"/>
      <c r="N1622" s="115"/>
      <c r="P1622" s="63"/>
      <c r="Q1622" s="48"/>
      <c r="S1622" s="63"/>
      <c r="T1622" s="48"/>
      <c r="V1622" s="84"/>
      <c r="W1622" s="84"/>
      <c r="X1622" s="84"/>
      <c r="Y1622" s="84"/>
      <c r="Z1622" s="84"/>
      <c r="AA1622" s="65"/>
      <c r="AB1622" s="5"/>
      <c r="AC1622" s="5"/>
      <c r="AD1622" s="5"/>
      <c r="AE1622" s="5"/>
      <c r="AF1622" s="5"/>
      <c r="AG1622" s="5"/>
      <c r="AH1622" s="5"/>
      <c r="AI1622" s="5"/>
      <c r="AJ1622" s="5"/>
      <c r="AK1622" s="5"/>
      <c r="AL1622" s="5"/>
      <c r="AM1622" s="5"/>
    </row>
    <row r="1623" spans="1:39" s="4" customFormat="1" ht="14.5">
      <c r="A1623" s="63"/>
      <c r="B1623" s="63"/>
      <c r="C1623" s="63"/>
      <c r="D1623" s="63"/>
      <c r="E1623" s="11"/>
      <c r="F1623" s="11"/>
      <c r="G1623" s="8"/>
      <c r="I1623" s="63"/>
      <c r="J1623" s="48"/>
      <c r="K1623" s="111"/>
      <c r="M1623" s="63"/>
      <c r="N1623" s="115"/>
      <c r="P1623" s="63"/>
      <c r="Q1623" s="48"/>
      <c r="S1623" s="63"/>
      <c r="T1623" s="48"/>
      <c r="V1623" s="84"/>
      <c r="W1623" s="84"/>
      <c r="X1623" s="84"/>
      <c r="Y1623" s="84"/>
      <c r="Z1623" s="84"/>
      <c r="AA1623" s="65"/>
      <c r="AB1623" s="5"/>
      <c r="AC1623" s="5"/>
      <c r="AD1623" s="5"/>
      <c r="AE1623" s="5"/>
      <c r="AF1623" s="5"/>
      <c r="AG1623" s="5"/>
      <c r="AH1623" s="5"/>
      <c r="AI1623" s="5"/>
      <c r="AJ1623" s="5"/>
      <c r="AK1623" s="5"/>
      <c r="AL1623" s="5"/>
      <c r="AM1623" s="5"/>
    </row>
    <row r="1624" spans="1:39" s="4" customFormat="1" ht="15" thickBot="1">
      <c r="A1624" s="117"/>
      <c r="B1624" s="117"/>
      <c r="C1624" s="117"/>
      <c r="D1624" s="117"/>
      <c r="E1624" s="11"/>
      <c r="F1624" s="94"/>
      <c r="G1624" s="8"/>
      <c r="I1624" s="117"/>
      <c r="J1624" s="117"/>
      <c r="K1624" s="118"/>
      <c r="M1624" s="117"/>
      <c r="N1624" s="120"/>
      <c r="P1624" s="117"/>
      <c r="Q1624" s="121"/>
      <c r="S1624" s="117"/>
      <c r="T1624" s="121"/>
      <c r="V1624" s="143"/>
      <c r="W1624" s="143"/>
      <c r="X1624" s="143"/>
      <c r="Y1624" s="143"/>
      <c r="Z1624" s="143"/>
      <c r="AA1624" s="65"/>
      <c r="AB1624" s="5"/>
      <c r="AC1624" s="5"/>
      <c r="AD1624" s="5"/>
      <c r="AE1624" s="5"/>
      <c r="AF1624" s="5"/>
      <c r="AG1624" s="5"/>
      <c r="AH1624" s="5"/>
      <c r="AI1624" s="5"/>
      <c r="AJ1624" s="5"/>
      <c r="AK1624" s="5"/>
      <c r="AL1624" s="5"/>
      <c r="AM1624" s="5"/>
    </row>
    <row r="1625" spans="1:39" s="4" customFormat="1" ht="15" thickBot="1">
      <c r="A1625" s="174" t="s">
        <v>51</v>
      </c>
      <c r="B1625" s="175"/>
      <c r="C1625" s="109"/>
      <c r="D1625" s="109"/>
      <c r="E1625" s="142"/>
      <c r="F1625" s="141"/>
      <c r="G1625" s="140"/>
      <c r="I1625" s="174"/>
      <c r="J1625" s="176"/>
      <c r="K1625" s="119"/>
      <c r="M1625" s="174"/>
      <c r="N1625" s="169"/>
      <c r="P1625" s="122"/>
      <c r="Q1625" s="123"/>
      <c r="S1625" s="122"/>
      <c r="T1625" s="123"/>
      <c r="V1625" s="173"/>
      <c r="W1625" s="139"/>
      <c r="X1625" s="139"/>
      <c r="Y1625" s="139"/>
      <c r="Z1625" s="138"/>
      <c r="AA1625" s="65"/>
      <c r="AB1625" s="5"/>
      <c r="AC1625" s="5"/>
      <c r="AD1625" s="5"/>
      <c r="AE1625" s="5"/>
      <c r="AF1625" s="5"/>
      <c r="AG1625" s="5"/>
      <c r="AH1625" s="5"/>
      <c r="AI1625" s="5"/>
      <c r="AJ1625" s="5"/>
      <c r="AK1625" s="5"/>
      <c r="AL1625" s="5"/>
      <c r="AM1625" s="5"/>
    </row>
    <row r="1626" spans="1:39" s="4" customFormat="1" ht="13">
      <c r="A1626" s="77"/>
      <c r="B1626" s="77"/>
      <c r="C1626" s="77"/>
      <c r="D1626" s="77"/>
      <c r="V1626" s="65"/>
      <c r="W1626" s="65"/>
      <c r="X1626" s="65"/>
      <c r="Y1626" s="65"/>
      <c r="Z1626" s="65"/>
      <c r="AA1626" s="65"/>
      <c r="AB1626" s="5"/>
      <c r="AC1626" s="5"/>
      <c r="AD1626" s="5"/>
      <c r="AE1626" s="5"/>
      <c r="AF1626" s="5"/>
      <c r="AG1626" s="5"/>
      <c r="AH1626" s="5"/>
      <c r="AI1626" s="5"/>
      <c r="AJ1626" s="5"/>
      <c r="AK1626" s="5"/>
      <c r="AL1626" s="5"/>
      <c r="AM1626" s="5"/>
    </row>
    <row r="1627" spans="1:39" s="4" customFormat="1" ht="13">
      <c r="V1627" s="65"/>
      <c r="W1627" s="65"/>
      <c r="X1627" s="65"/>
      <c r="Y1627" s="65"/>
      <c r="Z1627" s="65"/>
      <c r="AA1627" s="65"/>
      <c r="AB1627" s="5"/>
      <c r="AC1627" s="5"/>
      <c r="AD1627" s="5"/>
      <c r="AE1627" s="5"/>
      <c r="AF1627" s="5"/>
      <c r="AG1627" s="5"/>
      <c r="AH1627" s="5"/>
      <c r="AI1627" s="5"/>
      <c r="AJ1627" s="5"/>
      <c r="AK1627" s="5"/>
      <c r="AL1627" s="5"/>
      <c r="AM1627" s="5"/>
    </row>
  </sheetData>
  <mergeCells count="5">
    <mergeCell ref="I2:K2"/>
    <mergeCell ref="M2:N2"/>
    <mergeCell ref="V2:W2"/>
    <mergeCell ref="A2:B2"/>
    <mergeCell ref="I6:K7"/>
  </mergeCells>
  <hyperlinks>
    <hyperlink ref="Z21" r:id="rId1" display="https://www.atlanticcityelectric.com/my-account/customer-support/assistance-programs/bill-payment-assistance" xr:uid="{767D0EC4-CC99-42BB-A6D5-AE9676C5D9D7}"/>
    <hyperlink ref="Z22" r:id="rId2" display="https://thesource.pepcoholdings.com/get-your-home-ready-for-winter/" xr:uid="{D6210495-A5EF-40D5-AA8F-06F6469265D1}"/>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5" zeroHeight="1"/>
  <cols>
    <col min="1" max="1" width="35.7265625" style="5" customWidth="1"/>
    <col min="2" max="2" width="27.26953125" style="5" bestFit="1" customWidth="1"/>
    <col min="3" max="3" width="24.26953125" style="5" bestFit="1" customWidth="1"/>
    <col min="4" max="4" width="33.26953125" style="5" bestFit="1" customWidth="1"/>
    <col min="5" max="5" width="62" style="4" customWidth="1"/>
    <col min="6" max="10" width="0" style="5" hidden="1" customWidth="1"/>
    <col min="11" max="16383" width="8.7265625" style="5" hidden="1"/>
    <col min="16384" max="16384" width="65.26953125" style="5" hidden="1" customWidth="1"/>
  </cols>
  <sheetData>
    <row r="1" spans="1:16384" ht="13.5" thickBot="1">
      <c r="A1" s="60" t="s">
        <v>729</v>
      </c>
      <c r="B1" s="4"/>
      <c r="C1" s="4"/>
      <c r="D1" s="4"/>
    </row>
    <row r="2" spans="1:16384" ht="65.650000000000006" customHeight="1" thickBot="1">
      <c r="A2" s="420" t="s">
        <v>730</v>
      </c>
      <c r="B2" s="422"/>
      <c r="C2" s="19"/>
      <c r="D2" s="19"/>
      <c r="E2" s="16"/>
      <c r="F2" s="27"/>
      <c r="G2" s="27"/>
      <c r="H2" s="27"/>
      <c r="I2" s="27"/>
      <c r="J2" s="27"/>
    </row>
    <row r="3" spans="1:16384" s="4" customFormat="1">
      <c r="F3" s="4" t="s">
        <v>731</v>
      </c>
      <c r="G3" s="4" t="s">
        <v>731</v>
      </c>
      <c r="H3" s="4" t="s">
        <v>731</v>
      </c>
      <c r="I3" s="4" t="s">
        <v>731</v>
      </c>
      <c r="J3" s="4" t="s">
        <v>731</v>
      </c>
      <c r="K3" s="4" t="s">
        <v>731</v>
      </c>
      <c r="L3" s="4" t="s">
        <v>731</v>
      </c>
      <c r="M3" s="4" t="s">
        <v>731</v>
      </c>
      <c r="N3" s="4" t="s">
        <v>731</v>
      </c>
      <c r="O3" s="4" t="s">
        <v>731</v>
      </c>
      <c r="P3" s="4" t="s">
        <v>731</v>
      </c>
      <c r="Q3" s="4" t="s">
        <v>731</v>
      </c>
      <c r="R3" s="4" t="s">
        <v>731</v>
      </c>
      <c r="S3" s="4" t="s">
        <v>731</v>
      </c>
      <c r="T3" s="4" t="s">
        <v>731</v>
      </c>
      <c r="U3" s="4" t="s">
        <v>731</v>
      </c>
      <c r="V3" s="4" t="s">
        <v>731</v>
      </c>
      <c r="W3" s="4" t="s">
        <v>731</v>
      </c>
      <c r="X3" s="4" t="s">
        <v>731</v>
      </c>
      <c r="Y3" s="4" t="s">
        <v>731</v>
      </c>
      <c r="Z3" s="4" t="s">
        <v>731</v>
      </c>
      <c r="AA3" s="4" t="s">
        <v>731</v>
      </c>
      <c r="AB3" s="4" t="s">
        <v>731</v>
      </c>
      <c r="AC3" s="4" t="s">
        <v>731</v>
      </c>
      <c r="AD3" s="4" t="s">
        <v>731</v>
      </c>
      <c r="AE3" s="4" t="s">
        <v>731</v>
      </c>
      <c r="AF3" s="4" t="s">
        <v>731</v>
      </c>
      <c r="AG3" s="4" t="s">
        <v>731</v>
      </c>
      <c r="AH3" s="4" t="s">
        <v>731</v>
      </c>
      <c r="AI3" s="4" t="s">
        <v>731</v>
      </c>
      <c r="AJ3" s="4" t="s">
        <v>731</v>
      </c>
      <c r="AK3" s="4" t="s">
        <v>731</v>
      </c>
      <c r="AL3" s="4" t="s">
        <v>731</v>
      </c>
      <c r="AM3" s="4" t="s">
        <v>731</v>
      </c>
      <c r="AN3" s="4" t="s">
        <v>731</v>
      </c>
      <c r="AO3" s="4" t="s">
        <v>731</v>
      </c>
      <c r="AP3" s="4" t="s">
        <v>731</v>
      </c>
      <c r="AQ3" s="4" t="s">
        <v>731</v>
      </c>
      <c r="AR3" s="4" t="s">
        <v>731</v>
      </c>
      <c r="AS3" s="4" t="s">
        <v>731</v>
      </c>
      <c r="AT3" s="4" t="s">
        <v>731</v>
      </c>
      <c r="AU3" s="4" t="s">
        <v>731</v>
      </c>
      <c r="AV3" s="4" t="s">
        <v>731</v>
      </c>
      <c r="AW3" s="4" t="s">
        <v>731</v>
      </c>
      <c r="AX3" s="4" t="s">
        <v>731</v>
      </c>
      <c r="AY3" s="4" t="s">
        <v>731</v>
      </c>
      <c r="AZ3" s="4" t="s">
        <v>731</v>
      </c>
      <c r="BA3" s="4" t="s">
        <v>731</v>
      </c>
      <c r="BB3" s="4" t="s">
        <v>731</v>
      </c>
      <c r="BC3" s="4" t="s">
        <v>731</v>
      </c>
      <c r="BD3" s="4" t="s">
        <v>731</v>
      </c>
      <c r="BE3" s="4" t="s">
        <v>731</v>
      </c>
      <c r="BF3" s="4" t="s">
        <v>731</v>
      </c>
      <c r="BG3" s="4" t="s">
        <v>731</v>
      </c>
      <c r="BH3" s="4" t="s">
        <v>731</v>
      </c>
      <c r="BI3" s="4" t="s">
        <v>731</v>
      </c>
      <c r="BJ3" s="4" t="s">
        <v>731</v>
      </c>
      <c r="BK3" s="4" t="s">
        <v>731</v>
      </c>
      <c r="BL3" s="4" t="s">
        <v>731</v>
      </c>
      <c r="BM3" s="4" t="s">
        <v>731</v>
      </c>
      <c r="BN3" s="4" t="s">
        <v>731</v>
      </c>
      <c r="BO3" s="4" t="s">
        <v>731</v>
      </c>
      <c r="BP3" s="4" t="s">
        <v>731</v>
      </c>
      <c r="BQ3" s="4" t="s">
        <v>731</v>
      </c>
      <c r="BR3" s="4" t="s">
        <v>731</v>
      </c>
      <c r="BS3" s="4" t="s">
        <v>731</v>
      </c>
      <c r="BT3" s="4" t="s">
        <v>731</v>
      </c>
      <c r="BU3" s="4" t="s">
        <v>731</v>
      </c>
      <c r="BV3" s="4" t="s">
        <v>731</v>
      </c>
      <c r="BW3" s="4" t="s">
        <v>731</v>
      </c>
      <c r="BX3" s="4" t="s">
        <v>731</v>
      </c>
      <c r="BY3" s="4" t="s">
        <v>731</v>
      </c>
      <c r="BZ3" s="4" t="s">
        <v>731</v>
      </c>
      <c r="CA3" s="4" t="s">
        <v>731</v>
      </c>
      <c r="CB3" s="4" t="s">
        <v>731</v>
      </c>
      <c r="CC3" s="4" t="s">
        <v>731</v>
      </c>
      <c r="CD3" s="4" t="s">
        <v>731</v>
      </c>
      <c r="CE3" s="4" t="s">
        <v>731</v>
      </c>
      <c r="CF3" s="4" t="s">
        <v>731</v>
      </c>
      <c r="CG3" s="4" t="s">
        <v>731</v>
      </c>
      <c r="CH3" s="4" t="s">
        <v>731</v>
      </c>
      <c r="CI3" s="4" t="s">
        <v>731</v>
      </c>
      <c r="CJ3" s="4" t="s">
        <v>731</v>
      </c>
      <c r="CK3" s="4" t="s">
        <v>731</v>
      </c>
      <c r="CL3" s="4" t="s">
        <v>731</v>
      </c>
      <c r="CM3" s="4" t="s">
        <v>731</v>
      </c>
      <c r="CN3" s="4" t="s">
        <v>731</v>
      </c>
      <c r="CO3" s="4" t="s">
        <v>731</v>
      </c>
      <c r="CP3" s="4" t="s">
        <v>731</v>
      </c>
      <c r="CQ3" s="4" t="s">
        <v>731</v>
      </c>
      <c r="CR3" s="4" t="s">
        <v>731</v>
      </c>
      <c r="CS3" s="4" t="s">
        <v>731</v>
      </c>
      <c r="CT3" s="4" t="s">
        <v>731</v>
      </c>
      <c r="CU3" s="4" t="s">
        <v>731</v>
      </c>
      <c r="CV3" s="4" t="s">
        <v>731</v>
      </c>
      <c r="CW3" s="4" t="s">
        <v>731</v>
      </c>
      <c r="CX3" s="4" t="s">
        <v>731</v>
      </c>
      <c r="CY3" s="4" t="s">
        <v>731</v>
      </c>
      <c r="CZ3" s="4" t="s">
        <v>731</v>
      </c>
      <c r="DA3" s="4" t="s">
        <v>731</v>
      </c>
      <c r="DB3" s="4" t="s">
        <v>731</v>
      </c>
      <c r="DC3" s="4" t="s">
        <v>731</v>
      </c>
      <c r="DD3" s="4" t="s">
        <v>731</v>
      </c>
      <c r="DE3" s="4" t="s">
        <v>731</v>
      </c>
      <c r="DF3" s="4" t="s">
        <v>731</v>
      </c>
      <c r="DG3" s="4" t="s">
        <v>731</v>
      </c>
      <c r="DH3" s="4" t="s">
        <v>731</v>
      </c>
      <c r="DI3" s="4" t="s">
        <v>731</v>
      </c>
      <c r="DJ3" s="4" t="s">
        <v>731</v>
      </c>
      <c r="DK3" s="4" t="s">
        <v>731</v>
      </c>
      <c r="DL3" s="4" t="s">
        <v>731</v>
      </c>
      <c r="DM3" s="4" t="s">
        <v>731</v>
      </c>
      <c r="DN3" s="4" t="s">
        <v>731</v>
      </c>
      <c r="DO3" s="4" t="s">
        <v>731</v>
      </c>
      <c r="DP3" s="4" t="s">
        <v>731</v>
      </c>
      <c r="DQ3" s="4" t="s">
        <v>731</v>
      </c>
      <c r="DR3" s="4" t="s">
        <v>731</v>
      </c>
      <c r="DS3" s="4" t="s">
        <v>731</v>
      </c>
      <c r="DT3" s="4" t="s">
        <v>731</v>
      </c>
      <c r="DU3" s="4" t="s">
        <v>731</v>
      </c>
      <c r="DV3" s="4" t="s">
        <v>731</v>
      </c>
      <c r="DW3" s="4" t="s">
        <v>731</v>
      </c>
      <c r="DX3" s="4" t="s">
        <v>731</v>
      </c>
      <c r="DY3" s="4" t="s">
        <v>731</v>
      </c>
      <c r="DZ3" s="4" t="s">
        <v>731</v>
      </c>
      <c r="EA3" s="4" t="s">
        <v>731</v>
      </c>
      <c r="EB3" s="4" t="s">
        <v>731</v>
      </c>
      <c r="EC3" s="4" t="s">
        <v>731</v>
      </c>
      <c r="ED3" s="4" t="s">
        <v>731</v>
      </c>
      <c r="EE3" s="4" t="s">
        <v>731</v>
      </c>
      <c r="EF3" s="4" t="s">
        <v>731</v>
      </c>
      <c r="EG3" s="4" t="s">
        <v>731</v>
      </c>
      <c r="EH3" s="4" t="s">
        <v>731</v>
      </c>
      <c r="EI3" s="4" t="s">
        <v>731</v>
      </c>
      <c r="EJ3" s="4" t="s">
        <v>731</v>
      </c>
      <c r="EK3" s="4" t="s">
        <v>731</v>
      </c>
      <c r="EL3" s="4" t="s">
        <v>731</v>
      </c>
      <c r="EM3" s="4" t="s">
        <v>731</v>
      </c>
      <c r="EN3" s="4" t="s">
        <v>731</v>
      </c>
      <c r="EO3" s="4" t="s">
        <v>731</v>
      </c>
      <c r="EP3" s="4" t="s">
        <v>731</v>
      </c>
      <c r="EQ3" s="4" t="s">
        <v>731</v>
      </c>
      <c r="ER3" s="4" t="s">
        <v>731</v>
      </c>
      <c r="ES3" s="4" t="s">
        <v>731</v>
      </c>
      <c r="ET3" s="4" t="s">
        <v>731</v>
      </c>
      <c r="EU3" s="4" t="s">
        <v>731</v>
      </c>
      <c r="EV3" s="4" t="s">
        <v>731</v>
      </c>
      <c r="EW3" s="4" t="s">
        <v>731</v>
      </c>
      <c r="EX3" s="4" t="s">
        <v>731</v>
      </c>
      <c r="EY3" s="4" t="s">
        <v>731</v>
      </c>
      <c r="EZ3" s="4" t="s">
        <v>731</v>
      </c>
      <c r="FA3" s="4" t="s">
        <v>731</v>
      </c>
      <c r="FB3" s="4" t="s">
        <v>731</v>
      </c>
      <c r="FC3" s="4" t="s">
        <v>731</v>
      </c>
      <c r="FD3" s="4" t="s">
        <v>731</v>
      </c>
      <c r="FE3" s="4" t="s">
        <v>731</v>
      </c>
      <c r="FF3" s="4" t="s">
        <v>731</v>
      </c>
      <c r="FG3" s="4" t="s">
        <v>731</v>
      </c>
      <c r="FH3" s="4" t="s">
        <v>731</v>
      </c>
      <c r="FI3" s="4" t="s">
        <v>731</v>
      </c>
      <c r="FJ3" s="4" t="s">
        <v>731</v>
      </c>
      <c r="FK3" s="4" t="s">
        <v>731</v>
      </c>
      <c r="FL3" s="4" t="s">
        <v>731</v>
      </c>
      <c r="FM3" s="4" t="s">
        <v>731</v>
      </c>
      <c r="FN3" s="4" t="s">
        <v>731</v>
      </c>
      <c r="FO3" s="4" t="s">
        <v>731</v>
      </c>
      <c r="FP3" s="4" t="s">
        <v>731</v>
      </c>
      <c r="FQ3" s="4" t="s">
        <v>731</v>
      </c>
      <c r="FR3" s="4" t="s">
        <v>731</v>
      </c>
      <c r="FS3" s="4" t="s">
        <v>731</v>
      </c>
      <c r="FT3" s="4" t="s">
        <v>731</v>
      </c>
      <c r="FU3" s="4" t="s">
        <v>731</v>
      </c>
      <c r="FV3" s="4" t="s">
        <v>731</v>
      </c>
      <c r="FW3" s="4" t="s">
        <v>731</v>
      </c>
      <c r="FX3" s="4" t="s">
        <v>731</v>
      </c>
      <c r="FY3" s="4" t="s">
        <v>731</v>
      </c>
      <c r="FZ3" s="4" t="s">
        <v>731</v>
      </c>
      <c r="GA3" s="4" t="s">
        <v>731</v>
      </c>
      <c r="GB3" s="4" t="s">
        <v>731</v>
      </c>
      <c r="GC3" s="4" t="s">
        <v>731</v>
      </c>
      <c r="GD3" s="4" t="s">
        <v>731</v>
      </c>
      <c r="GE3" s="4" t="s">
        <v>731</v>
      </c>
      <c r="GF3" s="4" t="s">
        <v>731</v>
      </c>
      <c r="GG3" s="4" t="s">
        <v>731</v>
      </c>
      <c r="GH3" s="4" t="s">
        <v>731</v>
      </c>
      <c r="GI3" s="4" t="s">
        <v>731</v>
      </c>
      <c r="GJ3" s="4" t="s">
        <v>731</v>
      </c>
      <c r="GK3" s="4" t="s">
        <v>731</v>
      </c>
      <c r="GL3" s="4" t="s">
        <v>731</v>
      </c>
      <c r="GM3" s="4" t="s">
        <v>731</v>
      </c>
      <c r="GN3" s="4" t="s">
        <v>731</v>
      </c>
      <c r="GO3" s="4" t="s">
        <v>731</v>
      </c>
      <c r="GP3" s="4" t="s">
        <v>731</v>
      </c>
      <c r="GQ3" s="4" t="s">
        <v>731</v>
      </c>
      <c r="GR3" s="4" t="s">
        <v>731</v>
      </c>
      <c r="GS3" s="4" t="s">
        <v>731</v>
      </c>
      <c r="GT3" s="4" t="s">
        <v>731</v>
      </c>
      <c r="GU3" s="4" t="s">
        <v>731</v>
      </c>
      <c r="GV3" s="4" t="s">
        <v>731</v>
      </c>
      <c r="GW3" s="4" t="s">
        <v>731</v>
      </c>
      <c r="GX3" s="4" t="s">
        <v>731</v>
      </c>
      <c r="GY3" s="4" t="s">
        <v>731</v>
      </c>
      <c r="GZ3" s="4" t="s">
        <v>731</v>
      </c>
      <c r="HA3" s="4" t="s">
        <v>731</v>
      </c>
      <c r="HB3" s="4" t="s">
        <v>731</v>
      </c>
      <c r="HC3" s="4" t="s">
        <v>731</v>
      </c>
      <c r="HD3" s="4" t="s">
        <v>731</v>
      </c>
      <c r="HE3" s="4" t="s">
        <v>731</v>
      </c>
      <c r="HF3" s="4" t="s">
        <v>731</v>
      </c>
      <c r="HG3" s="4" t="s">
        <v>731</v>
      </c>
      <c r="HH3" s="4" t="s">
        <v>731</v>
      </c>
      <c r="HI3" s="4" t="s">
        <v>731</v>
      </c>
      <c r="HJ3" s="4" t="s">
        <v>731</v>
      </c>
      <c r="HK3" s="4" t="s">
        <v>731</v>
      </c>
      <c r="HL3" s="4" t="s">
        <v>731</v>
      </c>
      <c r="HM3" s="4" t="s">
        <v>731</v>
      </c>
      <c r="HN3" s="4" t="s">
        <v>731</v>
      </c>
      <c r="HO3" s="4" t="s">
        <v>731</v>
      </c>
      <c r="HP3" s="4" t="s">
        <v>731</v>
      </c>
      <c r="HQ3" s="4" t="s">
        <v>731</v>
      </c>
      <c r="HR3" s="4" t="s">
        <v>731</v>
      </c>
      <c r="HS3" s="4" t="s">
        <v>731</v>
      </c>
      <c r="HT3" s="4" t="s">
        <v>731</v>
      </c>
      <c r="HU3" s="4" t="s">
        <v>731</v>
      </c>
      <c r="HV3" s="4" t="s">
        <v>731</v>
      </c>
      <c r="HW3" s="4" t="s">
        <v>731</v>
      </c>
      <c r="HX3" s="4" t="s">
        <v>731</v>
      </c>
      <c r="HY3" s="4" t="s">
        <v>731</v>
      </c>
      <c r="HZ3" s="4" t="s">
        <v>731</v>
      </c>
      <c r="IA3" s="4" t="s">
        <v>731</v>
      </c>
      <c r="IB3" s="4" t="s">
        <v>731</v>
      </c>
      <c r="IC3" s="4" t="s">
        <v>731</v>
      </c>
      <c r="ID3" s="4" t="s">
        <v>731</v>
      </c>
      <c r="IE3" s="4" t="s">
        <v>731</v>
      </c>
      <c r="IF3" s="4" t="s">
        <v>731</v>
      </c>
      <c r="IG3" s="4" t="s">
        <v>731</v>
      </c>
      <c r="IH3" s="4" t="s">
        <v>731</v>
      </c>
      <c r="II3" s="4" t="s">
        <v>731</v>
      </c>
      <c r="IJ3" s="4" t="s">
        <v>731</v>
      </c>
      <c r="IK3" s="4" t="s">
        <v>731</v>
      </c>
      <c r="IL3" s="4" t="s">
        <v>731</v>
      </c>
      <c r="IM3" s="4" t="s">
        <v>731</v>
      </c>
      <c r="IN3" s="4" t="s">
        <v>731</v>
      </c>
      <c r="IO3" s="4" t="s">
        <v>731</v>
      </c>
      <c r="IP3" s="4" t="s">
        <v>731</v>
      </c>
      <c r="IQ3" s="4" t="s">
        <v>731</v>
      </c>
      <c r="IR3" s="4" t="s">
        <v>731</v>
      </c>
      <c r="IS3" s="4" t="s">
        <v>731</v>
      </c>
      <c r="IT3" s="4" t="s">
        <v>731</v>
      </c>
      <c r="IU3" s="4" t="s">
        <v>731</v>
      </c>
      <c r="IV3" s="4" t="s">
        <v>731</v>
      </c>
      <c r="IW3" s="4" t="s">
        <v>731</v>
      </c>
      <c r="IX3" s="4" t="s">
        <v>731</v>
      </c>
      <c r="IY3" s="4" t="s">
        <v>731</v>
      </c>
      <c r="IZ3" s="4" t="s">
        <v>731</v>
      </c>
      <c r="JA3" s="4" t="s">
        <v>731</v>
      </c>
      <c r="JB3" s="4" t="s">
        <v>731</v>
      </c>
      <c r="JC3" s="4" t="s">
        <v>731</v>
      </c>
      <c r="JD3" s="4" t="s">
        <v>731</v>
      </c>
      <c r="JE3" s="4" t="s">
        <v>731</v>
      </c>
      <c r="JF3" s="4" t="s">
        <v>731</v>
      </c>
      <c r="JG3" s="4" t="s">
        <v>731</v>
      </c>
      <c r="JH3" s="4" t="s">
        <v>731</v>
      </c>
      <c r="JI3" s="4" t="s">
        <v>731</v>
      </c>
      <c r="JJ3" s="4" t="s">
        <v>731</v>
      </c>
      <c r="JK3" s="4" t="s">
        <v>731</v>
      </c>
      <c r="JL3" s="4" t="s">
        <v>731</v>
      </c>
      <c r="JM3" s="4" t="s">
        <v>731</v>
      </c>
      <c r="JN3" s="4" t="s">
        <v>731</v>
      </c>
      <c r="JO3" s="4" t="s">
        <v>731</v>
      </c>
      <c r="JP3" s="4" t="s">
        <v>731</v>
      </c>
      <c r="JQ3" s="4" t="s">
        <v>731</v>
      </c>
      <c r="JR3" s="4" t="s">
        <v>731</v>
      </c>
      <c r="JS3" s="4" t="s">
        <v>731</v>
      </c>
      <c r="JT3" s="4" t="s">
        <v>731</v>
      </c>
      <c r="JU3" s="4" t="s">
        <v>731</v>
      </c>
      <c r="JV3" s="4" t="s">
        <v>731</v>
      </c>
      <c r="JW3" s="4" t="s">
        <v>731</v>
      </c>
      <c r="JX3" s="4" t="s">
        <v>731</v>
      </c>
      <c r="JY3" s="4" t="s">
        <v>731</v>
      </c>
      <c r="JZ3" s="4" t="s">
        <v>731</v>
      </c>
      <c r="KA3" s="4" t="s">
        <v>731</v>
      </c>
      <c r="KB3" s="4" t="s">
        <v>731</v>
      </c>
      <c r="KC3" s="4" t="s">
        <v>731</v>
      </c>
      <c r="KD3" s="4" t="s">
        <v>731</v>
      </c>
      <c r="KE3" s="4" t="s">
        <v>731</v>
      </c>
      <c r="KF3" s="4" t="s">
        <v>731</v>
      </c>
      <c r="KG3" s="4" t="s">
        <v>731</v>
      </c>
      <c r="KH3" s="4" t="s">
        <v>731</v>
      </c>
      <c r="KI3" s="4" t="s">
        <v>731</v>
      </c>
      <c r="KJ3" s="4" t="s">
        <v>731</v>
      </c>
      <c r="KK3" s="4" t="s">
        <v>731</v>
      </c>
      <c r="KL3" s="4" t="s">
        <v>731</v>
      </c>
      <c r="KM3" s="4" t="s">
        <v>731</v>
      </c>
      <c r="KN3" s="4" t="s">
        <v>731</v>
      </c>
      <c r="KO3" s="4" t="s">
        <v>731</v>
      </c>
      <c r="KP3" s="4" t="s">
        <v>731</v>
      </c>
      <c r="KQ3" s="4" t="s">
        <v>731</v>
      </c>
      <c r="KR3" s="4" t="s">
        <v>731</v>
      </c>
      <c r="KS3" s="4" t="s">
        <v>731</v>
      </c>
      <c r="KT3" s="4" t="s">
        <v>731</v>
      </c>
      <c r="KU3" s="4" t="s">
        <v>731</v>
      </c>
      <c r="KV3" s="4" t="s">
        <v>731</v>
      </c>
      <c r="KW3" s="4" t="s">
        <v>731</v>
      </c>
      <c r="KX3" s="4" t="s">
        <v>731</v>
      </c>
      <c r="KY3" s="4" t="s">
        <v>731</v>
      </c>
      <c r="KZ3" s="4" t="s">
        <v>731</v>
      </c>
      <c r="LA3" s="4" t="s">
        <v>731</v>
      </c>
      <c r="LB3" s="4" t="s">
        <v>731</v>
      </c>
      <c r="LC3" s="4" t="s">
        <v>731</v>
      </c>
      <c r="LD3" s="4" t="s">
        <v>731</v>
      </c>
      <c r="LE3" s="4" t="s">
        <v>731</v>
      </c>
      <c r="LF3" s="4" t="s">
        <v>731</v>
      </c>
      <c r="LG3" s="4" t="s">
        <v>731</v>
      </c>
      <c r="LH3" s="4" t="s">
        <v>731</v>
      </c>
      <c r="LI3" s="4" t="s">
        <v>731</v>
      </c>
      <c r="LJ3" s="4" t="s">
        <v>731</v>
      </c>
      <c r="LK3" s="4" t="s">
        <v>731</v>
      </c>
      <c r="LL3" s="4" t="s">
        <v>731</v>
      </c>
      <c r="LM3" s="4" t="s">
        <v>731</v>
      </c>
      <c r="LN3" s="4" t="s">
        <v>731</v>
      </c>
      <c r="LO3" s="4" t="s">
        <v>731</v>
      </c>
      <c r="LP3" s="4" t="s">
        <v>731</v>
      </c>
      <c r="LQ3" s="4" t="s">
        <v>731</v>
      </c>
      <c r="LR3" s="4" t="s">
        <v>731</v>
      </c>
      <c r="LS3" s="4" t="s">
        <v>731</v>
      </c>
      <c r="LT3" s="4" t="s">
        <v>731</v>
      </c>
      <c r="LU3" s="4" t="s">
        <v>731</v>
      </c>
      <c r="LV3" s="4" t="s">
        <v>731</v>
      </c>
      <c r="LW3" s="4" t="s">
        <v>731</v>
      </c>
      <c r="LX3" s="4" t="s">
        <v>731</v>
      </c>
      <c r="LY3" s="4" t="s">
        <v>731</v>
      </c>
      <c r="LZ3" s="4" t="s">
        <v>731</v>
      </c>
      <c r="MA3" s="4" t="s">
        <v>731</v>
      </c>
      <c r="MB3" s="4" t="s">
        <v>731</v>
      </c>
      <c r="MC3" s="4" t="s">
        <v>731</v>
      </c>
      <c r="MD3" s="4" t="s">
        <v>731</v>
      </c>
      <c r="ME3" s="4" t="s">
        <v>731</v>
      </c>
      <c r="MF3" s="4" t="s">
        <v>731</v>
      </c>
      <c r="MG3" s="4" t="s">
        <v>731</v>
      </c>
      <c r="MH3" s="4" t="s">
        <v>731</v>
      </c>
      <c r="MI3" s="4" t="s">
        <v>731</v>
      </c>
      <c r="MJ3" s="4" t="s">
        <v>731</v>
      </c>
      <c r="MK3" s="4" t="s">
        <v>731</v>
      </c>
      <c r="ML3" s="4" t="s">
        <v>731</v>
      </c>
      <c r="MM3" s="4" t="s">
        <v>731</v>
      </c>
      <c r="MN3" s="4" t="s">
        <v>731</v>
      </c>
      <c r="MO3" s="4" t="s">
        <v>731</v>
      </c>
      <c r="MP3" s="4" t="s">
        <v>731</v>
      </c>
      <c r="MQ3" s="4" t="s">
        <v>731</v>
      </c>
      <c r="MR3" s="4" t="s">
        <v>731</v>
      </c>
      <c r="MS3" s="4" t="s">
        <v>731</v>
      </c>
      <c r="MT3" s="4" t="s">
        <v>731</v>
      </c>
      <c r="MU3" s="4" t="s">
        <v>731</v>
      </c>
      <c r="MV3" s="4" t="s">
        <v>731</v>
      </c>
      <c r="MW3" s="4" t="s">
        <v>731</v>
      </c>
      <c r="MX3" s="4" t="s">
        <v>731</v>
      </c>
      <c r="MY3" s="4" t="s">
        <v>731</v>
      </c>
      <c r="MZ3" s="4" t="s">
        <v>731</v>
      </c>
      <c r="NA3" s="4" t="s">
        <v>731</v>
      </c>
      <c r="NB3" s="4" t="s">
        <v>731</v>
      </c>
      <c r="NC3" s="4" t="s">
        <v>731</v>
      </c>
      <c r="ND3" s="4" t="s">
        <v>731</v>
      </c>
      <c r="NE3" s="4" t="s">
        <v>731</v>
      </c>
      <c r="NF3" s="4" t="s">
        <v>731</v>
      </c>
      <c r="NG3" s="4" t="s">
        <v>731</v>
      </c>
      <c r="NH3" s="4" t="s">
        <v>731</v>
      </c>
      <c r="NI3" s="4" t="s">
        <v>731</v>
      </c>
      <c r="NJ3" s="4" t="s">
        <v>731</v>
      </c>
      <c r="NK3" s="4" t="s">
        <v>731</v>
      </c>
      <c r="NL3" s="4" t="s">
        <v>731</v>
      </c>
      <c r="NM3" s="4" t="s">
        <v>731</v>
      </c>
      <c r="NN3" s="4" t="s">
        <v>731</v>
      </c>
      <c r="NO3" s="4" t="s">
        <v>731</v>
      </c>
      <c r="NP3" s="4" t="s">
        <v>731</v>
      </c>
      <c r="NQ3" s="4" t="s">
        <v>731</v>
      </c>
      <c r="NR3" s="4" t="s">
        <v>731</v>
      </c>
      <c r="NS3" s="4" t="s">
        <v>731</v>
      </c>
      <c r="NT3" s="4" t="s">
        <v>731</v>
      </c>
      <c r="NU3" s="4" t="s">
        <v>731</v>
      </c>
      <c r="NV3" s="4" t="s">
        <v>731</v>
      </c>
      <c r="NW3" s="4" t="s">
        <v>731</v>
      </c>
      <c r="NX3" s="4" t="s">
        <v>731</v>
      </c>
      <c r="NY3" s="4" t="s">
        <v>731</v>
      </c>
      <c r="NZ3" s="4" t="s">
        <v>731</v>
      </c>
      <c r="OA3" s="4" t="s">
        <v>731</v>
      </c>
      <c r="OB3" s="4" t="s">
        <v>731</v>
      </c>
      <c r="OC3" s="4" t="s">
        <v>731</v>
      </c>
      <c r="OD3" s="4" t="s">
        <v>731</v>
      </c>
      <c r="OE3" s="4" t="s">
        <v>731</v>
      </c>
      <c r="OF3" s="4" t="s">
        <v>731</v>
      </c>
      <c r="OG3" s="4" t="s">
        <v>731</v>
      </c>
      <c r="OH3" s="4" t="s">
        <v>731</v>
      </c>
      <c r="OI3" s="4" t="s">
        <v>731</v>
      </c>
      <c r="OJ3" s="4" t="s">
        <v>731</v>
      </c>
      <c r="OK3" s="4" t="s">
        <v>731</v>
      </c>
      <c r="OL3" s="4" t="s">
        <v>731</v>
      </c>
      <c r="OM3" s="4" t="s">
        <v>731</v>
      </c>
      <c r="ON3" s="4" t="s">
        <v>731</v>
      </c>
      <c r="OO3" s="4" t="s">
        <v>731</v>
      </c>
      <c r="OP3" s="4" t="s">
        <v>731</v>
      </c>
      <c r="OQ3" s="4" t="s">
        <v>731</v>
      </c>
      <c r="OR3" s="4" t="s">
        <v>731</v>
      </c>
      <c r="OS3" s="4" t="s">
        <v>731</v>
      </c>
      <c r="OT3" s="4" t="s">
        <v>731</v>
      </c>
      <c r="OU3" s="4" t="s">
        <v>731</v>
      </c>
      <c r="OV3" s="4" t="s">
        <v>731</v>
      </c>
      <c r="OW3" s="4" t="s">
        <v>731</v>
      </c>
      <c r="OX3" s="4" t="s">
        <v>731</v>
      </c>
      <c r="OY3" s="4" t="s">
        <v>731</v>
      </c>
      <c r="OZ3" s="4" t="s">
        <v>731</v>
      </c>
      <c r="PA3" s="4" t="s">
        <v>731</v>
      </c>
      <c r="PB3" s="4" t="s">
        <v>731</v>
      </c>
      <c r="PC3" s="4" t="s">
        <v>731</v>
      </c>
      <c r="PD3" s="4" t="s">
        <v>731</v>
      </c>
      <c r="PE3" s="4" t="s">
        <v>731</v>
      </c>
      <c r="PF3" s="4" t="s">
        <v>731</v>
      </c>
      <c r="PG3" s="4" t="s">
        <v>731</v>
      </c>
      <c r="PH3" s="4" t="s">
        <v>731</v>
      </c>
      <c r="PI3" s="4" t="s">
        <v>731</v>
      </c>
      <c r="PJ3" s="4" t="s">
        <v>731</v>
      </c>
      <c r="PK3" s="4" t="s">
        <v>731</v>
      </c>
      <c r="PL3" s="4" t="s">
        <v>731</v>
      </c>
      <c r="PM3" s="4" t="s">
        <v>731</v>
      </c>
      <c r="PN3" s="4" t="s">
        <v>731</v>
      </c>
      <c r="PO3" s="4" t="s">
        <v>731</v>
      </c>
      <c r="PP3" s="4" t="s">
        <v>731</v>
      </c>
      <c r="PQ3" s="4" t="s">
        <v>731</v>
      </c>
      <c r="PR3" s="4" t="s">
        <v>731</v>
      </c>
      <c r="PS3" s="4" t="s">
        <v>731</v>
      </c>
      <c r="PT3" s="4" t="s">
        <v>731</v>
      </c>
      <c r="PU3" s="4" t="s">
        <v>731</v>
      </c>
      <c r="PV3" s="4" t="s">
        <v>731</v>
      </c>
      <c r="PW3" s="4" t="s">
        <v>731</v>
      </c>
      <c r="PX3" s="4" t="s">
        <v>731</v>
      </c>
      <c r="PY3" s="4" t="s">
        <v>731</v>
      </c>
      <c r="PZ3" s="4" t="s">
        <v>731</v>
      </c>
      <c r="QA3" s="4" t="s">
        <v>731</v>
      </c>
      <c r="QB3" s="4" t="s">
        <v>731</v>
      </c>
      <c r="QC3" s="4" t="s">
        <v>731</v>
      </c>
      <c r="QD3" s="4" t="s">
        <v>731</v>
      </c>
      <c r="QE3" s="4" t="s">
        <v>731</v>
      </c>
      <c r="QF3" s="4" t="s">
        <v>731</v>
      </c>
      <c r="QG3" s="4" t="s">
        <v>731</v>
      </c>
      <c r="QH3" s="4" t="s">
        <v>731</v>
      </c>
      <c r="QI3" s="4" t="s">
        <v>731</v>
      </c>
      <c r="QJ3" s="4" t="s">
        <v>731</v>
      </c>
      <c r="QK3" s="4" t="s">
        <v>731</v>
      </c>
      <c r="QL3" s="4" t="s">
        <v>731</v>
      </c>
      <c r="QM3" s="4" t="s">
        <v>731</v>
      </c>
      <c r="QN3" s="4" t="s">
        <v>731</v>
      </c>
      <c r="QO3" s="4" t="s">
        <v>731</v>
      </c>
      <c r="QP3" s="4" t="s">
        <v>731</v>
      </c>
      <c r="QQ3" s="4" t="s">
        <v>731</v>
      </c>
      <c r="QR3" s="4" t="s">
        <v>731</v>
      </c>
      <c r="QS3" s="4" t="s">
        <v>731</v>
      </c>
      <c r="QT3" s="4" t="s">
        <v>731</v>
      </c>
      <c r="QU3" s="4" t="s">
        <v>731</v>
      </c>
      <c r="QV3" s="4" t="s">
        <v>731</v>
      </c>
      <c r="QW3" s="4" t="s">
        <v>731</v>
      </c>
      <c r="QX3" s="4" t="s">
        <v>731</v>
      </c>
      <c r="QY3" s="4" t="s">
        <v>731</v>
      </c>
      <c r="QZ3" s="4" t="s">
        <v>731</v>
      </c>
      <c r="RA3" s="4" t="s">
        <v>731</v>
      </c>
      <c r="RB3" s="4" t="s">
        <v>731</v>
      </c>
      <c r="RC3" s="4" t="s">
        <v>731</v>
      </c>
      <c r="RD3" s="4" t="s">
        <v>731</v>
      </c>
      <c r="RE3" s="4" t="s">
        <v>731</v>
      </c>
      <c r="RF3" s="4" t="s">
        <v>731</v>
      </c>
      <c r="RG3" s="4" t="s">
        <v>731</v>
      </c>
      <c r="RH3" s="4" t="s">
        <v>731</v>
      </c>
      <c r="RI3" s="4" t="s">
        <v>731</v>
      </c>
      <c r="RJ3" s="4" t="s">
        <v>731</v>
      </c>
      <c r="RK3" s="4" t="s">
        <v>731</v>
      </c>
      <c r="RL3" s="4" t="s">
        <v>731</v>
      </c>
      <c r="RM3" s="4" t="s">
        <v>731</v>
      </c>
      <c r="RN3" s="4" t="s">
        <v>731</v>
      </c>
      <c r="RO3" s="4" t="s">
        <v>731</v>
      </c>
      <c r="RP3" s="4" t="s">
        <v>731</v>
      </c>
      <c r="RQ3" s="4" t="s">
        <v>731</v>
      </c>
      <c r="RR3" s="4" t="s">
        <v>731</v>
      </c>
      <c r="RS3" s="4" t="s">
        <v>731</v>
      </c>
      <c r="RT3" s="4" t="s">
        <v>731</v>
      </c>
      <c r="RU3" s="4" t="s">
        <v>731</v>
      </c>
      <c r="RV3" s="4" t="s">
        <v>731</v>
      </c>
      <c r="RW3" s="4" t="s">
        <v>731</v>
      </c>
      <c r="RX3" s="4" t="s">
        <v>731</v>
      </c>
      <c r="RY3" s="4" t="s">
        <v>731</v>
      </c>
      <c r="RZ3" s="4" t="s">
        <v>731</v>
      </c>
      <c r="SA3" s="4" t="s">
        <v>731</v>
      </c>
      <c r="SB3" s="4" t="s">
        <v>731</v>
      </c>
      <c r="SC3" s="4" t="s">
        <v>731</v>
      </c>
      <c r="SD3" s="4" t="s">
        <v>731</v>
      </c>
      <c r="SE3" s="4" t="s">
        <v>731</v>
      </c>
      <c r="SF3" s="4" t="s">
        <v>731</v>
      </c>
      <c r="SG3" s="4" t="s">
        <v>731</v>
      </c>
      <c r="SH3" s="4" t="s">
        <v>731</v>
      </c>
      <c r="SI3" s="4" t="s">
        <v>731</v>
      </c>
      <c r="SJ3" s="4" t="s">
        <v>731</v>
      </c>
      <c r="SK3" s="4" t="s">
        <v>731</v>
      </c>
      <c r="SL3" s="4" t="s">
        <v>731</v>
      </c>
      <c r="SM3" s="4" t="s">
        <v>731</v>
      </c>
      <c r="SN3" s="4" t="s">
        <v>731</v>
      </c>
      <c r="SO3" s="4" t="s">
        <v>731</v>
      </c>
      <c r="SP3" s="4" t="s">
        <v>731</v>
      </c>
      <c r="SQ3" s="4" t="s">
        <v>731</v>
      </c>
      <c r="SR3" s="4" t="s">
        <v>731</v>
      </c>
      <c r="SS3" s="4" t="s">
        <v>731</v>
      </c>
      <c r="ST3" s="4" t="s">
        <v>731</v>
      </c>
      <c r="SU3" s="4" t="s">
        <v>731</v>
      </c>
      <c r="SV3" s="4" t="s">
        <v>731</v>
      </c>
      <c r="SW3" s="4" t="s">
        <v>731</v>
      </c>
      <c r="SX3" s="4" t="s">
        <v>731</v>
      </c>
      <c r="SY3" s="4" t="s">
        <v>731</v>
      </c>
      <c r="SZ3" s="4" t="s">
        <v>731</v>
      </c>
      <c r="TA3" s="4" t="s">
        <v>731</v>
      </c>
      <c r="TB3" s="4" t="s">
        <v>731</v>
      </c>
      <c r="TC3" s="4" t="s">
        <v>731</v>
      </c>
      <c r="TD3" s="4" t="s">
        <v>731</v>
      </c>
      <c r="TE3" s="4" t="s">
        <v>731</v>
      </c>
      <c r="TF3" s="4" t="s">
        <v>731</v>
      </c>
      <c r="TG3" s="4" t="s">
        <v>731</v>
      </c>
      <c r="TH3" s="4" t="s">
        <v>731</v>
      </c>
      <c r="TI3" s="4" t="s">
        <v>731</v>
      </c>
      <c r="TJ3" s="4" t="s">
        <v>731</v>
      </c>
      <c r="TK3" s="4" t="s">
        <v>731</v>
      </c>
      <c r="TL3" s="4" t="s">
        <v>731</v>
      </c>
      <c r="TM3" s="4" t="s">
        <v>731</v>
      </c>
      <c r="TN3" s="4" t="s">
        <v>731</v>
      </c>
      <c r="TO3" s="4" t="s">
        <v>731</v>
      </c>
      <c r="TP3" s="4" t="s">
        <v>731</v>
      </c>
      <c r="TQ3" s="4" t="s">
        <v>731</v>
      </c>
      <c r="TR3" s="4" t="s">
        <v>731</v>
      </c>
      <c r="TS3" s="4" t="s">
        <v>731</v>
      </c>
      <c r="TT3" s="4" t="s">
        <v>731</v>
      </c>
      <c r="TU3" s="4" t="s">
        <v>731</v>
      </c>
      <c r="TV3" s="4" t="s">
        <v>731</v>
      </c>
      <c r="TW3" s="4" t="s">
        <v>731</v>
      </c>
      <c r="TX3" s="4" t="s">
        <v>731</v>
      </c>
      <c r="TY3" s="4" t="s">
        <v>731</v>
      </c>
      <c r="TZ3" s="4" t="s">
        <v>731</v>
      </c>
      <c r="UA3" s="4" t="s">
        <v>731</v>
      </c>
      <c r="UB3" s="4" t="s">
        <v>731</v>
      </c>
      <c r="UC3" s="4" t="s">
        <v>731</v>
      </c>
      <c r="UD3" s="4" t="s">
        <v>731</v>
      </c>
      <c r="UE3" s="4" t="s">
        <v>731</v>
      </c>
      <c r="UF3" s="4" t="s">
        <v>731</v>
      </c>
      <c r="UG3" s="4" t="s">
        <v>731</v>
      </c>
      <c r="UH3" s="4" t="s">
        <v>731</v>
      </c>
      <c r="UI3" s="4" t="s">
        <v>731</v>
      </c>
      <c r="UJ3" s="4" t="s">
        <v>731</v>
      </c>
      <c r="UK3" s="4" t="s">
        <v>731</v>
      </c>
      <c r="UL3" s="4" t="s">
        <v>731</v>
      </c>
      <c r="UM3" s="4" t="s">
        <v>731</v>
      </c>
      <c r="UN3" s="4" t="s">
        <v>731</v>
      </c>
      <c r="UO3" s="4" t="s">
        <v>731</v>
      </c>
      <c r="UP3" s="4" t="s">
        <v>731</v>
      </c>
      <c r="UQ3" s="4" t="s">
        <v>731</v>
      </c>
      <c r="UR3" s="4" t="s">
        <v>731</v>
      </c>
      <c r="US3" s="4" t="s">
        <v>731</v>
      </c>
      <c r="UT3" s="4" t="s">
        <v>731</v>
      </c>
      <c r="UU3" s="4" t="s">
        <v>731</v>
      </c>
      <c r="UV3" s="4" t="s">
        <v>731</v>
      </c>
      <c r="UW3" s="4" t="s">
        <v>731</v>
      </c>
      <c r="UX3" s="4" t="s">
        <v>731</v>
      </c>
      <c r="UY3" s="4" t="s">
        <v>731</v>
      </c>
      <c r="UZ3" s="4" t="s">
        <v>731</v>
      </c>
      <c r="VA3" s="4" t="s">
        <v>731</v>
      </c>
      <c r="VB3" s="4" t="s">
        <v>731</v>
      </c>
      <c r="VC3" s="4" t="s">
        <v>731</v>
      </c>
      <c r="VD3" s="4" t="s">
        <v>731</v>
      </c>
      <c r="VE3" s="4" t="s">
        <v>731</v>
      </c>
      <c r="VF3" s="4" t="s">
        <v>731</v>
      </c>
      <c r="VG3" s="4" t="s">
        <v>731</v>
      </c>
      <c r="VH3" s="4" t="s">
        <v>731</v>
      </c>
      <c r="VI3" s="4" t="s">
        <v>731</v>
      </c>
      <c r="VJ3" s="4" t="s">
        <v>731</v>
      </c>
      <c r="VK3" s="4" t="s">
        <v>731</v>
      </c>
      <c r="VL3" s="4" t="s">
        <v>731</v>
      </c>
      <c r="VM3" s="4" t="s">
        <v>731</v>
      </c>
      <c r="VN3" s="4" t="s">
        <v>731</v>
      </c>
      <c r="VO3" s="4" t="s">
        <v>731</v>
      </c>
      <c r="VP3" s="4" t="s">
        <v>731</v>
      </c>
      <c r="VQ3" s="4" t="s">
        <v>731</v>
      </c>
      <c r="VR3" s="4" t="s">
        <v>731</v>
      </c>
      <c r="VS3" s="4" t="s">
        <v>731</v>
      </c>
      <c r="VT3" s="4" t="s">
        <v>731</v>
      </c>
      <c r="VU3" s="4" t="s">
        <v>731</v>
      </c>
      <c r="VV3" s="4" t="s">
        <v>731</v>
      </c>
      <c r="VW3" s="4" t="s">
        <v>731</v>
      </c>
      <c r="VX3" s="4" t="s">
        <v>731</v>
      </c>
      <c r="VY3" s="4" t="s">
        <v>731</v>
      </c>
      <c r="VZ3" s="4" t="s">
        <v>731</v>
      </c>
      <c r="WA3" s="4" t="s">
        <v>731</v>
      </c>
      <c r="WB3" s="4" t="s">
        <v>731</v>
      </c>
      <c r="WC3" s="4" t="s">
        <v>731</v>
      </c>
      <c r="WD3" s="4" t="s">
        <v>731</v>
      </c>
      <c r="WE3" s="4" t="s">
        <v>731</v>
      </c>
      <c r="WF3" s="4" t="s">
        <v>731</v>
      </c>
      <c r="WG3" s="4" t="s">
        <v>731</v>
      </c>
      <c r="WH3" s="4" t="s">
        <v>731</v>
      </c>
      <c r="WI3" s="4" t="s">
        <v>731</v>
      </c>
      <c r="WJ3" s="4" t="s">
        <v>731</v>
      </c>
      <c r="WK3" s="4" t="s">
        <v>731</v>
      </c>
      <c r="WL3" s="4" t="s">
        <v>731</v>
      </c>
      <c r="WM3" s="4" t="s">
        <v>731</v>
      </c>
      <c r="WN3" s="4" t="s">
        <v>731</v>
      </c>
      <c r="WO3" s="4" t="s">
        <v>731</v>
      </c>
      <c r="WP3" s="4" t="s">
        <v>731</v>
      </c>
      <c r="WQ3" s="4" t="s">
        <v>731</v>
      </c>
      <c r="WR3" s="4" t="s">
        <v>731</v>
      </c>
      <c r="WS3" s="4" t="s">
        <v>731</v>
      </c>
      <c r="WT3" s="4" t="s">
        <v>731</v>
      </c>
      <c r="WU3" s="4" t="s">
        <v>731</v>
      </c>
      <c r="WV3" s="4" t="s">
        <v>731</v>
      </c>
      <c r="WW3" s="4" t="s">
        <v>731</v>
      </c>
      <c r="WX3" s="4" t="s">
        <v>731</v>
      </c>
      <c r="WY3" s="4" t="s">
        <v>731</v>
      </c>
      <c r="WZ3" s="4" t="s">
        <v>731</v>
      </c>
      <c r="XA3" s="4" t="s">
        <v>731</v>
      </c>
      <c r="XB3" s="4" t="s">
        <v>731</v>
      </c>
      <c r="XC3" s="4" t="s">
        <v>731</v>
      </c>
      <c r="XD3" s="4" t="s">
        <v>731</v>
      </c>
      <c r="XE3" s="4" t="s">
        <v>731</v>
      </c>
      <c r="XF3" s="4" t="s">
        <v>731</v>
      </c>
      <c r="XG3" s="4" t="s">
        <v>731</v>
      </c>
      <c r="XH3" s="4" t="s">
        <v>731</v>
      </c>
      <c r="XI3" s="4" t="s">
        <v>731</v>
      </c>
      <c r="XJ3" s="4" t="s">
        <v>731</v>
      </c>
      <c r="XK3" s="4" t="s">
        <v>731</v>
      </c>
      <c r="XL3" s="4" t="s">
        <v>731</v>
      </c>
      <c r="XM3" s="4" t="s">
        <v>731</v>
      </c>
      <c r="XN3" s="4" t="s">
        <v>731</v>
      </c>
      <c r="XO3" s="4" t="s">
        <v>731</v>
      </c>
      <c r="XP3" s="4" t="s">
        <v>731</v>
      </c>
      <c r="XQ3" s="4" t="s">
        <v>731</v>
      </c>
      <c r="XR3" s="4" t="s">
        <v>731</v>
      </c>
      <c r="XS3" s="4" t="s">
        <v>731</v>
      </c>
      <c r="XT3" s="4" t="s">
        <v>731</v>
      </c>
      <c r="XU3" s="4" t="s">
        <v>731</v>
      </c>
      <c r="XV3" s="4" t="s">
        <v>731</v>
      </c>
      <c r="XW3" s="4" t="s">
        <v>731</v>
      </c>
      <c r="XX3" s="4" t="s">
        <v>731</v>
      </c>
      <c r="XY3" s="4" t="s">
        <v>731</v>
      </c>
      <c r="XZ3" s="4" t="s">
        <v>731</v>
      </c>
      <c r="YA3" s="4" t="s">
        <v>731</v>
      </c>
      <c r="YB3" s="4" t="s">
        <v>731</v>
      </c>
      <c r="YC3" s="4" t="s">
        <v>731</v>
      </c>
      <c r="YD3" s="4" t="s">
        <v>731</v>
      </c>
      <c r="YE3" s="4" t="s">
        <v>731</v>
      </c>
      <c r="YF3" s="4" t="s">
        <v>731</v>
      </c>
      <c r="YG3" s="4" t="s">
        <v>731</v>
      </c>
      <c r="YH3" s="4" t="s">
        <v>731</v>
      </c>
      <c r="YI3" s="4" t="s">
        <v>731</v>
      </c>
      <c r="YJ3" s="4" t="s">
        <v>731</v>
      </c>
      <c r="YK3" s="4" t="s">
        <v>731</v>
      </c>
      <c r="YL3" s="4" t="s">
        <v>731</v>
      </c>
      <c r="YM3" s="4" t="s">
        <v>731</v>
      </c>
      <c r="YN3" s="4" t="s">
        <v>731</v>
      </c>
      <c r="YO3" s="4" t="s">
        <v>731</v>
      </c>
      <c r="YP3" s="4" t="s">
        <v>731</v>
      </c>
      <c r="YQ3" s="4" t="s">
        <v>731</v>
      </c>
      <c r="YR3" s="4" t="s">
        <v>731</v>
      </c>
      <c r="YS3" s="4" t="s">
        <v>731</v>
      </c>
      <c r="YT3" s="4" t="s">
        <v>731</v>
      </c>
      <c r="YU3" s="4" t="s">
        <v>731</v>
      </c>
      <c r="YV3" s="4" t="s">
        <v>731</v>
      </c>
      <c r="YW3" s="4" t="s">
        <v>731</v>
      </c>
      <c r="YX3" s="4" t="s">
        <v>731</v>
      </c>
      <c r="YY3" s="4" t="s">
        <v>731</v>
      </c>
      <c r="YZ3" s="4" t="s">
        <v>731</v>
      </c>
      <c r="ZA3" s="4" t="s">
        <v>731</v>
      </c>
      <c r="ZB3" s="4" t="s">
        <v>731</v>
      </c>
      <c r="ZC3" s="4" t="s">
        <v>731</v>
      </c>
      <c r="ZD3" s="4" t="s">
        <v>731</v>
      </c>
      <c r="ZE3" s="4" t="s">
        <v>731</v>
      </c>
      <c r="ZF3" s="4" t="s">
        <v>731</v>
      </c>
      <c r="ZG3" s="4" t="s">
        <v>731</v>
      </c>
      <c r="ZH3" s="4" t="s">
        <v>731</v>
      </c>
      <c r="ZI3" s="4" t="s">
        <v>731</v>
      </c>
      <c r="ZJ3" s="4" t="s">
        <v>731</v>
      </c>
      <c r="ZK3" s="4" t="s">
        <v>731</v>
      </c>
      <c r="ZL3" s="4" t="s">
        <v>731</v>
      </c>
      <c r="ZM3" s="4" t="s">
        <v>731</v>
      </c>
      <c r="ZN3" s="4" t="s">
        <v>731</v>
      </c>
      <c r="ZO3" s="4" t="s">
        <v>731</v>
      </c>
      <c r="ZP3" s="4" t="s">
        <v>731</v>
      </c>
      <c r="ZQ3" s="4" t="s">
        <v>731</v>
      </c>
      <c r="ZR3" s="4" t="s">
        <v>731</v>
      </c>
      <c r="ZS3" s="4" t="s">
        <v>731</v>
      </c>
      <c r="ZT3" s="4" t="s">
        <v>731</v>
      </c>
      <c r="ZU3" s="4" t="s">
        <v>731</v>
      </c>
      <c r="ZV3" s="4" t="s">
        <v>731</v>
      </c>
      <c r="ZW3" s="4" t="s">
        <v>731</v>
      </c>
      <c r="ZX3" s="4" t="s">
        <v>731</v>
      </c>
      <c r="ZY3" s="4" t="s">
        <v>731</v>
      </c>
      <c r="ZZ3" s="4" t="s">
        <v>731</v>
      </c>
      <c r="AAA3" s="4" t="s">
        <v>731</v>
      </c>
      <c r="AAB3" s="4" t="s">
        <v>731</v>
      </c>
      <c r="AAC3" s="4" t="s">
        <v>731</v>
      </c>
      <c r="AAD3" s="4" t="s">
        <v>731</v>
      </c>
      <c r="AAE3" s="4" t="s">
        <v>731</v>
      </c>
      <c r="AAF3" s="4" t="s">
        <v>731</v>
      </c>
      <c r="AAG3" s="4" t="s">
        <v>731</v>
      </c>
      <c r="AAH3" s="4" t="s">
        <v>731</v>
      </c>
      <c r="AAI3" s="4" t="s">
        <v>731</v>
      </c>
      <c r="AAJ3" s="4" t="s">
        <v>731</v>
      </c>
      <c r="AAK3" s="4" t="s">
        <v>731</v>
      </c>
      <c r="AAL3" s="4" t="s">
        <v>731</v>
      </c>
      <c r="AAM3" s="4" t="s">
        <v>731</v>
      </c>
      <c r="AAN3" s="4" t="s">
        <v>731</v>
      </c>
      <c r="AAO3" s="4" t="s">
        <v>731</v>
      </c>
      <c r="AAP3" s="4" t="s">
        <v>731</v>
      </c>
      <c r="AAQ3" s="4" t="s">
        <v>731</v>
      </c>
      <c r="AAR3" s="4" t="s">
        <v>731</v>
      </c>
      <c r="AAS3" s="4" t="s">
        <v>731</v>
      </c>
      <c r="AAT3" s="4" t="s">
        <v>731</v>
      </c>
      <c r="AAU3" s="4" t="s">
        <v>731</v>
      </c>
      <c r="AAV3" s="4" t="s">
        <v>731</v>
      </c>
      <c r="AAW3" s="4" t="s">
        <v>731</v>
      </c>
      <c r="AAX3" s="4" t="s">
        <v>731</v>
      </c>
      <c r="AAY3" s="4" t="s">
        <v>731</v>
      </c>
      <c r="AAZ3" s="4" t="s">
        <v>731</v>
      </c>
      <c r="ABA3" s="4" t="s">
        <v>731</v>
      </c>
      <c r="ABB3" s="4" t="s">
        <v>731</v>
      </c>
      <c r="ABC3" s="4" t="s">
        <v>731</v>
      </c>
      <c r="ABD3" s="4" t="s">
        <v>731</v>
      </c>
      <c r="ABE3" s="4" t="s">
        <v>731</v>
      </c>
      <c r="ABF3" s="4" t="s">
        <v>731</v>
      </c>
      <c r="ABG3" s="4" t="s">
        <v>731</v>
      </c>
      <c r="ABH3" s="4" t="s">
        <v>731</v>
      </c>
      <c r="ABI3" s="4" t="s">
        <v>731</v>
      </c>
      <c r="ABJ3" s="4" t="s">
        <v>731</v>
      </c>
      <c r="ABK3" s="4" t="s">
        <v>731</v>
      </c>
      <c r="ABL3" s="4" t="s">
        <v>731</v>
      </c>
      <c r="ABM3" s="4" t="s">
        <v>731</v>
      </c>
      <c r="ABN3" s="4" t="s">
        <v>731</v>
      </c>
      <c r="ABO3" s="4" t="s">
        <v>731</v>
      </c>
      <c r="ABP3" s="4" t="s">
        <v>731</v>
      </c>
      <c r="ABQ3" s="4" t="s">
        <v>731</v>
      </c>
      <c r="ABR3" s="4" t="s">
        <v>731</v>
      </c>
      <c r="ABS3" s="4" t="s">
        <v>731</v>
      </c>
      <c r="ABT3" s="4" t="s">
        <v>731</v>
      </c>
      <c r="ABU3" s="4" t="s">
        <v>731</v>
      </c>
      <c r="ABV3" s="4" t="s">
        <v>731</v>
      </c>
      <c r="ABW3" s="4" t="s">
        <v>731</v>
      </c>
      <c r="ABX3" s="4" t="s">
        <v>731</v>
      </c>
      <c r="ABY3" s="4" t="s">
        <v>731</v>
      </c>
      <c r="ABZ3" s="4" t="s">
        <v>731</v>
      </c>
      <c r="ACA3" s="4" t="s">
        <v>731</v>
      </c>
      <c r="ACB3" s="4" t="s">
        <v>731</v>
      </c>
      <c r="ACC3" s="4" t="s">
        <v>731</v>
      </c>
      <c r="ACD3" s="4" t="s">
        <v>731</v>
      </c>
      <c r="ACE3" s="4" t="s">
        <v>731</v>
      </c>
      <c r="ACF3" s="4" t="s">
        <v>731</v>
      </c>
      <c r="ACG3" s="4" t="s">
        <v>731</v>
      </c>
      <c r="ACH3" s="4" t="s">
        <v>731</v>
      </c>
      <c r="ACI3" s="4" t="s">
        <v>731</v>
      </c>
      <c r="ACJ3" s="4" t="s">
        <v>731</v>
      </c>
      <c r="ACK3" s="4" t="s">
        <v>731</v>
      </c>
      <c r="ACL3" s="4" t="s">
        <v>731</v>
      </c>
      <c r="ACM3" s="4" t="s">
        <v>731</v>
      </c>
      <c r="ACN3" s="4" t="s">
        <v>731</v>
      </c>
      <c r="ACO3" s="4" t="s">
        <v>731</v>
      </c>
      <c r="ACP3" s="4" t="s">
        <v>731</v>
      </c>
      <c r="ACQ3" s="4" t="s">
        <v>731</v>
      </c>
      <c r="ACR3" s="4" t="s">
        <v>731</v>
      </c>
      <c r="ACS3" s="4" t="s">
        <v>731</v>
      </c>
      <c r="ACT3" s="4" t="s">
        <v>731</v>
      </c>
      <c r="ACU3" s="4" t="s">
        <v>731</v>
      </c>
      <c r="ACV3" s="4" t="s">
        <v>731</v>
      </c>
      <c r="ACW3" s="4" t="s">
        <v>731</v>
      </c>
      <c r="ACX3" s="4" t="s">
        <v>731</v>
      </c>
      <c r="ACY3" s="4" t="s">
        <v>731</v>
      </c>
      <c r="ACZ3" s="4" t="s">
        <v>731</v>
      </c>
      <c r="ADA3" s="4" t="s">
        <v>731</v>
      </c>
      <c r="ADB3" s="4" t="s">
        <v>731</v>
      </c>
      <c r="ADC3" s="4" t="s">
        <v>731</v>
      </c>
      <c r="ADD3" s="4" t="s">
        <v>731</v>
      </c>
      <c r="ADE3" s="4" t="s">
        <v>731</v>
      </c>
      <c r="ADF3" s="4" t="s">
        <v>731</v>
      </c>
      <c r="ADG3" s="4" t="s">
        <v>731</v>
      </c>
      <c r="ADH3" s="4" t="s">
        <v>731</v>
      </c>
      <c r="ADI3" s="4" t="s">
        <v>731</v>
      </c>
      <c r="ADJ3" s="4" t="s">
        <v>731</v>
      </c>
      <c r="ADK3" s="4" t="s">
        <v>731</v>
      </c>
      <c r="ADL3" s="4" t="s">
        <v>731</v>
      </c>
      <c r="ADM3" s="4" t="s">
        <v>731</v>
      </c>
      <c r="ADN3" s="4" t="s">
        <v>731</v>
      </c>
      <c r="ADO3" s="4" t="s">
        <v>731</v>
      </c>
      <c r="ADP3" s="4" t="s">
        <v>731</v>
      </c>
      <c r="ADQ3" s="4" t="s">
        <v>731</v>
      </c>
      <c r="ADR3" s="4" t="s">
        <v>731</v>
      </c>
      <c r="ADS3" s="4" t="s">
        <v>731</v>
      </c>
      <c r="ADT3" s="4" t="s">
        <v>731</v>
      </c>
      <c r="ADU3" s="4" t="s">
        <v>731</v>
      </c>
      <c r="ADV3" s="4" t="s">
        <v>731</v>
      </c>
      <c r="ADW3" s="4" t="s">
        <v>731</v>
      </c>
      <c r="ADX3" s="4" t="s">
        <v>731</v>
      </c>
      <c r="ADY3" s="4" t="s">
        <v>731</v>
      </c>
      <c r="ADZ3" s="4" t="s">
        <v>731</v>
      </c>
      <c r="AEA3" s="4" t="s">
        <v>731</v>
      </c>
      <c r="AEB3" s="4" t="s">
        <v>731</v>
      </c>
      <c r="AEC3" s="4" t="s">
        <v>731</v>
      </c>
      <c r="AED3" s="4" t="s">
        <v>731</v>
      </c>
      <c r="AEE3" s="4" t="s">
        <v>731</v>
      </c>
      <c r="AEF3" s="4" t="s">
        <v>731</v>
      </c>
      <c r="AEG3" s="4" t="s">
        <v>731</v>
      </c>
      <c r="AEH3" s="4" t="s">
        <v>731</v>
      </c>
      <c r="AEI3" s="4" t="s">
        <v>731</v>
      </c>
      <c r="AEJ3" s="4" t="s">
        <v>731</v>
      </c>
      <c r="AEK3" s="4" t="s">
        <v>731</v>
      </c>
      <c r="AEL3" s="4" t="s">
        <v>731</v>
      </c>
      <c r="AEM3" s="4" t="s">
        <v>731</v>
      </c>
      <c r="AEN3" s="4" t="s">
        <v>731</v>
      </c>
      <c r="AEO3" s="4" t="s">
        <v>731</v>
      </c>
      <c r="AEP3" s="4" t="s">
        <v>731</v>
      </c>
      <c r="AEQ3" s="4" t="s">
        <v>731</v>
      </c>
      <c r="AER3" s="4" t="s">
        <v>731</v>
      </c>
      <c r="AES3" s="4" t="s">
        <v>731</v>
      </c>
      <c r="AET3" s="4" t="s">
        <v>731</v>
      </c>
      <c r="AEU3" s="4" t="s">
        <v>731</v>
      </c>
      <c r="AEV3" s="4" t="s">
        <v>731</v>
      </c>
      <c r="AEW3" s="4" t="s">
        <v>731</v>
      </c>
      <c r="AEX3" s="4" t="s">
        <v>731</v>
      </c>
      <c r="AEY3" s="4" t="s">
        <v>731</v>
      </c>
      <c r="AEZ3" s="4" t="s">
        <v>731</v>
      </c>
      <c r="AFA3" s="4" t="s">
        <v>731</v>
      </c>
      <c r="AFB3" s="4" t="s">
        <v>731</v>
      </c>
      <c r="AFC3" s="4" t="s">
        <v>731</v>
      </c>
      <c r="AFD3" s="4" t="s">
        <v>731</v>
      </c>
      <c r="AFE3" s="4" t="s">
        <v>731</v>
      </c>
      <c r="AFF3" s="4" t="s">
        <v>731</v>
      </c>
      <c r="AFG3" s="4" t="s">
        <v>731</v>
      </c>
      <c r="AFH3" s="4" t="s">
        <v>731</v>
      </c>
      <c r="AFI3" s="4" t="s">
        <v>731</v>
      </c>
      <c r="AFJ3" s="4" t="s">
        <v>731</v>
      </c>
      <c r="AFK3" s="4" t="s">
        <v>731</v>
      </c>
      <c r="AFL3" s="4" t="s">
        <v>731</v>
      </c>
      <c r="AFM3" s="4" t="s">
        <v>731</v>
      </c>
      <c r="AFN3" s="4" t="s">
        <v>731</v>
      </c>
      <c r="AFO3" s="4" t="s">
        <v>731</v>
      </c>
      <c r="AFP3" s="4" t="s">
        <v>731</v>
      </c>
      <c r="AFQ3" s="4" t="s">
        <v>731</v>
      </c>
      <c r="AFR3" s="4" t="s">
        <v>731</v>
      </c>
      <c r="AFS3" s="4" t="s">
        <v>731</v>
      </c>
      <c r="AFT3" s="4" t="s">
        <v>731</v>
      </c>
      <c r="AFU3" s="4" t="s">
        <v>731</v>
      </c>
      <c r="AFV3" s="4" t="s">
        <v>731</v>
      </c>
      <c r="AFW3" s="4" t="s">
        <v>731</v>
      </c>
      <c r="AFX3" s="4" t="s">
        <v>731</v>
      </c>
      <c r="AFY3" s="4" t="s">
        <v>731</v>
      </c>
      <c r="AFZ3" s="4" t="s">
        <v>731</v>
      </c>
      <c r="AGA3" s="4" t="s">
        <v>731</v>
      </c>
      <c r="AGB3" s="4" t="s">
        <v>731</v>
      </c>
      <c r="AGC3" s="4" t="s">
        <v>731</v>
      </c>
      <c r="AGD3" s="4" t="s">
        <v>731</v>
      </c>
      <c r="AGE3" s="4" t="s">
        <v>731</v>
      </c>
      <c r="AGF3" s="4" t="s">
        <v>731</v>
      </c>
      <c r="AGG3" s="4" t="s">
        <v>731</v>
      </c>
      <c r="AGH3" s="4" t="s">
        <v>731</v>
      </c>
      <c r="AGI3" s="4" t="s">
        <v>731</v>
      </c>
      <c r="AGJ3" s="4" t="s">
        <v>731</v>
      </c>
      <c r="AGK3" s="4" t="s">
        <v>731</v>
      </c>
      <c r="AGL3" s="4" t="s">
        <v>731</v>
      </c>
      <c r="AGM3" s="4" t="s">
        <v>731</v>
      </c>
      <c r="AGN3" s="4" t="s">
        <v>731</v>
      </c>
      <c r="AGO3" s="4" t="s">
        <v>731</v>
      </c>
      <c r="AGP3" s="4" t="s">
        <v>731</v>
      </c>
      <c r="AGQ3" s="4" t="s">
        <v>731</v>
      </c>
      <c r="AGR3" s="4" t="s">
        <v>731</v>
      </c>
      <c r="AGS3" s="4" t="s">
        <v>731</v>
      </c>
      <c r="AGT3" s="4" t="s">
        <v>731</v>
      </c>
      <c r="AGU3" s="4" t="s">
        <v>731</v>
      </c>
      <c r="AGV3" s="4" t="s">
        <v>731</v>
      </c>
      <c r="AGW3" s="4" t="s">
        <v>731</v>
      </c>
      <c r="AGX3" s="4" t="s">
        <v>731</v>
      </c>
      <c r="AGY3" s="4" t="s">
        <v>731</v>
      </c>
      <c r="AGZ3" s="4" t="s">
        <v>731</v>
      </c>
      <c r="AHA3" s="4" t="s">
        <v>731</v>
      </c>
      <c r="AHB3" s="4" t="s">
        <v>731</v>
      </c>
      <c r="AHC3" s="4" t="s">
        <v>731</v>
      </c>
      <c r="AHD3" s="4" t="s">
        <v>731</v>
      </c>
      <c r="AHE3" s="4" t="s">
        <v>731</v>
      </c>
      <c r="AHF3" s="4" t="s">
        <v>731</v>
      </c>
      <c r="AHG3" s="4" t="s">
        <v>731</v>
      </c>
      <c r="AHH3" s="4" t="s">
        <v>731</v>
      </c>
      <c r="AHI3" s="4" t="s">
        <v>731</v>
      </c>
      <c r="AHJ3" s="4" t="s">
        <v>731</v>
      </c>
      <c r="AHK3" s="4" t="s">
        <v>731</v>
      </c>
      <c r="AHL3" s="4" t="s">
        <v>731</v>
      </c>
      <c r="AHM3" s="4" t="s">
        <v>731</v>
      </c>
      <c r="AHN3" s="4" t="s">
        <v>731</v>
      </c>
      <c r="AHO3" s="4" t="s">
        <v>731</v>
      </c>
      <c r="AHP3" s="4" t="s">
        <v>731</v>
      </c>
      <c r="AHQ3" s="4" t="s">
        <v>731</v>
      </c>
      <c r="AHR3" s="4" t="s">
        <v>731</v>
      </c>
      <c r="AHS3" s="4" t="s">
        <v>731</v>
      </c>
      <c r="AHT3" s="4" t="s">
        <v>731</v>
      </c>
      <c r="AHU3" s="4" t="s">
        <v>731</v>
      </c>
      <c r="AHV3" s="4" t="s">
        <v>731</v>
      </c>
      <c r="AHW3" s="4" t="s">
        <v>731</v>
      </c>
      <c r="AHX3" s="4" t="s">
        <v>731</v>
      </c>
      <c r="AHY3" s="4" t="s">
        <v>731</v>
      </c>
      <c r="AHZ3" s="4" t="s">
        <v>731</v>
      </c>
      <c r="AIA3" s="4" t="s">
        <v>731</v>
      </c>
      <c r="AIB3" s="4" t="s">
        <v>731</v>
      </c>
      <c r="AIC3" s="4" t="s">
        <v>731</v>
      </c>
      <c r="AID3" s="4" t="s">
        <v>731</v>
      </c>
      <c r="AIE3" s="4" t="s">
        <v>731</v>
      </c>
      <c r="AIF3" s="4" t="s">
        <v>731</v>
      </c>
      <c r="AIG3" s="4" t="s">
        <v>731</v>
      </c>
      <c r="AIH3" s="4" t="s">
        <v>731</v>
      </c>
      <c r="AII3" s="4" t="s">
        <v>731</v>
      </c>
      <c r="AIJ3" s="4" t="s">
        <v>731</v>
      </c>
      <c r="AIK3" s="4" t="s">
        <v>731</v>
      </c>
      <c r="AIL3" s="4" t="s">
        <v>731</v>
      </c>
      <c r="AIM3" s="4" t="s">
        <v>731</v>
      </c>
      <c r="AIN3" s="4" t="s">
        <v>731</v>
      </c>
      <c r="AIO3" s="4" t="s">
        <v>731</v>
      </c>
      <c r="AIP3" s="4" t="s">
        <v>731</v>
      </c>
      <c r="AIQ3" s="4" t="s">
        <v>731</v>
      </c>
      <c r="AIR3" s="4" t="s">
        <v>731</v>
      </c>
      <c r="AIS3" s="4" t="s">
        <v>731</v>
      </c>
      <c r="AIT3" s="4" t="s">
        <v>731</v>
      </c>
      <c r="AIU3" s="4" t="s">
        <v>731</v>
      </c>
      <c r="AIV3" s="4" t="s">
        <v>731</v>
      </c>
      <c r="AIW3" s="4" t="s">
        <v>731</v>
      </c>
      <c r="AIX3" s="4" t="s">
        <v>731</v>
      </c>
      <c r="AIY3" s="4" t="s">
        <v>731</v>
      </c>
      <c r="AIZ3" s="4" t="s">
        <v>731</v>
      </c>
      <c r="AJA3" s="4" t="s">
        <v>731</v>
      </c>
      <c r="AJB3" s="4" t="s">
        <v>731</v>
      </c>
      <c r="AJC3" s="4" t="s">
        <v>731</v>
      </c>
      <c r="AJD3" s="4" t="s">
        <v>731</v>
      </c>
      <c r="AJE3" s="4" t="s">
        <v>731</v>
      </c>
      <c r="AJF3" s="4" t="s">
        <v>731</v>
      </c>
      <c r="AJG3" s="4" t="s">
        <v>731</v>
      </c>
      <c r="AJH3" s="4" t="s">
        <v>731</v>
      </c>
      <c r="AJI3" s="4" t="s">
        <v>731</v>
      </c>
      <c r="AJJ3" s="4" t="s">
        <v>731</v>
      </c>
      <c r="AJK3" s="4" t="s">
        <v>731</v>
      </c>
      <c r="AJL3" s="4" t="s">
        <v>731</v>
      </c>
      <c r="AJM3" s="4" t="s">
        <v>731</v>
      </c>
      <c r="AJN3" s="4" t="s">
        <v>731</v>
      </c>
      <c r="AJO3" s="4" t="s">
        <v>731</v>
      </c>
      <c r="AJP3" s="4" t="s">
        <v>731</v>
      </c>
      <c r="AJQ3" s="4" t="s">
        <v>731</v>
      </c>
      <c r="AJR3" s="4" t="s">
        <v>731</v>
      </c>
      <c r="AJS3" s="4" t="s">
        <v>731</v>
      </c>
      <c r="AJT3" s="4" t="s">
        <v>731</v>
      </c>
      <c r="AJU3" s="4" t="s">
        <v>731</v>
      </c>
      <c r="AJV3" s="4" t="s">
        <v>731</v>
      </c>
      <c r="AJW3" s="4" t="s">
        <v>731</v>
      </c>
      <c r="AJX3" s="4" t="s">
        <v>731</v>
      </c>
      <c r="AJY3" s="4" t="s">
        <v>731</v>
      </c>
      <c r="AJZ3" s="4" t="s">
        <v>731</v>
      </c>
      <c r="AKA3" s="4" t="s">
        <v>731</v>
      </c>
      <c r="AKB3" s="4" t="s">
        <v>731</v>
      </c>
      <c r="AKC3" s="4" t="s">
        <v>731</v>
      </c>
      <c r="AKD3" s="4" t="s">
        <v>731</v>
      </c>
      <c r="AKE3" s="4" t="s">
        <v>731</v>
      </c>
      <c r="AKF3" s="4" t="s">
        <v>731</v>
      </c>
      <c r="AKG3" s="4" t="s">
        <v>731</v>
      </c>
      <c r="AKH3" s="4" t="s">
        <v>731</v>
      </c>
      <c r="AKI3" s="4" t="s">
        <v>731</v>
      </c>
      <c r="AKJ3" s="4" t="s">
        <v>731</v>
      </c>
      <c r="AKK3" s="4" t="s">
        <v>731</v>
      </c>
      <c r="AKL3" s="4" t="s">
        <v>731</v>
      </c>
      <c r="AKM3" s="4" t="s">
        <v>731</v>
      </c>
      <c r="AKN3" s="4" t="s">
        <v>731</v>
      </c>
      <c r="AKO3" s="4" t="s">
        <v>731</v>
      </c>
      <c r="AKP3" s="4" t="s">
        <v>731</v>
      </c>
      <c r="AKQ3" s="4" t="s">
        <v>731</v>
      </c>
      <c r="AKR3" s="4" t="s">
        <v>731</v>
      </c>
      <c r="AKS3" s="4" t="s">
        <v>731</v>
      </c>
      <c r="AKT3" s="4" t="s">
        <v>731</v>
      </c>
      <c r="AKU3" s="4" t="s">
        <v>731</v>
      </c>
      <c r="AKV3" s="4" t="s">
        <v>731</v>
      </c>
      <c r="AKW3" s="4" t="s">
        <v>731</v>
      </c>
      <c r="AKX3" s="4" t="s">
        <v>731</v>
      </c>
      <c r="AKY3" s="4" t="s">
        <v>731</v>
      </c>
      <c r="AKZ3" s="4" t="s">
        <v>731</v>
      </c>
      <c r="ALA3" s="4" t="s">
        <v>731</v>
      </c>
      <c r="ALB3" s="4" t="s">
        <v>731</v>
      </c>
      <c r="ALC3" s="4" t="s">
        <v>731</v>
      </c>
      <c r="ALD3" s="4" t="s">
        <v>731</v>
      </c>
      <c r="ALE3" s="4" t="s">
        <v>731</v>
      </c>
      <c r="ALF3" s="4" t="s">
        <v>731</v>
      </c>
      <c r="ALG3" s="4" t="s">
        <v>731</v>
      </c>
      <c r="ALH3" s="4" t="s">
        <v>731</v>
      </c>
      <c r="ALI3" s="4" t="s">
        <v>731</v>
      </c>
      <c r="ALJ3" s="4" t="s">
        <v>731</v>
      </c>
      <c r="ALK3" s="4" t="s">
        <v>731</v>
      </c>
      <c r="ALL3" s="4" t="s">
        <v>731</v>
      </c>
      <c r="ALM3" s="4" t="s">
        <v>731</v>
      </c>
      <c r="ALN3" s="4" t="s">
        <v>731</v>
      </c>
      <c r="ALO3" s="4" t="s">
        <v>731</v>
      </c>
      <c r="ALP3" s="4" t="s">
        <v>731</v>
      </c>
      <c r="ALQ3" s="4" t="s">
        <v>731</v>
      </c>
      <c r="ALR3" s="4" t="s">
        <v>731</v>
      </c>
      <c r="ALS3" s="4" t="s">
        <v>731</v>
      </c>
      <c r="ALT3" s="4" t="s">
        <v>731</v>
      </c>
      <c r="ALU3" s="4" t="s">
        <v>731</v>
      </c>
      <c r="ALV3" s="4" t="s">
        <v>731</v>
      </c>
      <c r="ALW3" s="4" t="s">
        <v>731</v>
      </c>
      <c r="ALX3" s="4" t="s">
        <v>731</v>
      </c>
      <c r="ALY3" s="4" t="s">
        <v>731</v>
      </c>
      <c r="ALZ3" s="4" t="s">
        <v>731</v>
      </c>
      <c r="AMA3" s="4" t="s">
        <v>731</v>
      </c>
      <c r="AMB3" s="4" t="s">
        <v>731</v>
      </c>
      <c r="AMC3" s="4" t="s">
        <v>731</v>
      </c>
      <c r="AMD3" s="4" t="s">
        <v>731</v>
      </c>
      <c r="AME3" s="4" t="s">
        <v>731</v>
      </c>
      <c r="AMF3" s="4" t="s">
        <v>731</v>
      </c>
      <c r="AMG3" s="4" t="s">
        <v>731</v>
      </c>
      <c r="AMH3" s="4" t="s">
        <v>731</v>
      </c>
      <c r="AMI3" s="4" t="s">
        <v>731</v>
      </c>
      <c r="AMJ3" s="4" t="s">
        <v>731</v>
      </c>
      <c r="AMK3" s="4" t="s">
        <v>731</v>
      </c>
      <c r="AML3" s="4" t="s">
        <v>731</v>
      </c>
      <c r="AMM3" s="4" t="s">
        <v>731</v>
      </c>
      <c r="AMN3" s="4" t="s">
        <v>731</v>
      </c>
      <c r="AMO3" s="4" t="s">
        <v>731</v>
      </c>
      <c r="AMP3" s="4" t="s">
        <v>731</v>
      </c>
      <c r="AMQ3" s="4" t="s">
        <v>731</v>
      </c>
      <c r="AMR3" s="4" t="s">
        <v>731</v>
      </c>
      <c r="AMS3" s="4" t="s">
        <v>731</v>
      </c>
      <c r="AMT3" s="4" t="s">
        <v>731</v>
      </c>
      <c r="AMU3" s="4" t="s">
        <v>731</v>
      </c>
      <c r="AMV3" s="4" t="s">
        <v>731</v>
      </c>
      <c r="AMW3" s="4" t="s">
        <v>731</v>
      </c>
      <c r="AMX3" s="4" t="s">
        <v>731</v>
      </c>
      <c r="AMY3" s="4" t="s">
        <v>731</v>
      </c>
      <c r="AMZ3" s="4" t="s">
        <v>731</v>
      </c>
      <c r="ANA3" s="4" t="s">
        <v>731</v>
      </c>
      <c r="ANB3" s="4" t="s">
        <v>731</v>
      </c>
      <c r="ANC3" s="4" t="s">
        <v>731</v>
      </c>
      <c r="AND3" s="4" t="s">
        <v>731</v>
      </c>
      <c r="ANE3" s="4" t="s">
        <v>731</v>
      </c>
      <c r="ANF3" s="4" t="s">
        <v>731</v>
      </c>
      <c r="ANG3" s="4" t="s">
        <v>731</v>
      </c>
      <c r="ANH3" s="4" t="s">
        <v>731</v>
      </c>
      <c r="ANI3" s="4" t="s">
        <v>731</v>
      </c>
      <c r="ANJ3" s="4" t="s">
        <v>731</v>
      </c>
      <c r="ANK3" s="4" t="s">
        <v>731</v>
      </c>
      <c r="ANL3" s="4" t="s">
        <v>731</v>
      </c>
      <c r="ANM3" s="4" t="s">
        <v>731</v>
      </c>
      <c r="ANN3" s="4" t="s">
        <v>731</v>
      </c>
      <c r="ANO3" s="4" t="s">
        <v>731</v>
      </c>
      <c r="ANP3" s="4" t="s">
        <v>731</v>
      </c>
      <c r="ANQ3" s="4" t="s">
        <v>731</v>
      </c>
      <c r="ANR3" s="4" t="s">
        <v>731</v>
      </c>
      <c r="ANS3" s="4" t="s">
        <v>731</v>
      </c>
      <c r="ANT3" s="4" t="s">
        <v>731</v>
      </c>
      <c r="ANU3" s="4" t="s">
        <v>731</v>
      </c>
      <c r="ANV3" s="4" t="s">
        <v>731</v>
      </c>
      <c r="ANW3" s="4" t="s">
        <v>731</v>
      </c>
      <c r="ANX3" s="4" t="s">
        <v>731</v>
      </c>
      <c r="ANY3" s="4" t="s">
        <v>731</v>
      </c>
      <c r="ANZ3" s="4" t="s">
        <v>731</v>
      </c>
      <c r="AOA3" s="4" t="s">
        <v>731</v>
      </c>
      <c r="AOB3" s="4" t="s">
        <v>731</v>
      </c>
      <c r="AOC3" s="4" t="s">
        <v>731</v>
      </c>
      <c r="AOD3" s="4" t="s">
        <v>731</v>
      </c>
      <c r="AOE3" s="4" t="s">
        <v>731</v>
      </c>
      <c r="AOF3" s="4" t="s">
        <v>731</v>
      </c>
      <c r="AOG3" s="4" t="s">
        <v>731</v>
      </c>
      <c r="AOH3" s="4" t="s">
        <v>731</v>
      </c>
      <c r="AOI3" s="4" t="s">
        <v>731</v>
      </c>
      <c r="AOJ3" s="4" t="s">
        <v>731</v>
      </c>
      <c r="AOK3" s="4" t="s">
        <v>731</v>
      </c>
      <c r="AOL3" s="4" t="s">
        <v>731</v>
      </c>
      <c r="AOM3" s="4" t="s">
        <v>731</v>
      </c>
      <c r="AON3" s="4" t="s">
        <v>731</v>
      </c>
      <c r="AOO3" s="4" t="s">
        <v>731</v>
      </c>
      <c r="AOP3" s="4" t="s">
        <v>731</v>
      </c>
      <c r="AOQ3" s="4" t="s">
        <v>731</v>
      </c>
      <c r="AOR3" s="4" t="s">
        <v>731</v>
      </c>
      <c r="AOS3" s="4" t="s">
        <v>731</v>
      </c>
      <c r="AOT3" s="4" t="s">
        <v>731</v>
      </c>
      <c r="AOU3" s="4" t="s">
        <v>731</v>
      </c>
      <c r="AOV3" s="4" t="s">
        <v>731</v>
      </c>
      <c r="AOW3" s="4" t="s">
        <v>731</v>
      </c>
      <c r="AOX3" s="4" t="s">
        <v>731</v>
      </c>
      <c r="AOY3" s="4" t="s">
        <v>731</v>
      </c>
      <c r="AOZ3" s="4" t="s">
        <v>731</v>
      </c>
      <c r="APA3" s="4" t="s">
        <v>731</v>
      </c>
      <c r="APB3" s="4" t="s">
        <v>731</v>
      </c>
      <c r="APC3" s="4" t="s">
        <v>731</v>
      </c>
      <c r="APD3" s="4" t="s">
        <v>731</v>
      </c>
      <c r="APE3" s="4" t="s">
        <v>731</v>
      </c>
      <c r="APF3" s="4" t="s">
        <v>731</v>
      </c>
      <c r="APG3" s="4" t="s">
        <v>731</v>
      </c>
      <c r="APH3" s="4" t="s">
        <v>731</v>
      </c>
      <c r="API3" s="4" t="s">
        <v>731</v>
      </c>
      <c r="APJ3" s="4" t="s">
        <v>731</v>
      </c>
      <c r="APK3" s="4" t="s">
        <v>731</v>
      </c>
      <c r="APL3" s="4" t="s">
        <v>731</v>
      </c>
      <c r="APM3" s="4" t="s">
        <v>731</v>
      </c>
      <c r="APN3" s="4" t="s">
        <v>731</v>
      </c>
      <c r="APO3" s="4" t="s">
        <v>731</v>
      </c>
      <c r="APP3" s="4" t="s">
        <v>731</v>
      </c>
      <c r="APQ3" s="4" t="s">
        <v>731</v>
      </c>
      <c r="APR3" s="4" t="s">
        <v>731</v>
      </c>
      <c r="APS3" s="4" t="s">
        <v>731</v>
      </c>
      <c r="APT3" s="4" t="s">
        <v>731</v>
      </c>
      <c r="APU3" s="4" t="s">
        <v>731</v>
      </c>
      <c r="APV3" s="4" t="s">
        <v>731</v>
      </c>
      <c r="APW3" s="4" t="s">
        <v>731</v>
      </c>
      <c r="APX3" s="4" t="s">
        <v>731</v>
      </c>
      <c r="APY3" s="4" t="s">
        <v>731</v>
      </c>
      <c r="APZ3" s="4" t="s">
        <v>731</v>
      </c>
      <c r="AQA3" s="4" t="s">
        <v>731</v>
      </c>
      <c r="AQB3" s="4" t="s">
        <v>731</v>
      </c>
      <c r="AQC3" s="4" t="s">
        <v>731</v>
      </c>
      <c r="AQD3" s="4" t="s">
        <v>731</v>
      </c>
      <c r="AQE3" s="4" t="s">
        <v>731</v>
      </c>
      <c r="AQF3" s="4" t="s">
        <v>731</v>
      </c>
      <c r="AQG3" s="4" t="s">
        <v>731</v>
      </c>
      <c r="AQH3" s="4" t="s">
        <v>731</v>
      </c>
      <c r="AQI3" s="4" t="s">
        <v>731</v>
      </c>
      <c r="AQJ3" s="4" t="s">
        <v>731</v>
      </c>
      <c r="AQK3" s="4" t="s">
        <v>731</v>
      </c>
      <c r="AQL3" s="4" t="s">
        <v>731</v>
      </c>
      <c r="AQM3" s="4" t="s">
        <v>731</v>
      </c>
      <c r="AQN3" s="4" t="s">
        <v>731</v>
      </c>
      <c r="AQO3" s="4" t="s">
        <v>731</v>
      </c>
      <c r="AQP3" s="4" t="s">
        <v>731</v>
      </c>
      <c r="AQQ3" s="4" t="s">
        <v>731</v>
      </c>
      <c r="AQR3" s="4" t="s">
        <v>731</v>
      </c>
      <c r="AQS3" s="4" t="s">
        <v>731</v>
      </c>
      <c r="AQT3" s="4" t="s">
        <v>731</v>
      </c>
      <c r="AQU3" s="4" t="s">
        <v>731</v>
      </c>
      <c r="AQV3" s="4" t="s">
        <v>731</v>
      </c>
      <c r="AQW3" s="4" t="s">
        <v>731</v>
      </c>
      <c r="AQX3" s="4" t="s">
        <v>731</v>
      </c>
      <c r="AQY3" s="4" t="s">
        <v>731</v>
      </c>
      <c r="AQZ3" s="4" t="s">
        <v>731</v>
      </c>
      <c r="ARA3" s="4" t="s">
        <v>731</v>
      </c>
      <c r="ARB3" s="4" t="s">
        <v>731</v>
      </c>
      <c r="ARC3" s="4" t="s">
        <v>731</v>
      </c>
      <c r="ARD3" s="4" t="s">
        <v>731</v>
      </c>
      <c r="ARE3" s="4" t="s">
        <v>731</v>
      </c>
      <c r="ARF3" s="4" t="s">
        <v>731</v>
      </c>
      <c r="ARG3" s="4" t="s">
        <v>731</v>
      </c>
      <c r="ARH3" s="4" t="s">
        <v>731</v>
      </c>
      <c r="ARI3" s="4" t="s">
        <v>731</v>
      </c>
      <c r="ARJ3" s="4" t="s">
        <v>731</v>
      </c>
      <c r="ARK3" s="4" t="s">
        <v>731</v>
      </c>
      <c r="ARL3" s="4" t="s">
        <v>731</v>
      </c>
      <c r="ARM3" s="4" t="s">
        <v>731</v>
      </c>
      <c r="ARN3" s="4" t="s">
        <v>731</v>
      </c>
      <c r="ARO3" s="4" t="s">
        <v>731</v>
      </c>
      <c r="ARP3" s="4" t="s">
        <v>731</v>
      </c>
      <c r="ARQ3" s="4" t="s">
        <v>731</v>
      </c>
      <c r="ARR3" s="4" t="s">
        <v>731</v>
      </c>
      <c r="ARS3" s="4" t="s">
        <v>731</v>
      </c>
      <c r="ART3" s="4" t="s">
        <v>731</v>
      </c>
      <c r="ARU3" s="4" t="s">
        <v>731</v>
      </c>
      <c r="ARV3" s="4" t="s">
        <v>731</v>
      </c>
      <c r="ARW3" s="4" t="s">
        <v>731</v>
      </c>
      <c r="ARX3" s="4" t="s">
        <v>731</v>
      </c>
      <c r="ARY3" s="4" t="s">
        <v>731</v>
      </c>
      <c r="ARZ3" s="4" t="s">
        <v>731</v>
      </c>
      <c r="ASA3" s="4" t="s">
        <v>731</v>
      </c>
      <c r="ASB3" s="4" t="s">
        <v>731</v>
      </c>
      <c r="ASC3" s="4" t="s">
        <v>731</v>
      </c>
      <c r="ASD3" s="4" t="s">
        <v>731</v>
      </c>
      <c r="ASE3" s="4" t="s">
        <v>731</v>
      </c>
      <c r="ASF3" s="4" t="s">
        <v>731</v>
      </c>
      <c r="ASG3" s="4" t="s">
        <v>731</v>
      </c>
      <c r="ASH3" s="4" t="s">
        <v>731</v>
      </c>
      <c r="ASI3" s="4" t="s">
        <v>731</v>
      </c>
      <c r="ASJ3" s="4" t="s">
        <v>731</v>
      </c>
      <c r="ASK3" s="4" t="s">
        <v>731</v>
      </c>
      <c r="ASL3" s="4" t="s">
        <v>731</v>
      </c>
      <c r="ASM3" s="4" t="s">
        <v>731</v>
      </c>
      <c r="ASN3" s="4" t="s">
        <v>731</v>
      </c>
      <c r="ASO3" s="4" t="s">
        <v>731</v>
      </c>
      <c r="ASP3" s="4" t="s">
        <v>731</v>
      </c>
      <c r="ASQ3" s="4" t="s">
        <v>731</v>
      </c>
      <c r="ASR3" s="4" t="s">
        <v>731</v>
      </c>
      <c r="ASS3" s="4" t="s">
        <v>731</v>
      </c>
      <c r="AST3" s="4" t="s">
        <v>731</v>
      </c>
      <c r="ASU3" s="4" t="s">
        <v>731</v>
      </c>
      <c r="ASV3" s="4" t="s">
        <v>731</v>
      </c>
      <c r="ASW3" s="4" t="s">
        <v>731</v>
      </c>
      <c r="ASX3" s="4" t="s">
        <v>731</v>
      </c>
      <c r="ASY3" s="4" t="s">
        <v>731</v>
      </c>
      <c r="ASZ3" s="4" t="s">
        <v>731</v>
      </c>
      <c r="ATA3" s="4" t="s">
        <v>731</v>
      </c>
      <c r="ATB3" s="4" t="s">
        <v>731</v>
      </c>
      <c r="ATC3" s="4" t="s">
        <v>731</v>
      </c>
      <c r="ATD3" s="4" t="s">
        <v>731</v>
      </c>
      <c r="ATE3" s="4" t="s">
        <v>731</v>
      </c>
      <c r="ATF3" s="4" t="s">
        <v>731</v>
      </c>
      <c r="ATG3" s="4" t="s">
        <v>731</v>
      </c>
      <c r="ATH3" s="4" t="s">
        <v>731</v>
      </c>
      <c r="ATI3" s="4" t="s">
        <v>731</v>
      </c>
      <c r="ATJ3" s="4" t="s">
        <v>731</v>
      </c>
      <c r="ATK3" s="4" t="s">
        <v>731</v>
      </c>
      <c r="ATL3" s="4" t="s">
        <v>731</v>
      </c>
      <c r="ATM3" s="4" t="s">
        <v>731</v>
      </c>
      <c r="ATN3" s="4" t="s">
        <v>731</v>
      </c>
      <c r="ATO3" s="4" t="s">
        <v>731</v>
      </c>
      <c r="ATP3" s="4" t="s">
        <v>731</v>
      </c>
      <c r="ATQ3" s="4" t="s">
        <v>731</v>
      </c>
      <c r="ATR3" s="4" t="s">
        <v>731</v>
      </c>
      <c r="ATS3" s="4" t="s">
        <v>731</v>
      </c>
      <c r="ATT3" s="4" t="s">
        <v>731</v>
      </c>
      <c r="ATU3" s="4" t="s">
        <v>731</v>
      </c>
      <c r="ATV3" s="4" t="s">
        <v>731</v>
      </c>
      <c r="ATW3" s="4" t="s">
        <v>731</v>
      </c>
      <c r="ATX3" s="4" t="s">
        <v>731</v>
      </c>
      <c r="ATY3" s="4" t="s">
        <v>731</v>
      </c>
      <c r="ATZ3" s="4" t="s">
        <v>731</v>
      </c>
      <c r="AUA3" s="4" t="s">
        <v>731</v>
      </c>
      <c r="AUB3" s="4" t="s">
        <v>731</v>
      </c>
      <c r="AUC3" s="4" t="s">
        <v>731</v>
      </c>
      <c r="AUD3" s="4" t="s">
        <v>731</v>
      </c>
      <c r="AUE3" s="4" t="s">
        <v>731</v>
      </c>
      <c r="AUF3" s="4" t="s">
        <v>731</v>
      </c>
      <c r="AUG3" s="4" t="s">
        <v>731</v>
      </c>
      <c r="AUH3" s="4" t="s">
        <v>731</v>
      </c>
      <c r="AUI3" s="4" t="s">
        <v>731</v>
      </c>
      <c r="AUJ3" s="4" t="s">
        <v>731</v>
      </c>
      <c r="AUK3" s="4" t="s">
        <v>731</v>
      </c>
      <c r="AUL3" s="4" t="s">
        <v>731</v>
      </c>
      <c r="AUM3" s="4" t="s">
        <v>731</v>
      </c>
      <c r="AUN3" s="4" t="s">
        <v>731</v>
      </c>
      <c r="AUO3" s="4" t="s">
        <v>731</v>
      </c>
      <c r="AUP3" s="4" t="s">
        <v>731</v>
      </c>
      <c r="AUQ3" s="4" t="s">
        <v>731</v>
      </c>
      <c r="AUR3" s="4" t="s">
        <v>731</v>
      </c>
      <c r="AUS3" s="4" t="s">
        <v>731</v>
      </c>
      <c r="AUT3" s="4" t="s">
        <v>731</v>
      </c>
      <c r="AUU3" s="4" t="s">
        <v>731</v>
      </c>
      <c r="AUV3" s="4" t="s">
        <v>731</v>
      </c>
      <c r="AUW3" s="4" t="s">
        <v>731</v>
      </c>
      <c r="AUX3" s="4" t="s">
        <v>731</v>
      </c>
      <c r="AUY3" s="4" t="s">
        <v>731</v>
      </c>
      <c r="AUZ3" s="4" t="s">
        <v>731</v>
      </c>
      <c r="AVA3" s="4" t="s">
        <v>731</v>
      </c>
      <c r="AVB3" s="4" t="s">
        <v>731</v>
      </c>
      <c r="AVC3" s="4" t="s">
        <v>731</v>
      </c>
      <c r="AVD3" s="4" t="s">
        <v>731</v>
      </c>
      <c r="AVE3" s="4" t="s">
        <v>731</v>
      </c>
      <c r="AVF3" s="4" t="s">
        <v>731</v>
      </c>
      <c r="AVG3" s="4" t="s">
        <v>731</v>
      </c>
      <c r="AVH3" s="4" t="s">
        <v>731</v>
      </c>
      <c r="AVI3" s="4" t="s">
        <v>731</v>
      </c>
      <c r="AVJ3" s="4" t="s">
        <v>731</v>
      </c>
      <c r="AVK3" s="4" t="s">
        <v>731</v>
      </c>
      <c r="AVL3" s="4" t="s">
        <v>731</v>
      </c>
      <c r="AVM3" s="4" t="s">
        <v>731</v>
      </c>
      <c r="AVN3" s="4" t="s">
        <v>731</v>
      </c>
      <c r="AVO3" s="4" t="s">
        <v>731</v>
      </c>
      <c r="AVP3" s="4" t="s">
        <v>731</v>
      </c>
      <c r="AVQ3" s="4" t="s">
        <v>731</v>
      </c>
      <c r="AVR3" s="4" t="s">
        <v>731</v>
      </c>
      <c r="AVS3" s="4" t="s">
        <v>731</v>
      </c>
      <c r="AVT3" s="4" t="s">
        <v>731</v>
      </c>
      <c r="AVU3" s="4" t="s">
        <v>731</v>
      </c>
      <c r="AVV3" s="4" t="s">
        <v>731</v>
      </c>
      <c r="AVW3" s="4" t="s">
        <v>731</v>
      </c>
      <c r="AVX3" s="4" t="s">
        <v>731</v>
      </c>
      <c r="AVY3" s="4" t="s">
        <v>731</v>
      </c>
      <c r="AVZ3" s="4" t="s">
        <v>731</v>
      </c>
      <c r="AWA3" s="4" t="s">
        <v>731</v>
      </c>
      <c r="AWB3" s="4" t="s">
        <v>731</v>
      </c>
      <c r="AWC3" s="4" t="s">
        <v>731</v>
      </c>
      <c r="AWD3" s="4" t="s">
        <v>731</v>
      </c>
      <c r="AWE3" s="4" t="s">
        <v>731</v>
      </c>
      <c r="AWF3" s="4" t="s">
        <v>731</v>
      </c>
      <c r="AWG3" s="4" t="s">
        <v>731</v>
      </c>
      <c r="AWH3" s="4" t="s">
        <v>731</v>
      </c>
      <c r="AWI3" s="4" t="s">
        <v>731</v>
      </c>
      <c r="AWJ3" s="4" t="s">
        <v>731</v>
      </c>
      <c r="AWK3" s="4" t="s">
        <v>731</v>
      </c>
      <c r="AWL3" s="4" t="s">
        <v>731</v>
      </c>
      <c r="AWM3" s="4" t="s">
        <v>731</v>
      </c>
      <c r="AWN3" s="4" t="s">
        <v>731</v>
      </c>
      <c r="AWO3" s="4" t="s">
        <v>731</v>
      </c>
      <c r="AWP3" s="4" t="s">
        <v>731</v>
      </c>
      <c r="AWQ3" s="4" t="s">
        <v>731</v>
      </c>
      <c r="AWR3" s="4" t="s">
        <v>731</v>
      </c>
      <c r="AWS3" s="4" t="s">
        <v>731</v>
      </c>
      <c r="AWT3" s="4" t="s">
        <v>731</v>
      </c>
      <c r="AWU3" s="4" t="s">
        <v>731</v>
      </c>
      <c r="AWV3" s="4" t="s">
        <v>731</v>
      </c>
      <c r="AWW3" s="4" t="s">
        <v>731</v>
      </c>
      <c r="AWX3" s="4" t="s">
        <v>731</v>
      </c>
      <c r="AWY3" s="4" t="s">
        <v>731</v>
      </c>
      <c r="AWZ3" s="4" t="s">
        <v>731</v>
      </c>
      <c r="AXA3" s="4" t="s">
        <v>731</v>
      </c>
      <c r="AXB3" s="4" t="s">
        <v>731</v>
      </c>
      <c r="AXC3" s="4" t="s">
        <v>731</v>
      </c>
      <c r="AXD3" s="4" t="s">
        <v>731</v>
      </c>
      <c r="AXE3" s="4" t="s">
        <v>731</v>
      </c>
      <c r="AXF3" s="4" t="s">
        <v>731</v>
      </c>
      <c r="AXG3" s="4" t="s">
        <v>731</v>
      </c>
      <c r="AXH3" s="4" t="s">
        <v>731</v>
      </c>
      <c r="AXI3" s="4" t="s">
        <v>731</v>
      </c>
      <c r="AXJ3" s="4" t="s">
        <v>731</v>
      </c>
      <c r="AXK3" s="4" t="s">
        <v>731</v>
      </c>
      <c r="AXL3" s="4" t="s">
        <v>731</v>
      </c>
      <c r="AXM3" s="4" t="s">
        <v>731</v>
      </c>
      <c r="AXN3" s="4" t="s">
        <v>731</v>
      </c>
      <c r="AXO3" s="4" t="s">
        <v>731</v>
      </c>
      <c r="AXP3" s="4" t="s">
        <v>731</v>
      </c>
      <c r="AXQ3" s="4" t="s">
        <v>731</v>
      </c>
      <c r="AXR3" s="4" t="s">
        <v>731</v>
      </c>
      <c r="AXS3" s="4" t="s">
        <v>731</v>
      </c>
      <c r="AXT3" s="4" t="s">
        <v>731</v>
      </c>
      <c r="AXU3" s="4" t="s">
        <v>731</v>
      </c>
      <c r="AXV3" s="4" t="s">
        <v>731</v>
      </c>
      <c r="AXW3" s="4" t="s">
        <v>731</v>
      </c>
      <c r="AXX3" s="4" t="s">
        <v>731</v>
      </c>
      <c r="AXY3" s="4" t="s">
        <v>731</v>
      </c>
      <c r="AXZ3" s="4" t="s">
        <v>731</v>
      </c>
      <c r="AYA3" s="4" t="s">
        <v>731</v>
      </c>
      <c r="AYB3" s="4" t="s">
        <v>731</v>
      </c>
      <c r="AYC3" s="4" t="s">
        <v>731</v>
      </c>
      <c r="AYD3" s="4" t="s">
        <v>731</v>
      </c>
      <c r="AYE3" s="4" t="s">
        <v>731</v>
      </c>
      <c r="AYF3" s="4" t="s">
        <v>731</v>
      </c>
      <c r="AYG3" s="4" t="s">
        <v>731</v>
      </c>
      <c r="AYH3" s="4" t="s">
        <v>731</v>
      </c>
      <c r="AYI3" s="4" t="s">
        <v>731</v>
      </c>
      <c r="AYJ3" s="4" t="s">
        <v>731</v>
      </c>
      <c r="AYK3" s="4" t="s">
        <v>731</v>
      </c>
      <c r="AYL3" s="4" t="s">
        <v>731</v>
      </c>
      <c r="AYM3" s="4" t="s">
        <v>731</v>
      </c>
      <c r="AYN3" s="4" t="s">
        <v>731</v>
      </c>
      <c r="AYO3" s="4" t="s">
        <v>731</v>
      </c>
      <c r="AYP3" s="4" t="s">
        <v>731</v>
      </c>
      <c r="AYQ3" s="4" t="s">
        <v>731</v>
      </c>
      <c r="AYR3" s="4" t="s">
        <v>731</v>
      </c>
      <c r="AYS3" s="4" t="s">
        <v>731</v>
      </c>
      <c r="AYT3" s="4" t="s">
        <v>731</v>
      </c>
      <c r="AYU3" s="4" t="s">
        <v>731</v>
      </c>
      <c r="AYV3" s="4" t="s">
        <v>731</v>
      </c>
      <c r="AYW3" s="4" t="s">
        <v>731</v>
      </c>
      <c r="AYX3" s="4" t="s">
        <v>731</v>
      </c>
      <c r="AYY3" s="4" t="s">
        <v>731</v>
      </c>
      <c r="AYZ3" s="4" t="s">
        <v>731</v>
      </c>
      <c r="AZA3" s="4" t="s">
        <v>731</v>
      </c>
      <c r="AZB3" s="4" t="s">
        <v>731</v>
      </c>
      <c r="AZC3" s="4" t="s">
        <v>731</v>
      </c>
      <c r="AZD3" s="4" t="s">
        <v>731</v>
      </c>
      <c r="AZE3" s="4" t="s">
        <v>731</v>
      </c>
      <c r="AZF3" s="4" t="s">
        <v>731</v>
      </c>
      <c r="AZG3" s="4" t="s">
        <v>731</v>
      </c>
      <c r="AZH3" s="4" t="s">
        <v>731</v>
      </c>
      <c r="AZI3" s="4" t="s">
        <v>731</v>
      </c>
      <c r="AZJ3" s="4" t="s">
        <v>731</v>
      </c>
      <c r="AZK3" s="4" t="s">
        <v>731</v>
      </c>
      <c r="AZL3" s="4" t="s">
        <v>731</v>
      </c>
      <c r="AZM3" s="4" t="s">
        <v>731</v>
      </c>
      <c r="AZN3" s="4" t="s">
        <v>731</v>
      </c>
      <c r="AZO3" s="4" t="s">
        <v>731</v>
      </c>
      <c r="AZP3" s="4" t="s">
        <v>731</v>
      </c>
      <c r="AZQ3" s="4" t="s">
        <v>731</v>
      </c>
      <c r="AZR3" s="4" t="s">
        <v>731</v>
      </c>
      <c r="AZS3" s="4" t="s">
        <v>731</v>
      </c>
      <c r="AZT3" s="4" t="s">
        <v>731</v>
      </c>
      <c r="AZU3" s="4" t="s">
        <v>731</v>
      </c>
      <c r="AZV3" s="4" t="s">
        <v>731</v>
      </c>
      <c r="AZW3" s="4" t="s">
        <v>731</v>
      </c>
      <c r="AZX3" s="4" t="s">
        <v>731</v>
      </c>
      <c r="AZY3" s="4" t="s">
        <v>731</v>
      </c>
      <c r="AZZ3" s="4" t="s">
        <v>731</v>
      </c>
      <c r="BAA3" s="4" t="s">
        <v>731</v>
      </c>
      <c r="BAB3" s="4" t="s">
        <v>731</v>
      </c>
      <c r="BAC3" s="4" t="s">
        <v>731</v>
      </c>
      <c r="BAD3" s="4" t="s">
        <v>731</v>
      </c>
      <c r="BAE3" s="4" t="s">
        <v>731</v>
      </c>
      <c r="BAF3" s="4" t="s">
        <v>731</v>
      </c>
      <c r="BAG3" s="4" t="s">
        <v>731</v>
      </c>
      <c r="BAH3" s="4" t="s">
        <v>731</v>
      </c>
      <c r="BAI3" s="4" t="s">
        <v>731</v>
      </c>
      <c r="BAJ3" s="4" t="s">
        <v>731</v>
      </c>
      <c r="BAK3" s="4" t="s">
        <v>731</v>
      </c>
      <c r="BAL3" s="4" t="s">
        <v>731</v>
      </c>
      <c r="BAM3" s="4" t="s">
        <v>731</v>
      </c>
      <c r="BAN3" s="4" t="s">
        <v>731</v>
      </c>
      <c r="BAO3" s="4" t="s">
        <v>731</v>
      </c>
      <c r="BAP3" s="4" t="s">
        <v>731</v>
      </c>
      <c r="BAQ3" s="4" t="s">
        <v>731</v>
      </c>
      <c r="BAR3" s="4" t="s">
        <v>731</v>
      </c>
      <c r="BAS3" s="4" t="s">
        <v>731</v>
      </c>
      <c r="BAT3" s="4" t="s">
        <v>731</v>
      </c>
      <c r="BAU3" s="4" t="s">
        <v>731</v>
      </c>
      <c r="BAV3" s="4" t="s">
        <v>731</v>
      </c>
      <c r="BAW3" s="4" t="s">
        <v>731</v>
      </c>
      <c r="BAX3" s="4" t="s">
        <v>731</v>
      </c>
      <c r="BAY3" s="4" t="s">
        <v>731</v>
      </c>
      <c r="BAZ3" s="4" t="s">
        <v>731</v>
      </c>
      <c r="BBA3" s="4" t="s">
        <v>731</v>
      </c>
      <c r="BBB3" s="4" t="s">
        <v>731</v>
      </c>
      <c r="BBC3" s="4" t="s">
        <v>731</v>
      </c>
      <c r="BBD3" s="4" t="s">
        <v>731</v>
      </c>
      <c r="BBE3" s="4" t="s">
        <v>731</v>
      </c>
      <c r="BBF3" s="4" t="s">
        <v>731</v>
      </c>
      <c r="BBG3" s="4" t="s">
        <v>731</v>
      </c>
      <c r="BBH3" s="4" t="s">
        <v>731</v>
      </c>
      <c r="BBI3" s="4" t="s">
        <v>731</v>
      </c>
      <c r="BBJ3" s="4" t="s">
        <v>731</v>
      </c>
      <c r="BBK3" s="4" t="s">
        <v>731</v>
      </c>
      <c r="BBL3" s="4" t="s">
        <v>731</v>
      </c>
      <c r="BBM3" s="4" t="s">
        <v>731</v>
      </c>
      <c r="BBN3" s="4" t="s">
        <v>731</v>
      </c>
      <c r="BBO3" s="4" t="s">
        <v>731</v>
      </c>
      <c r="BBP3" s="4" t="s">
        <v>731</v>
      </c>
      <c r="BBQ3" s="4" t="s">
        <v>731</v>
      </c>
      <c r="BBR3" s="4" t="s">
        <v>731</v>
      </c>
      <c r="BBS3" s="4" t="s">
        <v>731</v>
      </c>
      <c r="BBT3" s="4" t="s">
        <v>731</v>
      </c>
      <c r="BBU3" s="4" t="s">
        <v>731</v>
      </c>
      <c r="BBV3" s="4" t="s">
        <v>731</v>
      </c>
      <c r="BBW3" s="4" t="s">
        <v>731</v>
      </c>
      <c r="BBX3" s="4" t="s">
        <v>731</v>
      </c>
      <c r="BBY3" s="4" t="s">
        <v>731</v>
      </c>
      <c r="BBZ3" s="4" t="s">
        <v>731</v>
      </c>
      <c r="BCA3" s="4" t="s">
        <v>731</v>
      </c>
      <c r="BCB3" s="4" t="s">
        <v>731</v>
      </c>
      <c r="BCC3" s="4" t="s">
        <v>731</v>
      </c>
      <c r="BCD3" s="4" t="s">
        <v>731</v>
      </c>
      <c r="BCE3" s="4" t="s">
        <v>731</v>
      </c>
      <c r="BCF3" s="4" t="s">
        <v>731</v>
      </c>
      <c r="BCG3" s="4" t="s">
        <v>731</v>
      </c>
      <c r="BCH3" s="4" t="s">
        <v>731</v>
      </c>
      <c r="BCI3" s="4" t="s">
        <v>731</v>
      </c>
      <c r="BCJ3" s="4" t="s">
        <v>731</v>
      </c>
      <c r="BCK3" s="4" t="s">
        <v>731</v>
      </c>
      <c r="BCL3" s="4" t="s">
        <v>731</v>
      </c>
      <c r="BCM3" s="4" t="s">
        <v>731</v>
      </c>
      <c r="BCN3" s="4" t="s">
        <v>731</v>
      </c>
      <c r="BCO3" s="4" t="s">
        <v>731</v>
      </c>
      <c r="BCP3" s="4" t="s">
        <v>731</v>
      </c>
      <c r="BCQ3" s="4" t="s">
        <v>731</v>
      </c>
      <c r="BCR3" s="4" t="s">
        <v>731</v>
      </c>
      <c r="BCS3" s="4" t="s">
        <v>731</v>
      </c>
      <c r="BCT3" s="4" t="s">
        <v>731</v>
      </c>
      <c r="BCU3" s="4" t="s">
        <v>731</v>
      </c>
      <c r="BCV3" s="4" t="s">
        <v>731</v>
      </c>
      <c r="BCW3" s="4" t="s">
        <v>731</v>
      </c>
      <c r="BCX3" s="4" t="s">
        <v>731</v>
      </c>
      <c r="BCY3" s="4" t="s">
        <v>731</v>
      </c>
      <c r="BCZ3" s="4" t="s">
        <v>731</v>
      </c>
      <c r="BDA3" s="4" t="s">
        <v>731</v>
      </c>
      <c r="BDB3" s="4" t="s">
        <v>731</v>
      </c>
      <c r="BDC3" s="4" t="s">
        <v>731</v>
      </c>
      <c r="BDD3" s="4" t="s">
        <v>731</v>
      </c>
      <c r="BDE3" s="4" t="s">
        <v>731</v>
      </c>
      <c r="BDF3" s="4" t="s">
        <v>731</v>
      </c>
      <c r="BDG3" s="4" t="s">
        <v>731</v>
      </c>
      <c r="BDH3" s="4" t="s">
        <v>731</v>
      </c>
      <c r="BDI3" s="4" t="s">
        <v>731</v>
      </c>
      <c r="BDJ3" s="4" t="s">
        <v>731</v>
      </c>
      <c r="BDK3" s="4" t="s">
        <v>731</v>
      </c>
      <c r="BDL3" s="4" t="s">
        <v>731</v>
      </c>
      <c r="BDM3" s="4" t="s">
        <v>731</v>
      </c>
      <c r="BDN3" s="4" t="s">
        <v>731</v>
      </c>
      <c r="BDO3" s="4" t="s">
        <v>731</v>
      </c>
      <c r="BDP3" s="4" t="s">
        <v>731</v>
      </c>
      <c r="BDQ3" s="4" t="s">
        <v>731</v>
      </c>
      <c r="BDR3" s="4" t="s">
        <v>731</v>
      </c>
      <c r="BDS3" s="4" t="s">
        <v>731</v>
      </c>
      <c r="BDT3" s="4" t="s">
        <v>731</v>
      </c>
      <c r="BDU3" s="4" t="s">
        <v>731</v>
      </c>
      <c r="BDV3" s="4" t="s">
        <v>731</v>
      </c>
      <c r="BDW3" s="4" t="s">
        <v>731</v>
      </c>
      <c r="BDX3" s="4" t="s">
        <v>731</v>
      </c>
      <c r="BDY3" s="4" t="s">
        <v>731</v>
      </c>
      <c r="BDZ3" s="4" t="s">
        <v>731</v>
      </c>
      <c r="BEA3" s="4" t="s">
        <v>731</v>
      </c>
      <c r="BEB3" s="4" t="s">
        <v>731</v>
      </c>
      <c r="BEC3" s="4" t="s">
        <v>731</v>
      </c>
      <c r="BED3" s="4" t="s">
        <v>731</v>
      </c>
      <c r="BEE3" s="4" t="s">
        <v>731</v>
      </c>
      <c r="BEF3" s="4" t="s">
        <v>731</v>
      </c>
      <c r="BEG3" s="4" t="s">
        <v>731</v>
      </c>
      <c r="BEH3" s="4" t="s">
        <v>731</v>
      </c>
      <c r="BEI3" s="4" t="s">
        <v>731</v>
      </c>
      <c r="BEJ3" s="4" t="s">
        <v>731</v>
      </c>
      <c r="BEK3" s="4" t="s">
        <v>731</v>
      </c>
      <c r="BEL3" s="4" t="s">
        <v>731</v>
      </c>
      <c r="BEM3" s="4" t="s">
        <v>731</v>
      </c>
      <c r="BEN3" s="4" t="s">
        <v>731</v>
      </c>
      <c r="BEO3" s="4" t="s">
        <v>731</v>
      </c>
      <c r="BEP3" s="4" t="s">
        <v>731</v>
      </c>
      <c r="BEQ3" s="4" t="s">
        <v>731</v>
      </c>
      <c r="BER3" s="4" t="s">
        <v>731</v>
      </c>
      <c r="BES3" s="4" t="s">
        <v>731</v>
      </c>
      <c r="BET3" s="4" t="s">
        <v>731</v>
      </c>
      <c r="BEU3" s="4" t="s">
        <v>731</v>
      </c>
      <c r="BEV3" s="4" t="s">
        <v>731</v>
      </c>
      <c r="BEW3" s="4" t="s">
        <v>731</v>
      </c>
      <c r="BEX3" s="4" t="s">
        <v>731</v>
      </c>
      <c r="BEY3" s="4" t="s">
        <v>731</v>
      </c>
      <c r="BEZ3" s="4" t="s">
        <v>731</v>
      </c>
      <c r="BFA3" s="4" t="s">
        <v>731</v>
      </c>
      <c r="BFB3" s="4" t="s">
        <v>731</v>
      </c>
      <c r="BFC3" s="4" t="s">
        <v>731</v>
      </c>
      <c r="BFD3" s="4" t="s">
        <v>731</v>
      </c>
      <c r="BFE3" s="4" t="s">
        <v>731</v>
      </c>
      <c r="BFF3" s="4" t="s">
        <v>731</v>
      </c>
      <c r="BFG3" s="4" t="s">
        <v>731</v>
      </c>
      <c r="BFH3" s="4" t="s">
        <v>731</v>
      </c>
      <c r="BFI3" s="4" t="s">
        <v>731</v>
      </c>
      <c r="BFJ3" s="4" t="s">
        <v>731</v>
      </c>
      <c r="BFK3" s="4" t="s">
        <v>731</v>
      </c>
      <c r="BFL3" s="4" t="s">
        <v>731</v>
      </c>
      <c r="BFM3" s="4" t="s">
        <v>731</v>
      </c>
      <c r="BFN3" s="4" t="s">
        <v>731</v>
      </c>
      <c r="BFO3" s="4" t="s">
        <v>731</v>
      </c>
      <c r="BFP3" s="4" t="s">
        <v>731</v>
      </c>
      <c r="BFQ3" s="4" t="s">
        <v>731</v>
      </c>
      <c r="BFR3" s="4" t="s">
        <v>731</v>
      </c>
      <c r="BFS3" s="4" t="s">
        <v>731</v>
      </c>
      <c r="BFT3" s="4" t="s">
        <v>731</v>
      </c>
      <c r="BFU3" s="4" t="s">
        <v>731</v>
      </c>
      <c r="BFV3" s="4" t="s">
        <v>731</v>
      </c>
      <c r="BFW3" s="4" t="s">
        <v>731</v>
      </c>
      <c r="BFX3" s="4" t="s">
        <v>731</v>
      </c>
      <c r="BFY3" s="4" t="s">
        <v>731</v>
      </c>
      <c r="BFZ3" s="4" t="s">
        <v>731</v>
      </c>
      <c r="BGA3" s="4" t="s">
        <v>731</v>
      </c>
      <c r="BGB3" s="4" t="s">
        <v>731</v>
      </c>
      <c r="BGC3" s="4" t="s">
        <v>731</v>
      </c>
      <c r="BGD3" s="4" t="s">
        <v>731</v>
      </c>
      <c r="BGE3" s="4" t="s">
        <v>731</v>
      </c>
      <c r="BGF3" s="4" t="s">
        <v>731</v>
      </c>
      <c r="BGG3" s="4" t="s">
        <v>731</v>
      </c>
      <c r="BGH3" s="4" t="s">
        <v>731</v>
      </c>
      <c r="BGI3" s="4" t="s">
        <v>731</v>
      </c>
      <c r="BGJ3" s="4" t="s">
        <v>731</v>
      </c>
      <c r="BGK3" s="4" t="s">
        <v>731</v>
      </c>
      <c r="BGL3" s="4" t="s">
        <v>731</v>
      </c>
      <c r="BGM3" s="4" t="s">
        <v>731</v>
      </c>
      <c r="BGN3" s="4" t="s">
        <v>731</v>
      </c>
      <c r="BGO3" s="4" t="s">
        <v>731</v>
      </c>
      <c r="BGP3" s="4" t="s">
        <v>731</v>
      </c>
      <c r="BGQ3" s="4" t="s">
        <v>731</v>
      </c>
      <c r="BGR3" s="4" t="s">
        <v>731</v>
      </c>
      <c r="BGS3" s="4" t="s">
        <v>731</v>
      </c>
      <c r="BGT3" s="4" t="s">
        <v>731</v>
      </c>
      <c r="BGU3" s="4" t="s">
        <v>731</v>
      </c>
      <c r="BGV3" s="4" t="s">
        <v>731</v>
      </c>
      <c r="BGW3" s="4" t="s">
        <v>731</v>
      </c>
      <c r="BGX3" s="4" t="s">
        <v>731</v>
      </c>
      <c r="BGY3" s="4" t="s">
        <v>731</v>
      </c>
      <c r="BGZ3" s="4" t="s">
        <v>731</v>
      </c>
      <c r="BHA3" s="4" t="s">
        <v>731</v>
      </c>
      <c r="BHB3" s="4" t="s">
        <v>731</v>
      </c>
      <c r="BHC3" s="4" t="s">
        <v>731</v>
      </c>
      <c r="BHD3" s="4" t="s">
        <v>731</v>
      </c>
      <c r="BHE3" s="4" t="s">
        <v>731</v>
      </c>
      <c r="BHF3" s="4" t="s">
        <v>731</v>
      </c>
      <c r="BHG3" s="4" t="s">
        <v>731</v>
      </c>
      <c r="BHH3" s="4" t="s">
        <v>731</v>
      </c>
      <c r="BHI3" s="4" t="s">
        <v>731</v>
      </c>
      <c r="BHJ3" s="4" t="s">
        <v>731</v>
      </c>
      <c r="BHK3" s="4" t="s">
        <v>731</v>
      </c>
      <c r="BHL3" s="4" t="s">
        <v>731</v>
      </c>
      <c r="BHM3" s="4" t="s">
        <v>731</v>
      </c>
      <c r="BHN3" s="4" t="s">
        <v>731</v>
      </c>
      <c r="BHO3" s="4" t="s">
        <v>731</v>
      </c>
      <c r="BHP3" s="4" t="s">
        <v>731</v>
      </c>
      <c r="BHQ3" s="4" t="s">
        <v>731</v>
      </c>
      <c r="BHR3" s="4" t="s">
        <v>731</v>
      </c>
      <c r="BHS3" s="4" t="s">
        <v>731</v>
      </c>
      <c r="BHT3" s="4" t="s">
        <v>731</v>
      </c>
      <c r="BHU3" s="4" t="s">
        <v>731</v>
      </c>
      <c r="BHV3" s="4" t="s">
        <v>731</v>
      </c>
      <c r="BHW3" s="4" t="s">
        <v>731</v>
      </c>
      <c r="BHX3" s="4" t="s">
        <v>731</v>
      </c>
      <c r="BHY3" s="4" t="s">
        <v>731</v>
      </c>
      <c r="BHZ3" s="4" t="s">
        <v>731</v>
      </c>
      <c r="BIA3" s="4" t="s">
        <v>731</v>
      </c>
      <c r="BIB3" s="4" t="s">
        <v>731</v>
      </c>
      <c r="BIC3" s="4" t="s">
        <v>731</v>
      </c>
      <c r="BID3" s="4" t="s">
        <v>731</v>
      </c>
      <c r="BIE3" s="4" t="s">
        <v>731</v>
      </c>
      <c r="BIF3" s="4" t="s">
        <v>731</v>
      </c>
      <c r="BIG3" s="4" t="s">
        <v>731</v>
      </c>
      <c r="BIH3" s="4" t="s">
        <v>731</v>
      </c>
      <c r="BII3" s="4" t="s">
        <v>731</v>
      </c>
      <c r="BIJ3" s="4" t="s">
        <v>731</v>
      </c>
      <c r="BIK3" s="4" t="s">
        <v>731</v>
      </c>
      <c r="BIL3" s="4" t="s">
        <v>731</v>
      </c>
      <c r="BIM3" s="4" t="s">
        <v>731</v>
      </c>
      <c r="BIN3" s="4" t="s">
        <v>731</v>
      </c>
      <c r="BIO3" s="4" t="s">
        <v>731</v>
      </c>
      <c r="BIP3" s="4" t="s">
        <v>731</v>
      </c>
      <c r="BIQ3" s="4" t="s">
        <v>731</v>
      </c>
      <c r="BIR3" s="4" t="s">
        <v>731</v>
      </c>
      <c r="BIS3" s="4" t="s">
        <v>731</v>
      </c>
      <c r="BIT3" s="4" t="s">
        <v>731</v>
      </c>
      <c r="BIU3" s="4" t="s">
        <v>731</v>
      </c>
      <c r="BIV3" s="4" t="s">
        <v>731</v>
      </c>
      <c r="BIW3" s="4" t="s">
        <v>731</v>
      </c>
      <c r="BIX3" s="4" t="s">
        <v>731</v>
      </c>
      <c r="BIY3" s="4" t="s">
        <v>731</v>
      </c>
      <c r="BIZ3" s="4" t="s">
        <v>731</v>
      </c>
      <c r="BJA3" s="4" t="s">
        <v>731</v>
      </c>
      <c r="BJB3" s="4" t="s">
        <v>731</v>
      </c>
      <c r="BJC3" s="4" t="s">
        <v>731</v>
      </c>
      <c r="BJD3" s="4" t="s">
        <v>731</v>
      </c>
      <c r="BJE3" s="4" t="s">
        <v>731</v>
      </c>
      <c r="BJF3" s="4" t="s">
        <v>731</v>
      </c>
      <c r="BJG3" s="4" t="s">
        <v>731</v>
      </c>
      <c r="BJH3" s="4" t="s">
        <v>731</v>
      </c>
      <c r="BJI3" s="4" t="s">
        <v>731</v>
      </c>
      <c r="BJJ3" s="4" t="s">
        <v>731</v>
      </c>
      <c r="BJK3" s="4" t="s">
        <v>731</v>
      </c>
      <c r="BJL3" s="4" t="s">
        <v>731</v>
      </c>
      <c r="BJM3" s="4" t="s">
        <v>731</v>
      </c>
      <c r="BJN3" s="4" t="s">
        <v>731</v>
      </c>
      <c r="BJO3" s="4" t="s">
        <v>731</v>
      </c>
      <c r="BJP3" s="4" t="s">
        <v>731</v>
      </c>
      <c r="BJQ3" s="4" t="s">
        <v>731</v>
      </c>
      <c r="BJR3" s="4" t="s">
        <v>731</v>
      </c>
      <c r="BJS3" s="4" t="s">
        <v>731</v>
      </c>
      <c r="BJT3" s="4" t="s">
        <v>731</v>
      </c>
      <c r="BJU3" s="4" t="s">
        <v>731</v>
      </c>
      <c r="BJV3" s="4" t="s">
        <v>731</v>
      </c>
      <c r="BJW3" s="4" t="s">
        <v>731</v>
      </c>
      <c r="BJX3" s="4" t="s">
        <v>731</v>
      </c>
      <c r="BJY3" s="4" t="s">
        <v>731</v>
      </c>
      <c r="BJZ3" s="4" t="s">
        <v>731</v>
      </c>
      <c r="BKA3" s="4" t="s">
        <v>731</v>
      </c>
      <c r="BKB3" s="4" t="s">
        <v>731</v>
      </c>
      <c r="BKC3" s="4" t="s">
        <v>731</v>
      </c>
      <c r="BKD3" s="4" t="s">
        <v>731</v>
      </c>
      <c r="BKE3" s="4" t="s">
        <v>731</v>
      </c>
      <c r="BKF3" s="4" t="s">
        <v>731</v>
      </c>
      <c r="BKG3" s="4" t="s">
        <v>731</v>
      </c>
      <c r="BKH3" s="4" t="s">
        <v>731</v>
      </c>
      <c r="BKI3" s="4" t="s">
        <v>731</v>
      </c>
      <c r="BKJ3" s="4" t="s">
        <v>731</v>
      </c>
      <c r="BKK3" s="4" t="s">
        <v>731</v>
      </c>
      <c r="BKL3" s="4" t="s">
        <v>731</v>
      </c>
      <c r="BKM3" s="4" t="s">
        <v>731</v>
      </c>
      <c r="BKN3" s="4" t="s">
        <v>731</v>
      </c>
      <c r="BKO3" s="4" t="s">
        <v>731</v>
      </c>
      <c r="BKP3" s="4" t="s">
        <v>731</v>
      </c>
      <c r="BKQ3" s="4" t="s">
        <v>731</v>
      </c>
      <c r="BKR3" s="4" t="s">
        <v>731</v>
      </c>
      <c r="BKS3" s="4" t="s">
        <v>731</v>
      </c>
      <c r="BKT3" s="4" t="s">
        <v>731</v>
      </c>
      <c r="BKU3" s="4" t="s">
        <v>731</v>
      </c>
      <c r="BKV3" s="4" t="s">
        <v>731</v>
      </c>
      <c r="BKW3" s="4" t="s">
        <v>731</v>
      </c>
      <c r="BKX3" s="4" t="s">
        <v>731</v>
      </c>
      <c r="BKY3" s="4" t="s">
        <v>731</v>
      </c>
      <c r="BKZ3" s="4" t="s">
        <v>731</v>
      </c>
      <c r="BLA3" s="4" t="s">
        <v>731</v>
      </c>
      <c r="BLB3" s="4" t="s">
        <v>731</v>
      </c>
      <c r="BLC3" s="4" t="s">
        <v>731</v>
      </c>
      <c r="BLD3" s="4" t="s">
        <v>731</v>
      </c>
      <c r="BLE3" s="4" t="s">
        <v>731</v>
      </c>
      <c r="BLF3" s="4" t="s">
        <v>731</v>
      </c>
      <c r="BLG3" s="4" t="s">
        <v>731</v>
      </c>
      <c r="BLH3" s="4" t="s">
        <v>731</v>
      </c>
      <c r="BLI3" s="4" t="s">
        <v>731</v>
      </c>
      <c r="BLJ3" s="4" t="s">
        <v>731</v>
      </c>
      <c r="BLK3" s="4" t="s">
        <v>731</v>
      </c>
      <c r="BLL3" s="4" t="s">
        <v>731</v>
      </c>
      <c r="BLM3" s="4" t="s">
        <v>731</v>
      </c>
      <c r="BLN3" s="4" t="s">
        <v>731</v>
      </c>
      <c r="BLO3" s="4" t="s">
        <v>731</v>
      </c>
      <c r="BLP3" s="4" t="s">
        <v>731</v>
      </c>
      <c r="BLQ3" s="4" t="s">
        <v>731</v>
      </c>
      <c r="BLR3" s="4" t="s">
        <v>731</v>
      </c>
      <c r="BLS3" s="4" t="s">
        <v>731</v>
      </c>
      <c r="BLT3" s="4" t="s">
        <v>731</v>
      </c>
      <c r="BLU3" s="4" t="s">
        <v>731</v>
      </c>
      <c r="BLV3" s="4" t="s">
        <v>731</v>
      </c>
      <c r="BLW3" s="4" t="s">
        <v>731</v>
      </c>
      <c r="BLX3" s="4" t="s">
        <v>731</v>
      </c>
      <c r="BLY3" s="4" t="s">
        <v>731</v>
      </c>
      <c r="BLZ3" s="4" t="s">
        <v>731</v>
      </c>
      <c r="BMA3" s="4" t="s">
        <v>731</v>
      </c>
      <c r="BMB3" s="4" t="s">
        <v>731</v>
      </c>
      <c r="BMC3" s="4" t="s">
        <v>731</v>
      </c>
      <c r="BMD3" s="4" t="s">
        <v>731</v>
      </c>
      <c r="BME3" s="4" t="s">
        <v>731</v>
      </c>
      <c r="BMF3" s="4" t="s">
        <v>731</v>
      </c>
      <c r="BMG3" s="4" t="s">
        <v>731</v>
      </c>
      <c r="BMH3" s="4" t="s">
        <v>731</v>
      </c>
      <c r="BMI3" s="4" t="s">
        <v>731</v>
      </c>
      <c r="BMJ3" s="4" t="s">
        <v>731</v>
      </c>
      <c r="BMK3" s="4" t="s">
        <v>731</v>
      </c>
      <c r="BML3" s="4" t="s">
        <v>731</v>
      </c>
      <c r="BMM3" s="4" t="s">
        <v>731</v>
      </c>
      <c r="BMN3" s="4" t="s">
        <v>731</v>
      </c>
      <c r="BMO3" s="4" t="s">
        <v>731</v>
      </c>
      <c r="BMP3" s="4" t="s">
        <v>731</v>
      </c>
      <c r="BMQ3" s="4" t="s">
        <v>731</v>
      </c>
      <c r="BMR3" s="4" t="s">
        <v>731</v>
      </c>
      <c r="BMS3" s="4" t="s">
        <v>731</v>
      </c>
      <c r="BMT3" s="4" t="s">
        <v>731</v>
      </c>
      <c r="BMU3" s="4" t="s">
        <v>731</v>
      </c>
      <c r="BMV3" s="4" t="s">
        <v>731</v>
      </c>
      <c r="BMW3" s="4" t="s">
        <v>731</v>
      </c>
      <c r="BMX3" s="4" t="s">
        <v>731</v>
      </c>
      <c r="BMY3" s="4" t="s">
        <v>731</v>
      </c>
      <c r="BMZ3" s="4" t="s">
        <v>731</v>
      </c>
      <c r="BNA3" s="4" t="s">
        <v>731</v>
      </c>
      <c r="BNB3" s="4" t="s">
        <v>731</v>
      </c>
      <c r="BNC3" s="4" t="s">
        <v>731</v>
      </c>
      <c r="BND3" s="4" t="s">
        <v>731</v>
      </c>
      <c r="BNE3" s="4" t="s">
        <v>731</v>
      </c>
      <c r="BNF3" s="4" t="s">
        <v>731</v>
      </c>
      <c r="BNG3" s="4" t="s">
        <v>731</v>
      </c>
      <c r="BNH3" s="4" t="s">
        <v>731</v>
      </c>
      <c r="BNI3" s="4" t="s">
        <v>731</v>
      </c>
      <c r="BNJ3" s="4" t="s">
        <v>731</v>
      </c>
      <c r="BNK3" s="4" t="s">
        <v>731</v>
      </c>
      <c r="BNL3" s="4" t="s">
        <v>731</v>
      </c>
      <c r="BNM3" s="4" t="s">
        <v>731</v>
      </c>
      <c r="BNN3" s="4" t="s">
        <v>731</v>
      </c>
      <c r="BNO3" s="4" t="s">
        <v>731</v>
      </c>
      <c r="BNP3" s="4" t="s">
        <v>731</v>
      </c>
      <c r="BNQ3" s="4" t="s">
        <v>731</v>
      </c>
      <c r="BNR3" s="4" t="s">
        <v>731</v>
      </c>
      <c r="BNS3" s="4" t="s">
        <v>731</v>
      </c>
      <c r="BNT3" s="4" t="s">
        <v>731</v>
      </c>
      <c r="BNU3" s="4" t="s">
        <v>731</v>
      </c>
      <c r="BNV3" s="4" t="s">
        <v>731</v>
      </c>
      <c r="BNW3" s="4" t="s">
        <v>731</v>
      </c>
      <c r="BNX3" s="4" t="s">
        <v>731</v>
      </c>
      <c r="BNY3" s="4" t="s">
        <v>731</v>
      </c>
      <c r="BNZ3" s="4" t="s">
        <v>731</v>
      </c>
      <c r="BOA3" s="4" t="s">
        <v>731</v>
      </c>
      <c r="BOB3" s="4" t="s">
        <v>731</v>
      </c>
      <c r="BOC3" s="4" t="s">
        <v>731</v>
      </c>
      <c r="BOD3" s="4" t="s">
        <v>731</v>
      </c>
      <c r="BOE3" s="4" t="s">
        <v>731</v>
      </c>
      <c r="BOF3" s="4" t="s">
        <v>731</v>
      </c>
      <c r="BOG3" s="4" t="s">
        <v>731</v>
      </c>
      <c r="BOH3" s="4" t="s">
        <v>731</v>
      </c>
      <c r="BOI3" s="4" t="s">
        <v>731</v>
      </c>
      <c r="BOJ3" s="4" t="s">
        <v>731</v>
      </c>
      <c r="BOK3" s="4" t="s">
        <v>731</v>
      </c>
      <c r="BOL3" s="4" t="s">
        <v>731</v>
      </c>
      <c r="BOM3" s="4" t="s">
        <v>731</v>
      </c>
      <c r="BON3" s="4" t="s">
        <v>731</v>
      </c>
      <c r="BOO3" s="4" t="s">
        <v>731</v>
      </c>
      <c r="BOP3" s="4" t="s">
        <v>731</v>
      </c>
      <c r="BOQ3" s="4" t="s">
        <v>731</v>
      </c>
      <c r="BOR3" s="4" t="s">
        <v>731</v>
      </c>
      <c r="BOS3" s="4" t="s">
        <v>731</v>
      </c>
      <c r="BOT3" s="4" t="s">
        <v>731</v>
      </c>
      <c r="BOU3" s="4" t="s">
        <v>731</v>
      </c>
      <c r="BOV3" s="4" t="s">
        <v>731</v>
      </c>
      <c r="BOW3" s="4" t="s">
        <v>731</v>
      </c>
      <c r="BOX3" s="4" t="s">
        <v>731</v>
      </c>
      <c r="BOY3" s="4" t="s">
        <v>731</v>
      </c>
      <c r="BOZ3" s="4" t="s">
        <v>731</v>
      </c>
      <c r="BPA3" s="4" t="s">
        <v>731</v>
      </c>
      <c r="BPB3" s="4" t="s">
        <v>731</v>
      </c>
      <c r="BPC3" s="4" t="s">
        <v>731</v>
      </c>
      <c r="BPD3" s="4" t="s">
        <v>731</v>
      </c>
      <c r="BPE3" s="4" t="s">
        <v>731</v>
      </c>
      <c r="BPF3" s="4" t="s">
        <v>731</v>
      </c>
      <c r="BPG3" s="4" t="s">
        <v>731</v>
      </c>
      <c r="BPH3" s="4" t="s">
        <v>731</v>
      </c>
      <c r="BPI3" s="4" t="s">
        <v>731</v>
      </c>
      <c r="BPJ3" s="4" t="s">
        <v>731</v>
      </c>
      <c r="BPK3" s="4" t="s">
        <v>731</v>
      </c>
      <c r="BPL3" s="4" t="s">
        <v>731</v>
      </c>
      <c r="BPM3" s="4" t="s">
        <v>731</v>
      </c>
      <c r="BPN3" s="4" t="s">
        <v>731</v>
      </c>
      <c r="BPO3" s="4" t="s">
        <v>731</v>
      </c>
      <c r="BPP3" s="4" t="s">
        <v>731</v>
      </c>
      <c r="BPQ3" s="4" t="s">
        <v>731</v>
      </c>
      <c r="BPR3" s="4" t="s">
        <v>731</v>
      </c>
      <c r="BPS3" s="4" t="s">
        <v>731</v>
      </c>
      <c r="BPT3" s="4" t="s">
        <v>731</v>
      </c>
      <c r="BPU3" s="4" t="s">
        <v>731</v>
      </c>
      <c r="BPV3" s="4" t="s">
        <v>731</v>
      </c>
      <c r="BPW3" s="4" t="s">
        <v>731</v>
      </c>
      <c r="BPX3" s="4" t="s">
        <v>731</v>
      </c>
      <c r="BPY3" s="4" t="s">
        <v>731</v>
      </c>
      <c r="BPZ3" s="4" t="s">
        <v>731</v>
      </c>
      <c r="BQA3" s="4" t="s">
        <v>731</v>
      </c>
      <c r="BQB3" s="4" t="s">
        <v>731</v>
      </c>
      <c r="BQC3" s="4" t="s">
        <v>731</v>
      </c>
      <c r="BQD3" s="4" t="s">
        <v>731</v>
      </c>
      <c r="BQE3" s="4" t="s">
        <v>731</v>
      </c>
      <c r="BQF3" s="4" t="s">
        <v>731</v>
      </c>
      <c r="BQG3" s="4" t="s">
        <v>731</v>
      </c>
      <c r="BQH3" s="4" t="s">
        <v>731</v>
      </c>
      <c r="BQI3" s="4" t="s">
        <v>731</v>
      </c>
      <c r="BQJ3" s="4" t="s">
        <v>731</v>
      </c>
      <c r="BQK3" s="4" t="s">
        <v>731</v>
      </c>
      <c r="BQL3" s="4" t="s">
        <v>731</v>
      </c>
      <c r="BQM3" s="4" t="s">
        <v>731</v>
      </c>
      <c r="BQN3" s="4" t="s">
        <v>731</v>
      </c>
      <c r="BQO3" s="4" t="s">
        <v>731</v>
      </c>
      <c r="BQP3" s="4" t="s">
        <v>731</v>
      </c>
      <c r="BQQ3" s="4" t="s">
        <v>731</v>
      </c>
      <c r="BQR3" s="4" t="s">
        <v>731</v>
      </c>
      <c r="BQS3" s="4" t="s">
        <v>731</v>
      </c>
      <c r="BQT3" s="4" t="s">
        <v>731</v>
      </c>
      <c r="BQU3" s="4" t="s">
        <v>731</v>
      </c>
      <c r="BQV3" s="4" t="s">
        <v>731</v>
      </c>
      <c r="BQW3" s="4" t="s">
        <v>731</v>
      </c>
      <c r="BQX3" s="4" t="s">
        <v>731</v>
      </c>
      <c r="BQY3" s="4" t="s">
        <v>731</v>
      </c>
      <c r="BQZ3" s="4" t="s">
        <v>731</v>
      </c>
      <c r="BRA3" s="4" t="s">
        <v>731</v>
      </c>
      <c r="BRB3" s="4" t="s">
        <v>731</v>
      </c>
      <c r="BRC3" s="4" t="s">
        <v>731</v>
      </c>
      <c r="BRD3" s="4" t="s">
        <v>731</v>
      </c>
      <c r="BRE3" s="4" t="s">
        <v>731</v>
      </c>
      <c r="BRF3" s="4" t="s">
        <v>731</v>
      </c>
      <c r="BRG3" s="4" t="s">
        <v>731</v>
      </c>
      <c r="BRH3" s="4" t="s">
        <v>731</v>
      </c>
      <c r="BRI3" s="4" t="s">
        <v>731</v>
      </c>
      <c r="BRJ3" s="4" t="s">
        <v>731</v>
      </c>
      <c r="BRK3" s="4" t="s">
        <v>731</v>
      </c>
      <c r="BRL3" s="4" t="s">
        <v>731</v>
      </c>
      <c r="BRM3" s="4" t="s">
        <v>731</v>
      </c>
      <c r="BRN3" s="4" t="s">
        <v>731</v>
      </c>
      <c r="BRO3" s="4" t="s">
        <v>731</v>
      </c>
      <c r="BRP3" s="4" t="s">
        <v>731</v>
      </c>
      <c r="BRQ3" s="4" t="s">
        <v>731</v>
      </c>
      <c r="BRR3" s="4" t="s">
        <v>731</v>
      </c>
      <c r="BRS3" s="4" t="s">
        <v>731</v>
      </c>
      <c r="BRT3" s="4" t="s">
        <v>731</v>
      </c>
      <c r="BRU3" s="4" t="s">
        <v>731</v>
      </c>
      <c r="BRV3" s="4" t="s">
        <v>731</v>
      </c>
      <c r="BRW3" s="4" t="s">
        <v>731</v>
      </c>
      <c r="BRX3" s="4" t="s">
        <v>731</v>
      </c>
      <c r="BRY3" s="4" t="s">
        <v>731</v>
      </c>
      <c r="BRZ3" s="4" t="s">
        <v>731</v>
      </c>
      <c r="BSA3" s="4" t="s">
        <v>731</v>
      </c>
      <c r="BSB3" s="4" t="s">
        <v>731</v>
      </c>
      <c r="BSC3" s="4" t="s">
        <v>731</v>
      </c>
      <c r="BSD3" s="4" t="s">
        <v>731</v>
      </c>
      <c r="BSE3" s="4" t="s">
        <v>731</v>
      </c>
      <c r="BSF3" s="4" t="s">
        <v>731</v>
      </c>
      <c r="BSG3" s="4" t="s">
        <v>731</v>
      </c>
      <c r="BSH3" s="4" t="s">
        <v>731</v>
      </c>
      <c r="BSI3" s="4" t="s">
        <v>731</v>
      </c>
      <c r="BSJ3" s="4" t="s">
        <v>731</v>
      </c>
      <c r="BSK3" s="4" t="s">
        <v>731</v>
      </c>
      <c r="BSL3" s="4" t="s">
        <v>731</v>
      </c>
      <c r="BSM3" s="4" t="s">
        <v>731</v>
      </c>
      <c r="BSN3" s="4" t="s">
        <v>731</v>
      </c>
      <c r="BSO3" s="4" t="s">
        <v>731</v>
      </c>
      <c r="BSP3" s="4" t="s">
        <v>731</v>
      </c>
      <c r="BSQ3" s="4" t="s">
        <v>731</v>
      </c>
      <c r="BSR3" s="4" t="s">
        <v>731</v>
      </c>
      <c r="BSS3" s="4" t="s">
        <v>731</v>
      </c>
      <c r="BST3" s="4" t="s">
        <v>731</v>
      </c>
      <c r="BSU3" s="4" t="s">
        <v>731</v>
      </c>
      <c r="BSV3" s="4" t="s">
        <v>731</v>
      </c>
      <c r="BSW3" s="4" t="s">
        <v>731</v>
      </c>
      <c r="BSX3" s="4" t="s">
        <v>731</v>
      </c>
      <c r="BSY3" s="4" t="s">
        <v>731</v>
      </c>
      <c r="BSZ3" s="4" t="s">
        <v>731</v>
      </c>
      <c r="BTA3" s="4" t="s">
        <v>731</v>
      </c>
      <c r="BTB3" s="4" t="s">
        <v>731</v>
      </c>
      <c r="BTC3" s="4" t="s">
        <v>731</v>
      </c>
      <c r="BTD3" s="4" t="s">
        <v>731</v>
      </c>
      <c r="BTE3" s="4" t="s">
        <v>731</v>
      </c>
      <c r="BTF3" s="4" t="s">
        <v>731</v>
      </c>
      <c r="BTG3" s="4" t="s">
        <v>731</v>
      </c>
      <c r="BTH3" s="4" t="s">
        <v>731</v>
      </c>
      <c r="BTI3" s="4" t="s">
        <v>731</v>
      </c>
      <c r="BTJ3" s="4" t="s">
        <v>731</v>
      </c>
      <c r="BTK3" s="4" t="s">
        <v>731</v>
      </c>
      <c r="BTL3" s="4" t="s">
        <v>731</v>
      </c>
      <c r="BTM3" s="4" t="s">
        <v>731</v>
      </c>
      <c r="BTN3" s="4" t="s">
        <v>731</v>
      </c>
      <c r="BTO3" s="4" t="s">
        <v>731</v>
      </c>
      <c r="BTP3" s="4" t="s">
        <v>731</v>
      </c>
      <c r="BTQ3" s="4" t="s">
        <v>731</v>
      </c>
      <c r="BTR3" s="4" t="s">
        <v>731</v>
      </c>
      <c r="BTS3" s="4" t="s">
        <v>731</v>
      </c>
      <c r="BTT3" s="4" t="s">
        <v>731</v>
      </c>
      <c r="BTU3" s="4" t="s">
        <v>731</v>
      </c>
      <c r="BTV3" s="4" t="s">
        <v>731</v>
      </c>
      <c r="BTW3" s="4" t="s">
        <v>731</v>
      </c>
      <c r="BTX3" s="4" t="s">
        <v>731</v>
      </c>
      <c r="BTY3" s="4" t="s">
        <v>731</v>
      </c>
      <c r="BTZ3" s="4" t="s">
        <v>731</v>
      </c>
      <c r="BUA3" s="4" t="s">
        <v>731</v>
      </c>
      <c r="BUB3" s="4" t="s">
        <v>731</v>
      </c>
      <c r="BUC3" s="4" t="s">
        <v>731</v>
      </c>
      <c r="BUD3" s="4" t="s">
        <v>731</v>
      </c>
      <c r="BUE3" s="4" t="s">
        <v>731</v>
      </c>
      <c r="BUF3" s="4" t="s">
        <v>731</v>
      </c>
      <c r="BUG3" s="4" t="s">
        <v>731</v>
      </c>
      <c r="BUH3" s="4" t="s">
        <v>731</v>
      </c>
      <c r="BUI3" s="4" t="s">
        <v>731</v>
      </c>
      <c r="BUJ3" s="4" t="s">
        <v>731</v>
      </c>
      <c r="BUK3" s="4" t="s">
        <v>731</v>
      </c>
      <c r="BUL3" s="4" t="s">
        <v>731</v>
      </c>
      <c r="BUM3" s="4" t="s">
        <v>731</v>
      </c>
      <c r="BUN3" s="4" t="s">
        <v>731</v>
      </c>
      <c r="BUO3" s="4" t="s">
        <v>731</v>
      </c>
      <c r="BUP3" s="4" t="s">
        <v>731</v>
      </c>
      <c r="BUQ3" s="4" t="s">
        <v>731</v>
      </c>
      <c r="BUR3" s="4" t="s">
        <v>731</v>
      </c>
      <c r="BUS3" s="4" t="s">
        <v>731</v>
      </c>
      <c r="BUT3" s="4" t="s">
        <v>731</v>
      </c>
      <c r="BUU3" s="4" t="s">
        <v>731</v>
      </c>
      <c r="BUV3" s="4" t="s">
        <v>731</v>
      </c>
      <c r="BUW3" s="4" t="s">
        <v>731</v>
      </c>
      <c r="BUX3" s="4" t="s">
        <v>731</v>
      </c>
      <c r="BUY3" s="4" t="s">
        <v>731</v>
      </c>
      <c r="BUZ3" s="4" t="s">
        <v>731</v>
      </c>
      <c r="BVA3" s="4" t="s">
        <v>731</v>
      </c>
      <c r="BVB3" s="4" t="s">
        <v>731</v>
      </c>
      <c r="BVC3" s="4" t="s">
        <v>731</v>
      </c>
      <c r="BVD3" s="4" t="s">
        <v>731</v>
      </c>
      <c r="BVE3" s="4" t="s">
        <v>731</v>
      </c>
      <c r="BVF3" s="4" t="s">
        <v>731</v>
      </c>
      <c r="BVG3" s="4" t="s">
        <v>731</v>
      </c>
      <c r="BVH3" s="4" t="s">
        <v>731</v>
      </c>
      <c r="BVI3" s="4" t="s">
        <v>731</v>
      </c>
      <c r="BVJ3" s="4" t="s">
        <v>731</v>
      </c>
      <c r="BVK3" s="4" t="s">
        <v>731</v>
      </c>
      <c r="BVL3" s="4" t="s">
        <v>731</v>
      </c>
      <c r="BVM3" s="4" t="s">
        <v>731</v>
      </c>
      <c r="BVN3" s="4" t="s">
        <v>731</v>
      </c>
      <c r="BVO3" s="4" t="s">
        <v>731</v>
      </c>
      <c r="BVP3" s="4" t="s">
        <v>731</v>
      </c>
      <c r="BVQ3" s="4" t="s">
        <v>731</v>
      </c>
      <c r="BVR3" s="4" t="s">
        <v>731</v>
      </c>
      <c r="BVS3" s="4" t="s">
        <v>731</v>
      </c>
      <c r="BVT3" s="4" t="s">
        <v>731</v>
      </c>
      <c r="BVU3" s="4" t="s">
        <v>731</v>
      </c>
      <c r="BVV3" s="4" t="s">
        <v>731</v>
      </c>
      <c r="BVW3" s="4" t="s">
        <v>731</v>
      </c>
      <c r="BVX3" s="4" t="s">
        <v>731</v>
      </c>
      <c r="BVY3" s="4" t="s">
        <v>731</v>
      </c>
      <c r="BVZ3" s="4" t="s">
        <v>731</v>
      </c>
      <c r="BWA3" s="4" t="s">
        <v>731</v>
      </c>
      <c r="BWB3" s="4" t="s">
        <v>731</v>
      </c>
      <c r="BWC3" s="4" t="s">
        <v>731</v>
      </c>
      <c r="BWD3" s="4" t="s">
        <v>731</v>
      </c>
      <c r="BWE3" s="4" t="s">
        <v>731</v>
      </c>
      <c r="BWF3" s="4" t="s">
        <v>731</v>
      </c>
      <c r="BWG3" s="4" t="s">
        <v>731</v>
      </c>
      <c r="BWH3" s="4" t="s">
        <v>731</v>
      </c>
      <c r="BWI3" s="4" t="s">
        <v>731</v>
      </c>
      <c r="BWJ3" s="4" t="s">
        <v>731</v>
      </c>
      <c r="BWK3" s="4" t="s">
        <v>731</v>
      </c>
      <c r="BWL3" s="4" t="s">
        <v>731</v>
      </c>
      <c r="BWM3" s="4" t="s">
        <v>731</v>
      </c>
      <c r="BWN3" s="4" t="s">
        <v>731</v>
      </c>
      <c r="BWO3" s="4" t="s">
        <v>731</v>
      </c>
      <c r="BWP3" s="4" t="s">
        <v>731</v>
      </c>
      <c r="BWQ3" s="4" t="s">
        <v>731</v>
      </c>
      <c r="BWR3" s="4" t="s">
        <v>731</v>
      </c>
      <c r="BWS3" s="4" t="s">
        <v>731</v>
      </c>
      <c r="BWT3" s="4" t="s">
        <v>731</v>
      </c>
      <c r="BWU3" s="4" t="s">
        <v>731</v>
      </c>
      <c r="BWV3" s="4" t="s">
        <v>731</v>
      </c>
      <c r="BWW3" s="4" t="s">
        <v>731</v>
      </c>
      <c r="BWX3" s="4" t="s">
        <v>731</v>
      </c>
      <c r="BWY3" s="4" t="s">
        <v>731</v>
      </c>
      <c r="BWZ3" s="4" t="s">
        <v>731</v>
      </c>
      <c r="BXA3" s="4" t="s">
        <v>731</v>
      </c>
      <c r="BXB3" s="4" t="s">
        <v>731</v>
      </c>
      <c r="BXC3" s="4" t="s">
        <v>731</v>
      </c>
      <c r="BXD3" s="4" t="s">
        <v>731</v>
      </c>
      <c r="BXE3" s="4" t="s">
        <v>731</v>
      </c>
      <c r="BXF3" s="4" t="s">
        <v>731</v>
      </c>
      <c r="BXG3" s="4" t="s">
        <v>731</v>
      </c>
      <c r="BXH3" s="4" t="s">
        <v>731</v>
      </c>
      <c r="BXI3" s="4" t="s">
        <v>731</v>
      </c>
      <c r="BXJ3" s="4" t="s">
        <v>731</v>
      </c>
      <c r="BXK3" s="4" t="s">
        <v>731</v>
      </c>
      <c r="BXL3" s="4" t="s">
        <v>731</v>
      </c>
      <c r="BXM3" s="4" t="s">
        <v>731</v>
      </c>
      <c r="BXN3" s="4" t="s">
        <v>731</v>
      </c>
      <c r="BXO3" s="4" t="s">
        <v>731</v>
      </c>
      <c r="BXP3" s="4" t="s">
        <v>731</v>
      </c>
      <c r="BXQ3" s="4" t="s">
        <v>731</v>
      </c>
      <c r="BXR3" s="4" t="s">
        <v>731</v>
      </c>
      <c r="BXS3" s="4" t="s">
        <v>731</v>
      </c>
      <c r="BXT3" s="4" t="s">
        <v>731</v>
      </c>
      <c r="BXU3" s="4" t="s">
        <v>731</v>
      </c>
      <c r="BXV3" s="4" t="s">
        <v>731</v>
      </c>
      <c r="BXW3" s="4" t="s">
        <v>731</v>
      </c>
      <c r="BXX3" s="4" t="s">
        <v>731</v>
      </c>
      <c r="BXY3" s="4" t="s">
        <v>731</v>
      </c>
      <c r="BXZ3" s="4" t="s">
        <v>731</v>
      </c>
      <c r="BYA3" s="4" t="s">
        <v>731</v>
      </c>
      <c r="BYB3" s="4" t="s">
        <v>731</v>
      </c>
      <c r="BYC3" s="4" t="s">
        <v>731</v>
      </c>
      <c r="BYD3" s="4" t="s">
        <v>731</v>
      </c>
      <c r="BYE3" s="4" t="s">
        <v>731</v>
      </c>
      <c r="BYF3" s="4" t="s">
        <v>731</v>
      </c>
      <c r="BYG3" s="4" t="s">
        <v>731</v>
      </c>
      <c r="BYH3" s="4" t="s">
        <v>731</v>
      </c>
      <c r="BYI3" s="4" t="s">
        <v>731</v>
      </c>
      <c r="BYJ3" s="4" t="s">
        <v>731</v>
      </c>
      <c r="BYK3" s="4" t="s">
        <v>731</v>
      </c>
      <c r="BYL3" s="4" t="s">
        <v>731</v>
      </c>
      <c r="BYM3" s="4" t="s">
        <v>731</v>
      </c>
      <c r="BYN3" s="4" t="s">
        <v>731</v>
      </c>
      <c r="BYO3" s="4" t="s">
        <v>731</v>
      </c>
      <c r="BYP3" s="4" t="s">
        <v>731</v>
      </c>
      <c r="BYQ3" s="4" t="s">
        <v>731</v>
      </c>
      <c r="BYR3" s="4" t="s">
        <v>731</v>
      </c>
      <c r="BYS3" s="4" t="s">
        <v>731</v>
      </c>
      <c r="BYT3" s="4" t="s">
        <v>731</v>
      </c>
      <c r="BYU3" s="4" t="s">
        <v>731</v>
      </c>
      <c r="BYV3" s="4" t="s">
        <v>731</v>
      </c>
      <c r="BYW3" s="4" t="s">
        <v>731</v>
      </c>
      <c r="BYX3" s="4" t="s">
        <v>731</v>
      </c>
      <c r="BYY3" s="4" t="s">
        <v>731</v>
      </c>
      <c r="BYZ3" s="4" t="s">
        <v>731</v>
      </c>
      <c r="BZA3" s="4" t="s">
        <v>731</v>
      </c>
      <c r="BZB3" s="4" t="s">
        <v>731</v>
      </c>
      <c r="BZC3" s="4" t="s">
        <v>731</v>
      </c>
      <c r="BZD3" s="4" t="s">
        <v>731</v>
      </c>
      <c r="BZE3" s="4" t="s">
        <v>731</v>
      </c>
      <c r="BZF3" s="4" t="s">
        <v>731</v>
      </c>
      <c r="BZG3" s="4" t="s">
        <v>731</v>
      </c>
      <c r="BZH3" s="4" t="s">
        <v>731</v>
      </c>
      <c r="BZI3" s="4" t="s">
        <v>731</v>
      </c>
      <c r="BZJ3" s="4" t="s">
        <v>731</v>
      </c>
      <c r="BZK3" s="4" t="s">
        <v>731</v>
      </c>
      <c r="BZL3" s="4" t="s">
        <v>731</v>
      </c>
      <c r="BZM3" s="4" t="s">
        <v>731</v>
      </c>
      <c r="BZN3" s="4" t="s">
        <v>731</v>
      </c>
      <c r="BZO3" s="4" t="s">
        <v>731</v>
      </c>
      <c r="BZP3" s="4" t="s">
        <v>731</v>
      </c>
      <c r="BZQ3" s="4" t="s">
        <v>731</v>
      </c>
      <c r="BZR3" s="4" t="s">
        <v>731</v>
      </c>
      <c r="BZS3" s="4" t="s">
        <v>731</v>
      </c>
      <c r="BZT3" s="4" t="s">
        <v>731</v>
      </c>
      <c r="BZU3" s="4" t="s">
        <v>731</v>
      </c>
      <c r="BZV3" s="4" t="s">
        <v>731</v>
      </c>
      <c r="BZW3" s="4" t="s">
        <v>731</v>
      </c>
      <c r="BZX3" s="4" t="s">
        <v>731</v>
      </c>
      <c r="BZY3" s="4" t="s">
        <v>731</v>
      </c>
      <c r="BZZ3" s="4" t="s">
        <v>731</v>
      </c>
      <c r="CAA3" s="4" t="s">
        <v>731</v>
      </c>
      <c r="CAB3" s="4" t="s">
        <v>731</v>
      </c>
      <c r="CAC3" s="4" t="s">
        <v>731</v>
      </c>
      <c r="CAD3" s="4" t="s">
        <v>731</v>
      </c>
      <c r="CAE3" s="4" t="s">
        <v>731</v>
      </c>
      <c r="CAF3" s="4" t="s">
        <v>731</v>
      </c>
      <c r="CAG3" s="4" t="s">
        <v>731</v>
      </c>
      <c r="CAH3" s="4" t="s">
        <v>731</v>
      </c>
      <c r="CAI3" s="4" t="s">
        <v>731</v>
      </c>
      <c r="CAJ3" s="4" t="s">
        <v>731</v>
      </c>
      <c r="CAK3" s="4" t="s">
        <v>731</v>
      </c>
      <c r="CAL3" s="4" t="s">
        <v>731</v>
      </c>
      <c r="CAM3" s="4" t="s">
        <v>731</v>
      </c>
      <c r="CAN3" s="4" t="s">
        <v>731</v>
      </c>
      <c r="CAO3" s="4" t="s">
        <v>731</v>
      </c>
      <c r="CAP3" s="4" t="s">
        <v>731</v>
      </c>
      <c r="CAQ3" s="4" t="s">
        <v>731</v>
      </c>
      <c r="CAR3" s="4" t="s">
        <v>731</v>
      </c>
      <c r="CAS3" s="4" t="s">
        <v>731</v>
      </c>
      <c r="CAT3" s="4" t="s">
        <v>731</v>
      </c>
      <c r="CAU3" s="4" t="s">
        <v>731</v>
      </c>
      <c r="CAV3" s="4" t="s">
        <v>731</v>
      </c>
      <c r="CAW3" s="4" t="s">
        <v>731</v>
      </c>
      <c r="CAX3" s="4" t="s">
        <v>731</v>
      </c>
      <c r="CAY3" s="4" t="s">
        <v>731</v>
      </c>
      <c r="CAZ3" s="4" t="s">
        <v>731</v>
      </c>
      <c r="CBA3" s="4" t="s">
        <v>731</v>
      </c>
      <c r="CBB3" s="4" t="s">
        <v>731</v>
      </c>
      <c r="CBC3" s="4" t="s">
        <v>731</v>
      </c>
      <c r="CBD3" s="4" t="s">
        <v>731</v>
      </c>
      <c r="CBE3" s="4" t="s">
        <v>731</v>
      </c>
      <c r="CBF3" s="4" t="s">
        <v>731</v>
      </c>
      <c r="CBG3" s="4" t="s">
        <v>731</v>
      </c>
      <c r="CBH3" s="4" t="s">
        <v>731</v>
      </c>
      <c r="CBI3" s="4" t="s">
        <v>731</v>
      </c>
      <c r="CBJ3" s="4" t="s">
        <v>731</v>
      </c>
      <c r="CBK3" s="4" t="s">
        <v>731</v>
      </c>
      <c r="CBL3" s="4" t="s">
        <v>731</v>
      </c>
      <c r="CBM3" s="4" t="s">
        <v>731</v>
      </c>
      <c r="CBN3" s="4" t="s">
        <v>731</v>
      </c>
      <c r="CBO3" s="4" t="s">
        <v>731</v>
      </c>
      <c r="CBP3" s="4" t="s">
        <v>731</v>
      </c>
      <c r="CBQ3" s="4" t="s">
        <v>731</v>
      </c>
      <c r="CBR3" s="4" t="s">
        <v>731</v>
      </c>
      <c r="CBS3" s="4" t="s">
        <v>731</v>
      </c>
      <c r="CBT3" s="4" t="s">
        <v>731</v>
      </c>
      <c r="CBU3" s="4" t="s">
        <v>731</v>
      </c>
      <c r="CBV3" s="4" t="s">
        <v>731</v>
      </c>
      <c r="CBW3" s="4" t="s">
        <v>731</v>
      </c>
      <c r="CBX3" s="4" t="s">
        <v>731</v>
      </c>
      <c r="CBY3" s="4" t="s">
        <v>731</v>
      </c>
      <c r="CBZ3" s="4" t="s">
        <v>731</v>
      </c>
      <c r="CCA3" s="4" t="s">
        <v>731</v>
      </c>
      <c r="CCB3" s="4" t="s">
        <v>731</v>
      </c>
      <c r="CCC3" s="4" t="s">
        <v>731</v>
      </c>
      <c r="CCD3" s="4" t="s">
        <v>731</v>
      </c>
      <c r="CCE3" s="4" t="s">
        <v>731</v>
      </c>
      <c r="CCF3" s="4" t="s">
        <v>731</v>
      </c>
      <c r="CCG3" s="4" t="s">
        <v>731</v>
      </c>
      <c r="CCH3" s="4" t="s">
        <v>731</v>
      </c>
      <c r="CCI3" s="4" t="s">
        <v>731</v>
      </c>
      <c r="CCJ3" s="4" t="s">
        <v>731</v>
      </c>
      <c r="CCK3" s="4" t="s">
        <v>731</v>
      </c>
      <c r="CCL3" s="4" t="s">
        <v>731</v>
      </c>
      <c r="CCM3" s="4" t="s">
        <v>731</v>
      </c>
      <c r="CCN3" s="4" t="s">
        <v>731</v>
      </c>
      <c r="CCO3" s="4" t="s">
        <v>731</v>
      </c>
      <c r="CCP3" s="4" t="s">
        <v>731</v>
      </c>
      <c r="CCQ3" s="4" t="s">
        <v>731</v>
      </c>
      <c r="CCR3" s="4" t="s">
        <v>731</v>
      </c>
      <c r="CCS3" s="4" t="s">
        <v>731</v>
      </c>
      <c r="CCT3" s="4" t="s">
        <v>731</v>
      </c>
      <c r="CCU3" s="4" t="s">
        <v>731</v>
      </c>
      <c r="CCV3" s="4" t="s">
        <v>731</v>
      </c>
      <c r="CCW3" s="4" t="s">
        <v>731</v>
      </c>
      <c r="CCX3" s="4" t="s">
        <v>731</v>
      </c>
      <c r="CCY3" s="4" t="s">
        <v>731</v>
      </c>
      <c r="CCZ3" s="4" t="s">
        <v>731</v>
      </c>
      <c r="CDA3" s="4" t="s">
        <v>731</v>
      </c>
      <c r="CDB3" s="4" t="s">
        <v>731</v>
      </c>
      <c r="CDC3" s="4" t="s">
        <v>731</v>
      </c>
      <c r="CDD3" s="4" t="s">
        <v>731</v>
      </c>
      <c r="CDE3" s="4" t="s">
        <v>731</v>
      </c>
      <c r="CDF3" s="4" t="s">
        <v>731</v>
      </c>
      <c r="CDG3" s="4" t="s">
        <v>731</v>
      </c>
      <c r="CDH3" s="4" t="s">
        <v>731</v>
      </c>
      <c r="CDI3" s="4" t="s">
        <v>731</v>
      </c>
      <c r="CDJ3" s="4" t="s">
        <v>731</v>
      </c>
      <c r="CDK3" s="4" t="s">
        <v>731</v>
      </c>
      <c r="CDL3" s="4" t="s">
        <v>731</v>
      </c>
      <c r="CDM3" s="4" t="s">
        <v>731</v>
      </c>
      <c r="CDN3" s="4" t="s">
        <v>731</v>
      </c>
      <c r="CDO3" s="4" t="s">
        <v>731</v>
      </c>
      <c r="CDP3" s="4" t="s">
        <v>731</v>
      </c>
      <c r="CDQ3" s="4" t="s">
        <v>731</v>
      </c>
      <c r="CDR3" s="4" t="s">
        <v>731</v>
      </c>
      <c r="CDS3" s="4" t="s">
        <v>731</v>
      </c>
      <c r="CDT3" s="4" t="s">
        <v>731</v>
      </c>
      <c r="CDU3" s="4" t="s">
        <v>731</v>
      </c>
      <c r="CDV3" s="4" t="s">
        <v>731</v>
      </c>
      <c r="CDW3" s="4" t="s">
        <v>731</v>
      </c>
      <c r="CDX3" s="4" t="s">
        <v>731</v>
      </c>
      <c r="CDY3" s="4" t="s">
        <v>731</v>
      </c>
      <c r="CDZ3" s="4" t="s">
        <v>731</v>
      </c>
      <c r="CEA3" s="4" t="s">
        <v>731</v>
      </c>
      <c r="CEB3" s="4" t="s">
        <v>731</v>
      </c>
      <c r="CEC3" s="4" t="s">
        <v>731</v>
      </c>
      <c r="CED3" s="4" t="s">
        <v>731</v>
      </c>
      <c r="CEE3" s="4" t="s">
        <v>731</v>
      </c>
      <c r="CEF3" s="4" t="s">
        <v>731</v>
      </c>
      <c r="CEG3" s="4" t="s">
        <v>731</v>
      </c>
      <c r="CEH3" s="4" t="s">
        <v>731</v>
      </c>
      <c r="CEI3" s="4" t="s">
        <v>731</v>
      </c>
      <c r="CEJ3" s="4" t="s">
        <v>731</v>
      </c>
      <c r="CEK3" s="4" t="s">
        <v>731</v>
      </c>
      <c r="CEL3" s="4" t="s">
        <v>731</v>
      </c>
      <c r="CEM3" s="4" t="s">
        <v>731</v>
      </c>
      <c r="CEN3" s="4" t="s">
        <v>731</v>
      </c>
      <c r="CEO3" s="4" t="s">
        <v>731</v>
      </c>
      <c r="CEP3" s="4" t="s">
        <v>731</v>
      </c>
      <c r="CEQ3" s="4" t="s">
        <v>731</v>
      </c>
      <c r="CER3" s="4" t="s">
        <v>731</v>
      </c>
      <c r="CES3" s="4" t="s">
        <v>731</v>
      </c>
      <c r="CET3" s="4" t="s">
        <v>731</v>
      </c>
      <c r="CEU3" s="4" t="s">
        <v>731</v>
      </c>
      <c r="CEV3" s="4" t="s">
        <v>731</v>
      </c>
      <c r="CEW3" s="4" t="s">
        <v>731</v>
      </c>
      <c r="CEX3" s="4" t="s">
        <v>731</v>
      </c>
      <c r="CEY3" s="4" t="s">
        <v>731</v>
      </c>
      <c r="CEZ3" s="4" t="s">
        <v>731</v>
      </c>
      <c r="CFA3" s="4" t="s">
        <v>731</v>
      </c>
      <c r="CFB3" s="4" t="s">
        <v>731</v>
      </c>
      <c r="CFC3" s="4" t="s">
        <v>731</v>
      </c>
      <c r="CFD3" s="4" t="s">
        <v>731</v>
      </c>
      <c r="CFE3" s="4" t="s">
        <v>731</v>
      </c>
      <c r="CFF3" s="4" t="s">
        <v>731</v>
      </c>
      <c r="CFG3" s="4" t="s">
        <v>731</v>
      </c>
      <c r="CFH3" s="4" t="s">
        <v>731</v>
      </c>
      <c r="CFI3" s="4" t="s">
        <v>731</v>
      </c>
      <c r="CFJ3" s="4" t="s">
        <v>731</v>
      </c>
      <c r="CFK3" s="4" t="s">
        <v>731</v>
      </c>
      <c r="CFL3" s="4" t="s">
        <v>731</v>
      </c>
      <c r="CFM3" s="4" t="s">
        <v>731</v>
      </c>
      <c r="CFN3" s="4" t="s">
        <v>731</v>
      </c>
      <c r="CFO3" s="4" t="s">
        <v>731</v>
      </c>
      <c r="CFP3" s="4" t="s">
        <v>731</v>
      </c>
      <c r="CFQ3" s="4" t="s">
        <v>731</v>
      </c>
      <c r="CFR3" s="4" t="s">
        <v>731</v>
      </c>
      <c r="CFS3" s="4" t="s">
        <v>731</v>
      </c>
      <c r="CFT3" s="4" t="s">
        <v>731</v>
      </c>
      <c r="CFU3" s="4" t="s">
        <v>731</v>
      </c>
      <c r="CFV3" s="4" t="s">
        <v>731</v>
      </c>
      <c r="CFW3" s="4" t="s">
        <v>731</v>
      </c>
      <c r="CFX3" s="4" t="s">
        <v>731</v>
      </c>
      <c r="CFY3" s="4" t="s">
        <v>731</v>
      </c>
      <c r="CFZ3" s="4" t="s">
        <v>731</v>
      </c>
      <c r="CGA3" s="4" t="s">
        <v>731</v>
      </c>
      <c r="CGB3" s="4" t="s">
        <v>731</v>
      </c>
      <c r="CGC3" s="4" t="s">
        <v>731</v>
      </c>
      <c r="CGD3" s="4" t="s">
        <v>731</v>
      </c>
      <c r="CGE3" s="4" t="s">
        <v>731</v>
      </c>
      <c r="CGF3" s="4" t="s">
        <v>731</v>
      </c>
      <c r="CGG3" s="4" t="s">
        <v>731</v>
      </c>
      <c r="CGH3" s="4" t="s">
        <v>731</v>
      </c>
      <c r="CGI3" s="4" t="s">
        <v>731</v>
      </c>
      <c r="CGJ3" s="4" t="s">
        <v>731</v>
      </c>
      <c r="CGK3" s="4" t="s">
        <v>731</v>
      </c>
      <c r="CGL3" s="4" t="s">
        <v>731</v>
      </c>
      <c r="CGM3" s="4" t="s">
        <v>731</v>
      </c>
      <c r="CGN3" s="4" t="s">
        <v>731</v>
      </c>
      <c r="CGO3" s="4" t="s">
        <v>731</v>
      </c>
      <c r="CGP3" s="4" t="s">
        <v>731</v>
      </c>
      <c r="CGQ3" s="4" t="s">
        <v>731</v>
      </c>
      <c r="CGR3" s="4" t="s">
        <v>731</v>
      </c>
      <c r="CGS3" s="4" t="s">
        <v>731</v>
      </c>
      <c r="CGT3" s="4" t="s">
        <v>731</v>
      </c>
      <c r="CGU3" s="4" t="s">
        <v>731</v>
      </c>
      <c r="CGV3" s="4" t="s">
        <v>731</v>
      </c>
      <c r="CGW3" s="4" t="s">
        <v>731</v>
      </c>
      <c r="CGX3" s="4" t="s">
        <v>731</v>
      </c>
      <c r="CGY3" s="4" t="s">
        <v>731</v>
      </c>
      <c r="CGZ3" s="4" t="s">
        <v>731</v>
      </c>
      <c r="CHA3" s="4" t="s">
        <v>731</v>
      </c>
      <c r="CHB3" s="4" t="s">
        <v>731</v>
      </c>
      <c r="CHC3" s="4" t="s">
        <v>731</v>
      </c>
      <c r="CHD3" s="4" t="s">
        <v>731</v>
      </c>
      <c r="CHE3" s="4" t="s">
        <v>731</v>
      </c>
      <c r="CHF3" s="4" t="s">
        <v>731</v>
      </c>
      <c r="CHG3" s="4" t="s">
        <v>731</v>
      </c>
      <c r="CHH3" s="4" t="s">
        <v>731</v>
      </c>
      <c r="CHI3" s="4" t="s">
        <v>731</v>
      </c>
      <c r="CHJ3" s="4" t="s">
        <v>731</v>
      </c>
      <c r="CHK3" s="4" t="s">
        <v>731</v>
      </c>
      <c r="CHL3" s="4" t="s">
        <v>731</v>
      </c>
      <c r="CHM3" s="4" t="s">
        <v>731</v>
      </c>
      <c r="CHN3" s="4" t="s">
        <v>731</v>
      </c>
      <c r="CHO3" s="4" t="s">
        <v>731</v>
      </c>
      <c r="CHP3" s="4" t="s">
        <v>731</v>
      </c>
      <c r="CHQ3" s="4" t="s">
        <v>731</v>
      </c>
      <c r="CHR3" s="4" t="s">
        <v>731</v>
      </c>
      <c r="CHS3" s="4" t="s">
        <v>731</v>
      </c>
      <c r="CHT3" s="4" t="s">
        <v>731</v>
      </c>
      <c r="CHU3" s="4" t="s">
        <v>731</v>
      </c>
      <c r="CHV3" s="4" t="s">
        <v>731</v>
      </c>
      <c r="CHW3" s="4" t="s">
        <v>731</v>
      </c>
      <c r="CHX3" s="4" t="s">
        <v>731</v>
      </c>
      <c r="CHY3" s="4" t="s">
        <v>731</v>
      </c>
      <c r="CHZ3" s="4" t="s">
        <v>731</v>
      </c>
      <c r="CIA3" s="4" t="s">
        <v>731</v>
      </c>
      <c r="CIB3" s="4" t="s">
        <v>731</v>
      </c>
      <c r="CIC3" s="4" t="s">
        <v>731</v>
      </c>
      <c r="CID3" s="4" t="s">
        <v>731</v>
      </c>
      <c r="CIE3" s="4" t="s">
        <v>731</v>
      </c>
      <c r="CIF3" s="4" t="s">
        <v>731</v>
      </c>
      <c r="CIG3" s="4" t="s">
        <v>731</v>
      </c>
      <c r="CIH3" s="4" t="s">
        <v>731</v>
      </c>
      <c r="CII3" s="4" t="s">
        <v>731</v>
      </c>
      <c r="CIJ3" s="4" t="s">
        <v>731</v>
      </c>
      <c r="CIK3" s="4" t="s">
        <v>731</v>
      </c>
      <c r="CIL3" s="4" t="s">
        <v>731</v>
      </c>
      <c r="CIM3" s="4" t="s">
        <v>731</v>
      </c>
      <c r="CIN3" s="4" t="s">
        <v>731</v>
      </c>
      <c r="CIO3" s="4" t="s">
        <v>731</v>
      </c>
      <c r="CIP3" s="4" t="s">
        <v>731</v>
      </c>
      <c r="CIQ3" s="4" t="s">
        <v>731</v>
      </c>
      <c r="CIR3" s="4" t="s">
        <v>731</v>
      </c>
      <c r="CIS3" s="4" t="s">
        <v>731</v>
      </c>
      <c r="CIT3" s="4" t="s">
        <v>731</v>
      </c>
      <c r="CIU3" s="4" t="s">
        <v>731</v>
      </c>
      <c r="CIV3" s="4" t="s">
        <v>731</v>
      </c>
      <c r="CIW3" s="4" t="s">
        <v>731</v>
      </c>
      <c r="CIX3" s="4" t="s">
        <v>731</v>
      </c>
      <c r="CIY3" s="4" t="s">
        <v>731</v>
      </c>
      <c r="CIZ3" s="4" t="s">
        <v>731</v>
      </c>
      <c r="CJA3" s="4" t="s">
        <v>731</v>
      </c>
      <c r="CJB3" s="4" t="s">
        <v>731</v>
      </c>
      <c r="CJC3" s="4" t="s">
        <v>731</v>
      </c>
      <c r="CJD3" s="4" t="s">
        <v>731</v>
      </c>
      <c r="CJE3" s="4" t="s">
        <v>731</v>
      </c>
      <c r="CJF3" s="4" t="s">
        <v>731</v>
      </c>
      <c r="CJG3" s="4" t="s">
        <v>731</v>
      </c>
      <c r="CJH3" s="4" t="s">
        <v>731</v>
      </c>
      <c r="CJI3" s="4" t="s">
        <v>731</v>
      </c>
      <c r="CJJ3" s="4" t="s">
        <v>731</v>
      </c>
      <c r="CJK3" s="4" t="s">
        <v>731</v>
      </c>
      <c r="CJL3" s="4" t="s">
        <v>731</v>
      </c>
      <c r="CJM3" s="4" t="s">
        <v>731</v>
      </c>
      <c r="CJN3" s="4" t="s">
        <v>731</v>
      </c>
      <c r="CJO3" s="4" t="s">
        <v>731</v>
      </c>
      <c r="CJP3" s="4" t="s">
        <v>731</v>
      </c>
      <c r="CJQ3" s="4" t="s">
        <v>731</v>
      </c>
      <c r="CJR3" s="4" t="s">
        <v>731</v>
      </c>
      <c r="CJS3" s="4" t="s">
        <v>731</v>
      </c>
      <c r="CJT3" s="4" t="s">
        <v>731</v>
      </c>
      <c r="CJU3" s="4" t="s">
        <v>731</v>
      </c>
      <c r="CJV3" s="4" t="s">
        <v>731</v>
      </c>
      <c r="CJW3" s="4" t="s">
        <v>731</v>
      </c>
      <c r="CJX3" s="4" t="s">
        <v>731</v>
      </c>
      <c r="CJY3" s="4" t="s">
        <v>731</v>
      </c>
      <c r="CJZ3" s="4" t="s">
        <v>731</v>
      </c>
      <c r="CKA3" s="4" t="s">
        <v>731</v>
      </c>
      <c r="CKB3" s="4" t="s">
        <v>731</v>
      </c>
      <c r="CKC3" s="4" t="s">
        <v>731</v>
      </c>
      <c r="CKD3" s="4" t="s">
        <v>731</v>
      </c>
      <c r="CKE3" s="4" t="s">
        <v>731</v>
      </c>
      <c r="CKF3" s="4" t="s">
        <v>731</v>
      </c>
      <c r="CKG3" s="4" t="s">
        <v>731</v>
      </c>
      <c r="CKH3" s="4" t="s">
        <v>731</v>
      </c>
      <c r="CKI3" s="4" t="s">
        <v>731</v>
      </c>
      <c r="CKJ3" s="4" t="s">
        <v>731</v>
      </c>
      <c r="CKK3" s="4" t="s">
        <v>731</v>
      </c>
      <c r="CKL3" s="4" t="s">
        <v>731</v>
      </c>
      <c r="CKM3" s="4" t="s">
        <v>731</v>
      </c>
      <c r="CKN3" s="4" t="s">
        <v>731</v>
      </c>
      <c r="CKO3" s="4" t="s">
        <v>731</v>
      </c>
      <c r="CKP3" s="4" t="s">
        <v>731</v>
      </c>
      <c r="CKQ3" s="4" t="s">
        <v>731</v>
      </c>
      <c r="CKR3" s="4" t="s">
        <v>731</v>
      </c>
      <c r="CKS3" s="4" t="s">
        <v>731</v>
      </c>
      <c r="CKT3" s="4" t="s">
        <v>731</v>
      </c>
      <c r="CKU3" s="4" t="s">
        <v>731</v>
      </c>
      <c r="CKV3" s="4" t="s">
        <v>731</v>
      </c>
      <c r="CKW3" s="4" t="s">
        <v>731</v>
      </c>
      <c r="CKX3" s="4" t="s">
        <v>731</v>
      </c>
      <c r="CKY3" s="4" t="s">
        <v>731</v>
      </c>
      <c r="CKZ3" s="4" t="s">
        <v>731</v>
      </c>
      <c r="CLA3" s="4" t="s">
        <v>731</v>
      </c>
      <c r="CLB3" s="4" t="s">
        <v>731</v>
      </c>
      <c r="CLC3" s="4" t="s">
        <v>731</v>
      </c>
      <c r="CLD3" s="4" t="s">
        <v>731</v>
      </c>
      <c r="CLE3" s="4" t="s">
        <v>731</v>
      </c>
      <c r="CLF3" s="4" t="s">
        <v>731</v>
      </c>
      <c r="CLG3" s="4" t="s">
        <v>731</v>
      </c>
      <c r="CLH3" s="4" t="s">
        <v>731</v>
      </c>
      <c r="CLI3" s="4" t="s">
        <v>731</v>
      </c>
      <c r="CLJ3" s="4" t="s">
        <v>731</v>
      </c>
      <c r="CLK3" s="4" t="s">
        <v>731</v>
      </c>
      <c r="CLL3" s="4" t="s">
        <v>731</v>
      </c>
      <c r="CLM3" s="4" t="s">
        <v>731</v>
      </c>
      <c r="CLN3" s="4" t="s">
        <v>731</v>
      </c>
      <c r="CLO3" s="4" t="s">
        <v>731</v>
      </c>
      <c r="CLP3" s="4" t="s">
        <v>731</v>
      </c>
      <c r="CLQ3" s="4" t="s">
        <v>731</v>
      </c>
      <c r="CLR3" s="4" t="s">
        <v>731</v>
      </c>
      <c r="CLS3" s="4" t="s">
        <v>731</v>
      </c>
      <c r="CLT3" s="4" t="s">
        <v>731</v>
      </c>
      <c r="CLU3" s="4" t="s">
        <v>731</v>
      </c>
      <c r="CLV3" s="4" t="s">
        <v>731</v>
      </c>
      <c r="CLW3" s="4" t="s">
        <v>731</v>
      </c>
      <c r="CLX3" s="4" t="s">
        <v>731</v>
      </c>
      <c r="CLY3" s="4" t="s">
        <v>731</v>
      </c>
      <c r="CLZ3" s="4" t="s">
        <v>731</v>
      </c>
      <c r="CMA3" s="4" t="s">
        <v>731</v>
      </c>
      <c r="CMB3" s="4" t="s">
        <v>731</v>
      </c>
      <c r="CMC3" s="4" t="s">
        <v>731</v>
      </c>
      <c r="CMD3" s="4" t="s">
        <v>731</v>
      </c>
      <c r="CME3" s="4" t="s">
        <v>731</v>
      </c>
      <c r="CMF3" s="4" t="s">
        <v>731</v>
      </c>
      <c r="CMG3" s="4" t="s">
        <v>731</v>
      </c>
      <c r="CMH3" s="4" t="s">
        <v>731</v>
      </c>
      <c r="CMI3" s="4" t="s">
        <v>731</v>
      </c>
      <c r="CMJ3" s="4" t="s">
        <v>731</v>
      </c>
      <c r="CMK3" s="4" t="s">
        <v>731</v>
      </c>
      <c r="CML3" s="4" t="s">
        <v>731</v>
      </c>
      <c r="CMM3" s="4" t="s">
        <v>731</v>
      </c>
      <c r="CMN3" s="4" t="s">
        <v>731</v>
      </c>
      <c r="CMO3" s="4" t="s">
        <v>731</v>
      </c>
      <c r="CMP3" s="4" t="s">
        <v>731</v>
      </c>
      <c r="CMQ3" s="4" t="s">
        <v>731</v>
      </c>
      <c r="CMR3" s="4" t="s">
        <v>731</v>
      </c>
      <c r="CMS3" s="4" t="s">
        <v>731</v>
      </c>
      <c r="CMT3" s="4" t="s">
        <v>731</v>
      </c>
      <c r="CMU3" s="4" t="s">
        <v>731</v>
      </c>
      <c r="CMV3" s="4" t="s">
        <v>731</v>
      </c>
      <c r="CMW3" s="4" t="s">
        <v>731</v>
      </c>
      <c r="CMX3" s="4" t="s">
        <v>731</v>
      </c>
      <c r="CMY3" s="4" t="s">
        <v>731</v>
      </c>
      <c r="CMZ3" s="4" t="s">
        <v>731</v>
      </c>
      <c r="CNA3" s="4" t="s">
        <v>731</v>
      </c>
      <c r="CNB3" s="4" t="s">
        <v>731</v>
      </c>
      <c r="CNC3" s="4" t="s">
        <v>731</v>
      </c>
      <c r="CND3" s="4" t="s">
        <v>731</v>
      </c>
      <c r="CNE3" s="4" t="s">
        <v>731</v>
      </c>
      <c r="CNF3" s="4" t="s">
        <v>731</v>
      </c>
      <c r="CNG3" s="4" t="s">
        <v>731</v>
      </c>
      <c r="CNH3" s="4" t="s">
        <v>731</v>
      </c>
      <c r="CNI3" s="4" t="s">
        <v>731</v>
      </c>
      <c r="CNJ3" s="4" t="s">
        <v>731</v>
      </c>
      <c r="CNK3" s="4" t="s">
        <v>731</v>
      </c>
      <c r="CNL3" s="4" t="s">
        <v>731</v>
      </c>
      <c r="CNM3" s="4" t="s">
        <v>731</v>
      </c>
      <c r="CNN3" s="4" t="s">
        <v>731</v>
      </c>
      <c r="CNO3" s="4" t="s">
        <v>731</v>
      </c>
      <c r="CNP3" s="4" t="s">
        <v>731</v>
      </c>
      <c r="CNQ3" s="4" t="s">
        <v>731</v>
      </c>
      <c r="CNR3" s="4" t="s">
        <v>731</v>
      </c>
      <c r="CNS3" s="4" t="s">
        <v>731</v>
      </c>
      <c r="CNT3" s="4" t="s">
        <v>731</v>
      </c>
      <c r="CNU3" s="4" t="s">
        <v>731</v>
      </c>
      <c r="CNV3" s="4" t="s">
        <v>731</v>
      </c>
      <c r="CNW3" s="4" t="s">
        <v>731</v>
      </c>
      <c r="CNX3" s="4" t="s">
        <v>731</v>
      </c>
      <c r="CNY3" s="4" t="s">
        <v>731</v>
      </c>
      <c r="CNZ3" s="4" t="s">
        <v>731</v>
      </c>
      <c r="COA3" s="4" t="s">
        <v>731</v>
      </c>
      <c r="COB3" s="4" t="s">
        <v>731</v>
      </c>
      <c r="COC3" s="4" t="s">
        <v>731</v>
      </c>
      <c r="COD3" s="4" t="s">
        <v>731</v>
      </c>
      <c r="COE3" s="4" t="s">
        <v>731</v>
      </c>
      <c r="COF3" s="4" t="s">
        <v>731</v>
      </c>
      <c r="COG3" s="4" t="s">
        <v>731</v>
      </c>
      <c r="COH3" s="4" t="s">
        <v>731</v>
      </c>
      <c r="COI3" s="4" t="s">
        <v>731</v>
      </c>
      <c r="COJ3" s="4" t="s">
        <v>731</v>
      </c>
      <c r="COK3" s="4" t="s">
        <v>731</v>
      </c>
      <c r="COL3" s="4" t="s">
        <v>731</v>
      </c>
      <c r="COM3" s="4" t="s">
        <v>731</v>
      </c>
      <c r="CON3" s="4" t="s">
        <v>731</v>
      </c>
      <c r="COO3" s="4" t="s">
        <v>731</v>
      </c>
      <c r="COP3" s="4" t="s">
        <v>731</v>
      </c>
      <c r="COQ3" s="4" t="s">
        <v>731</v>
      </c>
      <c r="COR3" s="4" t="s">
        <v>731</v>
      </c>
      <c r="COS3" s="4" t="s">
        <v>731</v>
      </c>
      <c r="COT3" s="4" t="s">
        <v>731</v>
      </c>
      <c r="COU3" s="4" t="s">
        <v>731</v>
      </c>
      <c r="COV3" s="4" t="s">
        <v>731</v>
      </c>
      <c r="COW3" s="4" t="s">
        <v>731</v>
      </c>
      <c r="COX3" s="4" t="s">
        <v>731</v>
      </c>
      <c r="COY3" s="4" t="s">
        <v>731</v>
      </c>
      <c r="COZ3" s="4" t="s">
        <v>731</v>
      </c>
      <c r="CPA3" s="4" t="s">
        <v>731</v>
      </c>
      <c r="CPB3" s="4" t="s">
        <v>731</v>
      </c>
      <c r="CPC3" s="4" t="s">
        <v>731</v>
      </c>
      <c r="CPD3" s="4" t="s">
        <v>731</v>
      </c>
      <c r="CPE3" s="4" t="s">
        <v>731</v>
      </c>
      <c r="CPF3" s="4" t="s">
        <v>731</v>
      </c>
      <c r="CPG3" s="4" t="s">
        <v>731</v>
      </c>
      <c r="CPH3" s="4" t="s">
        <v>731</v>
      </c>
      <c r="CPI3" s="4" t="s">
        <v>731</v>
      </c>
      <c r="CPJ3" s="4" t="s">
        <v>731</v>
      </c>
      <c r="CPK3" s="4" t="s">
        <v>731</v>
      </c>
      <c r="CPL3" s="4" t="s">
        <v>731</v>
      </c>
      <c r="CPM3" s="4" t="s">
        <v>731</v>
      </c>
      <c r="CPN3" s="4" t="s">
        <v>731</v>
      </c>
      <c r="CPO3" s="4" t="s">
        <v>731</v>
      </c>
      <c r="CPP3" s="4" t="s">
        <v>731</v>
      </c>
      <c r="CPQ3" s="4" t="s">
        <v>731</v>
      </c>
      <c r="CPR3" s="4" t="s">
        <v>731</v>
      </c>
      <c r="CPS3" s="4" t="s">
        <v>731</v>
      </c>
      <c r="CPT3" s="4" t="s">
        <v>731</v>
      </c>
      <c r="CPU3" s="4" t="s">
        <v>731</v>
      </c>
      <c r="CPV3" s="4" t="s">
        <v>731</v>
      </c>
      <c r="CPW3" s="4" t="s">
        <v>731</v>
      </c>
      <c r="CPX3" s="4" t="s">
        <v>731</v>
      </c>
      <c r="CPY3" s="4" t="s">
        <v>731</v>
      </c>
      <c r="CPZ3" s="4" t="s">
        <v>731</v>
      </c>
      <c r="CQA3" s="4" t="s">
        <v>731</v>
      </c>
      <c r="CQB3" s="4" t="s">
        <v>731</v>
      </c>
      <c r="CQC3" s="4" t="s">
        <v>731</v>
      </c>
      <c r="CQD3" s="4" t="s">
        <v>731</v>
      </c>
      <c r="CQE3" s="4" t="s">
        <v>731</v>
      </c>
      <c r="CQF3" s="4" t="s">
        <v>731</v>
      </c>
      <c r="CQG3" s="4" t="s">
        <v>731</v>
      </c>
      <c r="CQH3" s="4" t="s">
        <v>731</v>
      </c>
      <c r="CQI3" s="4" t="s">
        <v>731</v>
      </c>
      <c r="CQJ3" s="4" t="s">
        <v>731</v>
      </c>
      <c r="CQK3" s="4" t="s">
        <v>731</v>
      </c>
      <c r="CQL3" s="4" t="s">
        <v>731</v>
      </c>
      <c r="CQM3" s="4" t="s">
        <v>731</v>
      </c>
      <c r="CQN3" s="4" t="s">
        <v>731</v>
      </c>
      <c r="CQO3" s="4" t="s">
        <v>731</v>
      </c>
      <c r="CQP3" s="4" t="s">
        <v>731</v>
      </c>
      <c r="CQQ3" s="4" t="s">
        <v>731</v>
      </c>
      <c r="CQR3" s="4" t="s">
        <v>731</v>
      </c>
      <c r="CQS3" s="4" t="s">
        <v>731</v>
      </c>
      <c r="CQT3" s="4" t="s">
        <v>731</v>
      </c>
      <c r="CQU3" s="4" t="s">
        <v>731</v>
      </c>
      <c r="CQV3" s="4" t="s">
        <v>731</v>
      </c>
      <c r="CQW3" s="4" t="s">
        <v>731</v>
      </c>
      <c r="CQX3" s="4" t="s">
        <v>731</v>
      </c>
      <c r="CQY3" s="4" t="s">
        <v>731</v>
      </c>
      <c r="CQZ3" s="4" t="s">
        <v>731</v>
      </c>
      <c r="CRA3" s="4" t="s">
        <v>731</v>
      </c>
      <c r="CRB3" s="4" t="s">
        <v>731</v>
      </c>
      <c r="CRC3" s="4" t="s">
        <v>731</v>
      </c>
      <c r="CRD3" s="4" t="s">
        <v>731</v>
      </c>
      <c r="CRE3" s="4" t="s">
        <v>731</v>
      </c>
      <c r="CRF3" s="4" t="s">
        <v>731</v>
      </c>
      <c r="CRG3" s="4" t="s">
        <v>731</v>
      </c>
      <c r="CRH3" s="4" t="s">
        <v>731</v>
      </c>
      <c r="CRI3" s="4" t="s">
        <v>731</v>
      </c>
      <c r="CRJ3" s="4" t="s">
        <v>731</v>
      </c>
      <c r="CRK3" s="4" t="s">
        <v>731</v>
      </c>
      <c r="CRL3" s="4" t="s">
        <v>731</v>
      </c>
      <c r="CRM3" s="4" t="s">
        <v>731</v>
      </c>
      <c r="CRN3" s="4" t="s">
        <v>731</v>
      </c>
      <c r="CRO3" s="4" t="s">
        <v>731</v>
      </c>
      <c r="CRP3" s="4" t="s">
        <v>731</v>
      </c>
      <c r="CRQ3" s="4" t="s">
        <v>731</v>
      </c>
      <c r="CRR3" s="4" t="s">
        <v>731</v>
      </c>
      <c r="CRS3" s="4" t="s">
        <v>731</v>
      </c>
      <c r="CRT3" s="4" t="s">
        <v>731</v>
      </c>
      <c r="CRU3" s="4" t="s">
        <v>731</v>
      </c>
      <c r="CRV3" s="4" t="s">
        <v>731</v>
      </c>
      <c r="CRW3" s="4" t="s">
        <v>731</v>
      </c>
      <c r="CRX3" s="4" t="s">
        <v>731</v>
      </c>
      <c r="CRY3" s="4" t="s">
        <v>731</v>
      </c>
      <c r="CRZ3" s="4" t="s">
        <v>731</v>
      </c>
      <c r="CSA3" s="4" t="s">
        <v>731</v>
      </c>
      <c r="CSB3" s="4" t="s">
        <v>731</v>
      </c>
      <c r="CSC3" s="4" t="s">
        <v>731</v>
      </c>
      <c r="CSD3" s="4" t="s">
        <v>731</v>
      </c>
      <c r="CSE3" s="4" t="s">
        <v>731</v>
      </c>
      <c r="CSF3" s="4" t="s">
        <v>731</v>
      </c>
      <c r="CSG3" s="4" t="s">
        <v>731</v>
      </c>
      <c r="CSH3" s="4" t="s">
        <v>731</v>
      </c>
      <c r="CSI3" s="4" t="s">
        <v>731</v>
      </c>
      <c r="CSJ3" s="4" t="s">
        <v>731</v>
      </c>
      <c r="CSK3" s="4" t="s">
        <v>731</v>
      </c>
      <c r="CSL3" s="4" t="s">
        <v>731</v>
      </c>
      <c r="CSM3" s="4" t="s">
        <v>731</v>
      </c>
      <c r="CSN3" s="4" t="s">
        <v>731</v>
      </c>
      <c r="CSO3" s="4" t="s">
        <v>731</v>
      </c>
      <c r="CSP3" s="4" t="s">
        <v>731</v>
      </c>
      <c r="CSQ3" s="4" t="s">
        <v>731</v>
      </c>
      <c r="CSR3" s="4" t="s">
        <v>731</v>
      </c>
      <c r="CSS3" s="4" t="s">
        <v>731</v>
      </c>
      <c r="CST3" s="4" t="s">
        <v>731</v>
      </c>
      <c r="CSU3" s="4" t="s">
        <v>731</v>
      </c>
      <c r="CSV3" s="4" t="s">
        <v>731</v>
      </c>
      <c r="CSW3" s="4" t="s">
        <v>731</v>
      </c>
      <c r="CSX3" s="4" t="s">
        <v>731</v>
      </c>
      <c r="CSY3" s="4" t="s">
        <v>731</v>
      </c>
      <c r="CSZ3" s="4" t="s">
        <v>731</v>
      </c>
      <c r="CTA3" s="4" t="s">
        <v>731</v>
      </c>
      <c r="CTB3" s="4" t="s">
        <v>731</v>
      </c>
      <c r="CTC3" s="4" t="s">
        <v>731</v>
      </c>
      <c r="CTD3" s="4" t="s">
        <v>731</v>
      </c>
      <c r="CTE3" s="4" t="s">
        <v>731</v>
      </c>
      <c r="CTF3" s="4" t="s">
        <v>731</v>
      </c>
      <c r="CTG3" s="4" t="s">
        <v>731</v>
      </c>
      <c r="CTH3" s="4" t="s">
        <v>731</v>
      </c>
      <c r="CTI3" s="4" t="s">
        <v>731</v>
      </c>
      <c r="CTJ3" s="4" t="s">
        <v>731</v>
      </c>
      <c r="CTK3" s="4" t="s">
        <v>731</v>
      </c>
      <c r="CTL3" s="4" t="s">
        <v>731</v>
      </c>
      <c r="CTM3" s="4" t="s">
        <v>731</v>
      </c>
      <c r="CTN3" s="4" t="s">
        <v>731</v>
      </c>
      <c r="CTO3" s="4" t="s">
        <v>731</v>
      </c>
      <c r="CTP3" s="4" t="s">
        <v>731</v>
      </c>
      <c r="CTQ3" s="4" t="s">
        <v>731</v>
      </c>
      <c r="CTR3" s="4" t="s">
        <v>731</v>
      </c>
      <c r="CTS3" s="4" t="s">
        <v>731</v>
      </c>
      <c r="CTT3" s="4" t="s">
        <v>731</v>
      </c>
      <c r="CTU3" s="4" t="s">
        <v>731</v>
      </c>
      <c r="CTV3" s="4" t="s">
        <v>731</v>
      </c>
      <c r="CTW3" s="4" t="s">
        <v>731</v>
      </c>
      <c r="CTX3" s="4" t="s">
        <v>731</v>
      </c>
      <c r="CTY3" s="4" t="s">
        <v>731</v>
      </c>
      <c r="CTZ3" s="4" t="s">
        <v>731</v>
      </c>
      <c r="CUA3" s="4" t="s">
        <v>731</v>
      </c>
      <c r="CUB3" s="4" t="s">
        <v>731</v>
      </c>
      <c r="CUC3" s="4" t="s">
        <v>731</v>
      </c>
      <c r="CUD3" s="4" t="s">
        <v>731</v>
      </c>
      <c r="CUE3" s="4" t="s">
        <v>731</v>
      </c>
      <c r="CUF3" s="4" t="s">
        <v>731</v>
      </c>
      <c r="CUG3" s="4" t="s">
        <v>731</v>
      </c>
      <c r="CUH3" s="4" t="s">
        <v>731</v>
      </c>
      <c r="CUI3" s="4" t="s">
        <v>731</v>
      </c>
      <c r="CUJ3" s="4" t="s">
        <v>731</v>
      </c>
      <c r="CUK3" s="4" t="s">
        <v>731</v>
      </c>
      <c r="CUL3" s="4" t="s">
        <v>731</v>
      </c>
      <c r="CUM3" s="4" t="s">
        <v>731</v>
      </c>
      <c r="CUN3" s="4" t="s">
        <v>731</v>
      </c>
      <c r="CUO3" s="4" t="s">
        <v>731</v>
      </c>
      <c r="CUP3" s="4" t="s">
        <v>731</v>
      </c>
      <c r="CUQ3" s="4" t="s">
        <v>731</v>
      </c>
      <c r="CUR3" s="4" t="s">
        <v>731</v>
      </c>
      <c r="CUS3" s="4" t="s">
        <v>731</v>
      </c>
      <c r="CUT3" s="4" t="s">
        <v>731</v>
      </c>
      <c r="CUU3" s="4" t="s">
        <v>731</v>
      </c>
      <c r="CUV3" s="4" t="s">
        <v>731</v>
      </c>
      <c r="CUW3" s="4" t="s">
        <v>731</v>
      </c>
      <c r="CUX3" s="4" t="s">
        <v>731</v>
      </c>
      <c r="CUY3" s="4" t="s">
        <v>731</v>
      </c>
      <c r="CUZ3" s="4" t="s">
        <v>731</v>
      </c>
      <c r="CVA3" s="4" t="s">
        <v>731</v>
      </c>
      <c r="CVB3" s="4" t="s">
        <v>731</v>
      </c>
      <c r="CVC3" s="4" t="s">
        <v>731</v>
      </c>
      <c r="CVD3" s="4" t="s">
        <v>731</v>
      </c>
      <c r="CVE3" s="4" t="s">
        <v>731</v>
      </c>
      <c r="CVF3" s="4" t="s">
        <v>731</v>
      </c>
      <c r="CVG3" s="4" t="s">
        <v>731</v>
      </c>
      <c r="CVH3" s="4" t="s">
        <v>731</v>
      </c>
      <c r="CVI3" s="4" t="s">
        <v>731</v>
      </c>
      <c r="CVJ3" s="4" t="s">
        <v>731</v>
      </c>
      <c r="CVK3" s="4" t="s">
        <v>731</v>
      </c>
      <c r="CVL3" s="4" t="s">
        <v>731</v>
      </c>
      <c r="CVM3" s="4" t="s">
        <v>731</v>
      </c>
      <c r="CVN3" s="4" t="s">
        <v>731</v>
      </c>
      <c r="CVO3" s="4" t="s">
        <v>731</v>
      </c>
      <c r="CVP3" s="4" t="s">
        <v>731</v>
      </c>
      <c r="CVQ3" s="4" t="s">
        <v>731</v>
      </c>
      <c r="CVR3" s="4" t="s">
        <v>731</v>
      </c>
      <c r="CVS3" s="4" t="s">
        <v>731</v>
      </c>
      <c r="CVT3" s="4" t="s">
        <v>731</v>
      </c>
      <c r="CVU3" s="4" t="s">
        <v>731</v>
      </c>
      <c r="CVV3" s="4" t="s">
        <v>731</v>
      </c>
      <c r="CVW3" s="4" t="s">
        <v>731</v>
      </c>
      <c r="CVX3" s="4" t="s">
        <v>731</v>
      </c>
      <c r="CVY3" s="4" t="s">
        <v>731</v>
      </c>
      <c r="CVZ3" s="4" t="s">
        <v>731</v>
      </c>
      <c r="CWA3" s="4" t="s">
        <v>731</v>
      </c>
      <c r="CWB3" s="4" t="s">
        <v>731</v>
      </c>
      <c r="CWC3" s="4" t="s">
        <v>731</v>
      </c>
      <c r="CWD3" s="4" t="s">
        <v>731</v>
      </c>
      <c r="CWE3" s="4" t="s">
        <v>731</v>
      </c>
      <c r="CWF3" s="4" t="s">
        <v>731</v>
      </c>
      <c r="CWG3" s="4" t="s">
        <v>731</v>
      </c>
      <c r="CWH3" s="4" t="s">
        <v>731</v>
      </c>
      <c r="CWI3" s="4" t="s">
        <v>731</v>
      </c>
      <c r="CWJ3" s="4" t="s">
        <v>731</v>
      </c>
      <c r="CWK3" s="4" t="s">
        <v>731</v>
      </c>
      <c r="CWL3" s="4" t="s">
        <v>731</v>
      </c>
      <c r="CWM3" s="4" t="s">
        <v>731</v>
      </c>
      <c r="CWN3" s="4" t="s">
        <v>731</v>
      </c>
      <c r="CWO3" s="4" t="s">
        <v>731</v>
      </c>
      <c r="CWP3" s="4" t="s">
        <v>731</v>
      </c>
      <c r="CWQ3" s="4" t="s">
        <v>731</v>
      </c>
      <c r="CWR3" s="4" t="s">
        <v>731</v>
      </c>
      <c r="CWS3" s="4" t="s">
        <v>731</v>
      </c>
      <c r="CWT3" s="4" t="s">
        <v>731</v>
      </c>
      <c r="CWU3" s="4" t="s">
        <v>731</v>
      </c>
      <c r="CWV3" s="4" t="s">
        <v>731</v>
      </c>
      <c r="CWW3" s="4" t="s">
        <v>731</v>
      </c>
      <c r="CWX3" s="4" t="s">
        <v>731</v>
      </c>
      <c r="CWY3" s="4" t="s">
        <v>731</v>
      </c>
      <c r="CWZ3" s="4" t="s">
        <v>731</v>
      </c>
      <c r="CXA3" s="4" t="s">
        <v>731</v>
      </c>
      <c r="CXB3" s="4" t="s">
        <v>731</v>
      </c>
      <c r="CXC3" s="4" t="s">
        <v>731</v>
      </c>
      <c r="CXD3" s="4" t="s">
        <v>731</v>
      </c>
      <c r="CXE3" s="4" t="s">
        <v>731</v>
      </c>
      <c r="CXF3" s="4" t="s">
        <v>731</v>
      </c>
      <c r="CXG3" s="4" t="s">
        <v>731</v>
      </c>
      <c r="CXH3" s="4" t="s">
        <v>731</v>
      </c>
      <c r="CXI3" s="4" t="s">
        <v>731</v>
      </c>
      <c r="CXJ3" s="4" t="s">
        <v>731</v>
      </c>
      <c r="CXK3" s="4" t="s">
        <v>731</v>
      </c>
      <c r="CXL3" s="4" t="s">
        <v>731</v>
      </c>
      <c r="CXM3" s="4" t="s">
        <v>731</v>
      </c>
      <c r="CXN3" s="4" t="s">
        <v>731</v>
      </c>
      <c r="CXO3" s="4" t="s">
        <v>731</v>
      </c>
      <c r="CXP3" s="4" t="s">
        <v>731</v>
      </c>
      <c r="CXQ3" s="4" t="s">
        <v>731</v>
      </c>
      <c r="CXR3" s="4" t="s">
        <v>731</v>
      </c>
      <c r="CXS3" s="4" t="s">
        <v>731</v>
      </c>
      <c r="CXT3" s="4" t="s">
        <v>731</v>
      </c>
      <c r="CXU3" s="4" t="s">
        <v>731</v>
      </c>
      <c r="CXV3" s="4" t="s">
        <v>731</v>
      </c>
      <c r="CXW3" s="4" t="s">
        <v>731</v>
      </c>
      <c r="CXX3" s="4" t="s">
        <v>731</v>
      </c>
      <c r="CXY3" s="4" t="s">
        <v>731</v>
      </c>
      <c r="CXZ3" s="4" t="s">
        <v>731</v>
      </c>
      <c r="CYA3" s="4" t="s">
        <v>731</v>
      </c>
      <c r="CYB3" s="4" t="s">
        <v>731</v>
      </c>
      <c r="CYC3" s="4" t="s">
        <v>731</v>
      </c>
      <c r="CYD3" s="4" t="s">
        <v>731</v>
      </c>
      <c r="CYE3" s="4" t="s">
        <v>731</v>
      </c>
      <c r="CYF3" s="4" t="s">
        <v>731</v>
      </c>
      <c r="CYG3" s="4" t="s">
        <v>731</v>
      </c>
      <c r="CYH3" s="4" t="s">
        <v>731</v>
      </c>
      <c r="CYI3" s="4" t="s">
        <v>731</v>
      </c>
      <c r="CYJ3" s="4" t="s">
        <v>731</v>
      </c>
      <c r="CYK3" s="4" t="s">
        <v>731</v>
      </c>
      <c r="CYL3" s="4" t="s">
        <v>731</v>
      </c>
      <c r="CYM3" s="4" t="s">
        <v>731</v>
      </c>
      <c r="CYN3" s="4" t="s">
        <v>731</v>
      </c>
      <c r="CYO3" s="4" t="s">
        <v>731</v>
      </c>
      <c r="CYP3" s="4" t="s">
        <v>731</v>
      </c>
      <c r="CYQ3" s="4" t="s">
        <v>731</v>
      </c>
      <c r="CYR3" s="4" t="s">
        <v>731</v>
      </c>
      <c r="CYS3" s="4" t="s">
        <v>731</v>
      </c>
      <c r="CYT3" s="4" t="s">
        <v>731</v>
      </c>
      <c r="CYU3" s="4" t="s">
        <v>731</v>
      </c>
      <c r="CYV3" s="4" t="s">
        <v>731</v>
      </c>
      <c r="CYW3" s="4" t="s">
        <v>731</v>
      </c>
      <c r="CYX3" s="4" t="s">
        <v>731</v>
      </c>
      <c r="CYY3" s="4" t="s">
        <v>731</v>
      </c>
      <c r="CYZ3" s="4" t="s">
        <v>731</v>
      </c>
      <c r="CZA3" s="4" t="s">
        <v>731</v>
      </c>
      <c r="CZB3" s="4" t="s">
        <v>731</v>
      </c>
      <c r="CZC3" s="4" t="s">
        <v>731</v>
      </c>
      <c r="CZD3" s="4" t="s">
        <v>731</v>
      </c>
      <c r="CZE3" s="4" t="s">
        <v>731</v>
      </c>
      <c r="CZF3" s="4" t="s">
        <v>731</v>
      </c>
      <c r="CZG3" s="4" t="s">
        <v>731</v>
      </c>
      <c r="CZH3" s="4" t="s">
        <v>731</v>
      </c>
      <c r="CZI3" s="4" t="s">
        <v>731</v>
      </c>
      <c r="CZJ3" s="4" t="s">
        <v>731</v>
      </c>
      <c r="CZK3" s="4" t="s">
        <v>731</v>
      </c>
      <c r="CZL3" s="4" t="s">
        <v>731</v>
      </c>
      <c r="CZM3" s="4" t="s">
        <v>731</v>
      </c>
      <c r="CZN3" s="4" t="s">
        <v>731</v>
      </c>
      <c r="CZO3" s="4" t="s">
        <v>731</v>
      </c>
      <c r="CZP3" s="4" t="s">
        <v>731</v>
      </c>
      <c r="CZQ3" s="4" t="s">
        <v>731</v>
      </c>
      <c r="CZR3" s="4" t="s">
        <v>731</v>
      </c>
      <c r="CZS3" s="4" t="s">
        <v>731</v>
      </c>
      <c r="CZT3" s="4" t="s">
        <v>731</v>
      </c>
      <c r="CZU3" s="4" t="s">
        <v>731</v>
      </c>
      <c r="CZV3" s="4" t="s">
        <v>731</v>
      </c>
      <c r="CZW3" s="4" t="s">
        <v>731</v>
      </c>
      <c r="CZX3" s="4" t="s">
        <v>731</v>
      </c>
      <c r="CZY3" s="4" t="s">
        <v>731</v>
      </c>
      <c r="CZZ3" s="4" t="s">
        <v>731</v>
      </c>
      <c r="DAA3" s="4" t="s">
        <v>731</v>
      </c>
      <c r="DAB3" s="4" t="s">
        <v>731</v>
      </c>
      <c r="DAC3" s="4" t="s">
        <v>731</v>
      </c>
      <c r="DAD3" s="4" t="s">
        <v>731</v>
      </c>
      <c r="DAE3" s="4" t="s">
        <v>731</v>
      </c>
      <c r="DAF3" s="4" t="s">
        <v>731</v>
      </c>
      <c r="DAG3" s="4" t="s">
        <v>731</v>
      </c>
      <c r="DAH3" s="4" t="s">
        <v>731</v>
      </c>
      <c r="DAI3" s="4" t="s">
        <v>731</v>
      </c>
      <c r="DAJ3" s="4" t="s">
        <v>731</v>
      </c>
      <c r="DAK3" s="4" t="s">
        <v>731</v>
      </c>
      <c r="DAL3" s="4" t="s">
        <v>731</v>
      </c>
      <c r="DAM3" s="4" t="s">
        <v>731</v>
      </c>
      <c r="DAN3" s="4" t="s">
        <v>731</v>
      </c>
      <c r="DAO3" s="4" t="s">
        <v>731</v>
      </c>
      <c r="DAP3" s="4" t="s">
        <v>731</v>
      </c>
      <c r="DAQ3" s="4" t="s">
        <v>731</v>
      </c>
      <c r="DAR3" s="4" t="s">
        <v>731</v>
      </c>
      <c r="DAS3" s="4" t="s">
        <v>731</v>
      </c>
      <c r="DAT3" s="4" t="s">
        <v>731</v>
      </c>
      <c r="DAU3" s="4" t="s">
        <v>731</v>
      </c>
      <c r="DAV3" s="4" t="s">
        <v>731</v>
      </c>
      <c r="DAW3" s="4" t="s">
        <v>731</v>
      </c>
      <c r="DAX3" s="4" t="s">
        <v>731</v>
      </c>
      <c r="DAY3" s="4" t="s">
        <v>731</v>
      </c>
      <c r="DAZ3" s="4" t="s">
        <v>731</v>
      </c>
      <c r="DBA3" s="4" t="s">
        <v>731</v>
      </c>
      <c r="DBB3" s="4" t="s">
        <v>731</v>
      </c>
      <c r="DBC3" s="4" t="s">
        <v>731</v>
      </c>
      <c r="DBD3" s="4" t="s">
        <v>731</v>
      </c>
      <c r="DBE3" s="4" t="s">
        <v>731</v>
      </c>
      <c r="DBF3" s="4" t="s">
        <v>731</v>
      </c>
      <c r="DBG3" s="4" t="s">
        <v>731</v>
      </c>
      <c r="DBH3" s="4" t="s">
        <v>731</v>
      </c>
      <c r="DBI3" s="4" t="s">
        <v>731</v>
      </c>
      <c r="DBJ3" s="4" t="s">
        <v>731</v>
      </c>
      <c r="DBK3" s="4" t="s">
        <v>731</v>
      </c>
      <c r="DBL3" s="4" t="s">
        <v>731</v>
      </c>
      <c r="DBM3" s="4" t="s">
        <v>731</v>
      </c>
      <c r="DBN3" s="4" t="s">
        <v>731</v>
      </c>
      <c r="DBO3" s="4" t="s">
        <v>731</v>
      </c>
      <c r="DBP3" s="4" t="s">
        <v>731</v>
      </c>
      <c r="DBQ3" s="4" t="s">
        <v>731</v>
      </c>
      <c r="DBR3" s="4" t="s">
        <v>731</v>
      </c>
      <c r="DBS3" s="4" t="s">
        <v>731</v>
      </c>
      <c r="DBT3" s="4" t="s">
        <v>731</v>
      </c>
      <c r="DBU3" s="4" t="s">
        <v>731</v>
      </c>
      <c r="DBV3" s="4" t="s">
        <v>731</v>
      </c>
      <c r="DBW3" s="4" t="s">
        <v>731</v>
      </c>
      <c r="DBX3" s="4" t="s">
        <v>731</v>
      </c>
      <c r="DBY3" s="4" t="s">
        <v>731</v>
      </c>
      <c r="DBZ3" s="4" t="s">
        <v>731</v>
      </c>
      <c r="DCA3" s="4" t="s">
        <v>731</v>
      </c>
      <c r="DCB3" s="4" t="s">
        <v>731</v>
      </c>
      <c r="DCC3" s="4" t="s">
        <v>731</v>
      </c>
      <c r="DCD3" s="4" t="s">
        <v>731</v>
      </c>
      <c r="DCE3" s="4" t="s">
        <v>731</v>
      </c>
      <c r="DCF3" s="4" t="s">
        <v>731</v>
      </c>
      <c r="DCG3" s="4" t="s">
        <v>731</v>
      </c>
      <c r="DCH3" s="4" t="s">
        <v>731</v>
      </c>
      <c r="DCI3" s="4" t="s">
        <v>731</v>
      </c>
      <c r="DCJ3" s="4" t="s">
        <v>731</v>
      </c>
      <c r="DCK3" s="4" t="s">
        <v>731</v>
      </c>
      <c r="DCL3" s="4" t="s">
        <v>731</v>
      </c>
      <c r="DCM3" s="4" t="s">
        <v>731</v>
      </c>
      <c r="DCN3" s="4" t="s">
        <v>731</v>
      </c>
      <c r="DCO3" s="4" t="s">
        <v>731</v>
      </c>
      <c r="DCP3" s="4" t="s">
        <v>731</v>
      </c>
      <c r="DCQ3" s="4" t="s">
        <v>731</v>
      </c>
      <c r="DCR3" s="4" t="s">
        <v>731</v>
      </c>
      <c r="DCS3" s="4" t="s">
        <v>731</v>
      </c>
      <c r="DCT3" s="4" t="s">
        <v>731</v>
      </c>
      <c r="DCU3" s="4" t="s">
        <v>731</v>
      </c>
      <c r="DCV3" s="4" t="s">
        <v>731</v>
      </c>
      <c r="DCW3" s="4" t="s">
        <v>731</v>
      </c>
      <c r="DCX3" s="4" t="s">
        <v>731</v>
      </c>
      <c r="DCY3" s="4" t="s">
        <v>731</v>
      </c>
      <c r="DCZ3" s="4" t="s">
        <v>731</v>
      </c>
      <c r="DDA3" s="4" t="s">
        <v>731</v>
      </c>
      <c r="DDB3" s="4" t="s">
        <v>731</v>
      </c>
      <c r="DDC3" s="4" t="s">
        <v>731</v>
      </c>
      <c r="DDD3" s="4" t="s">
        <v>731</v>
      </c>
      <c r="DDE3" s="4" t="s">
        <v>731</v>
      </c>
      <c r="DDF3" s="4" t="s">
        <v>731</v>
      </c>
      <c r="DDG3" s="4" t="s">
        <v>731</v>
      </c>
      <c r="DDH3" s="4" t="s">
        <v>731</v>
      </c>
      <c r="DDI3" s="4" t="s">
        <v>731</v>
      </c>
      <c r="DDJ3" s="4" t="s">
        <v>731</v>
      </c>
      <c r="DDK3" s="4" t="s">
        <v>731</v>
      </c>
      <c r="DDL3" s="4" t="s">
        <v>731</v>
      </c>
      <c r="DDM3" s="4" t="s">
        <v>731</v>
      </c>
      <c r="DDN3" s="4" t="s">
        <v>731</v>
      </c>
      <c r="DDO3" s="4" t="s">
        <v>731</v>
      </c>
      <c r="DDP3" s="4" t="s">
        <v>731</v>
      </c>
      <c r="DDQ3" s="4" t="s">
        <v>731</v>
      </c>
      <c r="DDR3" s="4" t="s">
        <v>731</v>
      </c>
      <c r="DDS3" s="4" t="s">
        <v>731</v>
      </c>
      <c r="DDT3" s="4" t="s">
        <v>731</v>
      </c>
      <c r="DDU3" s="4" t="s">
        <v>731</v>
      </c>
      <c r="DDV3" s="4" t="s">
        <v>731</v>
      </c>
      <c r="DDW3" s="4" t="s">
        <v>731</v>
      </c>
      <c r="DDX3" s="4" t="s">
        <v>731</v>
      </c>
      <c r="DDY3" s="4" t="s">
        <v>731</v>
      </c>
      <c r="DDZ3" s="4" t="s">
        <v>731</v>
      </c>
      <c r="DEA3" s="4" t="s">
        <v>731</v>
      </c>
      <c r="DEB3" s="4" t="s">
        <v>731</v>
      </c>
      <c r="DEC3" s="4" t="s">
        <v>731</v>
      </c>
      <c r="DED3" s="4" t="s">
        <v>731</v>
      </c>
      <c r="DEE3" s="4" t="s">
        <v>731</v>
      </c>
      <c r="DEF3" s="4" t="s">
        <v>731</v>
      </c>
      <c r="DEG3" s="4" t="s">
        <v>731</v>
      </c>
      <c r="DEH3" s="4" t="s">
        <v>731</v>
      </c>
      <c r="DEI3" s="4" t="s">
        <v>731</v>
      </c>
      <c r="DEJ3" s="4" t="s">
        <v>731</v>
      </c>
      <c r="DEK3" s="4" t="s">
        <v>731</v>
      </c>
      <c r="DEL3" s="4" t="s">
        <v>731</v>
      </c>
      <c r="DEM3" s="4" t="s">
        <v>731</v>
      </c>
      <c r="DEN3" s="4" t="s">
        <v>731</v>
      </c>
      <c r="DEO3" s="4" t="s">
        <v>731</v>
      </c>
      <c r="DEP3" s="4" t="s">
        <v>731</v>
      </c>
      <c r="DEQ3" s="4" t="s">
        <v>731</v>
      </c>
      <c r="DER3" s="4" t="s">
        <v>731</v>
      </c>
      <c r="DES3" s="4" t="s">
        <v>731</v>
      </c>
      <c r="DET3" s="4" t="s">
        <v>731</v>
      </c>
      <c r="DEU3" s="4" t="s">
        <v>731</v>
      </c>
      <c r="DEV3" s="4" t="s">
        <v>731</v>
      </c>
      <c r="DEW3" s="4" t="s">
        <v>731</v>
      </c>
      <c r="DEX3" s="4" t="s">
        <v>731</v>
      </c>
      <c r="DEY3" s="4" t="s">
        <v>731</v>
      </c>
      <c r="DEZ3" s="4" t="s">
        <v>731</v>
      </c>
      <c r="DFA3" s="4" t="s">
        <v>731</v>
      </c>
      <c r="DFB3" s="4" t="s">
        <v>731</v>
      </c>
      <c r="DFC3" s="4" t="s">
        <v>731</v>
      </c>
      <c r="DFD3" s="4" t="s">
        <v>731</v>
      </c>
      <c r="DFE3" s="4" t="s">
        <v>731</v>
      </c>
      <c r="DFF3" s="4" t="s">
        <v>731</v>
      </c>
      <c r="DFG3" s="4" t="s">
        <v>731</v>
      </c>
      <c r="DFH3" s="4" t="s">
        <v>731</v>
      </c>
      <c r="DFI3" s="4" t="s">
        <v>731</v>
      </c>
      <c r="DFJ3" s="4" t="s">
        <v>731</v>
      </c>
      <c r="DFK3" s="4" t="s">
        <v>731</v>
      </c>
      <c r="DFL3" s="4" t="s">
        <v>731</v>
      </c>
      <c r="DFM3" s="4" t="s">
        <v>731</v>
      </c>
      <c r="DFN3" s="4" t="s">
        <v>731</v>
      </c>
      <c r="DFO3" s="4" t="s">
        <v>731</v>
      </c>
      <c r="DFP3" s="4" t="s">
        <v>731</v>
      </c>
      <c r="DFQ3" s="4" t="s">
        <v>731</v>
      </c>
      <c r="DFR3" s="4" t="s">
        <v>731</v>
      </c>
      <c r="DFS3" s="4" t="s">
        <v>731</v>
      </c>
      <c r="DFT3" s="4" t="s">
        <v>731</v>
      </c>
      <c r="DFU3" s="4" t="s">
        <v>731</v>
      </c>
      <c r="DFV3" s="4" t="s">
        <v>731</v>
      </c>
      <c r="DFW3" s="4" t="s">
        <v>731</v>
      </c>
      <c r="DFX3" s="4" t="s">
        <v>731</v>
      </c>
      <c r="DFY3" s="4" t="s">
        <v>731</v>
      </c>
      <c r="DFZ3" s="4" t="s">
        <v>731</v>
      </c>
      <c r="DGA3" s="4" t="s">
        <v>731</v>
      </c>
      <c r="DGB3" s="4" t="s">
        <v>731</v>
      </c>
      <c r="DGC3" s="4" t="s">
        <v>731</v>
      </c>
      <c r="DGD3" s="4" t="s">
        <v>731</v>
      </c>
      <c r="DGE3" s="4" t="s">
        <v>731</v>
      </c>
      <c r="DGF3" s="4" t="s">
        <v>731</v>
      </c>
      <c r="DGG3" s="4" t="s">
        <v>731</v>
      </c>
      <c r="DGH3" s="4" t="s">
        <v>731</v>
      </c>
      <c r="DGI3" s="4" t="s">
        <v>731</v>
      </c>
      <c r="DGJ3" s="4" t="s">
        <v>731</v>
      </c>
      <c r="DGK3" s="4" t="s">
        <v>731</v>
      </c>
      <c r="DGL3" s="4" t="s">
        <v>731</v>
      </c>
      <c r="DGM3" s="4" t="s">
        <v>731</v>
      </c>
      <c r="DGN3" s="4" t="s">
        <v>731</v>
      </c>
      <c r="DGO3" s="4" t="s">
        <v>731</v>
      </c>
      <c r="DGP3" s="4" t="s">
        <v>731</v>
      </c>
      <c r="DGQ3" s="4" t="s">
        <v>731</v>
      </c>
      <c r="DGR3" s="4" t="s">
        <v>731</v>
      </c>
      <c r="DGS3" s="4" t="s">
        <v>731</v>
      </c>
      <c r="DGT3" s="4" t="s">
        <v>731</v>
      </c>
      <c r="DGU3" s="4" t="s">
        <v>731</v>
      </c>
      <c r="DGV3" s="4" t="s">
        <v>731</v>
      </c>
      <c r="DGW3" s="4" t="s">
        <v>731</v>
      </c>
      <c r="DGX3" s="4" t="s">
        <v>731</v>
      </c>
      <c r="DGY3" s="4" t="s">
        <v>731</v>
      </c>
      <c r="DGZ3" s="4" t="s">
        <v>731</v>
      </c>
      <c r="DHA3" s="4" t="s">
        <v>731</v>
      </c>
      <c r="DHB3" s="4" t="s">
        <v>731</v>
      </c>
      <c r="DHC3" s="4" t="s">
        <v>731</v>
      </c>
      <c r="DHD3" s="4" t="s">
        <v>731</v>
      </c>
      <c r="DHE3" s="4" t="s">
        <v>731</v>
      </c>
      <c r="DHF3" s="4" t="s">
        <v>731</v>
      </c>
      <c r="DHG3" s="4" t="s">
        <v>731</v>
      </c>
      <c r="DHH3" s="4" t="s">
        <v>731</v>
      </c>
      <c r="DHI3" s="4" t="s">
        <v>731</v>
      </c>
      <c r="DHJ3" s="4" t="s">
        <v>731</v>
      </c>
      <c r="DHK3" s="4" t="s">
        <v>731</v>
      </c>
      <c r="DHL3" s="4" t="s">
        <v>731</v>
      </c>
      <c r="DHM3" s="4" t="s">
        <v>731</v>
      </c>
      <c r="DHN3" s="4" t="s">
        <v>731</v>
      </c>
      <c r="DHO3" s="4" t="s">
        <v>731</v>
      </c>
      <c r="DHP3" s="4" t="s">
        <v>731</v>
      </c>
      <c r="DHQ3" s="4" t="s">
        <v>731</v>
      </c>
      <c r="DHR3" s="4" t="s">
        <v>731</v>
      </c>
      <c r="DHS3" s="4" t="s">
        <v>731</v>
      </c>
      <c r="DHT3" s="4" t="s">
        <v>731</v>
      </c>
      <c r="DHU3" s="4" t="s">
        <v>731</v>
      </c>
      <c r="DHV3" s="4" t="s">
        <v>731</v>
      </c>
      <c r="DHW3" s="4" t="s">
        <v>731</v>
      </c>
      <c r="DHX3" s="4" t="s">
        <v>731</v>
      </c>
      <c r="DHY3" s="4" t="s">
        <v>731</v>
      </c>
      <c r="DHZ3" s="4" t="s">
        <v>731</v>
      </c>
      <c r="DIA3" s="4" t="s">
        <v>731</v>
      </c>
      <c r="DIB3" s="4" t="s">
        <v>731</v>
      </c>
      <c r="DIC3" s="4" t="s">
        <v>731</v>
      </c>
      <c r="DID3" s="4" t="s">
        <v>731</v>
      </c>
      <c r="DIE3" s="4" t="s">
        <v>731</v>
      </c>
      <c r="DIF3" s="4" t="s">
        <v>731</v>
      </c>
      <c r="DIG3" s="4" t="s">
        <v>731</v>
      </c>
      <c r="DIH3" s="4" t="s">
        <v>731</v>
      </c>
      <c r="DII3" s="4" t="s">
        <v>731</v>
      </c>
      <c r="DIJ3" s="4" t="s">
        <v>731</v>
      </c>
      <c r="DIK3" s="4" t="s">
        <v>731</v>
      </c>
      <c r="DIL3" s="4" t="s">
        <v>731</v>
      </c>
      <c r="DIM3" s="4" t="s">
        <v>731</v>
      </c>
      <c r="DIN3" s="4" t="s">
        <v>731</v>
      </c>
      <c r="DIO3" s="4" t="s">
        <v>731</v>
      </c>
      <c r="DIP3" s="4" t="s">
        <v>731</v>
      </c>
      <c r="DIQ3" s="4" t="s">
        <v>731</v>
      </c>
      <c r="DIR3" s="4" t="s">
        <v>731</v>
      </c>
      <c r="DIS3" s="4" t="s">
        <v>731</v>
      </c>
      <c r="DIT3" s="4" t="s">
        <v>731</v>
      </c>
      <c r="DIU3" s="4" t="s">
        <v>731</v>
      </c>
      <c r="DIV3" s="4" t="s">
        <v>731</v>
      </c>
      <c r="DIW3" s="4" t="s">
        <v>731</v>
      </c>
      <c r="DIX3" s="4" t="s">
        <v>731</v>
      </c>
      <c r="DIY3" s="4" t="s">
        <v>731</v>
      </c>
      <c r="DIZ3" s="4" t="s">
        <v>731</v>
      </c>
      <c r="DJA3" s="4" t="s">
        <v>731</v>
      </c>
      <c r="DJB3" s="4" t="s">
        <v>731</v>
      </c>
      <c r="DJC3" s="4" t="s">
        <v>731</v>
      </c>
      <c r="DJD3" s="4" t="s">
        <v>731</v>
      </c>
      <c r="DJE3" s="4" t="s">
        <v>731</v>
      </c>
      <c r="DJF3" s="4" t="s">
        <v>731</v>
      </c>
      <c r="DJG3" s="4" t="s">
        <v>731</v>
      </c>
      <c r="DJH3" s="4" t="s">
        <v>731</v>
      </c>
      <c r="DJI3" s="4" t="s">
        <v>731</v>
      </c>
      <c r="DJJ3" s="4" t="s">
        <v>731</v>
      </c>
      <c r="DJK3" s="4" t="s">
        <v>731</v>
      </c>
      <c r="DJL3" s="4" t="s">
        <v>731</v>
      </c>
      <c r="DJM3" s="4" t="s">
        <v>731</v>
      </c>
      <c r="DJN3" s="4" t="s">
        <v>731</v>
      </c>
      <c r="DJO3" s="4" t="s">
        <v>731</v>
      </c>
      <c r="DJP3" s="4" t="s">
        <v>731</v>
      </c>
      <c r="DJQ3" s="4" t="s">
        <v>731</v>
      </c>
      <c r="DJR3" s="4" t="s">
        <v>731</v>
      </c>
      <c r="DJS3" s="4" t="s">
        <v>731</v>
      </c>
      <c r="DJT3" s="4" t="s">
        <v>731</v>
      </c>
      <c r="DJU3" s="4" t="s">
        <v>731</v>
      </c>
      <c r="DJV3" s="4" t="s">
        <v>731</v>
      </c>
      <c r="DJW3" s="4" t="s">
        <v>731</v>
      </c>
      <c r="DJX3" s="4" t="s">
        <v>731</v>
      </c>
      <c r="DJY3" s="4" t="s">
        <v>731</v>
      </c>
      <c r="DJZ3" s="4" t="s">
        <v>731</v>
      </c>
      <c r="DKA3" s="4" t="s">
        <v>731</v>
      </c>
      <c r="DKB3" s="4" t="s">
        <v>731</v>
      </c>
      <c r="DKC3" s="4" t="s">
        <v>731</v>
      </c>
      <c r="DKD3" s="4" t="s">
        <v>731</v>
      </c>
      <c r="DKE3" s="4" t="s">
        <v>731</v>
      </c>
      <c r="DKF3" s="4" t="s">
        <v>731</v>
      </c>
      <c r="DKG3" s="4" t="s">
        <v>731</v>
      </c>
      <c r="DKH3" s="4" t="s">
        <v>731</v>
      </c>
      <c r="DKI3" s="4" t="s">
        <v>731</v>
      </c>
      <c r="DKJ3" s="4" t="s">
        <v>731</v>
      </c>
      <c r="DKK3" s="4" t="s">
        <v>731</v>
      </c>
      <c r="DKL3" s="4" t="s">
        <v>731</v>
      </c>
      <c r="DKM3" s="4" t="s">
        <v>731</v>
      </c>
      <c r="DKN3" s="4" t="s">
        <v>731</v>
      </c>
      <c r="DKO3" s="4" t="s">
        <v>731</v>
      </c>
      <c r="DKP3" s="4" t="s">
        <v>731</v>
      </c>
      <c r="DKQ3" s="4" t="s">
        <v>731</v>
      </c>
      <c r="DKR3" s="4" t="s">
        <v>731</v>
      </c>
      <c r="DKS3" s="4" t="s">
        <v>731</v>
      </c>
      <c r="DKT3" s="4" t="s">
        <v>731</v>
      </c>
      <c r="DKU3" s="4" t="s">
        <v>731</v>
      </c>
      <c r="DKV3" s="4" t="s">
        <v>731</v>
      </c>
      <c r="DKW3" s="4" t="s">
        <v>731</v>
      </c>
      <c r="DKX3" s="4" t="s">
        <v>731</v>
      </c>
      <c r="DKY3" s="4" t="s">
        <v>731</v>
      </c>
      <c r="DKZ3" s="4" t="s">
        <v>731</v>
      </c>
      <c r="DLA3" s="4" t="s">
        <v>731</v>
      </c>
      <c r="DLB3" s="4" t="s">
        <v>731</v>
      </c>
      <c r="DLC3" s="4" t="s">
        <v>731</v>
      </c>
      <c r="DLD3" s="4" t="s">
        <v>731</v>
      </c>
      <c r="DLE3" s="4" t="s">
        <v>731</v>
      </c>
      <c r="DLF3" s="4" t="s">
        <v>731</v>
      </c>
      <c r="DLG3" s="4" t="s">
        <v>731</v>
      </c>
      <c r="DLH3" s="4" t="s">
        <v>731</v>
      </c>
      <c r="DLI3" s="4" t="s">
        <v>731</v>
      </c>
      <c r="DLJ3" s="4" t="s">
        <v>731</v>
      </c>
      <c r="DLK3" s="4" t="s">
        <v>731</v>
      </c>
      <c r="DLL3" s="4" t="s">
        <v>731</v>
      </c>
      <c r="DLM3" s="4" t="s">
        <v>731</v>
      </c>
      <c r="DLN3" s="4" t="s">
        <v>731</v>
      </c>
      <c r="DLO3" s="4" t="s">
        <v>731</v>
      </c>
      <c r="DLP3" s="4" t="s">
        <v>731</v>
      </c>
      <c r="DLQ3" s="4" t="s">
        <v>731</v>
      </c>
      <c r="DLR3" s="4" t="s">
        <v>731</v>
      </c>
      <c r="DLS3" s="4" t="s">
        <v>731</v>
      </c>
      <c r="DLT3" s="4" t="s">
        <v>731</v>
      </c>
      <c r="DLU3" s="4" t="s">
        <v>731</v>
      </c>
      <c r="DLV3" s="4" t="s">
        <v>731</v>
      </c>
      <c r="DLW3" s="4" t="s">
        <v>731</v>
      </c>
      <c r="DLX3" s="4" t="s">
        <v>731</v>
      </c>
      <c r="DLY3" s="4" t="s">
        <v>731</v>
      </c>
      <c r="DLZ3" s="4" t="s">
        <v>731</v>
      </c>
      <c r="DMA3" s="4" t="s">
        <v>731</v>
      </c>
      <c r="DMB3" s="4" t="s">
        <v>731</v>
      </c>
      <c r="DMC3" s="4" t="s">
        <v>731</v>
      </c>
      <c r="DMD3" s="4" t="s">
        <v>731</v>
      </c>
      <c r="DME3" s="4" t="s">
        <v>731</v>
      </c>
      <c r="DMF3" s="4" t="s">
        <v>731</v>
      </c>
      <c r="DMG3" s="4" t="s">
        <v>731</v>
      </c>
      <c r="DMH3" s="4" t="s">
        <v>731</v>
      </c>
      <c r="DMI3" s="4" t="s">
        <v>731</v>
      </c>
      <c r="DMJ3" s="4" t="s">
        <v>731</v>
      </c>
      <c r="DMK3" s="4" t="s">
        <v>731</v>
      </c>
      <c r="DML3" s="4" t="s">
        <v>731</v>
      </c>
      <c r="DMM3" s="4" t="s">
        <v>731</v>
      </c>
      <c r="DMN3" s="4" t="s">
        <v>731</v>
      </c>
      <c r="DMO3" s="4" t="s">
        <v>731</v>
      </c>
      <c r="DMP3" s="4" t="s">
        <v>731</v>
      </c>
      <c r="DMQ3" s="4" t="s">
        <v>731</v>
      </c>
      <c r="DMR3" s="4" t="s">
        <v>731</v>
      </c>
      <c r="DMS3" s="4" t="s">
        <v>731</v>
      </c>
      <c r="DMT3" s="4" t="s">
        <v>731</v>
      </c>
      <c r="DMU3" s="4" t="s">
        <v>731</v>
      </c>
      <c r="DMV3" s="4" t="s">
        <v>731</v>
      </c>
      <c r="DMW3" s="4" t="s">
        <v>731</v>
      </c>
      <c r="DMX3" s="4" t="s">
        <v>731</v>
      </c>
      <c r="DMY3" s="4" t="s">
        <v>731</v>
      </c>
      <c r="DMZ3" s="4" t="s">
        <v>731</v>
      </c>
      <c r="DNA3" s="4" t="s">
        <v>731</v>
      </c>
      <c r="DNB3" s="4" t="s">
        <v>731</v>
      </c>
      <c r="DNC3" s="4" t="s">
        <v>731</v>
      </c>
      <c r="DND3" s="4" t="s">
        <v>731</v>
      </c>
      <c r="DNE3" s="4" t="s">
        <v>731</v>
      </c>
      <c r="DNF3" s="4" t="s">
        <v>731</v>
      </c>
      <c r="DNG3" s="4" t="s">
        <v>731</v>
      </c>
      <c r="DNH3" s="4" t="s">
        <v>731</v>
      </c>
      <c r="DNI3" s="4" t="s">
        <v>731</v>
      </c>
      <c r="DNJ3" s="4" t="s">
        <v>731</v>
      </c>
      <c r="DNK3" s="4" t="s">
        <v>731</v>
      </c>
      <c r="DNL3" s="4" t="s">
        <v>731</v>
      </c>
      <c r="DNM3" s="4" t="s">
        <v>731</v>
      </c>
      <c r="DNN3" s="4" t="s">
        <v>731</v>
      </c>
      <c r="DNO3" s="4" t="s">
        <v>731</v>
      </c>
      <c r="DNP3" s="4" t="s">
        <v>731</v>
      </c>
      <c r="DNQ3" s="4" t="s">
        <v>731</v>
      </c>
      <c r="DNR3" s="4" t="s">
        <v>731</v>
      </c>
      <c r="DNS3" s="4" t="s">
        <v>731</v>
      </c>
      <c r="DNT3" s="4" t="s">
        <v>731</v>
      </c>
      <c r="DNU3" s="4" t="s">
        <v>731</v>
      </c>
      <c r="DNV3" s="4" t="s">
        <v>731</v>
      </c>
      <c r="DNW3" s="4" t="s">
        <v>731</v>
      </c>
      <c r="DNX3" s="4" t="s">
        <v>731</v>
      </c>
      <c r="DNY3" s="4" t="s">
        <v>731</v>
      </c>
      <c r="DNZ3" s="4" t="s">
        <v>731</v>
      </c>
      <c r="DOA3" s="4" t="s">
        <v>731</v>
      </c>
      <c r="DOB3" s="4" t="s">
        <v>731</v>
      </c>
      <c r="DOC3" s="4" t="s">
        <v>731</v>
      </c>
      <c r="DOD3" s="4" t="s">
        <v>731</v>
      </c>
      <c r="DOE3" s="4" t="s">
        <v>731</v>
      </c>
      <c r="DOF3" s="4" t="s">
        <v>731</v>
      </c>
      <c r="DOG3" s="4" t="s">
        <v>731</v>
      </c>
      <c r="DOH3" s="4" t="s">
        <v>731</v>
      </c>
      <c r="DOI3" s="4" t="s">
        <v>731</v>
      </c>
      <c r="DOJ3" s="4" t="s">
        <v>731</v>
      </c>
      <c r="DOK3" s="4" t="s">
        <v>731</v>
      </c>
      <c r="DOL3" s="4" t="s">
        <v>731</v>
      </c>
      <c r="DOM3" s="4" t="s">
        <v>731</v>
      </c>
      <c r="DON3" s="4" t="s">
        <v>731</v>
      </c>
      <c r="DOO3" s="4" t="s">
        <v>731</v>
      </c>
      <c r="DOP3" s="4" t="s">
        <v>731</v>
      </c>
      <c r="DOQ3" s="4" t="s">
        <v>731</v>
      </c>
      <c r="DOR3" s="4" t="s">
        <v>731</v>
      </c>
      <c r="DOS3" s="4" t="s">
        <v>731</v>
      </c>
      <c r="DOT3" s="4" t="s">
        <v>731</v>
      </c>
      <c r="DOU3" s="4" t="s">
        <v>731</v>
      </c>
      <c r="DOV3" s="4" t="s">
        <v>731</v>
      </c>
      <c r="DOW3" s="4" t="s">
        <v>731</v>
      </c>
      <c r="DOX3" s="4" t="s">
        <v>731</v>
      </c>
      <c r="DOY3" s="4" t="s">
        <v>731</v>
      </c>
      <c r="DOZ3" s="4" t="s">
        <v>731</v>
      </c>
      <c r="DPA3" s="4" t="s">
        <v>731</v>
      </c>
      <c r="DPB3" s="4" t="s">
        <v>731</v>
      </c>
      <c r="DPC3" s="4" t="s">
        <v>731</v>
      </c>
      <c r="DPD3" s="4" t="s">
        <v>731</v>
      </c>
      <c r="DPE3" s="4" t="s">
        <v>731</v>
      </c>
      <c r="DPF3" s="4" t="s">
        <v>731</v>
      </c>
      <c r="DPG3" s="4" t="s">
        <v>731</v>
      </c>
      <c r="DPH3" s="4" t="s">
        <v>731</v>
      </c>
      <c r="DPI3" s="4" t="s">
        <v>731</v>
      </c>
      <c r="DPJ3" s="4" t="s">
        <v>731</v>
      </c>
      <c r="DPK3" s="4" t="s">
        <v>731</v>
      </c>
      <c r="DPL3" s="4" t="s">
        <v>731</v>
      </c>
      <c r="DPM3" s="4" t="s">
        <v>731</v>
      </c>
      <c r="DPN3" s="4" t="s">
        <v>731</v>
      </c>
      <c r="DPO3" s="4" t="s">
        <v>731</v>
      </c>
      <c r="DPP3" s="4" t="s">
        <v>731</v>
      </c>
      <c r="DPQ3" s="4" t="s">
        <v>731</v>
      </c>
      <c r="DPR3" s="4" t="s">
        <v>731</v>
      </c>
      <c r="DPS3" s="4" t="s">
        <v>731</v>
      </c>
      <c r="DPT3" s="4" t="s">
        <v>731</v>
      </c>
      <c r="DPU3" s="4" t="s">
        <v>731</v>
      </c>
      <c r="DPV3" s="4" t="s">
        <v>731</v>
      </c>
      <c r="DPW3" s="4" t="s">
        <v>731</v>
      </c>
      <c r="DPX3" s="4" t="s">
        <v>731</v>
      </c>
      <c r="DPY3" s="4" t="s">
        <v>731</v>
      </c>
      <c r="DPZ3" s="4" t="s">
        <v>731</v>
      </c>
      <c r="DQA3" s="4" t="s">
        <v>731</v>
      </c>
      <c r="DQB3" s="4" t="s">
        <v>731</v>
      </c>
      <c r="DQC3" s="4" t="s">
        <v>731</v>
      </c>
      <c r="DQD3" s="4" t="s">
        <v>731</v>
      </c>
      <c r="DQE3" s="4" t="s">
        <v>731</v>
      </c>
      <c r="DQF3" s="4" t="s">
        <v>731</v>
      </c>
      <c r="DQG3" s="4" t="s">
        <v>731</v>
      </c>
      <c r="DQH3" s="4" t="s">
        <v>731</v>
      </c>
      <c r="DQI3" s="4" t="s">
        <v>731</v>
      </c>
      <c r="DQJ3" s="4" t="s">
        <v>731</v>
      </c>
      <c r="DQK3" s="4" t="s">
        <v>731</v>
      </c>
      <c r="DQL3" s="4" t="s">
        <v>731</v>
      </c>
      <c r="DQM3" s="4" t="s">
        <v>731</v>
      </c>
      <c r="DQN3" s="4" t="s">
        <v>731</v>
      </c>
      <c r="DQO3" s="4" t="s">
        <v>731</v>
      </c>
      <c r="DQP3" s="4" t="s">
        <v>731</v>
      </c>
      <c r="DQQ3" s="4" t="s">
        <v>731</v>
      </c>
      <c r="DQR3" s="4" t="s">
        <v>731</v>
      </c>
      <c r="DQS3" s="4" t="s">
        <v>731</v>
      </c>
      <c r="DQT3" s="4" t="s">
        <v>731</v>
      </c>
      <c r="DQU3" s="4" t="s">
        <v>731</v>
      </c>
      <c r="DQV3" s="4" t="s">
        <v>731</v>
      </c>
      <c r="DQW3" s="4" t="s">
        <v>731</v>
      </c>
      <c r="DQX3" s="4" t="s">
        <v>731</v>
      </c>
      <c r="DQY3" s="4" t="s">
        <v>731</v>
      </c>
      <c r="DQZ3" s="4" t="s">
        <v>731</v>
      </c>
      <c r="DRA3" s="4" t="s">
        <v>731</v>
      </c>
      <c r="DRB3" s="4" t="s">
        <v>731</v>
      </c>
      <c r="DRC3" s="4" t="s">
        <v>731</v>
      </c>
      <c r="DRD3" s="4" t="s">
        <v>731</v>
      </c>
      <c r="DRE3" s="4" t="s">
        <v>731</v>
      </c>
      <c r="DRF3" s="4" t="s">
        <v>731</v>
      </c>
      <c r="DRG3" s="4" t="s">
        <v>731</v>
      </c>
      <c r="DRH3" s="4" t="s">
        <v>731</v>
      </c>
      <c r="DRI3" s="4" t="s">
        <v>731</v>
      </c>
      <c r="DRJ3" s="4" t="s">
        <v>731</v>
      </c>
      <c r="DRK3" s="4" t="s">
        <v>731</v>
      </c>
      <c r="DRL3" s="4" t="s">
        <v>731</v>
      </c>
      <c r="DRM3" s="4" t="s">
        <v>731</v>
      </c>
      <c r="DRN3" s="4" t="s">
        <v>731</v>
      </c>
      <c r="DRO3" s="4" t="s">
        <v>731</v>
      </c>
      <c r="DRP3" s="4" t="s">
        <v>731</v>
      </c>
      <c r="DRQ3" s="4" t="s">
        <v>731</v>
      </c>
      <c r="DRR3" s="4" t="s">
        <v>731</v>
      </c>
      <c r="DRS3" s="4" t="s">
        <v>731</v>
      </c>
      <c r="DRT3" s="4" t="s">
        <v>731</v>
      </c>
      <c r="DRU3" s="4" t="s">
        <v>731</v>
      </c>
      <c r="DRV3" s="4" t="s">
        <v>731</v>
      </c>
      <c r="DRW3" s="4" t="s">
        <v>731</v>
      </c>
      <c r="DRX3" s="4" t="s">
        <v>731</v>
      </c>
      <c r="DRY3" s="4" t="s">
        <v>731</v>
      </c>
      <c r="DRZ3" s="4" t="s">
        <v>731</v>
      </c>
      <c r="DSA3" s="4" t="s">
        <v>731</v>
      </c>
      <c r="DSB3" s="4" t="s">
        <v>731</v>
      </c>
      <c r="DSC3" s="4" t="s">
        <v>731</v>
      </c>
      <c r="DSD3" s="4" t="s">
        <v>731</v>
      </c>
      <c r="DSE3" s="4" t="s">
        <v>731</v>
      </c>
      <c r="DSF3" s="4" t="s">
        <v>731</v>
      </c>
      <c r="DSG3" s="4" t="s">
        <v>731</v>
      </c>
      <c r="DSH3" s="4" t="s">
        <v>731</v>
      </c>
      <c r="DSI3" s="4" t="s">
        <v>731</v>
      </c>
      <c r="DSJ3" s="4" t="s">
        <v>731</v>
      </c>
      <c r="DSK3" s="4" t="s">
        <v>731</v>
      </c>
      <c r="DSL3" s="4" t="s">
        <v>731</v>
      </c>
      <c r="DSM3" s="4" t="s">
        <v>731</v>
      </c>
      <c r="DSN3" s="4" t="s">
        <v>731</v>
      </c>
      <c r="DSO3" s="4" t="s">
        <v>731</v>
      </c>
      <c r="DSP3" s="4" t="s">
        <v>731</v>
      </c>
      <c r="DSQ3" s="4" t="s">
        <v>731</v>
      </c>
      <c r="DSR3" s="4" t="s">
        <v>731</v>
      </c>
      <c r="DSS3" s="4" t="s">
        <v>731</v>
      </c>
      <c r="DST3" s="4" t="s">
        <v>731</v>
      </c>
      <c r="DSU3" s="4" t="s">
        <v>731</v>
      </c>
      <c r="DSV3" s="4" t="s">
        <v>731</v>
      </c>
      <c r="DSW3" s="4" t="s">
        <v>731</v>
      </c>
      <c r="DSX3" s="4" t="s">
        <v>731</v>
      </c>
      <c r="DSY3" s="4" t="s">
        <v>731</v>
      </c>
      <c r="DSZ3" s="4" t="s">
        <v>731</v>
      </c>
      <c r="DTA3" s="4" t="s">
        <v>731</v>
      </c>
      <c r="DTB3" s="4" t="s">
        <v>731</v>
      </c>
      <c r="DTC3" s="4" t="s">
        <v>731</v>
      </c>
      <c r="DTD3" s="4" t="s">
        <v>731</v>
      </c>
      <c r="DTE3" s="4" t="s">
        <v>731</v>
      </c>
      <c r="DTF3" s="4" t="s">
        <v>731</v>
      </c>
      <c r="DTG3" s="4" t="s">
        <v>731</v>
      </c>
      <c r="DTH3" s="4" t="s">
        <v>731</v>
      </c>
      <c r="DTI3" s="4" t="s">
        <v>731</v>
      </c>
      <c r="DTJ3" s="4" t="s">
        <v>731</v>
      </c>
      <c r="DTK3" s="4" t="s">
        <v>731</v>
      </c>
      <c r="DTL3" s="4" t="s">
        <v>731</v>
      </c>
      <c r="DTM3" s="4" t="s">
        <v>731</v>
      </c>
      <c r="DTN3" s="4" t="s">
        <v>731</v>
      </c>
      <c r="DTO3" s="4" t="s">
        <v>731</v>
      </c>
      <c r="DTP3" s="4" t="s">
        <v>731</v>
      </c>
      <c r="DTQ3" s="4" t="s">
        <v>731</v>
      </c>
      <c r="DTR3" s="4" t="s">
        <v>731</v>
      </c>
      <c r="DTS3" s="4" t="s">
        <v>731</v>
      </c>
      <c r="DTT3" s="4" t="s">
        <v>731</v>
      </c>
      <c r="DTU3" s="4" t="s">
        <v>731</v>
      </c>
      <c r="DTV3" s="4" t="s">
        <v>731</v>
      </c>
      <c r="DTW3" s="4" t="s">
        <v>731</v>
      </c>
      <c r="DTX3" s="4" t="s">
        <v>731</v>
      </c>
      <c r="DTY3" s="4" t="s">
        <v>731</v>
      </c>
      <c r="DTZ3" s="4" t="s">
        <v>731</v>
      </c>
      <c r="DUA3" s="4" t="s">
        <v>731</v>
      </c>
      <c r="DUB3" s="4" t="s">
        <v>731</v>
      </c>
      <c r="DUC3" s="4" t="s">
        <v>731</v>
      </c>
      <c r="DUD3" s="4" t="s">
        <v>731</v>
      </c>
      <c r="DUE3" s="4" t="s">
        <v>731</v>
      </c>
      <c r="DUF3" s="4" t="s">
        <v>731</v>
      </c>
      <c r="DUG3" s="4" t="s">
        <v>731</v>
      </c>
      <c r="DUH3" s="4" t="s">
        <v>731</v>
      </c>
      <c r="DUI3" s="4" t="s">
        <v>731</v>
      </c>
      <c r="DUJ3" s="4" t="s">
        <v>731</v>
      </c>
      <c r="DUK3" s="4" t="s">
        <v>731</v>
      </c>
      <c r="DUL3" s="4" t="s">
        <v>731</v>
      </c>
      <c r="DUM3" s="4" t="s">
        <v>731</v>
      </c>
      <c r="DUN3" s="4" t="s">
        <v>731</v>
      </c>
      <c r="DUO3" s="4" t="s">
        <v>731</v>
      </c>
      <c r="DUP3" s="4" t="s">
        <v>731</v>
      </c>
      <c r="DUQ3" s="4" t="s">
        <v>731</v>
      </c>
      <c r="DUR3" s="4" t="s">
        <v>731</v>
      </c>
      <c r="DUS3" s="4" t="s">
        <v>731</v>
      </c>
      <c r="DUT3" s="4" t="s">
        <v>731</v>
      </c>
      <c r="DUU3" s="4" t="s">
        <v>731</v>
      </c>
      <c r="DUV3" s="4" t="s">
        <v>731</v>
      </c>
      <c r="DUW3" s="4" t="s">
        <v>731</v>
      </c>
      <c r="DUX3" s="4" t="s">
        <v>731</v>
      </c>
      <c r="DUY3" s="4" t="s">
        <v>731</v>
      </c>
      <c r="DUZ3" s="4" t="s">
        <v>731</v>
      </c>
      <c r="DVA3" s="4" t="s">
        <v>731</v>
      </c>
      <c r="DVB3" s="4" t="s">
        <v>731</v>
      </c>
      <c r="DVC3" s="4" t="s">
        <v>731</v>
      </c>
      <c r="DVD3" s="4" t="s">
        <v>731</v>
      </c>
      <c r="DVE3" s="4" t="s">
        <v>731</v>
      </c>
      <c r="DVF3" s="4" t="s">
        <v>731</v>
      </c>
      <c r="DVG3" s="4" t="s">
        <v>731</v>
      </c>
      <c r="DVH3" s="4" t="s">
        <v>731</v>
      </c>
      <c r="DVI3" s="4" t="s">
        <v>731</v>
      </c>
      <c r="DVJ3" s="4" t="s">
        <v>731</v>
      </c>
      <c r="DVK3" s="4" t="s">
        <v>731</v>
      </c>
      <c r="DVL3" s="4" t="s">
        <v>731</v>
      </c>
      <c r="DVM3" s="4" t="s">
        <v>731</v>
      </c>
      <c r="DVN3" s="4" t="s">
        <v>731</v>
      </c>
      <c r="DVO3" s="4" t="s">
        <v>731</v>
      </c>
      <c r="DVP3" s="4" t="s">
        <v>731</v>
      </c>
      <c r="DVQ3" s="4" t="s">
        <v>731</v>
      </c>
      <c r="DVR3" s="4" t="s">
        <v>731</v>
      </c>
      <c r="DVS3" s="4" t="s">
        <v>731</v>
      </c>
      <c r="DVT3" s="4" t="s">
        <v>731</v>
      </c>
      <c r="DVU3" s="4" t="s">
        <v>731</v>
      </c>
      <c r="DVV3" s="4" t="s">
        <v>731</v>
      </c>
      <c r="DVW3" s="4" t="s">
        <v>731</v>
      </c>
      <c r="DVX3" s="4" t="s">
        <v>731</v>
      </c>
      <c r="DVY3" s="4" t="s">
        <v>731</v>
      </c>
      <c r="DVZ3" s="4" t="s">
        <v>731</v>
      </c>
      <c r="DWA3" s="4" t="s">
        <v>731</v>
      </c>
      <c r="DWB3" s="4" t="s">
        <v>731</v>
      </c>
      <c r="DWC3" s="4" t="s">
        <v>731</v>
      </c>
      <c r="DWD3" s="4" t="s">
        <v>731</v>
      </c>
      <c r="DWE3" s="4" t="s">
        <v>731</v>
      </c>
      <c r="DWF3" s="4" t="s">
        <v>731</v>
      </c>
      <c r="DWG3" s="4" t="s">
        <v>731</v>
      </c>
      <c r="DWH3" s="4" t="s">
        <v>731</v>
      </c>
      <c r="DWI3" s="4" t="s">
        <v>731</v>
      </c>
      <c r="DWJ3" s="4" t="s">
        <v>731</v>
      </c>
      <c r="DWK3" s="4" t="s">
        <v>731</v>
      </c>
      <c r="DWL3" s="4" t="s">
        <v>731</v>
      </c>
      <c r="DWM3" s="4" t="s">
        <v>731</v>
      </c>
      <c r="DWN3" s="4" t="s">
        <v>731</v>
      </c>
      <c r="DWO3" s="4" t="s">
        <v>731</v>
      </c>
      <c r="DWP3" s="4" t="s">
        <v>731</v>
      </c>
      <c r="DWQ3" s="4" t="s">
        <v>731</v>
      </c>
      <c r="DWR3" s="4" t="s">
        <v>731</v>
      </c>
      <c r="DWS3" s="4" t="s">
        <v>731</v>
      </c>
      <c r="DWT3" s="4" t="s">
        <v>731</v>
      </c>
      <c r="DWU3" s="4" t="s">
        <v>731</v>
      </c>
      <c r="DWV3" s="4" t="s">
        <v>731</v>
      </c>
      <c r="DWW3" s="4" t="s">
        <v>731</v>
      </c>
      <c r="DWX3" s="4" t="s">
        <v>731</v>
      </c>
      <c r="DWY3" s="4" t="s">
        <v>731</v>
      </c>
      <c r="DWZ3" s="4" t="s">
        <v>731</v>
      </c>
      <c r="DXA3" s="4" t="s">
        <v>731</v>
      </c>
      <c r="DXB3" s="4" t="s">
        <v>731</v>
      </c>
      <c r="DXC3" s="4" t="s">
        <v>731</v>
      </c>
      <c r="DXD3" s="4" t="s">
        <v>731</v>
      </c>
      <c r="DXE3" s="4" t="s">
        <v>731</v>
      </c>
      <c r="DXF3" s="4" t="s">
        <v>731</v>
      </c>
      <c r="DXG3" s="4" t="s">
        <v>731</v>
      </c>
      <c r="DXH3" s="4" t="s">
        <v>731</v>
      </c>
      <c r="DXI3" s="4" t="s">
        <v>731</v>
      </c>
      <c r="DXJ3" s="4" t="s">
        <v>731</v>
      </c>
      <c r="DXK3" s="4" t="s">
        <v>731</v>
      </c>
      <c r="DXL3" s="4" t="s">
        <v>731</v>
      </c>
      <c r="DXM3" s="4" t="s">
        <v>731</v>
      </c>
      <c r="DXN3" s="4" t="s">
        <v>731</v>
      </c>
      <c r="DXO3" s="4" t="s">
        <v>731</v>
      </c>
      <c r="DXP3" s="4" t="s">
        <v>731</v>
      </c>
      <c r="DXQ3" s="4" t="s">
        <v>731</v>
      </c>
      <c r="DXR3" s="4" t="s">
        <v>731</v>
      </c>
      <c r="DXS3" s="4" t="s">
        <v>731</v>
      </c>
      <c r="DXT3" s="4" t="s">
        <v>731</v>
      </c>
      <c r="DXU3" s="4" t="s">
        <v>731</v>
      </c>
      <c r="DXV3" s="4" t="s">
        <v>731</v>
      </c>
      <c r="DXW3" s="4" t="s">
        <v>731</v>
      </c>
      <c r="DXX3" s="4" t="s">
        <v>731</v>
      </c>
      <c r="DXY3" s="4" t="s">
        <v>731</v>
      </c>
      <c r="DXZ3" s="4" t="s">
        <v>731</v>
      </c>
      <c r="DYA3" s="4" t="s">
        <v>731</v>
      </c>
      <c r="DYB3" s="4" t="s">
        <v>731</v>
      </c>
      <c r="DYC3" s="4" t="s">
        <v>731</v>
      </c>
      <c r="DYD3" s="4" t="s">
        <v>731</v>
      </c>
      <c r="DYE3" s="4" t="s">
        <v>731</v>
      </c>
      <c r="DYF3" s="4" t="s">
        <v>731</v>
      </c>
      <c r="DYG3" s="4" t="s">
        <v>731</v>
      </c>
      <c r="DYH3" s="4" t="s">
        <v>731</v>
      </c>
      <c r="DYI3" s="4" t="s">
        <v>731</v>
      </c>
      <c r="DYJ3" s="4" t="s">
        <v>731</v>
      </c>
      <c r="DYK3" s="4" t="s">
        <v>731</v>
      </c>
      <c r="DYL3" s="4" t="s">
        <v>731</v>
      </c>
      <c r="DYM3" s="4" t="s">
        <v>731</v>
      </c>
      <c r="DYN3" s="4" t="s">
        <v>731</v>
      </c>
      <c r="DYO3" s="4" t="s">
        <v>731</v>
      </c>
      <c r="DYP3" s="4" t="s">
        <v>731</v>
      </c>
      <c r="DYQ3" s="4" t="s">
        <v>731</v>
      </c>
      <c r="DYR3" s="4" t="s">
        <v>731</v>
      </c>
      <c r="DYS3" s="4" t="s">
        <v>731</v>
      </c>
      <c r="DYT3" s="4" t="s">
        <v>731</v>
      </c>
      <c r="DYU3" s="4" t="s">
        <v>731</v>
      </c>
      <c r="DYV3" s="4" t="s">
        <v>731</v>
      </c>
      <c r="DYW3" s="4" t="s">
        <v>731</v>
      </c>
      <c r="DYX3" s="4" t="s">
        <v>731</v>
      </c>
      <c r="DYY3" s="4" t="s">
        <v>731</v>
      </c>
      <c r="DYZ3" s="4" t="s">
        <v>731</v>
      </c>
      <c r="DZA3" s="4" t="s">
        <v>731</v>
      </c>
      <c r="DZB3" s="4" t="s">
        <v>731</v>
      </c>
      <c r="DZC3" s="4" t="s">
        <v>731</v>
      </c>
      <c r="DZD3" s="4" t="s">
        <v>731</v>
      </c>
      <c r="DZE3" s="4" t="s">
        <v>731</v>
      </c>
      <c r="DZF3" s="4" t="s">
        <v>731</v>
      </c>
      <c r="DZG3" s="4" t="s">
        <v>731</v>
      </c>
      <c r="DZH3" s="4" t="s">
        <v>731</v>
      </c>
      <c r="DZI3" s="4" t="s">
        <v>731</v>
      </c>
      <c r="DZJ3" s="4" t="s">
        <v>731</v>
      </c>
      <c r="DZK3" s="4" t="s">
        <v>731</v>
      </c>
      <c r="DZL3" s="4" t="s">
        <v>731</v>
      </c>
      <c r="DZM3" s="4" t="s">
        <v>731</v>
      </c>
      <c r="DZN3" s="4" t="s">
        <v>731</v>
      </c>
      <c r="DZO3" s="4" t="s">
        <v>731</v>
      </c>
      <c r="DZP3" s="4" t="s">
        <v>731</v>
      </c>
      <c r="DZQ3" s="4" t="s">
        <v>731</v>
      </c>
      <c r="DZR3" s="4" t="s">
        <v>731</v>
      </c>
      <c r="DZS3" s="4" t="s">
        <v>731</v>
      </c>
      <c r="DZT3" s="4" t="s">
        <v>731</v>
      </c>
      <c r="DZU3" s="4" t="s">
        <v>731</v>
      </c>
      <c r="DZV3" s="4" t="s">
        <v>731</v>
      </c>
      <c r="DZW3" s="4" t="s">
        <v>731</v>
      </c>
      <c r="DZX3" s="4" t="s">
        <v>731</v>
      </c>
      <c r="DZY3" s="4" t="s">
        <v>731</v>
      </c>
      <c r="DZZ3" s="4" t="s">
        <v>731</v>
      </c>
      <c r="EAA3" s="4" t="s">
        <v>731</v>
      </c>
      <c r="EAB3" s="4" t="s">
        <v>731</v>
      </c>
      <c r="EAC3" s="4" t="s">
        <v>731</v>
      </c>
      <c r="EAD3" s="4" t="s">
        <v>731</v>
      </c>
      <c r="EAE3" s="4" t="s">
        <v>731</v>
      </c>
      <c r="EAF3" s="4" t="s">
        <v>731</v>
      </c>
      <c r="EAG3" s="4" t="s">
        <v>731</v>
      </c>
      <c r="EAH3" s="4" t="s">
        <v>731</v>
      </c>
      <c r="EAI3" s="4" t="s">
        <v>731</v>
      </c>
      <c r="EAJ3" s="4" t="s">
        <v>731</v>
      </c>
      <c r="EAK3" s="4" t="s">
        <v>731</v>
      </c>
      <c r="EAL3" s="4" t="s">
        <v>731</v>
      </c>
      <c r="EAM3" s="4" t="s">
        <v>731</v>
      </c>
      <c r="EAN3" s="4" t="s">
        <v>731</v>
      </c>
      <c r="EAO3" s="4" t="s">
        <v>731</v>
      </c>
      <c r="EAP3" s="4" t="s">
        <v>731</v>
      </c>
      <c r="EAQ3" s="4" t="s">
        <v>731</v>
      </c>
      <c r="EAR3" s="4" t="s">
        <v>731</v>
      </c>
      <c r="EAS3" s="4" t="s">
        <v>731</v>
      </c>
      <c r="EAT3" s="4" t="s">
        <v>731</v>
      </c>
      <c r="EAU3" s="4" t="s">
        <v>731</v>
      </c>
      <c r="EAV3" s="4" t="s">
        <v>731</v>
      </c>
      <c r="EAW3" s="4" t="s">
        <v>731</v>
      </c>
      <c r="EAX3" s="4" t="s">
        <v>731</v>
      </c>
      <c r="EAY3" s="4" t="s">
        <v>731</v>
      </c>
      <c r="EAZ3" s="4" t="s">
        <v>731</v>
      </c>
      <c r="EBA3" s="4" t="s">
        <v>731</v>
      </c>
      <c r="EBB3" s="4" t="s">
        <v>731</v>
      </c>
      <c r="EBC3" s="4" t="s">
        <v>731</v>
      </c>
      <c r="EBD3" s="4" t="s">
        <v>731</v>
      </c>
      <c r="EBE3" s="4" t="s">
        <v>731</v>
      </c>
      <c r="EBF3" s="4" t="s">
        <v>731</v>
      </c>
      <c r="EBG3" s="4" t="s">
        <v>731</v>
      </c>
      <c r="EBH3" s="4" t="s">
        <v>731</v>
      </c>
      <c r="EBI3" s="4" t="s">
        <v>731</v>
      </c>
      <c r="EBJ3" s="4" t="s">
        <v>731</v>
      </c>
      <c r="EBK3" s="4" t="s">
        <v>731</v>
      </c>
      <c r="EBL3" s="4" t="s">
        <v>731</v>
      </c>
      <c r="EBM3" s="4" t="s">
        <v>731</v>
      </c>
      <c r="EBN3" s="4" t="s">
        <v>731</v>
      </c>
      <c r="EBO3" s="4" t="s">
        <v>731</v>
      </c>
      <c r="EBP3" s="4" t="s">
        <v>731</v>
      </c>
      <c r="EBQ3" s="4" t="s">
        <v>731</v>
      </c>
      <c r="EBR3" s="4" t="s">
        <v>731</v>
      </c>
      <c r="EBS3" s="4" t="s">
        <v>731</v>
      </c>
      <c r="EBT3" s="4" t="s">
        <v>731</v>
      </c>
      <c r="EBU3" s="4" t="s">
        <v>731</v>
      </c>
      <c r="EBV3" s="4" t="s">
        <v>731</v>
      </c>
      <c r="EBW3" s="4" t="s">
        <v>731</v>
      </c>
      <c r="EBX3" s="4" t="s">
        <v>731</v>
      </c>
      <c r="EBY3" s="4" t="s">
        <v>731</v>
      </c>
      <c r="EBZ3" s="4" t="s">
        <v>731</v>
      </c>
      <c r="ECA3" s="4" t="s">
        <v>731</v>
      </c>
      <c r="ECB3" s="4" t="s">
        <v>731</v>
      </c>
      <c r="ECC3" s="4" t="s">
        <v>731</v>
      </c>
      <c r="ECD3" s="4" t="s">
        <v>731</v>
      </c>
      <c r="ECE3" s="4" t="s">
        <v>731</v>
      </c>
      <c r="ECF3" s="4" t="s">
        <v>731</v>
      </c>
      <c r="ECG3" s="4" t="s">
        <v>731</v>
      </c>
      <c r="ECH3" s="4" t="s">
        <v>731</v>
      </c>
      <c r="ECI3" s="4" t="s">
        <v>731</v>
      </c>
      <c r="ECJ3" s="4" t="s">
        <v>731</v>
      </c>
      <c r="ECK3" s="4" t="s">
        <v>731</v>
      </c>
      <c r="ECL3" s="4" t="s">
        <v>731</v>
      </c>
      <c r="ECM3" s="4" t="s">
        <v>731</v>
      </c>
      <c r="ECN3" s="4" t="s">
        <v>731</v>
      </c>
      <c r="ECO3" s="4" t="s">
        <v>731</v>
      </c>
      <c r="ECP3" s="4" t="s">
        <v>731</v>
      </c>
      <c r="ECQ3" s="4" t="s">
        <v>731</v>
      </c>
      <c r="ECR3" s="4" t="s">
        <v>731</v>
      </c>
      <c r="ECS3" s="4" t="s">
        <v>731</v>
      </c>
      <c r="ECT3" s="4" t="s">
        <v>731</v>
      </c>
      <c r="ECU3" s="4" t="s">
        <v>731</v>
      </c>
      <c r="ECV3" s="4" t="s">
        <v>731</v>
      </c>
      <c r="ECW3" s="4" t="s">
        <v>731</v>
      </c>
      <c r="ECX3" s="4" t="s">
        <v>731</v>
      </c>
      <c r="ECY3" s="4" t="s">
        <v>731</v>
      </c>
      <c r="ECZ3" s="4" t="s">
        <v>731</v>
      </c>
      <c r="EDA3" s="4" t="s">
        <v>731</v>
      </c>
      <c r="EDB3" s="4" t="s">
        <v>731</v>
      </c>
      <c r="EDC3" s="4" t="s">
        <v>731</v>
      </c>
      <c r="EDD3" s="4" t="s">
        <v>731</v>
      </c>
      <c r="EDE3" s="4" t="s">
        <v>731</v>
      </c>
      <c r="EDF3" s="4" t="s">
        <v>731</v>
      </c>
      <c r="EDG3" s="4" t="s">
        <v>731</v>
      </c>
      <c r="EDH3" s="4" t="s">
        <v>731</v>
      </c>
      <c r="EDI3" s="4" t="s">
        <v>731</v>
      </c>
      <c r="EDJ3" s="4" t="s">
        <v>731</v>
      </c>
      <c r="EDK3" s="4" t="s">
        <v>731</v>
      </c>
      <c r="EDL3" s="4" t="s">
        <v>731</v>
      </c>
      <c r="EDM3" s="4" t="s">
        <v>731</v>
      </c>
      <c r="EDN3" s="4" t="s">
        <v>731</v>
      </c>
      <c r="EDO3" s="4" t="s">
        <v>731</v>
      </c>
      <c r="EDP3" s="4" t="s">
        <v>731</v>
      </c>
      <c r="EDQ3" s="4" t="s">
        <v>731</v>
      </c>
      <c r="EDR3" s="4" t="s">
        <v>731</v>
      </c>
      <c r="EDS3" s="4" t="s">
        <v>731</v>
      </c>
      <c r="EDT3" s="4" t="s">
        <v>731</v>
      </c>
      <c r="EDU3" s="4" t="s">
        <v>731</v>
      </c>
      <c r="EDV3" s="4" t="s">
        <v>731</v>
      </c>
      <c r="EDW3" s="4" t="s">
        <v>731</v>
      </c>
      <c r="EDX3" s="4" t="s">
        <v>731</v>
      </c>
      <c r="EDY3" s="4" t="s">
        <v>731</v>
      </c>
      <c r="EDZ3" s="4" t="s">
        <v>731</v>
      </c>
      <c r="EEA3" s="4" t="s">
        <v>731</v>
      </c>
      <c r="EEB3" s="4" t="s">
        <v>731</v>
      </c>
      <c r="EEC3" s="4" t="s">
        <v>731</v>
      </c>
      <c r="EED3" s="4" t="s">
        <v>731</v>
      </c>
      <c r="EEE3" s="4" t="s">
        <v>731</v>
      </c>
      <c r="EEF3" s="4" t="s">
        <v>731</v>
      </c>
      <c r="EEG3" s="4" t="s">
        <v>731</v>
      </c>
      <c r="EEH3" s="4" t="s">
        <v>731</v>
      </c>
      <c r="EEI3" s="4" t="s">
        <v>731</v>
      </c>
      <c r="EEJ3" s="4" t="s">
        <v>731</v>
      </c>
      <c r="EEK3" s="4" t="s">
        <v>731</v>
      </c>
      <c r="EEL3" s="4" t="s">
        <v>731</v>
      </c>
      <c r="EEM3" s="4" t="s">
        <v>731</v>
      </c>
      <c r="EEN3" s="4" t="s">
        <v>731</v>
      </c>
      <c r="EEO3" s="4" t="s">
        <v>731</v>
      </c>
      <c r="EEP3" s="4" t="s">
        <v>731</v>
      </c>
      <c r="EEQ3" s="4" t="s">
        <v>731</v>
      </c>
      <c r="EER3" s="4" t="s">
        <v>731</v>
      </c>
      <c r="EES3" s="4" t="s">
        <v>731</v>
      </c>
      <c r="EET3" s="4" t="s">
        <v>731</v>
      </c>
      <c r="EEU3" s="4" t="s">
        <v>731</v>
      </c>
      <c r="EEV3" s="4" t="s">
        <v>731</v>
      </c>
      <c r="EEW3" s="4" t="s">
        <v>731</v>
      </c>
      <c r="EEX3" s="4" t="s">
        <v>731</v>
      </c>
      <c r="EEY3" s="4" t="s">
        <v>731</v>
      </c>
      <c r="EEZ3" s="4" t="s">
        <v>731</v>
      </c>
      <c r="EFA3" s="4" t="s">
        <v>731</v>
      </c>
      <c r="EFB3" s="4" t="s">
        <v>731</v>
      </c>
      <c r="EFC3" s="4" t="s">
        <v>731</v>
      </c>
      <c r="EFD3" s="4" t="s">
        <v>731</v>
      </c>
      <c r="EFE3" s="4" t="s">
        <v>731</v>
      </c>
      <c r="EFF3" s="4" t="s">
        <v>731</v>
      </c>
      <c r="EFG3" s="4" t="s">
        <v>731</v>
      </c>
      <c r="EFH3" s="4" t="s">
        <v>731</v>
      </c>
      <c r="EFI3" s="4" t="s">
        <v>731</v>
      </c>
      <c r="EFJ3" s="4" t="s">
        <v>731</v>
      </c>
      <c r="EFK3" s="4" t="s">
        <v>731</v>
      </c>
      <c r="EFL3" s="4" t="s">
        <v>731</v>
      </c>
      <c r="EFM3" s="4" t="s">
        <v>731</v>
      </c>
      <c r="EFN3" s="4" t="s">
        <v>731</v>
      </c>
      <c r="EFO3" s="4" t="s">
        <v>731</v>
      </c>
      <c r="EFP3" s="4" t="s">
        <v>731</v>
      </c>
      <c r="EFQ3" s="4" t="s">
        <v>731</v>
      </c>
      <c r="EFR3" s="4" t="s">
        <v>731</v>
      </c>
      <c r="EFS3" s="4" t="s">
        <v>731</v>
      </c>
      <c r="EFT3" s="4" t="s">
        <v>731</v>
      </c>
      <c r="EFU3" s="4" t="s">
        <v>731</v>
      </c>
      <c r="EFV3" s="4" t="s">
        <v>731</v>
      </c>
      <c r="EFW3" s="4" t="s">
        <v>731</v>
      </c>
      <c r="EFX3" s="4" t="s">
        <v>731</v>
      </c>
      <c r="EFY3" s="4" t="s">
        <v>731</v>
      </c>
      <c r="EFZ3" s="4" t="s">
        <v>731</v>
      </c>
      <c r="EGA3" s="4" t="s">
        <v>731</v>
      </c>
      <c r="EGB3" s="4" t="s">
        <v>731</v>
      </c>
      <c r="EGC3" s="4" t="s">
        <v>731</v>
      </c>
      <c r="EGD3" s="4" t="s">
        <v>731</v>
      </c>
      <c r="EGE3" s="4" t="s">
        <v>731</v>
      </c>
      <c r="EGF3" s="4" t="s">
        <v>731</v>
      </c>
      <c r="EGG3" s="4" t="s">
        <v>731</v>
      </c>
      <c r="EGH3" s="4" t="s">
        <v>731</v>
      </c>
      <c r="EGI3" s="4" t="s">
        <v>731</v>
      </c>
      <c r="EGJ3" s="4" t="s">
        <v>731</v>
      </c>
      <c r="EGK3" s="4" t="s">
        <v>731</v>
      </c>
      <c r="EGL3" s="4" t="s">
        <v>731</v>
      </c>
      <c r="EGM3" s="4" t="s">
        <v>731</v>
      </c>
      <c r="EGN3" s="4" t="s">
        <v>731</v>
      </c>
      <c r="EGO3" s="4" t="s">
        <v>731</v>
      </c>
      <c r="EGP3" s="4" t="s">
        <v>731</v>
      </c>
      <c r="EGQ3" s="4" t="s">
        <v>731</v>
      </c>
      <c r="EGR3" s="4" t="s">
        <v>731</v>
      </c>
      <c r="EGS3" s="4" t="s">
        <v>731</v>
      </c>
      <c r="EGT3" s="4" t="s">
        <v>731</v>
      </c>
      <c r="EGU3" s="4" t="s">
        <v>731</v>
      </c>
      <c r="EGV3" s="4" t="s">
        <v>731</v>
      </c>
      <c r="EGW3" s="4" t="s">
        <v>731</v>
      </c>
      <c r="EGX3" s="4" t="s">
        <v>731</v>
      </c>
      <c r="EGY3" s="4" t="s">
        <v>731</v>
      </c>
      <c r="EGZ3" s="4" t="s">
        <v>731</v>
      </c>
      <c r="EHA3" s="4" t="s">
        <v>731</v>
      </c>
      <c r="EHB3" s="4" t="s">
        <v>731</v>
      </c>
      <c r="EHC3" s="4" t="s">
        <v>731</v>
      </c>
      <c r="EHD3" s="4" t="s">
        <v>731</v>
      </c>
      <c r="EHE3" s="4" t="s">
        <v>731</v>
      </c>
      <c r="EHF3" s="4" t="s">
        <v>731</v>
      </c>
      <c r="EHG3" s="4" t="s">
        <v>731</v>
      </c>
      <c r="EHH3" s="4" t="s">
        <v>731</v>
      </c>
      <c r="EHI3" s="4" t="s">
        <v>731</v>
      </c>
      <c r="EHJ3" s="4" t="s">
        <v>731</v>
      </c>
      <c r="EHK3" s="4" t="s">
        <v>731</v>
      </c>
      <c r="EHL3" s="4" t="s">
        <v>731</v>
      </c>
      <c r="EHM3" s="4" t="s">
        <v>731</v>
      </c>
      <c r="EHN3" s="4" t="s">
        <v>731</v>
      </c>
      <c r="EHO3" s="4" t="s">
        <v>731</v>
      </c>
      <c r="EHP3" s="4" t="s">
        <v>731</v>
      </c>
      <c r="EHQ3" s="4" t="s">
        <v>731</v>
      </c>
      <c r="EHR3" s="4" t="s">
        <v>731</v>
      </c>
      <c r="EHS3" s="4" t="s">
        <v>731</v>
      </c>
      <c r="EHT3" s="4" t="s">
        <v>731</v>
      </c>
      <c r="EHU3" s="4" t="s">
        <v>731</v>
      </c>
      <c r="EHV3" s="4" t="s">
        <v>731</v>
      </c>
      <c r="EHW3" s="4" t="s">
        <v>731</v>
      </c>
      <c r="EHX3" s="4" t="s">
        <v>731</v>
      </c>
      <c r="EHY3" s="4" t="s">
        <v>731</v>
      </c>
      <c r="EHZ3" s="4" t="s">
        <v>731</v>
      </c>
      <c r="EIA3" s="4" t="s">
        <v>731</v>
      </c>
      <c r="EIB3" s="4" t="s">
        <v>731</v>
      </c>
      <c r="EIC3" s="4" t="s">
        <v>731</v>
      </c>
      <c r="EID3" s="4" t="s">
        <v>731</v>
      </c>
      <c r="EIE3" s="4" t="s">
        <v>731</v>
      </c>
      <c r="EIF3" s="4" t="s">
        <v>731</v>
      </c>
      <c r="EIG3" s="4" t="s">
        <v>731</v>
      </c>
      <c r="EIH3" s="4" t="s">
        <v>731</v>
      </c>
      <c r="EII3" s="4" t="s">
        <v>731</v>
      </c>
      <c r="EIJ3" s="4" t="s">
        <v>731</v>
      </c>
      <c r="EIK3" s="4" t="s">
        <v>731</v>
      </c>
      <c r="EIL3" s="4" t="s">
        <v>731</v>
      </c>
      <c r="EIM3" s="4" t="s">
        <v>731</v>
      </c>
      <c r="EIN3" s="4" t="s">
        <v>731</v>
      </c>
      <c r="EIO3" s="4" t="s">
        <v>731</v>
      </c>
      <c r="EIP3" s="4" t="s">
        <v>731</v>
      </c>
      <c r="EIQ3" s="4" t="s">
        <v>731</v>
      </c>
      <c r="EIR3" s="4" t="s">
        <v>731</v>
      </c>
      <c r="EIS3" s="4" t="s">
        <v>731</v>
      </c>
      <c r="EIT3" s="4" t="s">
        <v>731</v>
      </c>
      <c r="EIU3" s="4" t="s">
        <v>731</v>
      </c>
      <c r="EIV3" s="4" t="s">
        <v>731</v>
      </c>
      <c r="EIW3" s="4" t="s">
        <v>731</v>
      </c>
      <c r="EIX3" s="4" t="s">
        <v>731</v>
      </c>
      <c r="EIY3" s="4" t="s">
        <v>731</v>
      </c>
      <c r="EIZ3" s="4" t="s">
        <v>731</v>
      </c>
      <c r="EJA3" s="4" t="s">
        <v>731</v>
      </c>
      <c r="EJB3" s="4" t="s">
        <v>731</v>
      </c>
      <c r="EJC3" s="4" t="s">
        <v>731</v>
      </c>
      <c r="EJD3" s="4" t="s">
        <v>731</v>
      </c>
      <c r="EJE3" s="4" t="s">
        <v>731</v>
      </c>
      <c r="EJF3" s="4" t="s">
        <v>731</v>
      </c>
      <c r="EJG3" s="4" t="s">
        <v>731</v>
      </c>
      <c r="EJH3" s="4" t="s">
        <v>731</v>
      </c>
      <c r="EJI3" s="4" t="s">
        <v>731</v>
      </c>
      <c r="EJJ3" s="4" t="s">
        <v>731</v>
      </c>
      <c r="EJK3" s="4" t="s">
        <v>731</v>
      </c>
      <c r="EJL3" s="4" t="s">
        <v>731</v>
      </c>
      <c r="EJM3" s="4" t="s">
        <v>731</v>
      </c>
      <c r="EJN3" s="4" t="s">
        <v>731</v>
      </c>
      <c r="EJO3" s="4" t="s">
        <v>731</v>
      </c>
      <c r="EJP3" s="4" t="s">
        <v>731</v>
      </c>
      <c r="EJQ3" s="4" t="s">
        <v>731</v>
      </c>
      <c r="EJR3" s="4" t="s">
        <v>731</v>
      </c>
      <c r="EJS3" s="4" t="s">
        <v>731</v>
      </c>
      <c r="EJT3" s="4" t="s">
        <v>731</v>
      </c>
      <c r="EJU3" s="4" t="s">
        <v>731</v>
      </c>
      <c r="EJV3" s="4" t="s">
        <v>731</v>
      </c>
      <c r="EJW3" s="4" t="s">
        <v>731</v>
      </c>
      <c r="EJX3" s="4" t="s">
        <v>731</v>
      </c>
      <c r="EJY3" s="4" t="s">
        <v>731</v>
      </c>
      <c r="EJZ3" s="4" t="s">
        <v>731</v>
      </c>
      <c r="EKA3" s="4" t="s">
        <v>731</v>
      </c>
      <c r="EKB3" s="4" t="s">
        <v>731</v>
      </c>
      <c r="EKC3" s="4" t="s">
        <v>731</v>
      </c>
      <c r="EKD3" s="4" t="s">
        <v>731</v>
      </c>
      <c r="EKE3" s="4" t="s">
        <v>731</v>
      </c>
      <c r="EKF3" s="4" t="s">
        <v>731</v>
      </c>
      <c r="EKG3" s="4" t="s">
        <v>731</v>
      </c>
      <c r="EKH3" s="4" t="s">
        <v>731</v>
      </c>
      <c r="EKI3" s="4" t="s">
        <v>731</v>
      </c>
      <c r="EKJ3" s="4" t="s">
        <v>731</v>
      </c>
      <c r="EKK3" s="4" t="s">
        <v>731</v>
      </c>
      <c r="EKL3" s="4" t="s">
        <v>731</v>
      </c>
      <c r="EKM3" s="4" t="s">
        <v>731</v>
      </c>
      <c r="EKN3" s="4" t="s">
        <v>731</v>
      </c>
      <c r="EKO3" s="4" t="s">
        <v>731</v>
      </c>
      <c r="EKP3" s="4" t="s">
        <v>731</v>
      </c>
      <c r="EKQ3" s="4" t="s">
        <v>731</v>
      </c>
      <c r="EKR3" s="4" t="s">
        <v>731</v>
      </c>
      <c r="EKS3" s="4" t="s">
        <v>731</v>
      </c>
      <c r="EKT3" s="4" t="s">
        <v>731</v>
      </c>
      <c r="EKU3" s="4" t="s">
        <v>731</v>
      </c>
      <c r="EKV3" s="4" t="s">
        <v>731</v>
      </c>
      <c r="EKW3" s="4" t="s">
        <v>731</v>
      </c>
      <c r="EKX3" s="4" t="s">
        <v>731</v>
      </c>
      <c r="EKY3" s="4" t="s">
        <v>731</v>
      </c>
      <c r="EKZ3" s="4" t="s">
        <v>731</v>
      </c>
      <c r="ELA3" s="4" t="s">
        <v>731</v>
      </c>
      <c r="ELB3" s="4" t="s">
        <v>731</v>
      </c>
      <c r="ELC3" s="4" t="s">
        <v>731</v>
      </c>
      <c r="ELD3" s="4" t="s">
        <v>731</v>
      </c>
      <c r="ELE3" s="4" t="s">
        <v>731</v>
      </c>
      <c r="ELF3" s="4" t="s">
        <v>731</v>
      </c>
      <c r="ELG3" s="4" t="s">
        <v>731</v>
      </c>
      <c r="ELH3" s="4" t="s">
        <v>731</v>
      </c>
      <c r="ELI3" s="4" t="s">
        <v>731</v>
      </c>
      <c r="ELJ3" s="4" t="s">
        <v>731</v>
      </c>
      <c r="ELK3" s="4" t="s">
        <v>731</v>
      </c>
      <c r="ELL3" s="4" t="s">
        <v>731</v>
      </c>
      <c r="ELM3" s="4" t="s">
        <v>731</v>
      </c>
      <c r="ELN3" s="4" t="s">
        <v>731</v>
      </c>
      <c r="ELO3" s="4" t="s">
        <v>731</v>
      </c>
      <c r="ELP3" s="4" t="s">
        <v>731</v>
      </c>
      <c r="ELQ3" s="4" t="s">
        <v>731</v>
      </c>
      <c r="ELR3" s="4" t="s">
        <v>731</v>
      </c>
      <c r="ELS3" s="4" t="s">
        <v>731</v>
      </c>
      <c r="ELT3" s="4" t="s">
        <v>731</v>
      </c>
      <c r="ELU3" s="4" t="s">
        <v>731</v>
      </c>
      <c r="ELV3" s="4" t="s">
        <v>731</v>
      </c>
      <c r="ELW3" s="4" t="s">
        <v>731</v>
      </c>
      <c r="ELX3" s="4" t="s">
        <v>731</v>
      </c>
      <c r="ELY3" s="4" t="s">
        <v>731</v>
      </c>
      <c r="ELZ3" s="4" t="s">
        <v>731</v>
      </c>
      <c r="EMA3" s="4" t="s">
        <v>731</v>
      </c>
      <c r="EMB3" s="4" t="s">
        <v>731</v>
      </c>
      <c r="EMC3" s="4" t="s">
        <v>731</v>
      </c>
      <c r="EMD3" s="4" t="s">
        <v>731</v>
      </c>
      <c r="EME3" s="4" t="s">
        <v>731</v>
      </c>
      <c r="EMF3" s="4" t="s">
        <v>731</v>
      </c>
      <c r="EMG3" s="4" t="s">
        <v>731</v>
      </c>
      <c r="EMH3" s="4" t="s">
        <v>731</v>
      </c>
      <c r="EMI3" s="4" t="s">
        <v>731</v>
      </c>
      <c r="EMJ3" s="4" t="s">
        <v>731</v>
      </c>
      <c r="EMK3" s="4" t="s">
        <v>731</v>
      </c>
      <c r="EML3" s="4" t="s">
        <v>731</v>
      </c>
      <c r="EMM3" s="4" t="s">
        <v>731</v>
      </c>
      <c r="EMN3" s="4" t="s">
        <v>731</v>
      </c>
      <c r="EMO3" s="4" t="s">
        <v>731</v>
      </c>
      <c r="EMP3" s="4" t="s">
        <v>731</v>
      </c>
      <c r="EMQ3" s="4" t="s">
        <v>731</v>
      </c>
      <c r="EMR3" s="4" t="s">
        <v>731</v>
      </c>
      <c r="EMS3" s="4" t="s">
        <v>731</v>
      </c>
      <c r="EMT3" s="4" t="s">
        <v>731</v>
      </c>
      <c r="EMU3" s="4" t="s">
        <v>731</v>
      </c>
      <c r="EMV3" s="4" t="s">
        <v>731</v>
      </c>
      <c r="EMW3" s="4" t="s">
        <v>731</v>
      </c>
      <c r="EMX3" s="4" t="s">
        <v>731</v>
      </c>
      <c r="EMY3" s="4" t="s">
        <v>731</v>
      </c>
      <c r="EMZ3" s="4" t="s">
        <v>731</v>
      </c>
      <c r="ENA3" s="4" t="s">
        <v>731</v>
      </c>
      <c r="ENB3" s="4" t="s">
        <v>731</v>
      </c>
      <c r="ENC3" s="4" t="s">
        <v>731</v>
      </c>
      <c r="END3" s="4" t="s">
        <v>731</v>
      </c>
      <c r="ENE3" s="4" t="s">
        <v>731</v>
      </c>
      <c r="ENF3" s="4" t="s">
        <v>731</v>
      </c>
      <c r="ENG3" s="4" t="s">
        <v>731</v>
      </c>
      <c r="ENH3" s="4" t="s">
        <v>731</v>
      </c>
      <c r="ENI3" s="4" t="s">
        <v>731</v>
      </c>
      <c r="ENJ3" s="4" t="s">
        <v>731</v>
      </c>
      <c r="ENK3" s="4" t="s">
        <v>731</v>
      </c>
      <c r="ENL3" s="4" t="s">
        <v>731</v>
      </c>
      <c r="ENM3" s="4" t="s">
        <v>731</v>
      </c>
      <c r="ENN3" s="4" t="s">
        <v>731</v>
      </c>
      <c r="ENO3" s="4" t="s">
        <v>731</v>
      </c>
      <c r="ENP3" s="4" t="s">
        <v>731</v>
      </c>
      <c r="ENQ3" s="4" t="s">
        <v>731</v>
      </c>
      <c r="ENR3" s="4" t="s">
        <v>731</v>
      </c>
      <c r="ENS3" s="4" t="s">
        <v>731</v>
      </c>
      <c r="ENT3" s="4" t="s">
        <v>731</v>
      </c>
      <c r="ENU3" s="4" t="s">
        <v>731</v>
      </c>
      <c r="ENV3" s="4" t="s">
        <v>731</v>
      </c>
      <c r="ENW3" s="4" t="s">
        <v>731</v>
      </c>
      <c r="ENX3" s="4" t="s">
        <v>731</v>
      </c>
      <c r="ENY3" s="4" t="s">
        <v>731</v>
      </c>
      <c r="ENZ3" s="4" t="s">
        <v>731</v>
      </c>
      <c r="EOA3" s="4" t="s">
        <v>731</v>
      </c>
      <c r="EOB3" s="4" t="s">
        <v>731</v>
      </c>
      <c r="EOC3" s="4" t="s">
        <v>731</v>
      </c>
      <c r="EOD3" s="4" t="s">
        <v>731</v>
      </c>
      <c r="EOE3" s="4" t="s">
        <v>731</v>
      </c>
      <c r="EOF3" s="4" t="s">
        <v>731</v>
      </c>
      <c r="EOG3" s="4" t="s">
        <v>731</v>
      </c>
      <c r="EOH3" s="4" t="s">
        <v>731</v>
      </c>
      <c r="EOI3" s="4" t="s">
        <v>731</v>
      </c>
      <c r="EOJ3" s="4" t="s">
        <v>731</v>
      </c>
      <c r="EOK3" s="4" t="s">
        <v>731</v>
      </c>
      <c r="EOL3" s="4" t="s">
        <v>731</v>
      </c>
      <c r="EOM3" s="4" t="s">
        <v>731</v>
      </c>
      <c r="EON3" s="4" t="s">
        <v>731</v>
      </c>
      <c r="EOO3" s="4" t="s">
        <v>731</v>
      </c>
      <c r="EOP3" s="4" t="s">
        <v>731</v>
      </c>
      <c r="EOQ3" s="4" t="s">
        <v>731</v>
      </c>
      <c r="EOR3" s="4" t="s">
        <v>731</v>
      </c>
      <c r="EOS3" s="4" t="s">
        <v>731</v>
      </c>
      <c r="EOT3" s="4" t="s">
        <v>731</v>
      </c>
      <c r="EOU3" s="4" t="s">
        <v>731</v>
      </c>
      <c r="EOV3" s="4" t="s">
        <v>731</v>
      </c>
      <c r="EOW3" s="4" t="s">
        <v>731</v>
      </c>
      <c r="EOX3" s="4" t="s">
        <v>731</v>
      </c>
      <c r="EOY3" s="4" t="s">
        <v>731</v>
      </c>
      <c r="EOZ3" s="4" t="s">
        <v>731</v>
      </c>
      <c r="EPA3" s="4" t="s">
        <v>731</v>
      </c>
      <c r="EPB3" s="4" t="s">
        <v>731</v>
      </c>
      <c r="EPC3" s="4" t="s">
        <v>731</v>
      </c>
      <c r="EPD3" s="4" t="s">
        <v>731</v>
      </c>
      <c r="EPE3" s="4" t="s">
        <v>731</v>
      </c>
      <c r="EPF3" s="4" t="s">
        <v>731</v>
      </c>
      <c r="EPG3" s="4" t="s">
        <v>731</v>
      </c>
      <c r="EPH3" s="4" t="s">
        <v>731</v>
      </c>
      <c r="EPI3" s="4" t="s">
        <v>731</v>
      </c>
      <c r="EPJ3" s="4" t="s">
        <v>731</v>
      </c>
      <c r="EPK3" s="4" t="s">
        <v>731</v>
      </c>
      <c r="EPL3" s="4" t="s">
        <v>731</v>
      </c>
      <c r="EPM3" s="4" t="s">
        <v>731</v>
      </c>
      <c r="EPN3" s="4" t="s">
        <v>731</v>
      </c>
      <c r="EPO3" s="4" t="s">
        <v>731</v>
      </c>
      <c r="EPP3" s="4" t="s">
        <v>731</v>
      </c>
      <c r="EPQ3" s="4" t="s">
        <v>731</v>
      </c>
      <c r="EPR3" s="4" t="s">
        <v>731</v>
      </c>
      <c r="EPS3" s="4" t="s">
        <v>731</v>
      </c>
      <c r="EPT3" s="4" t="s">
        <v>731</v>
      </c>
      <c r="EPU3" s="4" t="s">
        <v>731</v>
      </c>
      <c r="EPV3" s="4" t="s">
        <v>731</v>
      </c>
      <c r="EPW3" s="4" t="s">
        <v>731</v>
      </c>
      <c r="EPX3" s="4" t="s">
        <v>731</v>
      </c>
      <c r="EPY3" s="4" t="s">
        <v>731</v>
      </c>
      <c r="EPZ3" s="4" t="s">
        <v>731</v>
      </c>
      <c r="EQA3" s="4" t="s">
        <v>731</v>
      </c>
      <c r="EQB3" s="4" t="s">
        <v>731</v>
      </c>
      <c r="EQC3" s="4" t="s">
        <v>731</v>
      </c>
      <c r="EQD3" s="4" t="s">
        <v>731</v>
      </c>
      <c r="EQE3" s="4" t="s">
        <v>731</v>
      </c>
      <c r="EQF3" s="4" t="s">
        <v>731</v>
      </c>
      <c r="EQG3" s="4" t="s">
        <v>731</v>
      </c>
      <c r="EQH3" s="4" t="s">
        <v>731</v>
      </c>
      <c r="EQI3" s="4" t="s">
        <v>731</v>
      </c>
      <c r="EQJ3" s="4" t="s">
        <v>731</v>
      </c>
      <c r="EQK3" s="4" t="s">
        <v>731</v>
      </c>
      <c r="EQL3" s="4" t="s">
        <v>731</v>
      </c>
      <c r="EQM3" s="4" t="s">
        <v>731</v>
      </c>
      <c r="EQN3" s="4" t="s">
        <v>731</v>
      </c>
      <c r="EQO3" s="4" t="s">
        <v>731</v>
      </c>
      <c r="EQP3" s="4" t="s">
        <v>731</v>
      </c>
      <c r="EQQ3" s="4" t="s">
        <v>731</v>
      </c>
      <c r="EQR3" s="4" t="s">
        <v>731</v>
      </c>
      <c r="EQS3" s="4" t="s">
        <v>731</v>
      </c>
      <c r="EQT3" s="4" t="s">
        <v>731</v>
      </c>
      <c r="EQU3" s="4" t="s">
        <v>731</v>
      </c>
      <c r="EQV3" s="4" t="s">
        <v>731</v>
      </c>
      <c r="EQW3" s="4" t="s">
        <v>731</v>
      </c>
      <c r="EQX3" s="4" t="s">
        <v>731</v>
      </c>
      <c r="EQY3" s="4" t="s">
        <v>731</v>
      </c>
      <c r="EQZ3" s="4" t="s">
        <v>731</v>
      </c>
      <c r="ERA3" s="4" t="s">
        <v>731</v>
      </c>
      <c r="ERB3" s="4" t="s">
        <v>731</v>
      </c>
      <c r="ERC3" s="4" t="s">
        <v>731</v>
      </c>
      <c r="ERD3" s="4" t="s">
        <v>731</v>
      </c>
      <c r="ERE3" s="4" t="s">
        <v>731</v>
      </c>
      <c r="ERF3" s="4" t="s">
        <v>731</v>
      </c>
      <c r="ERG3" s="4" t="s">
        <v>731</v>
      </c>
      <c r="ERH3" s="4" t="s">
        <v>731</v>
      </c>
      <c r="ERI3" s="4" t="s">
        <v>731</v>
      </c>
      <c r="ERJ3" s="4" t="s">
        <v>731</v>
      </c>
      <c r="ERK3" s="4" t="s">
        <v>731</v>
      </c>
      <c r="ERL3" s="4" t="s">
        <v>731</v>
      </c>
      <c r="ERM3" s="4" t="s">
        <v>731</v>
      </c>
      <c r="ERN3" s="4" t="s">
        <v>731</v>
      </c>
      <c r="ERO3" s="4" t="s">
        <v>731</v>
      </c>
      <c r="ERP3" s="4" t="s">
        <v>731</v>
      </c>
      <c r="ERQ3" s="4" t="s">
        <v>731</v>
      </c>
      <c r="ERR3" s="4" t="s">
        <v>731</v>
      </c>
      <c r="ERS3" s="4" t="s">
        <v>731</v>
      </c>
      <c r="ERT3" s="4" t="s">
        <v>731</v>
      </c>
      <c r="ERU3" s="4" t="s">
        <v>731</v>
      </c>
      <c r="ERV3" s="4" t="s">
        <v>731</v>
      </c>
      <c r="ERW3" s="4" t="s">
        <v>731</v>
      </c>
      <c r="ERX3" s="4" t="s">
        <v>731</v>
      </c>
      <c r="ERY3" s="4" t="s">
        <v>731</v>
      </c>
      <c r="ERZ3" s="4" t="s">
        <v>731</v>
      </c>
      <c r="ESA3" s="4" t="s">
        <v>731</v>
      </c>
      <c r="ESB3" s="4" t="s">
        <v>731</v>
      </c>
      <c r="ESC3" s="4" t="s">
        <v>731</v>
      </c>
      <c r="ESD3" s="4" t="s">
        <v>731</v>
      </c>
      <c r="ESE3" s="4" t="s">
        <v>731</v>
      </c>
      <c r="ESF3" s="4" t="s">
        <v>731</v>
      </c>
      <c r="ESG3" s="4" t="s">
        <v>731</v>
      </c>
      <c r="ESH3" s="4" t="s">
        <v>731</v>
      </c>
      <c r="ESI3" s="4" t="s">
        <v>731</v>
      </c>
      <c r="ESJ3" s="4" t="s">
        <v>731</v>
      </c>
      <c r="ESK3" s="4" t="s">
        <v>731</v>
      </c>
      <c r="ESL3" s="4" t="s">
        <v>731</v>
      </c>
      <c r="ESM3" s="4" t="s">
        <v>731</v>
      </c>
      <c r="ESN3" s="4" t="s">
        <v>731</v>
      </c>
      <c r="ESO3" s="4" t="s">
        <v>731</v>
      </c>
      <c r="ESP3" s="4" t="s">
        <v>731</v>
      </c>
      <c r="ESQ3" s="4" t="s">
        <v>731</v>
      </c>
      <c r="ESR3" s="4" t="s">
        <v>731</v>
      </c>
      <c r="ESS3" s="4" t="s">
        <v>731</v>
      </c>
      <c r="EST3" s="4" t="s">
        <v>731</v>
      </c>
      <c r="ESU3" s="4" t="s">
        <v>731</v>
      </c>
      <c r="ESV3" s="4" t="s">
        <v>731</v>
      </c>
      <c r="ESW3" s="4" t="s">
        <v>731</v>
      </c>
      <c r="ESX3" s="4" t="s">
        <v>731</v>
      </c>
      <c r="ESY3" s="4" t="s">
        <v>731</v>
      </c>
      <c r="ESZ3" s="4" t="s">
        <v>731</v>
      </c>
      <c r="ETA3" s="4" t="s">
        <v>731</v>
      </c>
      <c r="ETB3" s="4" t="s">
        <v>731</v>
      </c>
      <c r="ETC3" s="4" t="s">
        <v>731</v>
      </c>
      <c r="ETD3" s="4" t="s">
        <v>731</v>
      </c>
      <c r="ETE3" s="4" t="s">
        <v>731</v>
      </c>
      <c r="ETF3" s="4" t="s">
        <v>731</v>
      </c>
      <c r="ETG3" s="4" t="s">
        <v>731</v>
      </c>
      <c r="ETH3" s="4" t="s">
        <v>731</v>
      </c>
      <c r="ETI3" s="4" t="s">
        <v>731</v>
      </c>
      <c r="ETJ3" s="4" t="s">
        <v>731</v>
      </c>
      <c r="ETK3" s="4" t="s">
        <v>731</v>
      </c>
      <c r="ETL3" s="4" t="s">
        <v>731</v>
      </c>
      <c r="ETM3" s="4" t="s">
        <v>731</v>
      </c>
      <c r="ETN3" s="4" t="s">
        <v>731</v>
      </c>
      <c r="ETO3" s="4" t="s">
        <v>731</v>
      </c>
      <c r="ETP3" s="4" t="s">
        <v>731</v>
      </c>
      <c r="ETQ3" s="4" t="s">
        <v>731</v>
      </c>
      <c r="ETR3" s="4" t="s">
        <v>731</v>
      </c>
      <c r="ETS3" s="4" t="s">
        <v>731</v>
      </c>
      <c r="ETT3" s="4" t="s">
        <v>731</v>
      </c>
      <c r="ETU3" s="4" t="s">
        <v>731</v>
      </c>
      <c r="ETV3" s="4" t="s">
        <v>731</v>
      </c>
      <c r="ETW3" s="4" t="s">
        <v>731</v>
      </c>
      <c r="ETX3" s="4" t="s">
        <v>731</v>
      </c>
      <c r="ETY3" s="4" t="s">
        <v>731</v>
      </c>
      <c r="ETZ3" s="4" t="s">
        <v>731</v>
      </c>
      <c r="EUA3" s="4" t="s">
        <v>731</v>
      </c>
      <c r="EUB3" s="4" t="s">
        <v>731</v>
      </c>
      <c r="EUC3" s="4" t="s">
        <v>731</v>
      </c>
      <c r="EUD3" s="4" t="s">
        <v>731</v>
      </c>
      <c r="EUE3" s="4" t="s">
        <v>731</v>
      </c>
      <c r="EUF3" s="4" t="s">
        <v>731</v>
      </c>
      <c r="EUG3" s="4" t="s">
        <v>731</v>
      </c>
      <c r="EUH3" s="4" t="s">
        <v>731</v>
      </c>
      <c r="EUI3" s="4" t="s">
        <v>731</v>
      </c>
      <c r="EUJ3" s="4" t="s">
        <v>731</v>
      </c>
      <c r="EUK3" s="4" t="s">
        <v>731</v>
      </c>
      <c r="EUL3" s="4" t="s">
        <v>731</v>
      </c>
      <c r="EUM3" s="4" t="s">
        <v>731</v>
      </c>
      <c r="EUN3" s="4" t="s">
        <v>731</v>
      </c>
      <c r="EUO3" s="4" t="s">
        <v>731</v>
      </c>
      <c r="EUP3" s="4" t="s">
        <v>731</v>
      </c>
      <c r="EUQ3" s="4" t="s">
        <v>731</v>
      </c>
      <c r="EUR3" s="4" t="s">
        <v>731</v>
      </c>
      <c r="EUS3" s="4" t="s">
        <v>731</v>
      </c>
      <c r="EUT3" s="4" t="s">
        <v>731</v>
      </c>
      <c r="EUU3" s="4" t="s">
        <v>731</v>
      </c>
      <c r="EUV3" s="4" t="s">
        <v>731</v>
      </c>
      <c r="EUW3" s="4" t="s">
        <v>731</v>
      </c>
      <c r="EUX3" s="4" t="s">
        <v>731</v>
      </c>
      <c r="EUY3" s="4" t="s">
        <v>731</v>
      </c>
      <c r="EUZ3" s="4" t="s">
        <v>731</v>
      </c>
      <c r="EVA3" s="4" t="s">
        <v>731</v>
      </c>
      <c r="EVB3" s="4" t="s">
        <v>731</v>
      </c>
      <c r="EVC3" s="4" t="s">
        <v>731</v>
      </c>
      <c r="EVD3" s="4" t="s">
        <v>731</v>
      </c>
      <c r="EVE3" s="4" t="s">
        <v>731</v>
      </c>
      <c r="EVF3" s="4" t="s">
        <v>731</v>
      </c>
      <c r="EVG3" s="4" t="s">
        <v>731</v>
      </c>
      <c r="EVH3" s="4" t="s">
        <v>731</v>
      </c>
      <c r="EVI3" s="4" t="s">
        <v>731</v>
      </c>
      <c r="EVJ3" s="4" t="s">
        <v>731</v>
      </c>
      <c r="EVK3" s="4" t="s">
        <v>731</v>
      </c>
      <c r="EVL3" s="4" t="s">
        <v>731</v>
      </c>
      <c r="EVM3" s="4" t="s">
        <v>731</v>
      </c>
      <c r="EVN3" s="4" t="s">
        <v>731</v>
      </c>
      <c r="EVO3" s="4" t="s">
        <v>731</v>
      </c>
      <c r="EVP3" s="4" t="s">
        <v>731</v>
      </c>
      <c r="EVQ3" s="4" t="s">
        <v>731</v>
      </c>
      <c r="EVR3" s="4" t="s">
        <v>731</v>
      </c>
      <c r="EVS3" s="4" t="s">
        <v>731</v>
      </c>
      <c r="EVT3" s="4" t="s">
        <v>731</v>
      </c>
      <c r="EVU3" s="4" t="s">
        <v>731</v>
      </c>
      <c r="EVV3" s="4" t="s">
        <v>731</v>
      </c>
      <c r="EVW3" s="4" t="s">
        <v>731</v>
      </c>
      <c r="EVX3" s="4" t="s">
        <v>731</v>
      </c>
      <c r="EVY3" s="4" t="s">
        <v>731</v>
      </c>
      <c r="EVZ3" s="4" t="s">
        <v>731</v>
      </c>
      <c r="EWA3" s="4" t="s">
        <v>731</v>
      </c>
      <c r="EWB3" s="4" t="s">
        <v>731</v>
      </c>
      <c r="EWC3" s="4" t="s">
        <v>731</v>
      </c>
      <c r="EWD3" s="4" t="s">
        <v>731</v>
      </c>
      <c r="EWE3" s="4" t="s">
        <v>731</v>
      </c>
      <c r="EWF3" s="4" t="s">
        <v>731</v>
      </c>
      <c r="EWG3" s="4" t="s">
        <v>731</v>
      </c>
      <c r="EWH3" s="4" t="s">
        <v>731</v>
      </c>
      <c r="EWI3" s="4" t="s">
        <v>731</v>
      </c>
      <c r="EWJ3" s="4" t="s">
        <v>731</v>
      </c>
      <c r="EWK3" s="4" t="s">
        <v>731</v>
      </c>
      <c r="EWL3" s="4" t="s">
        <v>731</v>
      </c>
      <c r="EWM3" s="4" t="s">
        <v>731</v>
      </c>
      <c r="EWN3" s="4" t="s">
        <v>731</v>
      </c>
      <c r="EWO3" s="4" t="s">
        <v>731</v>
      </c>
      <c r="EWP3" s="4" t="s">
        <v>731</v>
      </c>
      <c r="EWQ3" s="4" t="s">
        <v>731</v>
      </c>
      <c r="EWR3" s="4" t="s">
        <v>731</v>
      </c>
      <c r="EWS3" s="4" t="s">
        <v>731</v>
      </c>
      <c r="EWT3" s="4" t="s">
        <v>731</v>
      </c>
      <c r="EWU3" s="4" t="s">
        <v>731</v>
      </c>
      <c r="EWV3" s="4" t="s">
        <v>731</v>
      </c>
      <c r="EWW3" s="4" t="s">
        <v>731</v>
      </c>
      <c r="EWX3" s="4" t="s">
        <v>731</v>
      </c>
      <c r="EWY3" s="4" t="s">
        <v>731</v>
      </c>
      <c r="EWZ3" s="4" t="s">
        <v>731</v>
      </c>
      <c r="EXA3" s="4" t="s">
        <v>731</v>
      </c>
      <c r="EXB3" s="4" t="s">
        <v>731</v>
      </c>
      <c r="EXC3" s="4" t="s">
        <v>731</v>
      </c>
      <c r="EXD3" s="4" t="s">
        <v>731</v>
      </c>
      <c r="EXE3" s="4" t="s">
        <v>731</v>
      </c>
      <c r="EXF3" s="4" t="s">
        <v>731</v>
      </c>
      <c r="EXG3" s="4" t="s">
        <v>731</v>
      </c>
      <c r="EXH3" s="4" t="s">
        <v>731</v>
      </c>
      <c r="EXI3" s="4" t="s">
        <v>731</v>
      </c>
      <c r="EXJ3" s="4" t="s">
        <v>731</v>
      </c>
      <c r="EXK3" s="4" t="s">
        <v>731</v>
      </c>
      <c r="EXL3" s="4" t="s">
        <v>731</v>
      </c>
      <c r="EXM3" s="4" t="s">
        <v>731</v>
      </c>
      <c r="EXN3" s="4" t="s">
        <v>731</v>
      </c>
      <c r="EXO3" s="4" t="s">
        <v>731</v>
      </c>
      <c r="EXP3" s="4" t="s">
        <v>731</v>
      </c>
      <c r="EXQ3" s="4" t="s">
        <v>731</v>
      </c>
      <c r="EXR3" s="4" t="s">
        <v>731</v>
      </c>
      <c r="EXS3" s="4" t="s">
        <v>731</v>
      </c>
      <c r="EXT3" s="4" t="s">
        <v>731</v>
      </c>
      <c r="EXU3" s="4" t="s">
        <v>731</v>
      </c>
      <c r="EXV3" s="4" t="s">
        <v>731</v>
      </c>
      <c r="EXW3" s="4" t="s">
        <v>731</v>
      </c>
      <c r="EXX3" s="4" t="s">
        <v>731</v>
      </c>
      <c r="EXY3" s="4" t="s">
        <v>731</v>
      </c>
      <c r="EXZ3" s="4" t="s">
        <v>731</v>
      </c>
      <c r="EYA3" s="4" t="s">
        <v>731</v>
      </c>
      <c r="EYB3" s="4" t="s">
        <v>731</v>
      </c>
      <c r="EYC3" s="4" t="s">
        <v>731</v>
      </c>
      <c r="EYD3" s="4" t="s">
        <v>731</v>
      </c>
      <c r="EYE3" s="4" t="s">
        <v>731</v>
      </c>
      <c r="EYF3" s="4" t="s">
        <v>731</v>
      </c>
      <c r="EYG3" s="4" t="s">
        <v>731</v>
      </c>
      <c r="EYH3" s="4" t="s">
        <v>731</v>
      </c>
      <c r="EYI3" s="4" t="s">
        <v>731</v>
      </c>
      <c r="EYJ3" s="4" t="s">
        <v>731</v>
      </c>
      <c r="EYK3" s="4" t="s">
        <v>731</v>
      </c>
      <c r="EYL3" s="4" t="s">
        <v>731</v>
      </c>
      <c r="EYM3" s="4" t="s">
        <v>731</v>
      </c>
      <c r="EYN3" s="4" t="s">
        <v>731</v>
      </c>
      <c r="EYO3" s="4" t="s">
        <v>731</v>
      </c>
      <c r="EYP3" s="4" t="s">
        <v>731</v>
      </c>
      <c r="EYQ3" s="4" t="s">
        <v>731</v>
      </c>
      <c r="EYR3" s="4" t="s">
        <v>731</v>
      </c>
      <c r="EYS3" s="4" t="s">
        <v>731</v>
      </c>
      <c r="EYT3" s="4" t="s">
        <v>731</v>
      </c>
      <c r="EYU3" s="4" t="s">
        <v>731</v>
      </c>
      <c r="EYV3" s="4" t="s">
        <v>731</v>
      </c>
      <c r="EYW3" s="4" t="s">
        <v>731</v>
      </c>
      <c r="EYX3" s="4" t="s">
        <v>731</v>
      </c>
      <c r="EYY3" s="4" t="s">
        <v>731</v>
      </c>
      <c r="EYZ3" s="4" t="s">
        <v>731</v>
      </c>
      <c r="EZA3" s="4" t="s">
        <v>731</v>
      </c>
      <c r="EZB3" s="4" t="s">
        <v>731</v>
      </c>
      <c r="EZC3" s="4" t="s">
        <v>731</v>
      </c>
      <c r="EZD3" s="4" t="s">
        <v>731</v>
      </c>
      <c r="EZE3" s="4" t="s">
        <v>731</v>
      </c>
      <c r="EZF3" s="4" t="s">
        <v>731</v>
      </c>
      <c r="EZG3" s="4" t="s">
        <v>731</v>
      </c>
      <c r="EZH3" s="4" t="s">
        <v>731</v>
      </c>
      <c r="EZI3" s="4" t="s">
        <v>731</v>
      </c>
      <c r="EZJ3" s="4" t="s">
        <v>731</v>
      </c>
      <c r="EZK3" s="4" t="s">
        <v>731</v>
      </c>
      <c r="EZL3" s="4" t="s">
        <v>731</v>
      </c>
      <c r="EZM3" s="4" t="s">
        <v>731</v>
      </c>
      <c r="EZN3" s="4" t="s">
        <v>731</v>
      </c>
      <c r="EZO3" s="4" t="s">
        <v>731</v>
      </c>
      <c r="EZP3" s="4" t="s">
        <v>731</v>
      </c>
      <c r="EZQ3" s="4" t="s">
        <v>731</v>
      </c>
      <c r="EZR3" s="4" t="s">
        <v>731</v>
      </c>
      <c r="EZS3" s="4" t="s">
        <v>731</v>
      </c>
      <c r="EZT3" s="4" t="s">
        <v>731</v>
      </c>
      <c r="EZU3" s="4" t="s">
        <v>731</v>
      </c>
      <c r="EZV3" s="4" t="s">
        <v>731</v>
      </c>
      <c r="EZW3" s="4" t="s">
        <v>731</v>
      </c>
      <c r="EZX3" s="4" t="s">
        <v>731</v>
      </c>
      <c r="EZY3" s="4" t="s">
        <v>731</v>
      </c>
      <c r="EZZ3" s="4" t="s">
        <v>731</v>
      </c>
      <c r="FAA3" s="4" t="s">
        <v>731</v>
      </c>
      <c r="FAB3" s="4" t="s">
        <v>731</v>
      </c>
      <c r="FAC3" s="4" t="s">
        <v>731</v>
      </c>
      <c r="FAD3" s="4" t="s">
        <v>731</v>
      </c>
      <c r="FAE3" s="4" t="s">
        <v>731</v>
      </c>
      <c r="FAF3" s="4" t="s">
        <v>731</v>
      </c>
      <c r="FAG3" s="4" t="s">
        <v>731</v>
      </c>
      <c r="FAH3" s="4" t="s">
        <v>731</v>
      </c>
      <c r="FAI3" s="4" t="s">
        <v>731</v>
      </c>
      <c r="FAJ3" s="4" t="s">
        <v>731</v>
      </c>
      <c r="FAK3" s="4" t="s">
        <v>731</v>
      </c>
      <c r="FAL3" s="4" t="s">
        <v>731</v>
      </c>
      <c r="FAM3" s="4" t="s">
        <v>731</v>
      </c>
      <c r="FAN3" s="4" t="s">
        <v>731</v>
      </c>
      <c r="FAO3" s="4" t="s">
        <v>731</v>
      </c>
      <c r="FAP3" s="4" t="s">
        <v>731</v>
      </c>
      <c r="FAQ3" s="4" t="s">
        <v>731</v>
      </c>
      <c r="FAR3" s="4" t="s">
        <v>731</v>
      </c>
      <c r="FAS3" s="4" t="s">
        <v>731</v>
      </c>
      <c r="FAT3" s="4" t="s">
        <v>731</v>
      </c>
      <c r="FAU3" s="4" t="s">
        <v>731</v>
      </c>
      <c r="FAV3" s="4" t="s">
        <v>731</v>
      </c>
      <c r="FAW3" s="4" t="s">
        <v>731</v>
      </c>
      <c r="FAX3" s="4" t="s">
        <v>731</v>
      </c>
      <c r="FAY3" s="4" t="s">
        <v>731</v>
      </c>
      <c r="FAZ3" s="4" t="s">
        <v>731</v>
      </c>
      <c r="FBA3" s="4" t="s">
        <v>731</v>
      </c>
      <c r="FBB3" s="4" t="s">
        <v>731</v>
      </c>
      <c r="FBC3" s="4" t="s">
        <v>731</v>
      </c>
      <c r="FBD3" s="4" t="s">
        <v>731</v>
      </c>
      <c r="FBE3" s="4" t="s">
        <v>731</v>
      </c>
      <c r="FBF3" s="4" t="s">
        <v>731</v>
      </c>
      <c r="FBG3" s="4" t="s">
        <v>731</v>
      </c>
      <c r="FBH3" s="4" t="s">
        <v>731</v>
      </c>
      <c r="FBI3" s="4" t="s">
        <v>731</v>
      </c>
      <c r="FBJ3" s="4" t="s">
        <v>731</v>
      </c>
      <c r="FBK3" s="4" t="s">
        <v>731</v>
      </c>
      <c r="FBL3" s="4" t="s">
        <v>731</v>
      </c>
      <c r="FBM3" s="4" t="s">
        <v>731</v>
      </c>
      <c r="FBN3" s="4" t="s">
        <v>731</v>
      </c>
      <c r="FBO3" s="4" t="s">
        <v>731</v>
      </c>
      <c r="FBP3" s="4" t="s">
        <v>731</v>
      </c>
      <c r="FBQ3" s="4" t="s">
        <v>731</v>
      </c>
      <c r="FBR3" s="4" t="s">
        <v>731</v>
      </c>
      <c r="FBS3" s="4" t="s">
        <v>731</v>
      </c>
      <c r="FBT3" s="4" t="s">
        <v>731</v>
      </c>
      <c r="FBU3" s="4" t="s">
        <v>731</v>
      </c>
      <c r="FBV3" s="4" t="s">
        <v>731</v>
      </c>
      <c r="FBW3" s="4" t="s">
        <v>731</v>
      </c>
      <c r="FBX3" s="4" t="s">
        <v>731</v>
      </c>
      <c r="FBY3" s="4" t="s">
        <v>731</v>
      </c>
      <c r="FBZ3" s="4" t="s">
        <v>731</v>
      </c>
      <c r="FCA3" s="4" t="s">
        <v>731</v>
      </c>
      <c r="FCB3" s="4" t="s">
        <v>731</v>
      </c>
      <c r="FCC3" s="4" t="s">
        <v>731</v>
      </c>
      <c r="FCD3" s="4" t="s">
        <v>731</v>
      </c>
      <c r="FCE3" s="4" t="s">
        <v>731</v>
      </c>
      <c r="FCF3" s="4" t="s">
        <v>731</v>
      </c>
      <c r="FCG3" s="4" t="s">
        <v>731</v>
      </c>
      <c r="FCH3" s="4" t="s">
        <v>731</v>
      </c>
      <c r="FCI3" s="4" t="s">
        <v>731</v>
      </c>
      <c r="FCJ3" s="4" t="s">
        <v>731</v>
      </c>
      <c r="FCK3" s="4" t="s">
        <v>731</v>
      </c>
      <c r="FCL3" s="4" t="s">
        <v>731</v>
      </c>
      <c r="FCM3" s="4" t="s">
        <v>731</v>
      </c>
      <c r="FCN3" s="4" t="s">
        <v>731</v>
      </c>
      <c r="FCO3" s="4" t="s">
        <v>731</v>
      </c>
      <c r="FCP3" s="4" t="s">
        <v>731</v>
      </c>
      <c r="FCQ3" s="4" t="s">
        <v>731</v>
      </c>
      <c r="FCR3" s="4" t="s">
        <v>731</v>
      </c>
      <c r="FCS3" s="4" t="s">
        <v>731</v>
      </c>
      <c r="FCT3" s="4" t="s">
        <v>731</v>
      </c>
      <c r="FCU3" s="4" t="s">
        <v>731</v>
      </c>
      <c r="FCV3" s="4" t="s">
        <v>731</v>
      </c>
      <c r="FCW3" s="4" t="s">
        <v>731</v>
      </c>
      <c r="FCX3" s="4" t="s">
        <v>731</v>
      </c>
      <c r="FCY3" s="4" t="s">
        <v>731</v>
      </c>
      <c r="FCZ3" s="4" t="s">
        <v>731</v>
      </c>
      <c r="FDA3" s="4" t="s">
        <v>731</v>
      </c>
      <c r="FDB3" s="4" t="s">
        <v>731</v>
      </c>
      <c r="FDC3" s="4" t="s">
        <v>731</v>
      </c>
      <c r="FDD3" s="4" t="s">
        <v>731</v>
      </c>
      <c r="FDE3" s="4" t="s">
        <v>731</v>
      </c>
      <c r="FDF3" s="4" t="s">
        <v>731</v>
      </c>
      <c r="FDG3" s="4" t="s">
        <v>731</v>
      </c>
      <c r="FDH3" s="4" t="s">
        <v>731</v>
      </c>
      <c r="FDI3" s="4" t="s">
        <v>731</v>
      </c>
      <c r="FDJ3" s="4" t="s">
        <v>731</v>
      </c>
      <c r="FDK3" s="4" t="s">
        <v>731</v>
      </c>
      <c r="FDL3" s="4" t="s">
        <v>731</v>
      </c>
      <c r="FDM3" s="4" t="s">
        <v>731</v>
      </c>
      <c r="FDN3" s="4" t="s">
        <v>731</v>
      </c>
      <c r="FDO3" s="4" t="s">
        <v>731</v>
      </c>
      <c r="FDP3" s="4" t="s">
        <v>731</v>
      </c>
      <c r="FDQ3" s="4" t="s">
        <v>731</v>
      </c>
      <c r="FDR3" s="4" t="s">
        <v>731</v>
      </c>
      <c r="FDS3" s="4" t="s">
        <v>731</v>
      </c>
      <c r="FDT3" s="4" t="s">
        <v>731</v>
      </c>
      <c r="FDU3" s="4" t="s">
        <v>731</v>
      </c>
      <c r="FDV3" s="4" t="s">
        <v>731</v>
      </c>
      <c r="FDW3" s="4" t="s">
        <v>731</v>
      </c>
      <c r="FDX3" s="4" t="s">
        <v>731</v>
      </c>
      <c r="FDY3" s="4" t="s">
        <v>731</v>
      </c>
      <c r="FDZ3" s="4" t="s">
        <v>731</v>
      </c>
      <c r="FEA3" s="4" t="s">
        <v>731</v>
      </c>
      <c r="FEB3" s="4" t="s">
        <v>731</v>
      </c>
      <c r="FEC3" s="4" t="s">
        <v>731</v>
      </c>
      <c r="FED3" s="4" t="s">
        <v>731</v>
      </c>
      <c r="FEE3" s="4" t="s">
        <v>731</v>
      </c>
      <c r="FEF3" s="4" t="s">
        <v>731</v>
      </c>
      <c r="FEG3" s="4" t="s">
        <v>731</v>
      </c>
      <c r="FEH3" s="4" t="s">
        <v>731</v>
      </c>
      <c r="FEI3" s="4" t="s">
        <v>731</v>
      </c>
      <c r="FEJ3" s="4" t="s">
        <v>731</v>
      </c>
      <c r="FEK3" s="4" t="s">
        <v>731</v>
      </c>
      <c r="FEL3" s="4" t="s">
        <v>731</v>
      </c>
      <c r="FEM3" s="4" t="s">
        <v>731</v>
      </c>
      <c r="FEN3" s="4" t="s">
        <v>731</v>
      </c>
      <c r="FEO3" s="4" t="s">
        <v>731</v>
      </c>
      <c r="FEP3" s="4" t="s">
        <v>731</v>
      </c>
      <c r="FEQ3" s="4" t="s">
        <v>731</v>
      </c>
      <c r="FER3" s="4" t="s">
        <v>731</v>
      </c>
      <c r="FES3" s="4" t="s">
        <v>731</v>
      </c>
      <c r="FET3" s="4" t="s">
        <v>731</v>
      </c>
      <c r="FEU3" s="4" t="s">
        <v>731</v>
      </c>
      <c r="FEV3" s="4" t="s">
        <v>731</v>
      </c>
      <c r="FEW3" s="4" t="s">
        <v>731</v>
      </c>
      <c r="FEX3" s="4" t="s">
        <v>731</v>
      </c>
      <c r="FEY3" s="4" t="s">
        <v>731</v>
      </c>
      <c r="FEZ3" s="4" t="s">
        <v>731</v>
      </c>
      <c r="FFA3" s="4" t="s">
        <v>731</v>
      </c>
      <c r="FFB3" s="4" t="s">
        <v>731</v>
      </c>
      <c r="FFC3" s="4" t="s">
        <v>731</v>
      </c>
      <c r="FFD3" s="4" t="s">
        <v>731</v>
      </c>
      <c r="FFE3" s="4" t="s">
        <v>731</v>
      </c>
      <c r="FFF3" s="4" t="s">
        <v>731</v>
      </c>
      <c r="FFG3" s="4" t="s">
        <v>731</v>
      </c>
      <c r="FFH3" s="4" t="s">
        <v>731</v>
      </c>
      <c r="FFI3" s="4" t="s">
        <v>731</v>
      </c>
      <c r="FFJ3" s="4" t="s">
        <v>731</v>
      </c>
      <c r="FFK3" s="4" t="s">
        <v>731</v>
      </c>
      <c r="FFL3" s="4" t="s">
        <v>731</v>
      </c>
      <c r="FFM3" s="4" t="s">
        <v>731</v>
      </c>
      <c r="FFN3" s="4" t="s">
        <v>731</v>
      </c>
      <c r="FFO3" s="4" t="s">
        <v>731</v>
      </c>
      <c r="FFP3" s="4" t="s">
        <v>731</v>
      </c>
      <c r="FFQ3" s="4" t="s">
        <v>731</v>
      </c>
      <c r="FFR3" s="4" t="s">
        <v>731</v>
      </c>
      <c r="FFS3" s="4" t="s">
        <v>731</v>
      </c>
      <c r="FFT3" s="4" t="s">
        <v>731</v>
      </c>
      <c r="FFU3" s="4" t="s">
        <v>731</v>
      </c>
      <c r="FFV3" s="4" t="s">
        <v>731</v>
      </c>
      <c r="FFW3" s="4" t="s">
        <v>731</v>
      </c>
      <c r="FFX3" s="4" t="s">
        <v>731</v>
      </c>
      <c r="FFY3" s="4" t="s">
        <v>731</v>
      </c>
      <c r="FFZ3" s="4" t="s">
        <v>731</v>
      </c>
      <c r="FGA3" s="4" t="s">
        <v>731</v>
      </c>
      <c r="FGB3" s="4" t="s">
        <v>731</v>
      </c>
      <c r="FGC3" s="4" t="s">
        <v>731</v>
      </c>
      <c r="FGD3" s="4" t="s">
        <v>731</v>
      </c>
      <c r="FGE3" s="4" t="s">
        <v>731</v>
      </c>
      <c r="FGF3" s="4" t="s">
        <v>731</v>
      </c>
      <c r="FGG3" s="4" t="s">
        <v>731</v>
      </c>
      <c r="FGH3" s="4" t="s">
        <v>731</v>
      </c>
      <c r="FGI3" s="4" t="s">
        <v>731</v>
      </c>
      <c r="FGJ3" s="4" t="s">
        <v>731</v>
      </c>
      <c r="FGK3" s="4" t="s">
        <v>731</v>
      </c>
      <c r="FGL3" s="4" t="s">
        <v>731</v>
      </c>
      <c r="FGM3" s="4" t="s">
        <v>731</v>
      </c>
      <c r="FGN3" s="4" t="s">
        <v>731</v>
      </c>
      <c r="FGO3" s="4" t="s">
        <v>731</v>
      </c>
      <c r="FGP3" s="4" t="s">
        <v>731</v>
      </c>
      <c r="FGQ3" s="4" t="s">
        <v>731</v>
      </c>
      <c r="FGR3" s="4" t="s">
        <v>731</v>
      </c>
      <c r="FGS3" s="4" t="s">
        <v>731</v>
      </c>
      <c r="FGT3" s="4" t="s">
        <v>731</v>
      </c>
      <c r="FGU3" s="4" t="s">
        <v>731</v>
      </c>
      <c r="FGV3" s="4" t="s">
        <v>731</v>
      </c>
      <c r="FGW3" s="4" t="s">
        <v>731</v>
      </c>
      <c r="FGX3" s="4" t="s">
        <v>731</v>
      </c>
      <c r="FGY3" s="4" t="s">
        <v>731</v>
      </c>
      <c r="FGZ3" s="4" t="s">
        <v>731</v>
      </c>
      <c r="FHA3" s="4" t="s">
        <v>731</v>
      </c>
      <c r="FHB3" s="4" t="s">
        <v>731</v>
      </c>
      <c r="FHC3" s="4" t="s">
        <v>731</v>
      </c>
      <c r="FHD3" s="4" t="s">
        <v>731</v>
      </c>
      <c r="FHE3" s="4" t="s">
        <v>731</v>
      </c>
      <c r="FHF3" s="4" t="s">
        <v>731</v>
      </c>
      <c r="FHG3" s="4" t="s">
        <v>731</v>
      </c>
      <c r="FHH3" s="4" t="s">
        <v>731</v>
      </c>
      <c r="FHI3" s="4" t="s">
        <v>731</v>
      </c>
      <c r="FHJ3" s="4" t="s">
        <v>731</v>
      </c>
      <c r="FHK3" s="4" t="s">
        <v>731</v>
      </c>
      <c r="FHL3" s="4" t="s">
        <v>731</v>
      </c>
      <c r="FHM3" s="4" t="s">
        <v>731</v>
      </c>
      <c r="FHN3" s="4" t="s">
        <v>731</v>
      </c>
      <c r="FHO3" s="4" t="s">
        <v>731</v>
      </c>
      <c r="FHP3" s="4" t="s">
        <v>731</v>
      </c>
      <c r="FHQ3" s="4" t="s">
        <v>731</v>
      </c>
      <c r="FHR3" s="4" t="s">
        <v>731</v>
      </c>
      <c r="FHS3" s="4" t="s">
        <v>731</v>
      </c>
      <c r="FHT3" s="4" t="s">
        <v>731</v>
      </c>
      <c r="FHU3" s="4" t="s">
        <v>731</v>
      </c>
      <c r="FHV3" s="4" t="s">
        <v>731</v>
      </c>
      <c r="FHW3" s="4" t="s">
        <v>731</v>
      </c>
      <c r="FHX3" s="4" t="s">
        <v>731</v>
      </c>
      <c r="FHY3" s="4" t="s">
        <v>731</v>
      </c>
      <c r="FHZ3" s="4" t="s">
        <v>731</v>
      </c>
      <c r="FIA3" s="4" t="s">
        <v>731</v>
      </c>
      <c r="FIB3" s="4" t="s">
        <v>731</v>
      </c>
      <c r="FIC3" s="4" t="s">
        <v>731</v>
      </c>
      <c r="FID3" s="4" t="s">
        <v>731</v>
      </c>
      <c r="FIE3" s="4" t="s">
        <v>731</v>
      </c>
      <c r="FIF3" s="4" t="s">
        <v>731</v>
      </c>
      <c r="FIG3" s="4" t="s">
        <v>731</v>
      </c>
      <c r="FIH3" s="4" t="s">
        <v>731</v>
      </c>
      <c r="FII3" s="4" t="s">
        <v>731</v>
      </c>
      <c r="FIJ3" s="4" t="s">
        <v>731</v>
      </c>
      <c r="FIK3" s="4" t="s">
        <v>731</v>
      </c>
      <c r="FIL3" s="4" t="s">
        <v>731</v>
      </c>
      <c r="FIM3" s="4" t="s">
        <v>731</v>
      </c>
      <c r="FIN3" s="4" t="s">
        <v>731</v>
      </c>
      <c r="FIO3" s="4" t="s">
        <v>731</v>
      </c>
      <c r="FIP3" s="4" t="s">
        <v>731</v>
      </c>
      <c r="FIQ3" s="4" t="s">
        <v>731</v>
      </c>
      <c r="FIR3" s="4" t="s">
        <v>731</v>
      </c>
      <c r="FIS3" s="4" t="s">
        <v>731</v>
      </c>
      <c r="FIT3" s="4" t="s">
        <v>731</v>
      </c>
      <c r="FIU3" s="4" t="s">
        <v>731</v>
      </c>
      <c r="FIV3" s="4" t="s">
        <v>731</v>
      </c>
      <c r="FIW3" s="4" t="s">
        <v>731</v>
      </c>
      <c r="FIX3" s="4" t="s">
        <v>731</v>
      </c>
      <c r="FIY3" s="4" t="s">
        <v>731</v>
      </c>
      <c r="FIZ3" s="4" t="s">
        <v>731</v>
      </c>
      <c r="FJA3" s="4" t="s">
        <v>731</v>
      </c>
      <c r="FJB3" s="4" t="s">
        <v>731</v>
      </c>
      <c r="FJC3" s="4" t="s">
        <v>731</v>
      </c>
      <c r="FJD3" s="4" t="s">
        <v>731</v>
      </c>
      <c r="FJE3" s="4" t="s">
        <v>731</v>
      </c>
      <c r="FJF3" s="4" t="s">
        <v>731</v>
      </c>
      <c r="FJG3" s="4" t="s">
        <v>731</v>
      </c>
      <c r="FJH3" s="4" t="s">
        <v>731</v>
      </c>
      <c r="FJI3" s="4" t="s">
        <v>731</v>
      </c>
      <c r="FJJ3" s="4" t="s">
        <v>731</v>
      </c>
      <c r="FJK3" s="4" t="s">
        <v>731</v>
      </c>
      <c r="FJL3" s="4" t="s">
        <v>731</v>
      </c>
      <c r="FJM3" s="4" t="s">
        <v>731</v>
      </c>
      <c r="FJN3" s="4" t="s">
        <v>731</v>
      </c>
      <c r="FJO3" s="4" t="s">
        <v>731</v>
      </c>
      <c r="FJP3" s="4" t="s">
        <v>731</v>
      </c>
      <c r="FJQ3" s="4" t="s">
        <v>731</v>
      </c>
      <c r="FJR3" s="4" t="s">
        <v>731</v>
      </c>
      <c r="FJS3" s="4" t="s">
        <v>731</v>
      </c>
      <c r="FJT3" s="4" t="s">
        <v>731</v>
      </c>
      <c r="FJU3" s="4" t="s">
        <v>731</v>
      </c>
      <c r="FJV3" s="4" t="s">
        <v>731</v>
      </c>
      <c r="FJW3" s="4" t="s">
        <v>731</v>
      </c>
      <c r="FJX3" s="4" t="s">
        <v>731</v>
      </c>
      <c r="FJY3" s="4" t="s">
        <v>731</v>
      </c>
      <c r="FJZ3" s="4" t="s">
        <v>731</v>
      </c>
      <c r="FKA3" s="4" t="s">
        <v>731</v>
      </c>
      <c r="FKB3" s="4" t="s">
        <v>731</v>
      </c>
      <c r="FKC3" s="4" t="s">
        <v>731</v>
      </c>
      <c r="FKD3" s="4" t="s">
        <v>731</v>
      </c>
      <c r="FKE3" s="4" t="s">
        <v>731</v>
      </c>
      <c r="FKF3" s="4" t="s">
        <v>731</v>
      </c>
      <c r="FKG3" s="4" t="s">
        <v>731</v>
      </c>
      <c r="FKH3" s="4" t="s">
        <v>731</v>
      </c>
      <c r="FKI3" s="4" t="s">
        <v>731</v>
      </c>
      <c r="FKJ3" s="4" t="s">
        <v>731</v>
      </c>
      <c r="FKK3" s="4" t="s">
        <v>731</v>
      </c>
      <c r="FKL3" s="4" t="s">
        <v>731</v>
      </c>
      <c r="FKM3" s="4" t="s">
        <v>731</v>
      </c>
      <c r="FKN3" s="4" t="s">
        <v>731</v>
      </c>
      <c r="FKO3" s="4" t="s">
        <v>731</v>
      </c>
      <c r="FKP3" s="4" t="s">
        <v>731</v>
      </c>
      <c r="FKQ3" s="4" t="s">
        <v>731</v>
      </c>
      <c r="FKR3" s="4" t="s">
        <v>731</v>
      </c>
      <c r="FKS3" s="4" t="s">
        <v>731</v>
      </c>
      <c r="FKT3" s="4" t="s">
        <v>731</v>
      </c>
      <c r="FKU3" s="4" t="s">
        <v>731</v>
      </c>
      <c r="FKV3" s="4" t="s">
        <v>731</v>
      </c>
      <c r="FKW3" s="4" t="s">
        <v>731</v>
      </c>
      <c r="FKX3" s="4" t="s">
        <v>731</v>
      </c>
      <c r="FKY3" s="4" t="s">
        <v>731</v>
      </c>
      <c r="FKZ3" s="4" t="s">
        <v>731</v>
      </c>
      <c r="FLA3" s="4" t="s">
        <v>731</v>
      </c>
      <c r="FLB3" s="4" t="s">
        <v>731</v>
      </c>
      <c r="FLC3" s="4" t="s">
        <v>731</v>
      </c>
      <c r="FLD3" s="4" t="s">
        <v>731</v>
      </c>
      <c r="FLE3" s="4" t="s">
        <v>731</v>
      </c>
      <c r="FLF3" s="4" t="s">
        <v>731</v>
      </c>
      <c r="FLG3" s="4" t="s">
        <v>731</v>
      </c>
      <c r="FLH3" s="4" t="s">
        <v>731</v>
      </c>
      <c r="FLI3" s="4" t="s">
        <v>731</v>
      </c>
      <c r="FLJ3" s="4" t="s">
        <v>731</v>
      </c>
      <c r="FLK3" s="4" t="s">
        <v>731</v>
      </c>
      <c r="FLL3" s="4" t="s">
        <v>731</v>
      </c>
      <c r="FLM3" s="4" t="s">
        <v>731</v>
      </c>
      <c r="FLN3" s="4" t="s">
        <v>731</v>
      </c>
      <c r="FLO3" s="4" t="s">
        <v>731</v>
      </c>
      <c r="FLP3" s="4" t="s">
        <v>731</v>
      </c>
      <c r="FLQ3" s="4" t="s">
        <v>731</v>
      </c>
      <c r="FLR3" s="4" t="s">
        <v>731</v>
      </c>
      <c r="FLS3" s="4" t="s">
        <v>731</v>
      </c>
      <c r="FLT3" s="4" t="s">
        <v>731</v>
      </c>
      <c r="FLU3" s="4" t="s">
        <v>731</v>
      </c>
      <c r="FLV3" s="4" t="s">
        <v>731</v>
      </c>
      <c r="FLW3" s="4" t="s">
        <v>731</v>
      </c>
      <c r="FLX3" s="4" t="s">
        <v>731</v>
      </c>
      <c r="FLY3" s="4" t="s">
        <v>731</v>
      </c>
      <c r="FLZ3" s="4" t="s">
        <v>731</v>
      </c>
      <c r="FMA3" s="4" t="s">
        <v>731</v>
      </c>
      <c r="FMB3" s="4" t="s">
        <v>731</v>
      </c>
      <c r="FMC3" s="4" t="s">
        <v>731</v>
      </c>
      <c r="FMD3" s="4" t="s">
        <v>731</v>
      </c>
      <c r="FME3" s="4" t="s">
        <v>731</v>
      </c>
      <c r="FMF3" s="4" t="s">
        <v>731</v>
      </c>
      <c r="FMG3" s="4" t="s">
        <v>731</v>
      </c>
      <c r="FMH3" s="4" t="s">
        <v>731</v>
      </c>
      <c r="FMI3" s="4" t="s">
        <v>731</v>
      </c>
      <c r="FMJ3" s="4" t="s">
        <v>731</v>
      </c>
      <c r="FMK3" s="4" t="s">
        <v>731</v>
      </c>
      <c r="FML3" s="4" t="s">
        <v>731</v>
      </c>
      <c r="FMM3" s="4" t="s">
        <v>731</v>
      </c>
      <c r="FMN3" s="4" t="s">
        <v>731</v>
      </c>
      <c r="FMO3" s="4" t="s">
        <v>731</v>
      </c>
      <c r="FMP3" s="4" t="s">
        <v>731</v>
      </c>
      <c r="FMQ3" s="4" t="s">
        <v>731</v>
      </c>
      <c r="FMR3" s="4" t="s">
        <v>731</v>
      </c>
      <c r="FMS3" s="4" t="s">
        <v>731</v>
      </c>
      <c r="FMT3" s="4" t="s">
        <v>731</v>
      </c>
      <c r="FMU3" s="4" t="s">
        <v>731</v>
      </c>
      <c r="FMV3" s="4" t="s">
        <v>731</v>
      </c>
      <c r="FMW3" s="4" t="s">
        <v>731</v>
      </c>
      <c r="FMX3" s="4" t="s">
        <v>731</v>
      </c>
      <c r="FMY3" s="4" t="s">
        <v>731</v>
      </c>
      <c r="FMZ3" s="4" t="s">
        <v>731</v>
      </c>
      <c r="FNA3" s="4" t="s">
        <v>731</v>
      </c>
      <c r="FNB3" s="4" t="s">
        <v>731</v>
      </c>
      <c r="FNC3" s="4" t="s">
        <v>731</v>
      </c>
      <c r="FND3" s="4" t="s">
        <v>731</v>
      </c>
      <c r="FNE3" s="4" t="s">
        <v>731</v>
      </c>
      <c r="FNF3" s="4" t="s">
        <v>731</v>
      </c>
      <c r="FNG3" s="4" t="s">
        <v>731</v>
      </c>
      <c r="FNH3" s="4" t="s">
        <v>731</v>
      </c>
      <c r="FNI3" s="4" t="s">
        <v>731</v>
      </c>
      <c r="FNJ3" s="4" t="s">
        <v>731</v>
      </c>
      <c r="FNK3" s="4" t="s">
        <v>731</v>
      </c>
      <c r="FNL3" s="4" t="s">
        <v>731</v>
      </c>
      <c r="FNM3" s="4" t="s">
        <v>731</v>
      </c>
      <c r="FNN3" s="4" t="s">
        <v>731</v>
      </c>
      <c r="FNO3" s="4" t="s">
        <v>731</v>
      </c>
      <c r="FNP3" s="4" t="s">
        <v>731</v>
      </c>
      <c r="FNQ3" s="4" t="s">
        <v>731</v>
      </c>
      <c r="FNR3" s="4" t="s">
        <v>731</v>
      </c>
      <c r="FNS3" s="4" t="s">
        <v>731</v>
      </c>
      <c r="FNT3" s="4" t="s">
        <v>731</v>
      </c>
      <c r="FNU3" s="4" t="s">
        <v>731</v>
      </c>
      <c r="FNV3" s="4" t="s">
        <v>731</v>
      </c>
      <c r="FNW3" s="4" t="s">
        <v>731</v>
      </c>
      <c r="FNX3" s="4" t="s">
        <v>731</v>
      </c>
      <c r="FNY3" s="4" t="s">
        <v>731</v>
      </c>
      <c r="FNZ3" s="4" t="s">
        <v>731</v>
      </c>
      <c r="FOA3" s="4" t="s">
        <v>731</v>
      </c>
      <c r="FOB3" s="4" t="s">
        <v>731</v>
      </c>
      <c r="FOC3" s="4" t="s">
        <v>731</v>
      </c>
      <c r="FOD3" s="4" t="s">
        <v>731</v>
      </c>
      <c r="FOE3" s="4" t="s">
        <v>731</v>
      </c>
      <c r="FOF3" s="4" t="s">
        <v>731</v>
      </c>
      <c r="FOG3" s="4" t="s">
        <v>731</v>
      </c>
      <c r="FOH3" s="4" t="s">
        <v>731</v>
      </c>
      <c r="FOI3" s="4" t="s">
        <v>731</v>
      </c>
      <c r="FOJ3" s="4" t="s">
        <v>731</v>
      </c>
      <c r="FOK3" s="4" t="s">
        <v>731</v>
      </c>
      <c r="FOL3" s="4" t="s">
        <v>731</v>
      </c>
      <c r="FOM3" s="4" t="s">
        <v>731</v>
      </c>
      <c r="FON3" s="4" t="s">
        <v>731</v>
      </c>
      <c r="FOO3" s="4" t="s">
        <v>731</v>
      </c>
      <c r="FOP3" s="4" t="s">
        <v>731</v>
      </c>
      <c r="FOQ3" s="4" t="s">
        <v>731</v>
      </c>
      <c r="FOR3" s="4" t="s">
        <v>731</v>
      </c>
      <c r="FOS3" s="4" t="s">
        <v>731</v>
      </c>
      <c r="FOT3" s="4" t="s">
        <v>731</v>
      </c>
      <c r="FOU3" s="4" t="s">
        <v>731</v>
      </c>
      <c r="FOV3" s="4" t="s">
        <v>731</v>
      </c>
      <c r="FOW3" s="4" t="s">
        <v>731</v>
      </c>
      <c r="FOX3" s="4" t="s">
        <v>731</v>
      </c>
      <c r="FOY3" s="4" t="s">
        <v>731</v>
      </c>
      <c r="FOZ3" s="4" t="s">
        <v>731</v>
      </c>
      <c r="FPA3" s="4" t="s">
        <v>731</v>
      </c>
      <c r="FPB3" s="4" t="s">
        <v>731</v>
      </c>
      <c r="FPC3" s="4" t="s">
        <v>731</v>
      </c>
      <c r="FPD3" s="4" t="s">
        <v>731</v>
      </c>
      <c r="FPE3" s="4" t="s">
        <v>731</v>
      </c>
      <c r="FPF3" s="4" t="s">
        <v>731</v>
      </c>
      <c r="FPG3" s="4" t="s">
        <v>731</v>
      </c>
      <c r="FPH3" s="4" t="s">
        <v>731</v>
      </c>
      <c r="FPI3" s="4" t="s">
        <v>731</v>
      </c>
      <c r="FPJ3" s="4" t="s">
        <v>731</v>
      </c>
      <c r="FPK3" s="4" t="s">
        <v>731</v>
      </c>
      <c r="FPL3" s="4" t="s">
        <v>731</v>
      </c>
      <c r="FPM3" s="4" t="s">
        <v>731</v>
      </c>
      <c r="FPN3" s="4" t="s">
        <v>731</v>
      </c>
      <c r="FPO3" s="4" t="s">
        <v>731</v>
      </c>
      <c r="FPP3" s="4" t="s">
        <v>731</v>
      </c>
      <c r="FPQ3" s="4" t="s">
        <v>731</v>
      </c>
      <c r="FPR3" s="4" t="s">
        <v>731</v>
      </c>
      <c r="FPS3" s="4" t="s">
        <v>731</v>
      </c>
      <c r="FPT3" s="4" t="s">
        <v>731</v>
      </c>
      <c r="FPU3" s="4" t="s">
        <v>731</v>
      </c>
      <c r="FPV3" s="4" t="s">
        <v>731</v>
      </c>
      <c r="FPW3" s="4" t="s">
        <v>731</v>
      </c>
      <c r="FPX3" s="4" t="s">
        <v>731</v>
      </c>
      <c r="FPY3" s="4" t="s">
        <v>731</v>
      </c>
      <c r="FPZ3" s="4" t="s">
        <v>731</v>
      </c>
      <c r="FQA3" s="4" t="s">
        <v>731</v>
      </c>
      <c r="FQB3" s="4" t="s">
        <v>731</v>
      </c>
      <c r="FQC3" s="4" t="s">
        <v>731</v>
      </c>
      <c r="FQD3" s="4" t="s">
        <v>731</v>
      </c>
      <c r="FQE3" s="4" t="s">
        <v>731</v>
      </c>
      <c r="FQF3" s="4" t="s">
        <v>731</v>
      </c>
      <c r="FQG3" s="4" t="s">
        <v>731</v>
      </c>
      <c r="FQH3" s="4" t="s">
        <v>731</v>
      </c>
      <c r="FQI3" s="4" t="s">
        <v>731</v>
      </c>
      <c r="FQJ3" s="4" t="s">
        <v>731</v>
      </c>
      <c r="FQK3" s="4" t="s">
        <v>731</v>
      </c>
      <c r="FQL3" s="4" t="s">
        <v>731</v>
      </c>
      <c r="FQM3" s="4" t="s">
        <v>731</v>
      </c>
      <c r="FQN3" s="4" t="s">
        <v>731</v>
      </c>
      <c r="FQO3" s="4" t="s">
        <v>731</v>
      </c>
      <c r="FQP3" s="4" t="s">
        <v>731</v>
      </c>
      <c r="FQQ3" s="4" t="s">
        <v>731</v>
      </c>
      <c r="FQR3" s="4" t="s">
        <v>731</v>
      </c>
      <c r="FQS3" s="4" t="s">
        <v>731</v>
      </c>
      <c r="FQT3" s="4" t="s">
        <v>731</v>
      </c>
      <c r="FQU3" s="4" t="s">
        <v>731</v>
      </c>
      <c r="FQV3" s="4" t="s">
        <v>731</v>
      </c>
      <c r="FQW3" s="4" t="s">
        <v>731</v>
      </c>
      <c r="FQX3" s="4" t="s">
        <v>731</v>
      </c>
      <c r="FQY3" s="4" t="s">
        <v>731</v>
      </c>
      <c r="FQZ3" s="4" t="s">
        <v>731</v>
      </c>
      <c r="FRA3" s="4" t="s">
        <v>731</v>
      </c>
      <c r="FRB3" s="4" t="s">
        <v>731</v>
      </c>
      <c r="FRC3" s="4" t="s">
        <v>731</v>
      </c>
      <c r="FRD3" s="4" t="s">
        <v>731</v>
      </c>
      <c r="FRE3" s="4" t="s">
        <v>731</v>
      </c>
      <c r="FRF3" s="4" t="s">
        <v>731</v>
      </c>
      <c r="FRG3" s="4" t="s">
        <v>731</v>
      </c>
      <c r="FRH3" s="4" t="s">
        <v>731</v>
      </c>
      <c r="FRI3" s="4" t="s">
        <v>731</v>
      </c>
      <c r="FRJ3" s="4" t="s">
        <v>731</v>
      </c>
      <c r="FRK3" s="4" t="s">
        <v>731</v>
      </c>
      <c r="FRL3" s="4" t="s">
        <v>731</v>
      </c>
      <c r="FRM3" s="4" t="s">
        <v>731</v>
      </c>
      <c r="FRN3" s="4" t="s">
        <v>731</v>
      </c>
      <c r="FRO3" s="4" t="s">
        <v>731</v>
      </c>
      <c r="FRP3" s="4" t="s">
        <v>731</v>
      </c>
      <c r="FRQ3" s="4" t="s">
        <v>731</v>
      </c>
      <c r="FRR3" s="4" t="s">
        <v>731</v>
      </c>
      <c r="FRS3" s="4" t="s">
        <v>731</v>
      </c>
      <c r="FRT3" s="4" t="s">
        <v>731</v>
      </c>
      <c r="FRU3" s="4" t="s">
        <v>731</v>
      </c>
      <c r="FRV3" s="4" t="s">
        <v>731</v>
      </c>
      <c r="FRW3" s="4" t="s">
        <v>731</v>
      </c>
      <c r="FRX3" s="4" t="s">
        <v>731</v>
      </c>
      <c r="FRY3" s="4" t="s">
        <v>731</v>
      </c>
      <c r="FRZ3" s="4" t="s">
        <v>731</v>
      </c>
      <c r="FSA3" s="4" t="s">
        <v>731</v>
      </c>
      <c r="FSB3" s="4" t="s">
        <v>731</v>
      </c>
      <c r="FSC3" s="4" t="s">
        <v>731</v>
      </c>
      <c r="FSD3" s="4" t="s">
        <v>731</v>
      </c>
      <c r="FSE3" s="4" t="s">
        <v>731</v>
      </c>
      <c r="FSF3" s="4" t="s">
        <v>731</v>
      </c>
      <c r="FSG3" s="4" t="s">
        <v>731</v>
      </c>
      <c r="FSH3" s="4" t="s">
        <v>731</v>
      </c>
      <c r="FSI3" s="4" t="s">
        <v>731</v>
      </c>
      <c r="FSJ3" s="4" t="s">
        <v>731</v>
      </c>
      <c r="FSK3" s="4" t="s">
        <v>731</v>
      </c>
      <c r="FSL3" s="4" t="s">
        <v>731</v>
      </c>
      <c r="FSM3" s="4" t="s">
        <v>731</v>
      </c>
      <c r="FSN3" s="4" t="s">
        <v>731</v>
      </c>
      <c r="FSO3" s="4" t="s">
        <v>731</v>
      </c>
      <c r="FSP3" s="4" t="s">
        <v>731</v>
      </c>
      <c r="FSQ3" s="4" t="s">
        <v>731</v>
      </c>
      <c r="FSR3" s="4" t="s">
        <v>731</v>
      </c>
      <c r="FSS3" s="4" t="s">
        <v>731</v>
      </c>
      <c r="FST3" s="4" t="s">
        <v>731</v>
      </c>
      <c r="FSU3" s="4" t="s">
        <v>731</v>
      </c>
      <c r="FSV3" s="4" t="s">
        <v>731</v>
      </c>
      <c r="FSW3" s="4" t="s">
        <v>731</v>
      </c>
      <c r="FSX3" s="4" t="s">
        <v>731</v>
      </c>
      <c r="FSY3" s="4" t="s">
        <v>731</v>
      </c>
      <c r="FSZ3" s="4" t="s">
        <v>731</v>
      </c>
      <c r="FTA3" s="4" t="s">
        <v>731</v>
      </c>
      <c r="FTB3" s="4" t="s">
        <v>731</v>
      </c>
      <c r="FTC3" s="4" t="s">
        <v>731</v>
      </c>
      <c r="FTD3" s="4" t="s">
        <v>731</v>
      </c>
      <c r="FTE3" s="4" t="s">
        <v>731</v>
      </c>
      <c r="FTF3" s="4" t="s">
        <v>731</v>
      </c>
      <c r="FTG3" s="4" t="s">
        <v>731</v>
      </c>
      <c r="FTH3" s="4" t="s">
        <v>731</v>
      </c>
      <c r="FTI3" s="4" t="s">
        <v>731</v>
      </c>
      <c r="FTJ3" s="4" t="s">
        <v>731</v>
      </c>
      <c r="FTK3" s="4" t="s">
        <v>731</v>
      </c>
      <c r="FTL3" s="4" t="s">
        <v>731</v>
      </c>
      <c r="FTM3" s="4" t="s">
        <v>731</v>
      </c>
      <c r="FTN3" s="4" t="s">
        <v>731</v>
      </c>
      <c r="FTO3" s="4" t="s">
        <v>731</v>
      </c>
      <c r="FTP3" s="4" t="s">
        <v>731</v>
      </c>
      <c r="FTQ3" s="4" t="s">
        <v>731</v>
      </c>
      <c r="FTR3" s="4" t="s">
        <v>731</v>
      </c>
      <c r="FTS3" s="4" t="s">
        <v>731</v>
      </c>
      <c r="FTT3" s="4" t="s">
        <v>731</v>
      </c>
      <c r="FTU3" s="4" t="s">
        <v>731</v>
      </c>
      <c r="FTV3" s="4" t="s">
        <v>731</v>
      </c>
      <c r="FTW3" s="4" t="s">
        <v>731</v>
      </c>
      <c r="FTX3" s="4" t="s">
        <v>731</v>
      </c>
      <c r="FTY3" s="4" t="s">
        <v>731</v>
      </c>
      <c r="FTZ3" s="4" t="s">
        <v>731</v>
      </c>
      <c r="FUA3" s="4" t="s">
        <v>731</v>
      </c>
      <c r="FUB3" s="4" t="s">
        <v>731</v>
      </c>
      <c r="FUC3" s="4" t="s">
        <v>731</v>
      </c>
      <c r="FUD3" s="4" t="s">
        <v>731</v>
      </c>
      <c r="FUE3" s="4" t="s">
        <v>731</v>
      </c>
      <c r="FUF3" s="4" t="s">
        <v>731</v>
      </c>
      <c r="FUG3" s="4" t="s">
        <v>731</v>
      </c>
      <c r="FUH3" s="4" t="s">
        <v>731</v>
      </c>
      <c r="FUI3" s="4" t="s">
        <v>731</v>
      </c>
      <c r="FUJ3" s="4" t="s">
        <v>731</v>
      </c>
      <c r="FUK3" s="4" t="s">
        <v>731</v>
      </c>
      <c r="FUL3" s="4" t="s">
        <v>731</v>
      </c>
      <c r="FUM3" s="4" t="s">
        <v>731</v>
      </c>
      <c r="FUN3" s="4" t="s">
        <v>731</v>
      </c>
      <c r="FUO3" s="4" t="s">
        <v>731</v>
      </c>
      <c r="FUP3" s="4" t="s">
        <v>731</v>
      </c>
      <c r="FUQ3" s="4" t="s">
        <v>731</v>
      </c>
      <c r="FUR3" s="4" t="s">
        <v>731</v>
      </c>
      <c r="FUS3" s="4" t="s">
        <v>731</v>
      </c>
      <c r="FUT3" s="4" t="s">
        <v>731</v>
      </c>
      <c r="FUU3" s="4" t="s">
        <v>731</v>
      </c>
      <c r="FUV3" s="4" t="s">
        <v>731</v>
      </c>
      <c r="FUW3" s="4" t="s">
        <v>731</v>
      </c>
      <c r="FUX3" s="4" t="s">
        <v>731</v>
      </c>
      <c r="FUY3" s="4" t="s">
        <v>731</v>
      </c>
      <c r="FUZ3" s="4" t="s">
        <v>731</v>
      </c>
      <c r="FVA3" s="4" t="s">
        <v>731</v>
      </c>
      <c r="FVB3" s="4" t="s">
        <v>731</v>
      </c>
      <c r="FVC3" s="4" t="s">
        <v>731</v>
      </c>
      <c r="FVD3" s="4" t="s">
        <v>731</v>
      </c>
      <c r="FVE3" s="4" t="s">
        <v>731</v>
      </c>
      <c r="FVF3" s="4" t="s">
        <v>731</v>
      </c>
      <c r="FVG3" s="4" t="s">
        <v>731</v>
      </c>
      <c r="FVH3" s="4" t="s">
        <v>731</v>
      </c>
      <c r="FVI3" s="4" t="s">
        <v>731</v>
      </c>
      <c r="FVJ3" s="4" t="s">
        <v>731</v>
      </c>
      <c r="FVK3" s="4" t="s">
        <v>731</v>
      </c>
      <c r="FVL3" s="4" t="s">
        <v>731</v>
      </c>
      <c r="FVM3" s="4" t="s">
        <v>731</v>
      </c>
      <c r="FVN3" s="4" t="s">
        <v>731</v>
      </c>
      <c r="FVO3" s="4" t="s">
        <v>731</v>
      </c>
      <c r="FVP3" s="4" t="s">
        <v>731</v>
      </c>
      <c r="FVQ3" s="4" t="s">
        <v>731</v>
      </c>
      <c r="FVR3" s="4" t="s">
        <v>731</v>
      </c>
      <c r="FVS3" s="4" t="s">
        <v>731</v>
      </c>
      <c r="FVT3" s="4" t="s">
        <v>731</v>
      </c>
      <c r="FVU3" s="4" t="s">
        <v>731</v>
      </c>
      <c r="FVV3" s="4" t="s">
        <v>731</v>
      </c>
      <c r="FVW3" s="4" t="s">
        <v>731</v>
      </c>
      <c r="FVX3" s="4" t="s">
        <v>731</v>
      </c>
      <c r="FVY3" s="4" t="s">
        <v>731</v>
      </c>
      <c r="FVZ3" s="4" t="s">
        <v>731</v>
      </c>
      <c r="FWA3" s="4" t="s">
        <v>731</v>
      </c>
      <c r="FWB3" s="4" t="s">
        <v>731</v>
      </c>
      <c r="FWC3" s="4" t="s">
        <v>731</v>
      </c>
      <c r="FWD3" s="4" t="s">
        <v>731</v>
      </c>
      <c r="FWE3" s="4" t="s">
        <v>731</v>
      </c>
      <c r="FWF3" s="4" t="s">
        <v>731</v>
      </c>
      <c r="FWG3" s="4" t="s">
        <v>731</v>
      </c>
      <c r="FWH3" s="4" t="s">
        <v>731</v>
      </c>
      <c r="FWI3" s="4" t="s">
        <v>731</v>
      </c>
      <c r="FWJ3" s="4" t="s">
        <v>731</v>
      </c>
      <c r="FWK3" s="4" t="s">
        <v>731</v>
      </c>
      <c r="FWL3" s="4" t="s">
        <v>731</v>
      </c>
      <c r="FWM3" s="4" t="s">
        <v>731</v>
      </c>
      <c r="FWN3" s="4" t="s">
        <v>731</v>
      </c>
      <c r="FWO3" s="4" t="s">
        <v>731</v>
      </c>
      <c r="FWP3" s="4" t="s">
        <v>731</v>
      </c>
      <c r="FWQ3" s="4" t="s">
        <v>731</v>
      </c>
      <c r="FWR3" s="4" t="s">
        <v>731</v>
      </c>
      <c r="FWS3" s="4" t="s">
        <v>731</v>
      </c>
      <c r="FWT3" s="4" t="s">
        <v>731</v>
      </c>
      <c r="FWU3" s="4" t="s">
        <v>731</v>
      </c>
      <c r="FWV3" s="4" t="s">
        <v>731</v>
      </c>
      <c r="FWW3" s="4" t="s">
        <v>731</v>
      </c>
      <c r="FWX3" s="4" t="s">
        <v>731</v>
      </c>
      <c r="FWY3" s="4" t="s">
        <v>731</v>
      </c>
      <c r="FWZ3" s="4" t="s">
        <v>731</v>
      </c>
      <c r="FXA3" s="4" t="s">
        <v>731</v>
      </c>
      <c r="FXB3" s="4" t="s">
        <v>731</v>
      </c>
      <c r="FXC3" s="4" t="s">
        <v>731</v>
      </c>
      <c r="FXD3" s="4" t="s">
        <v>731</v>
      </c>
      <c r="FXE3" s="4" t="s">
        <v>731</v>
      </c>
      <c r="FXF3" s="4" t="s">
        <v>731</v>
      </c>
      <c r="FXG3" s="4" t="s">
        <v>731</v>
      </c>
      <c r="FXH3" s="4" t="s">
        <v>731</v>
      </c>
      <c r="FXI3" s="4" t="s">
        <v>731</v>
      </c>
      <c r="FXJ3" s="4" t="s">
        <v>731</v>
      </c>
      <c r="FXK3" s="4" t="s">
        <v>731</v>
      </c>
      <c r="FXL3" s="4" t="s">
        <v>731</v>
      </c>
      <c r="FXM3" s="4" t="s">
        <v>731</v>
      </c>
      <c r="FXN3" s="4" t="s">
        <v>731</v>
      </c>
      <c r="FXO3" s="4" t="s">
        <v>731</v>
      </c>
      <c r="FXP3" s="4" t="s">
        <v>731</v>
      </c>
      <c r="FXQ3" s="4" t="s">
        <v>731</v>
      </c>
      <c r="FXR3" s="4" t="s">
        <v>731</v>
      </c>
      <c r="FXS3" s="4" t="s">
        <v>731</v>
      </c>
      <c r="FXT3" s="4" t="s">
        <v>731</v>
      </c>
      <c r="FXU3" s="4" t="s">
        <v>731</v>
      </c>
      <c r="FXV3" s="4" t="s">
        <v>731</v>
      </c>
      <c r="FXW3" s="4" t="s">
        <v>731</v>
      </c>
      <c r="FXX3" s="4" t="s">
        <v>731</v>
      </c>
      <c r="FXY3" s="4" t="s">
        <v>731</v>
      </c>
      <c r="FXZ3" s="4" t="s">
        <v>731</v>
      </c>
      <c r="FYA3" s="4" t="s">
        <v>731</v>
      </c>
      <c r="FYB3" s="4" t="s">
        <v>731</v>
      </c>
      <c r="FYC3" s="4" t="s">
        <v>731</v>
      </c>
      <c r="FYD3" s="4" t="s">
        <v>731</v>
      </c>
      <c r="FYE3" s="4" t="s">
        <v>731</v>
      </c>
      <c r="FYF3" s="4" t="s">
        <v>731</v>
      </c>
      <c r="FYG3" s="4" t="s">
        <v>731</v>
      </c>
      <c r="FYH3" s="4" t="s">
        <v>731</v>
      </c>
      <c r="FYI3" s="4" t="s">
        <v>731</v>
      </c>
      <c r="FYJ3" s="4" t="s">
        <v>731</v>
      </c>
      <c r="FYK3" s="4" t="s">
        <v>731</v>
      </c>
      <c r="FYL3" s="4" t="s">
        <v>731</v>
      </c>
      <c r="FYM3" s="4" t="s">
        <v>731</v>
      </c>
      <c r="FYN3" s="4" t="s">
        <v>731</v>
      </c>
      <c r="FYO3" s="4" t="s">
        <v>731</v>
      </c>
      <c r="FYP3" s="4" t="s">
        <v>731</v>
      </c>
      <c r="FYQ3" s="4" t="s">
        <v>731</v>
      </c>
      <c r="FYR3" s="4" t="s">
        <v>731</v>
      </c>
      <c r="FYS3" s="4" t="s">
        <v>731</v>
      </c>
      <c r="FYT3" s="4" t="s">
        <v>731</v>
      </c>
      <c r="FYU3" s="4" t="s">
        <v>731</v>
      </c>
      <c r="FYV3" s="4" t="s">
        <v>731</v>
      </c>
      <c r="FYW3" s="4" t="s">
        <v>731</v>
      </c>
      <c r="FYX3" s="4" t="s">
        <v>731</v>
      </c>
      <c r="FYY3" s="4" t="s">
        <v>731</v>
      </c>
      <c r="FYZ3" s="4" t="s">
        <v>731</v>
      </c>
      <c r="FZA3" s="4" t="s">
        <v>731</v>
      </c>
      <c r="FZB3" s="4" t="s">
        <v>731</v>
      </c>
      <c r="FZC3" s="4" t="s">
        <v>731</v>
      </c>
      <c r="FZD3" s="4" t="s">
        <v>731</v>
      </c>
      <c r="FZE3" s="4" t="s">
        <v>731</v>
      </c>
      <c r="FZF3" s="4" t="s">
        <v>731</v>
      </c>
      <c r="FZG3" s="4" t="s">
        <v>731</v>
      </c>
      <c r="FZH3" s="4" t="s">
        <v>731</v>
      </c>
      <c r="FZI3" s="4" t="s">
        <v>731</v>
      </c>
      <c r="FZJ3" s="4" t="s">
        <v>731</v>
      </c>
      <c r="FZK3" s="4" t="s">
        <v>731</v>
      </c>
      <c r="FZL3" s="4" t="s">
        <v>731</v>
      </c>
      <c r="FZM3" s="4" t="s">
        <v>731</v>
      </c>
      <c r="FZN3" s="4" t="s">
        <v>731</v>
      </c>
      <c r="FZO3" s="4" t="s">
        <v>731</v>
      </c>
      <c r="FZP3" s="4" t="s">
        <v>731</v>
      </c>
      <c r="FZQ3" s="4" t="s">
        <v>731</v>
      </c>
      <c r="FZR3" s="4" t="s">
        <v>731</v>
      </c>
      <c r="FZS3" s="4" t="s">
        <v>731</v>
      </c>
      <c r="FZT3" s="4" t="s">
        <v>731</v>
      </c>
      <c r="FZU3" s="4" t="s">
        <v>731</v>
      </c>
      <c r="FZV3" s="4" t="s">
        <v>731</v>
      </c>
      <c r="FZW3" s="4" t="s">
        <v>731</v>
      </c>
      <c r="FZX3" s="4" t="s">
        <v>731</v>
      </c>
      <c r="FZY3" s="4" t="s">
        <v>731</v>
      </c>
      <c r="FZZ3" s="4" t="s">
        <v>731</v>
      </c>
      <c r="GAA3" s="4" t="s">
        <v>731</v>
      </c>
      <c r="GAB3" s="4" t="s">
        <v>731</v>
      </c>
      <c r="GAC3" s="4" t="s">
        <v>731</v>
      </c>
      <c r="GAD3" s="4" t="s">
        <v>731</v>
      </c>
      <c r="GAE3" s="4" t="s">
        <v>731</v>
      </c>
      <c r="GAF3" s="4" t="s">
        <v>731</v>
      </c>
      <c r="GAG3" s="4" t="s">
        <v>731</v>
      </c>
      <c r="GAH3" s="4" t="s">
        <v>731</v>
      </c>
      <c r="GAI3" s="4" t="s">
        <v>731</v>
      </c>
      <c r="GAJ3" s="4" t="s">
        <v>731</v>
      </c>
      <c r="GAK3" s="4" t="s">
        <v>731</v>
      </c>
      <c r="GAL3" s="4" t="s">
        <v>731</v>
      </c>
      <c r="GAM3" s="4" t="s">
        <v>731</v>
      </c>
      <c r="GAN3" s="4" t="s">
        <v>731</v>
      </c>
      <c r="GAO3" s="4" t="s">
        <v>731</v>
      </c>
      <c r="GAP3" s="4" t="s">
        <v>731</v>
      </c>
      <c r="GAQ3" s="4" t="s">
        <v>731</v>
      </c>
      <c r="GAR3" s="4" t="s">
        <v>731</v>
      </c>
      <c r="GAS3" s="4" t="s">
        <v>731</v>
      </c>
      <c r="GAT3" s="4" t="s">
        <v>731</v>
      </c>
      <c r="GAU3" s="4" t="s">
        <v>731</v>
      </c>
      <c r="GAV3" s="4" t="s">
        <v>731</v>
      </c>
      <c r="GAW3" s="4" t="s">
        <v>731</v>
      </c>
      <c r="GAX3" s="4" t="s">
        <v>731</v>
      </c>
      <c r="GAY3" s="4" t="s">
        <v>731</v>
      </c>
      <c r="GAZ3" s="4" t="s">
        <v>731</v>
      </c>
      <c r="GBA3" s="4" t="s">
        <v>731</v>
      </c>
      <c r="GBB3" s="4" t="s">
        <v>731</v>
      </c>
      <c r="GBC3" s="4" t="s">
        <v>731</v>
      </c>
      <c r="GBD3" s="4" t="s">
        <v>731</v>
      </c>
      <c r="GBE3" s="4" t="s">
        <v>731</v>
      </c>
      <c r="GBF3" s="4" t="s">
        <v>731</v>
      </c>
      <c r="GBG3" s="4" t="s">
        <v>731</v>
      </c>
      <c r="GBH3" s="4" t="s">
        <v>731</v>
      </c>
      <c r="GBI3" s="4" t="s">
        <v>731</v>
      </c>
      <c r="GBJ3" s="4" t="s">
        <v>731</v>
      </c>
      <c r="GBK3" s="4" t="s">
        <v>731</v>
      </c>
      <c r="GBL3" s="4" t="s">
        <v>731</v>
      </c>
      <c r="GBM3" s="4" t="s">
        <v>731</v>
      </c>
      <c r="GBN3" s="4" t="s">
        <v>731</v>
      </c>
      <c r="GBO3" s="4" t="s">
        <v>731</v>
      </c>
      <c r="GBP3" s="4" t="s">
        <v>731</v>
      </c>
      <c r="GBQ3" s="4" t="s">
        <v>731</v>
      </c>
      <c r="GBR3" s="4" t="s">
        <v>731</v>
      </c>
      <c r="GBS3" s="4" t="s">
        <v>731</v>
      </c>
      <c r="GBT3" s="4" t="s">
        <v>731</v>
      </c>
      <c r="GBU3" s="4" t="s">
        <v>731</v>
      </c>
      <c r="GBV3" s="4" t="s">
        <v>731</v>
      </c>
      <c r="GBW3" s="4" t="s">
        <v>731</v>
      </c>
      <c r="GBX3" s="4" t="s">
        <v>731</v>
      </c>
      <c r="GBY3" s="4" t="s">
        <v>731</v>
      </c>
      <c r="GBZ3" s="4" t="s">
        <v>731</v>
      </c>
      <c r="GCA3" s="4" t="s">
        <v>731</v>
      </c>
      <c r="GCB3" s="4" t="s">
        <v>731</v>
      </c>
      <c r="GCC3" s="4" t="s">
        <v>731</v>
      </c>
      <c r="GCD3" s="4" t="s">
        <v>731</v>
      </c>
      <c r="GCE3" s="4" t="s">
        <v>731</v>
      </c>
      <c r="GCF3" s="4" t="s">
        <v>731</v>
      </c>
      <c r="GCG3" s="4" t="s">
        <v>731</v>
      </c>
      <c r="GCH3" s="4" t="s">
        <v>731</v>
      </c>
      <c r="GCI3" s="4" t="s">
        <v>731</v>
      </c>
      <c r="GCJ3" s="4" t="s">
        <v>731</v>
      </c>
      <c r="GCK3" s="4" t="s">
        <v>731</v>
      </c>
      <c r="GCL3" s="4" t="s">
        <v>731</v>
      </c>
      <c r="GCM3" s="4" t="s">
        <v>731</v>
      </c>
      <c r="GCN3" s="4" t="s">
        <v>731</v>
      </c>
      <c r="GCO3" s="4" t="s">
        <v>731</v>
      </c>
      <c r="GCP3" s="4" t="s">
        <v>731</v>
      </c>
      <c r="GCQ3" s="4" t="s">
        <v>731</v>
      </c>
      <c r="GCR3" s="4" t="s">
        <v>731</v>
      </c>
      <c r="GCS3" s="4" t="s">
        <v>731</v>
      </c>
      <c r="GCT3" s="4" t="s">
        <v>731</v>
      </c>
      <c r="GCU3" s="4" t="s">
        <v>731</v>
      </c>
      <c r="GCV3" s="4" t="s">
        <v>731</v>
      </c>
      <c r="GCW3" s="4" t="s">
        <v>731</v>
      </c>
      <c r="GCX3" s="4" t="s">
        <v>731</v>
      </c>
      <c r="GCY3" s="4" t="s">
        <v>731</v>
      </c>
      <c r="GCZ3" s="4" t="s">
        <v>731</v>
      </c>
      <c r="GDA3" s="4" t="s">
        <v>731</v>
      </c>
      <c r="GDB3" s="4" t="s">
        <v>731</v>
      </c>
      <c r="GDC3" s="4" t="s">
        <v>731</v>
      </c>
      <c r="GDD3" s="4" t="s">
        <v>731</v>
      </c>
      <c r="GDE3" s="4" t="s">
        <v>731</v>
      </c>
      <c r="GDF3" s="4" t="s">
        <v>731</v>
      </c>
      <c r="GDG3" s="4" t="s">
        <v>731</v>
      </c>
      <c r="GDH3" s="4" t="s">
        <v>731</v>
      </c>
      <c r="GDI3" s="4" t="s">
        <v>731</v>
      </c>
      <c r="GDJ3" s="4" t="s">
        <v>731</v>
      </c>
      <c r="GDK3" s="4" t="s">
        <v>731</v>
      </c>
      <c r="GDL3" s="4" t="s">
        <v>731</v>
      </c>
      <c r="GDM3" s="4" t="s">
        <v>731</v>
      </c>
      <c r="GDN3" s="4" t="s">
        <v>731</v>
      </c>
      <c r="GDO3" s="4" t="s">
        <v>731</v>
      </c>
      <c r="GDP3" s="4" t="s">
        <v>731</v>
      </c>
      <c r="GDQ3" s="4" t="s">
        <v>731</v>
      </c>
      <c r="GDR3" s="4" t="s">
        <v>731</v>
      </c>
      <c r="GDS3" s="4" t="s">
        <v>731</v>
      </c>
      <c r="GDT3" s="4" t="s">
        <v>731</v>
      </c>
      <c r="GDU3" s="4" t="s">
        <v>731</v>
      </c>
      <c r="GDV3" s="4" t="s">
        <v>731</v>
      </c>
      <c r="GDW3" s="4" t="s">
        <v>731</v>
      </c>
      <c r="GDX3" s="4" t="s">
        <v>731</v>
      </c>
      <c r="GDY3" s="4" t="s">
        <v>731</v>
      </c>
      <c r="GDZ3" s="4" t="s">
        <v>731</v>
      </c>
      <c r="GEA3" s="4" t="s">
        <v>731</v>
      </c>
      <c r="GEB3" s="4" t="s">
        <v>731</v>
      </c>
      <c r="GEC3" s="4" t="s">
        <v>731</v>
      </c>
      <c r="GED3" s="4" t="s">
        <v>731</v>
      </c>
      <c r="GEE3" s="4" t="s">
        <v>731</v>
      </c>
      <c r="GEF3" s="4" t="s">
        <v>731</v>
      </c>
      <c r="GEG3" s="4" t="s">
        <v>731</v>
      </c>
      <c r="GEH3" s="4" t="s">
        <v>731</v>
      </c>
      <c r="GEI3" s="4" t="s">
        <v>731</v>
      </c>
      <c r="GEJ3" s="4" t="s">
        <v>731</v>
      </c>
      <c r="GEK3" s="4" t="s">
        <v>731</v>
      </c>
      <c r="GEL3" s="4" t="s">
        <v>731</v>
      </c>
      <c r="GEM3" s="4" t="s">
        <v>731</v>
      </c>
      <c r="GEN3" s="4" t="s">
        <v>731</v>
      </c>
      <c r="GEO3" s="4" t="s">
        <v>731</v>
      </c>
      <c r="GEP3" s="4" t="s">
        <v>731</v>
      </c>
      <c r="GEQ3" s="4" t="s">
        <v>731</v>
      </c>
      <c r="GER3" s="4" t="s">
        <v>731</v>
      </c>
      <c r="GES3" s="4" t="s">
        <v>731</v>
      </c>
      <c r="GET3" s="4" t="s">
        <v>731</v>
      </c>
      <c r="GEU3" s="4" t="s">
        <v>731</v>
      </c>
      <c r="GEV3" s="4" t="s">
        <v>731</v>
      </c>
      <c r="GEW3" s="4" t="s">
        <v>731</v>
      </c>
      <c r="GEX3" s="4" t="s">
        <v>731</v>
      </c>
      <c r="GEY3" s="4" t="s">
        <v>731</v>
      </c>
      <c r="GEZ3" s="4" t="s">
        <v>731</v>
      </c>
      <c r="GFA3" s="4" t="s">
        <v>731</v>
      </c>
      <c r="GFB3" s="4" t="s">
        <v>731</v>
      </c>
      <c r="GFC3" s="4" t="s">
        <v>731</v>
      </c>
      <c r="GFD3" s="4" t="s">
        <v>731</v>
      </c>
      <c r="GFE3" s="4" t="s">
        <v>731</v>
      </c>
      <c r="GFF3" s="4" t="s">
        <v>731</v>
      </c>
      <c r="GFG3" s="4" t="s">
        <v>731</v>
      </c>
      <c r="GFH3" s="4" t="s">
        <v>731</v>
      </c>
      <c r="GFI3" s="4" t="s">
        <v>731</v>
      </c>
      <c r="GFJ3" s="4" t="s">
        <v>731</v>
      </c>
      <c r="GFK3" s="4" t="s">
        <v>731</v>
      </c>
      <c r="GFL3" s="4" t="s">
        <v>731</v>
      </c>
      <c r="GFM3" s="4" t="s">
        <v>731</v>
      </c>
      <c r="GFN3" s="4" t="s">
        <v>731</v>
      </c>
      <c r="GFO3" s="4" t="s">
        <v>731</v>
      </c>
      <c r="GFP3" s="4" t="s">
        <v>731</v>
      </c>
      <c r="GFQ3" s="4" t="s">
        <v>731</v>
      </c>
      <c r="GFR3" s="4" t="s">
        <v>731</v>
      </c>
      <c r="GFS3" s="4" t="s">
        <v>731</v>
      </c>
      <c r="GFT3" s="4" t="s">
        <v>731</v>
      </c>
      <c r="GFU3" s="4" t="s">
        <v>731</v>
      </c>
      <c r="GFV3" s="4" t="s">
        <v>731</v>
      </c>
      <c r="GFW3" s="4" t="s">
        <v>731</v>
      </c>
      <c r="GFX3" s="4" t="s">
        <v>731</v>
      </c>
      <c r="GFY3" s="4" t="s">
        <v>731</v>
      </c>
      <c r="GFZ3" s="4" t="s">
        <v>731</v>
      </c>
      <c r="GGA3" s="4" t="s">
        <v>731</v>
      </c>
      <c r="GGB3" s="4" t="s">
        <v>731</v>
      </c>
      <c r="GGC3" s="4" t="s">
        <v>731</v>
      </c>
      <c r="GGD3" s="4" t="s">
        <v>731</v>
      </c>
      <c r="GGE3" s="4" t="s">
        <v>731</v>
      </c>
      <c r="GGF3" s="4" t="s">
        <v>731</v>
      </c>
      <c r="GGG3" s="4" t="s">
        <v>731</v>
      </c>
      <c r="GGH3" s="4" t="s">
        <v>731</v>
      </c>
      <c r="GGI3" s="4" t="s">
        <v>731</v>
      </c>
      <c r="GGJ3" s="4" t="s">
        <v>731</v>
      </c>
      <c r="GGK3" s="4" t="s">
        <v>731</v>
      </c>
      <c r="GGL3" s="4" t="s">
        <v>731</v>
      </c>
      <c r="GGM3" s="4" t="s">
        <v>731</v>
      </c>
      <c r="GGN3" s="4" t="s">
        <v>731</v>
      </c>
      <c r="GGO3" s="4" t="s">
        <v>731</v>
      </c>
      <c r="GGP3" s="4" t="s">
        <v>731</v>
      </c>
      <c r="GGQ3" s="4" t="s">
        <v>731</v>
      </c>
      <c r="GGR3" s="4" t="s">
        <v>731</v>
      </c>
      <c r="GGS3" s="4" t="s">
        <v>731</v>
      </c>
      <c r="GGT3" s="4" t="s">
        <v>731</v>
      </c>
      <c r="GGU3" s="4" t="s">
        <v>731</v>
      </c>
      <c r="GGV3" s="4" t="s">
        <v>731</v>
      </c>
      <c r="GGW3" s="4" t="s">
        <v>731</v>
      </c>
      <c r="GGX3" s="4" t="s">
        <v>731</v>
      </c>
      <c r="GGY3" s="4" t="s">
        <v>731</v>
      </c>
      <c r="GGZ3" s="4" t="s">
        <v>731</v>
      </c>
      <c r="GHA3" s="4" t="s">
        <v>731</v>
      </c>
      <c r="GHB3" s="4" t="s">
        <v>731</v>
      </c>
      <c r="GHC3" s="4" t="s">
        <v>731</v>
      </c>
      <c r="GHD3" s="4" t="s">
        <v>731</v>
      </c>
      <c r="GHE3" s="4" t="s">
        <v>731</v>
      </c>
      <c r="GHF3" s="4" t="s">
        <v>731</v>
      </c>
      <c r="GHG3" s="4" t="s">
        <v>731</v>
      </c>
      <c r="GHH3" s="4" t="s">
        <v>731</v>
      </c>
      <c r="GHI3" s="4" t="s">
        <v>731</v>
      </c>
      <c r="GHJ3" s="4" t="s">
        <v>731</v>
      </c>
      <c r="GHK3" s="4" t="s">
        <v>731</v>
      </c>
      <c r="GHL3" s="4" t="s">
        <v>731</v>
      </c>
      <c r="GHM3" s="4" t="s">
        <v>731</v>
      </c>
      <c r="GHN3" s="4" t="s">
        <v>731</v>
      </c>
      <c r="GHO3" s="4" t="s">
        <v>731</v>
      </c>
      <c r="GHP3" s="4" t="s">
        <v>731</v>
      </c>
      <c r="GHQ3" s="4" t="s">
        <v>731</v>
      </c>
      <c r="GHR3" s="4" t="s">
        <v>731</v>
      </c>
      <c r="GHS3" s="4" t="s">
        <v>731</v>
      </c>
      <c r="GHT3" s="4" t="s">
        <v>731</v>
      </c>
      <c r="GHU3" s="4" t="s">
        <v>731</v>
      </c>
      <c r="GHV3" s="4" t="s">
        <v>731</v>
      </c>
      <c r="GHW3" s="4" t="s">
        <v>731</v>
      </c>
      <c r="GHX3" s="4" t="s">
        <v>731</v>
      </c>
      <c r="GHY3" s="4" t="s">
        <v>731</v>
      </c>
      <c r="GHZ3" s="4" t="s">
        <v>731</v>
      </c>
      <c r="GIA3" s="4" t="s">
        <v>731</v>
      </c>
      <c r="GIB3" s="4" t="s">
        <v>731</v>
      </c>
      <c r="GIC3" s="4" t="s">
        <v>731</v>
      </c>
      <c r="GID3" s="4" t="s">
        <v>731</v>
      </c>
      <c r="GIE3" s="4" t="s">
        <v>731</v>
      </c>
      <c r="GIF3" s="4" t="s">
        <v>731</v>
      </c>
      <c r="GIG3" s="4" t="s">
        <v>731</v>
      </c>
      <c r="GIH3" s="4" t="s">
        <v>731</v>
      </c>
      <c r="GII3" s="4" t="s">
        <v>731</v>
      </c>
      <c r="GIJ3" s="4" t="s">
        <v>731</v>
      </c>
      <c r="GIK3" s="4" t="s">
        <v>731</v>
      </c>
      <c r="GIL3" s="4" t="s">
        <v>731</v>
      </c>
      <c r="GIM3" s="4" t="s">
        <v>731</v>
      </c>
      <c r="GIN3" s="4" t="s">
        <v>731</v>
      </c>
      <c r="GIO3" s="4" t="s">
        <v>731</v>
      </c>
      <c r="GIP3" s="4" t="s">
        <v>731</v>
      </c>
      <c r="GIQ3" s="4" t="s">
        <v>731</v>
      </c>
      <c r="GIR3" s="4" t="s">
        <v>731</v>
      </c>
      <c r="GIS3" s="4" t="s">
        <v>731</v>
      </c>
      <c r="GIT3" s="4" t="s">
        <v>731</v>
      </c>
      <c r="GIU3" s="4" t="s">
        <v>731</v>
      </c>
      <c r="GIV3" s="4" t="s">
        <v>731</v>
      </c>
      <c r="GIW3" s="4" t="s">
        <v>731</v>
      </c>
      <c r="GIX3" s="4" t="s">
        <v>731</v>
      </c>
      <c r="GIY3" s="4" t="s">
        <v>731</v>
      </c>
      <c r="GIZ3" s="4" t="s">
        <v>731</v>
      </c>
      <c r="GJA3" s="4" t="s">
        <v>731</v>
      </c>
      <c r="GJB3" s="4" t="s">
        <v>731</v>
      </c>
      <c r="GJC3" s="4" t="s">
        <v>731</v>
      </c>
      <c r="GJD3" s="4" t="s">
        <v>731</v>
      </c>
      <c r="GJE3" s="4" t="s">
        <v>731</v>
      </c>
      <c r="GJF3" s="4" t="s">
        <v>731</v>
      </c>
      <c r="GJG3" s="4" t="s">
        <v>731</v>
      </c>
      <c r="GJH3" s="4" t="s">
        <v>731</v>
      </c>
      <c r="GJI3" s="4" t="s">
        <v>731</v>
      </c>
      <c r="GJJ3" s="4" t="s">
        <v>731</v>
      </c>
      <c r="GJK3" s="4" t="s">
        <v>731</v>
      </c>
      <c r="GJL3" s="4" t="s">
        <v>731</v>
      </c>
      <c r="GJM3" s="4" t="s">
        <v>731</v>
      </c>
      <c r="GJN3" s="4" t="s">
        <v>731</v>
      </c>
      <c r="GJO3" s="4" t="s">
        <v>731</v>
      </c>
      <c r="GJP3" s="4" t="s">
        <v>731</v>
      </c>
      <c r="GJQ3" s="4" t="s">
        <v>731</v>
      </c>
      <c r="GJR3" s="4" t="s">
        <v>731</v>
      </c>
      <c r="GJS3" s="4" t="s">
        <v>731</v>
      </c>
      <c r="GJT3" s="4" t="s">
        <v>731</v>
      </c>
      <c r="GJU3" s="4" t="s">
        <v>731</v>
      </c>
      <c r="GJV3" s="4" t="s">
        <v>731</v>
      </c>
      <c r="GJW3" s="4" t="s">
        <v>731</v>
      </c>
      <c r="GJX3" s="4" t="s">
        <v>731</v>
      </c>
      <c r="GJY3" s="4" t="s">
        <v>731</v>
      </c>
      <c r="GJZ3" s="4" t="s">
        <v>731</v>
      </c>
      <c r="GKA3" s="4" t="s">
        <v>731</v>
      </c>
      <c r="GKB3" s="4" t="s">
        <v>731</v>
      </c>
      <c r="GKC3" s="4" t="s">
        <v>731</v>
      </c>
      <c r="GKD3" s="4" t="s">
        <v>731</v>
      </c>
      <c r="GKE3" s="4" t="s">
        <v>731</v>
      </c>
      <c r="GKF3" s="4" t="s">
        <v>731</v>
      </c>
      <c r="GKG3" s="4" t="s">
        <v>731</v>
      </c>
      <c r="GKH3" s="4" t="s">
        <v>731</v>
      </c>
      <c r="GKI3" s="4" t="s">
        <v>731</v>
      </c>
      <c r="GKJ3" s="4" t="s">
        <v>731</v>
      </c>
      <c r="GKK3" s="4" t="s">
        <v>731</v>
      </c>
      <c r="GKL3" s="4" t="s">
        <v>731</v>
      </c>
      <c r="GKM3" s="4" t="s">
        <v>731</v>
      </c>
      <c r="GKN3" s="4" t="s">
        <v>731</v>
      </c>
      <c r="GKO3" s="4" t="s">
        <v>731</v>
      </c>
      <c r="GKP3" s="4" t="s">
        <v>731</v>
      </c>
      <c r="GKQ3" s="4" t="s">
        <v>731</v>
      </c>
      <c r="GKR3" s="4" t="s">
        <v>731</v>
      </c>
      <c r="GKS3" s="4" t="s">
        <v>731</v>
      </c>
      <c r="GKT3" s="4" t="s">
        <v>731</v>
      </c>
      <c r="GKU3" s="4" t="s">
        <v>731</v>
      </c>
      <c r="GKV3" s="4" t="s">
        <v>731</v>
      </c>
      <c r="GKW3" s="4" t="s">
        <v>731</v>
      </c>
      <c r="GKX3" s="4" t="s">
        <v>731</v>
      </c>
      <c r="GKY3" s="4" t="s">
        <v>731</v>
      </c>
      <c r="GKZ3" s="4" t="s">
        <v>731</v>
      </c>
      <c r="GLA3" s="4" t="s">
        <v>731</v>
      </c>
      <c r="GLB3" s="4" t="s">
        <v>731</v>
      </c>
      <c r="GLC3" s="4" t="s">
        <v>731</v>
      </c>
      <c r="GLD3" s="4" t="s">
        <v>731</v>
      </c>
      <c r="GLE3" s="4" t="s">
        <v>731</v>
      </c>
      <c r="GLF3" s="4" t="s">
        <v>731</v>
      </c>
      <c r="GLG3" s="4" t="s">
        <v>731</v>
      </c>
      <c r="GLH3" s="4" t="s">
        <v>731</v>
      </c>
      <c r="GLI3" s="4" t="s">
        <v>731</v>
      </c>
      <c r="GLJ3" s="4" t="s">
        <v>731</v>
      </c>
      <c r="GLK3" s="4" t="s">
        <v>731</v>
      </c>
      <c r="GLL3" s="4" t="s">
        <v>731</v>
      </c>
      <c r="GLM3" s="4" t="s">
        <v>731</v>
      </c>
      <c r="GLN3" s="4" t="s">
        <v>731</v>
      </c>
      <c r="GLO3" s="4" t="s">
        <v>731</v>
      </c>
      <c r="GLP3" s="4" t="s">
        <v>731</v>
      </c>
      <c r="GLQ3" s="4" t="s">
        <v>731</v>
      </c>
      <c r="GLR3" s="4" t="s">
        <v>731</v>
      </c>
      <c r="GLS3" s="4" t="s">
        <v>731</v>
      </c>
      <c r="GLT3" s="4" t="s">
        <v>731</v>
      </c>
      <c r="GLU3" s="4" t="s">
        <v>731</v>
      </c>
      <c r="GLV3" s="4" t="s">
        <v>731</v>
      </c>
      <c r="GLW3" s="4" t="s">
        <v>731</v>
      </c>
      <c r="GLX3" s="4" t="s">
        <v>731</v>
      </c>
      <c r="GLY3" s="4" t="s">
        <v>731</v>
      </c>
      <c r="GLZ3" s="4" t="s">
        <v>731</v>
      </c>
      <c r="GMA3" s="4" t="s">
        <v>731</v>
      </c>
      <c r="GMB3" s="4" t="s">
        <v>731</v>
      </c>
      <c r="GMC3" s="4" t="s">
        <v>731</v>
      </c>
      <c r="GMD3" s="4" t="s">
        <v>731</v>
      </c>
      <c r="GME3" s="4" t="s">
        <v>731</v>
      </c>
      <c r="GMF3" s="4" t="s">
        <v>731</v>
      </c>
      <c r="GMG3" s="4" t="s">
        <v>731</v>
      </c>
      <c r="GMH3" s="4" t="s">
        <v>731</v>
      </c>
      <c r="GMI3" s="4" t="s">
        <v>731</v>
      </c>
      <c r="GMJ3" s="4" t="s">
        <v>731</v>
      </c>
      <c r="GMK3" s="4" t="s">
        <v>731</v>
      </c>
      <c r="GML3" s="4" t="s">
        <v>731</v>
      </c>
      <c r="GMM3" s="4" t="s">
        <v>731</v>
      </c>
      <c r="GMN3" s="4" t="s">
        <v>731</v>
      </c>
      <c r="GMO3" s="4" t="s">
        <v>731</v>
      </c>
      <c r="GMP3" s="4" t="s">
        <v>731</v>
      </c>
      <c r="GMQ3" s="4" t="s">
        <v>731</v>
      </c>
      <c r="GMR3" s="4" t="s">
        <v>731</v>
      </c>
      <c r="GMS3" s="4" t="s">
        <v>731</v>
      </c>
      <c r="GMT3" s="4" t="s">
        <v>731</v>
      </c>
      <c r="GMU3" s="4" t="s">
        <v>731</v>
      </c>
      <c r="GMV3" s="4" t="s">
        <v>731</v>
      </c>
      <c r="GMW3" s="4" t="s">
        <v>731</v>
      </c>
      <c r="GMX3" s="4" t="s">
        <v>731</v>
      </c>
      <c r="GMY3" s="4" t="s">
        <v>731</v>
      </c>
      <c r="GMZ3" s="4" t="s">
        <v>731</v>
      </c>
      <c r="GNA3" s="4" t="s">
        <v>731</v>
      </c>
      <c r="GNB3" s="4" t="s">
        <v>731</v>
      </c>
      <c r="GNC3" s="4" t="s">
        <v>731</v>
      </c>
      <c r="GND3" s="4" t="s">
        <v>731</v>
      </c>
      <c r="GNE3" s="4" t="s">
        <v>731</v>
      </c>
      <c r="GNF3" s="4" t="s">
        <v>731</v>
      </c>
      <c r="GNG3" s="4" t="s">
        <v>731</v>
      </c>
      <c r="GNH3" s="4" t="s">
        <v>731</v>
      </c>
      <c r="GNI3" s="4" t="s">
        <v>731</v>
      </c>
      <c r="GNJ3" s="4" t="s">
        <v>731</v>
      </c>
      <c r="GNK3" s="4" t="s">
        <v>731</v>
      </c>
      <c r="GNL3" s="4" t="s">
        <v>731</v>
      </c>
      <c r="GNM3" s="4" t="s">
        <v>731</v>
      </c>
      <c r="GNN3" s="4" t="s">
        <v>731</v>
      </c>
      <c r="GNO3" s="4" t="s">
        <v>731</v>
      </c>
      <c r="GNP3" s="4" t="s">
        <v>731</v>
      </c>
      <c r="GNQ3" s="4" t="s">
        <v>731</v>
      </c>
      <c r="GNR3" s="4" t="s">
        <v>731</v>
      </c>
      <c r="GNS3" s="4" t="s">
        <v>731</v>
      </c>
      <c r="GNT3" s="4" t="s">
        <v>731</v>
      </c>
      <c r="GNU3" s="4" t="s">
        <v>731</v>
      </c>
      <c r="GNV3" s="4" t="s">
        <v>731</v>
      </c>
      <c r="GNW3" s="4" t="s">
        <v>731</v>
      </c>
      <c r="GNX3" s="4" t="s">
        <v>731</v>
      </c>
      <c r="GNY3" s="4" t="s">
        <v>731</v>
      </c>
      <c r="GNZ3" s="4" t="s">
        <v>731</v>
      </c>
      <c r="GOA3" s="4" t="s">
        <v>731</v>
      </c>
      <c r="GOB3" s="4" t="s">
        <v>731</v>
      </c>
      <c r="GOC3" s="4" t="s">
        <v>731</v>
      </c>
      <c r="GOD3" s="4" t="s">
        <v>731</v>
      </c>
      <c r="GOE3" s="4" t="s">
        <v>731</v>
      </c>
      <c r="GOF3" s="4" t="s">
        <v>731</v>
      </c>
      <c r="GOG3" s="4" t="s">
        <v>731</v>
      </c>
      <c r="GOH3" s="4" t="s">
        <v>731</v>
      </c>
      <c r="GOI3" s="4" t="s">
        <v>731</v>
      </c>
      <c r="GOJ3" s="4" t="s">
        <v>731</v>
      </c>
      <c r="GOK3" s="4" t="s">
        <v>731</v>
      </c>
      <c r="GOL3" s="4" t="s">
        <v>731</v>
      </c>
      <c r="GOM3" s="4" t="s">
        <v>731</v>
      </c>
      <c r="GON3" s="4" t="s">
        <v>731</v>
      </c>
      <c r="GOO3" s="4" t="s">
        <v>731</v>
      </c>
      <c r="GOP3" s="4" t="s">
        <v>731</v>
      </c>
      <c r="GOQ3" s="4" t="s">
        <v>731</v>
      </c>
      <c r="GOR3" s="4" t="s">
        <v>731</v>
      </c>
      <c r="GOS3" s="4" t="s">
        <v>731</v>
      </c>
      <c r="GOT3" s="4" t="s">
        <v>731</v>
      </c>
      <c r="GOU3" s="4" t="s">
        <v>731</v>
      </c>
      <c r="GOV3" s="4" t="s">
        <v>731</v>
      </c>
      <c r="GOW3" s="4" t="s">
        <v>731</v>
      </c>
      <c r="GOX3" s="4" t="s">
        <v>731</v>
      </c>
      <c r="GOY3" s="4" t="s">
        <v>731</v>
      </c>
      <c r="GOZ3" s="4" t="s">
        <v>731</v>
      </c>
      <c r="GPA3" s="4" t="s">
        <v>731</v>
      </c>
      <c r="GPB3" s="4" t="s">
        <v>731</v>
      </c>
      <c r="GPC3" s="4" t="s">
        <v>731</v>
      </c>
      <c r="GPD3" s="4" t="s">
        <v>731</v>
      </c>
      <c r="GPE3" s="4" t="s">
        <v>731</v>
      </c>
      <c r="GPF3" s="4" t="s">
        <v>731</v>
      </c>
      <c r="GPG3" s="4" t="s">
        <v>731</v>
      </c>
      <c r="GPH3" s="4" t="s">
        <v>731</v>
      </c>
      <c r="GPI3" s="4" t="s">
        <v>731</v>
      </c>
      <c r="GPJ3" s="4" t="s">
        <v>731</v>
      </c>
      <c r="GPK3" s="4" t="s">
        <v>731</v>
      </c>
      <c r="GPL3" s="4" t="s">
        <v>731</v>
      </c>
      <c r="GPM3" s="4" t="s">
        <v>731</v>
      </c>
      <c r="GPN3" s="4" t="s">
        <v>731</v>
      </c>
      <c r="GPO3" s="4" t="s">
        <v>731</v>
      </c>
      <c r="GPP3" s="4" t="s">
        <v>731</v>
      </c>
      <c r="GPQ3" s="4" t="s">
        <v>731</v>
      </c>
      <c r="GPR3" s="4" t="s">
        <v>731</v>
      </c>
      <c r="GPS3" s="4" t="s">
        <v>731</v>
      </c>
      <c r="GPT3" s="4" t="s">
        <v>731</v>
      </c>
      <c r="GPU3" s="4" t="s">
        <v>731</v>
      </c>
      <c r="GPV3" s="4" t="s">
        <v>731</v>
      </c>
      <c r="GPW3" s="4" t="s">
        <v>731</v>
      </c>
      <c r="GPX3" s="4" t="s">
        <v>731</v>
      </c>
      <c r="GPY3" s="4" t="s">
        <v>731</v>
      </c>
      <c r="GPZ3" s="4" t="s">
        <v>731</v>
      </c>
      <c r="GQA3" s="4" t="s">
        <v>731</v>
      </c>
      <c r="GQB3" s="4" t="s">
        <v>731</v>
      </c>
      <c r="GQC3" s="4" t="s">
        <v>731</v>
      </c>
      <c r="GQD3" s="4" t="s">
        <v>731</v>
      </c>
      <c r="GQE3" s="4" t="s">
        <v>731</v>
      </c>
      <c r="GQF3" s="4" t="s">
        <v>731</v>
      </c>
      <c r="GQG3" s="4" t="s">
        <v>731</v>
      </c>
      <c r="GQH3" s="4" t="s">
        <v>731</v>
      </c>
      <c r="GQI3" s="4" t="s">
        <v>731</v>
      </c>
      <c r="GQJ3" s="4" t="s">
        <v>731</v>
      </c>
      <c r="GQK3" s="4" t="s">
        <v>731</v>
      </c>
      <c r="GQL3" s="4" t="s">
        <v>731</v>
      </c>
      <c r="GQM3" s="4" t="s">
        <v>731</v>
      </c>
      <c r="GQN3" s="4" t="s">
        <v>731</v>
      </c>
      <c r="GQO3" s="4" t="s">
        <v>731</v>
      </c>
      <c r="GQP3" s="4" t="s">
        <v>731</v>
      </c>
      <c r="GQQ3" s="4" t="s">
        <v>731</v>
      </c>
      <c r="GQR3" s="4" t="s">
        <v>731</v>
      </c>
      <c r="GQS3" s="4" t="s">
        <v>731</v>
      </c>
      <c r="GQT3" s="4" t="s">
        <v>731</v>
      </c>
      <c r="GQU3" s="4" t="s">
        <v>731</v>
      </c>
      <c r="GQV3" s="4" t="s">
        <v>731</v>
      </c>
      <c r="GQW3" s="4" t="s">
        <v>731</v>
      </c>
      <c r="GQX3" s="4" t="s">
        <v>731</v>
      </c>
      <c r="GQY3" s="4" t="s">
        <v>731</v>
      </c>
      <c r="GQZ3" s="4" t="s">
        <v>731</v>
      </c>
      <c r="GRA3" s="4" t="s">
        <v>731</v>
      </c>
      <c r="GRB3" s="4" t="s">
        <v>731</v>
      </c>
      <c r="GRC3" s="4" t="s">
        <v>731</v>
      </c>
      <c r="GRD3" s="4" t="s">
        <v>731</v>
      </c>
      <c r="GRE3" s="4" t="s">
        <v>731</v>
      </c>
      <c r="GRF3" s="4" t="s">
        <v>731</v>
      </c>
      <c r="GRG3" s="4" t="s">
        <v>731</v>
      </c>
      <c r="GRH3" s="4" t="s">
        <v>731</v>
      </c>
      <c r="GRI3" s="4" t="s">
        <v>731</v>
      </c>
      <c r="GRJ3" s="4" t="s">
        <v>731</v>
      </c>
      <c r="GRK3" s="4" t="s">
        <v>731</v>
      </c>
      <c r="GRL3" s="4" t="s">
        <v>731</v>
      </c>
      <c r="GRM3" s="4" t="s">
        <v>731</v>
      </c>
      <c r="GRN3" s="4" t="s">
        <v>731</v>
      </c>
      <c r="GRO3" s="4" t="s">
        <v>731</v>
      </c>
      <c r="GRP3" s="4" t="s">
        <v>731</v>
      </c>
      <c r="GRQ3" s="4" t="s">
        <v>731</v>
      </c>
      <c r="GRR3" s="4" t="s">
        <v>731</v>
      </c>
      <c r="GRS3" s="4" t="s">
        <v>731</v>
      </c>
      <c r="GRT3" s="4" t="s">
        <v>731</v>
      </c>
      <c r="GRU3" s="4" t="s">
        <v>731</v>
      </c>
      <c r="GRV3" s="4" t="s">
        <v>731</v>
      </c>
      <c r="GRW3" s="4" t="s">
        <v>731</v>
      </c>
      <c r="GRX3" s="4" t="s">
        <v>731</v>
      </c>
      <c r="GRY3" s="4" t="s">
        <v>731</v>
      </c>
      <c r="GRZ3" s="4" t="s">
        <v>731</v>
      </c>
      <c r="GSA3" s="4" t="s">
        <v>731</v>
      </c>
      <c r="GSB3" s="4" t="s">
        <v>731</v>
      </c>
      <c r="GSC3" s="4" t="s">
        <v>731</v>
      </c>
      <c r="GSD3" s="4" t="s">
        <v>731</v>
      </c>
      <c r="GSE3" s="4" t="s">
        <v>731</v>
      </c>
      <c r="GSF3" s="4" t="s">
        <v>731</v>
      </c>
      <c r="GSG3" s="4" t="s">
        <v>731</v>
      </c>
      <c r="GSH3" s="4" t="s">
        <v>731</v>
      </c>
      <c r="GSI3" s="4" t="s">
        <v>731</v>
      </c>
      <c r="GSJ3" s="4" t="s">
        <v>731</v>
      </c>
      <c r="GSK3" s="4" t="s">
        <v>731</v>
      </c>
      <c r="GSL3" s="4" t="s">
        <v>731</v>
      </c>
      <c r="GSM3" s="4" t="s">
        <v>731</v>
      </c>
      <c r="GSN3" s="4" t="s">
        <v>731</v>
      </c>
      <c r="GSO3" s="4" t="s">
        <v>731</v>
      </c>
      <c r="GSP3" s="4" t="s">
        <v>731</v>
      </c>
      <c r="GSQ3" s="4" t="s">
        <v>731</v>
      </c>
      <c r="GSR3" s="4" t="s">
        <v>731</v>
      </c>
      <c r="GSS3" s="4" t="s">
        <v>731</v>
      </c>
      <c r="GST3" s="4" t="s">
        <v>731</v>
      </c>
      <c r="GSU3" s="4" t="s">
        <v>731</v>
      </c>
      <c r="GSV3" s="4" t="s">
        <v>731</v>
      </c>
      <c r="GSW3" s="4" t="s">
        <v>731</v>
      </c>
      <c r="GSX3" s="4" t="s">
        <v>731</v>
      </c>
      <c r="GSY3" s="4" t="s">
        <v>731</v>
      </c>
      <c r="GSZ3" s="4" t="s">
        <v>731</v>
      </c>
      <c r="GTA3" s="4" t="s">
        <v>731</v>
      </c>
      <c r="GTB3" s="4" t="s">
        <v>731</v>
      </c>
      <c r="GTC3" s="4" t="s">
        <v>731</v>
      </c>
      <c r="GTD3" s="4" t="s">
        <v>731</v>
      </c>
      <c r="GTE3" s="4" t="s">
        <v>731</v>
      </c>
      <c r="GTF3" s="4" t="s">
        <v>731</v>
      </c>
      <c r="GTG3" s="4" t="s">
        <v>731</v>
      </c>
      <c r="GTH3" s="4" t="s">
        <v>731</v>
      </c>
      <c r="GTI3" s="4" t="s">
        <v>731</v>
      </c>
      <c r="GTJ3" s="4" t="s">
        <v>731</v>
      </c>
      <c r="GTK3" s="4" t="s">
        <v>731</v>
      </c>
      <c r="GTL3" s="4" t="s">
        <v>731</v>
      </c>
      <c r="GTM3" s="4" t="s">
        <v>731</v>
      </c>
      <c r="GTN3" s="4" t="s">
        <v>731</v>
      </c>
      <c r="GTO3" s="4" t="s">
        <v>731</v>
      </c>
      <c r="GTP3" s="4" t="s">
        <v>731</v>
      </c>
      <c r="GTQ3" s="4" t="s">
        <v>731</v>
      </c>
      <c r="GTR3" s="4" t="s">
        <v>731</v>
      </c>
      <c r="GTS3" s="4" t="s">
        <v>731</v>
      </c>
      <c r="GTT3" s="4" t="s">
        <v>731</v>
      </c>
      <c r="GTU3" s="4" t="s">
        <v>731</v>
      </c>
      <c r="GTV3" s="4" t="s">
        <v>731</v>
      </c>
      <c r="GTW3" s="4" t="s">
        <v>731</v>
      </c>
      <c r="GTX3" s="4" t="s">
        <v>731</v>
      </c>
      <c r="GTY3" s="4" t="s">
        <v>731</v>
      </c>
      <c r="GTZ3" s="4" t="s">
        <v>731</v>
      </c>
      <c r="GUA3" s="4" t="s">
        <v>731</v>
      </c>
      <c r="GUB3" s="4" t="s">
        <v>731</v>
      </c>
      <c r="GUC3" s="4" t="s">
        <v>731</v>
      </c>
      <c r="GUD3" s="4" t="s">
        <v>731</v>
      </c>
      <c r="GUE3" s="4" t="s">
        <v>731</v>
      </c>
      <c r="GUF3" s="4" t="s">
        <v>731</v>
      </c>
      <c r="GUG3" s="4" t="s">
        <v>731</v>
      </c>
      <c r="GUH3" s="4" t="s">
        <v>731</v>
      </c>
      <c r="GUI3" s="4" t="s">
        <v>731</v>
      </c>
      <c r="GUJ3" s="4" t="s">
        <v>731</v>
      </c>
      <c r="GUK3" s="4" t="s">
        <v>731</v>
      </c>
      <c r="GUL3" s="4" t="s">
        <v>731</v>
      </c>
      <c r="GUM3" s="4" t="s">
        <v>731</v>
      </c>
      <c r="GUN3" s="4" t="s">
        <v>731</v>
      </c>
      <c r="GUO3" s="4" t="s">
        <v>731</v>
      </c>
      <c r="GUP3" s="4" t="s">
        <v>731</v>
      </c>
      <c r="GUQ3" s="4" t="s">
        <v>731</v>
      </c>
      <c r="GUR3" s="4" t="s">
        <v>731</v>
      </c>
      <c r="GUS3" s="4" t="s">
        <v>731</v>
      </c>
      <c r="GUT3" s="4" t="s">
        <v>731</v>
      </c>
      <c r="GUU3" s="4" t="s">
        <v>731</v>
      </c>
      <c r="GUV3" s="4" t="s">
        <v>731</v>
      </c>
      <c r="GUW3" s="4" t="s">
        <v>731</v>
      </c>
      <c r="GUX3" s="4" t="s">
        <v>731</v>
      </c>
      <c r="GUY3" s="4" t="s">
        <v>731</v>
      </c>
      <c r="GUZ3" s="4" t="s">
        <v>731</v>
      </c>
      <c r="GVA3" s="4" t="s">
        <v>731</v>
      </c>
      <c r="GVB3" s="4" t="s">
        <v>731</v>
      </c>
      <c r="GVC3" s="4" t="s">
        <v>731</v>
      </c>
      <c r="GVD3" s="4" t="s">
        <v>731</v>
      </c>
      <c r="GVE3" s="4" t="s">
        <v>731</v>
      </c>
      <c r="GVF3" s="4" t="s">
        <v>731</v>
      </c>
      <c r="GVG3" s="4" t="s">
        <v>731</v>
      </c>
      <c r="GVH3" s="4" t="s">
        <v>731</v>
      </c>
      <c r="GVI3" s="4" t="s">
        <v>731</v>
      </c>
      <c r="GVJ3" s="4" t="s">
        <v>731</v>
      </c>
      <c r="GVK3" s="4" t="s">
        <v>731</v>
      </c>
      <c r="GVL3" s="4" t="s">
        <v>731</v>
      </c>
      <c r="GVM3" s="4" t="s">
        <v>731</v>
      </c>
      <c r="GVN3" s="4" t="s">
        <v>731</v>
      </c>
      <c r="GVO3" s="4" t="s">
        <v>731</v>
      </c>
      <c r="GVP3" s="4" t="s">
        <v>731</v>
      </c>
      <c r="GVQ3" s="4" t="s">
        <v>731</v>
      </c>
      <c r="GVR3" s="4" t="s">
        <v>731</v>
      </c>
      <c r="GVS3" s="4" t="s">
        <v>731</v>
      </c>
      <c r="GVT3" s="4" t="s">
        <v>731</v>
      </c>
      <c r="GVU3" s="4" t="s">
        <v>731</v>
      </c>
      <c r="GVV3" s="4" t="s">
        <v>731</v>
      </c>
      <c r="GVW3" s="4" t="s">
        <v>731</v>
      </c>
      <c r="GVX3" s="4" t="s">
        <v>731</v>
      </c>
      <c r="GVY3" s="4" t="s">
        <v>731</v>
      </c>
      <c r="GVZ3" s="4" t="s">
        <v>731</v>
      </c>
      <c r="GWA3" s="4" t="s">
        <v>731</v>
      </c>
      <c r="GWB3" s="4" t="s">
        <v>731</v>
      </c>
      <c r="GWC3" s="4" t="s">
        <v>731</v>
      </c>
      <c r="GWD3" s="4" t="s">
        <v>731</v>
      </c>
      <c r="GWE3" s="4" t="s">
        <v>731</v>
      </c>
      <c r="GWF3" s="4" t="s">
        <v>731</v>
      </c>
      <c r="GWG3" s="4" t="s">
        <v>731</v>
      </c>
      <c r="GWH3" s="4" t="s">
        <v>731</v>
      </c>
      <c r="GWI3" s="4" t="s">
        <v>731</v>
      </c>
      <c r="GWJ3" s="4" t="s">
        <v>731</v>
      </c>
      <c r="GWK3" s="4" t="s">
        <v>731</v>
      </c>
      <c r="GWL3" s="4" t="s">
        <v>731</v>
      </c>
      <c r="GWM3" s="4" t="s">
        <v>731</v>
      </c>
      <c r="GWN3" s="4" t="s">
        <v>731</v>
      </c>
      <c r="GWO3" s="4" t="s">
        <v>731</v>
      </c>
      <c r="GWP3" s="4" t="s">
        <v>731</v>
      </c>
      <c r="GWQ3" s="4" t="s">
        <v>731</v>
      </c>
      <c r="GWR3" s="4" t="s">
        <v>731</v>
      </c>
      <c r="GWS3" s="4" t="s">
        <v>731</v>
      </c>
      <c r="GWT3" s="4" t="s">
        <v>731</v>
      </c>
      <c r="GWU3" s="4" t="s">
        <v>731</v>
      </c>
      <c r="GWV3" s="4" t="s">
        <v>731</v>
      </c>
      <c r="GWW3" s="4" t="s">
        <v>731</v>
      </c>
      <c r="GWX3" s="4" t="s">
        <v>731</v>
      </c>
      <c r="GWY3" s="4" t="s">
        <v>731</v>
      </c>
      <c r="GWZ3" s="4" t="s">
        <v>731</v>
      </c>
      <c r="GXA3" s="4" t="s">
        <v>731</v>
      </c>
      <c r="GXB3" s="4" t="s">
        <v>731</v>
      </c>
      <c r="GXC3" s="4" t="s">
        <v>731</v>
      </c>
      <c r="GXD3" s="4" t="s">
        <v>731</v>
      </c>
      <c r="GXE3" s="4" t="s">
        <v>731</v>
      </c>
      <c r="GXF3" s="4" t="s">
        <v>731</v>
      </c>
      <c r="GXG3" s="4" t="s">
        <v>731</v>
      </c>
      <c r="GXH3" s="4" t="s">
        <v>731</v>
      </c>
      <c r="GXI3" s="4" t="s">
        <v>731</v>
      </c>
      <c r="GXJ3" s="4" t="s">
        <v>731</v>
      </c>
      <c r="GXK3" s="4" t="s">
        <v>731</v>
      </c>
      <c r="GXL3" s="4" t="s">
        <v>731</v>
      </c>
      <c r="GXM3" s="4" t="s">
        <v>731</v>
      </c>
      <c r="GXN3" s="4" t="s">
        <v>731</v>
      </c>
      <c r="GXO3" s="4" t="s">
        <v>731</v>
      </c>
      <c r="GXP3" s="4" t="s">
        <v>731</v>
      </c>
      <c r="GXQ3" s="4" t="s">
        <v>731</v>
      </c>
      <c r="GXR3" s="4" t="s">
        <v>731</v>
      </c>
      <c r="GXS3" s="4" t="s">
        <v>731</v>
      </c>
      <c r="GXT3" s="4" t="s">
        <v>731</v>
      </c>
      <c r="GXU3" s="4" t="s">
        <v>731</v>
      </c>
      <c r="GXV3" s="4" t="s">
        <v>731</v>
      </c>
      <c r="GXW3" s="4" t="s">
        <v>731</v>
      </c>
      <c r="GXX3" s="4" t="s">
        <v>731</v>
      </c>
      <c r="GXY3" s="4" t="s">
        <v>731</v>
      </c>
      <c r="GXZ3" s="4" t="s">
        <v>731</v>
      </c>
      <c r="GYA3" s="4" t="s">
        <v>731</v>
      </c>
      <c r="GYB3" s="4" t="s">
        <v>731</v>
      </c>
      <c r="GYC3" s="4" t="s">
        <v>731</v>
      </c>
      <c r="GYD3" s="4" t="s">
        <v>731</v>
      </c>
      <c r="GYE3" s="4" t="s">
        <v>731</v>
      </c>
      <c r="GYF3" s="4" t="s">
        <v>731</v>
      </c>
      <c r="GYG3" s="4" t="s">
        <v>731</v>
      </c>
      <c r="GYH3" s="4" t="s">
        <v>731</v>
      </c>
      <c r="GYI3" s="4" t="s">
        <v>731</v>
      </c>
      <c r="GYJ3" s="4" t="s">
        <v>731</v>
      </c>
      <c r="GYK3" s="4" t="s">
        <v>731</v>
      </c>
      <c r="GYL3" s="4" t="s">
        <v>731</v>
      </c>
      <c r="GYM3" s="4" t="s">
        <v>731</v>
      </c>
      <c r="GYN3" s="4" t="s">
        <v>731</v>
      </c>
      <c r="GYO3" s="4" t="s">
        <v>731</v>
      </c>
      <c r="GYP3" s="4" t="s">
        <v>731</v>
      </c>
      <c r="GYQ3" s="4" t="s">
        <v>731</v>
      </c>
      <c r="GYR3" s="4" t="s">
        <v>731</v>
      </c>
      <c r="GYS3" s="4" t="s">
        <v>731</v>
      </c>
      <c r="GYT3" s="4" t="s">
        <v>731</v>
      </c>
      <c r="GYU3" s="4" t="s">
        <v>731</v>
      </c>
      <c r="GYV3" s="4" t="s">
        <v>731</v>
      </c>
      <c r="GYW3" s="4" t="s">
        <v>731</v>
      </c>
      <c r="GYX3" s="4" t="s">
        <v>731</v>
      </c>
      <c r="GYY3" s="4" t="s">
        <v>731</v>
      </c>
      <c r="GYZ3" s="4" t="s">
        <v>731</v>
      </c>
      <c r="GZA3" s="4" t="s">
        <v>731</v>
      </c>
      <c r="GZB3" s="4" t="s">
        <v>731</v>
      </c>
      <c r="GZC3" s="4" t="s">
        <v>731</v>
      </c>
      <c r="GZD3" s="4" t="s">
        <v>731</v>
      </c>
      <c r="GZE3" s="4" t="s">
        <v>731</v>
      </c>
      <c r="GZF3" s="4" t="s">
        <v>731</v>
      </c>
      <c r="GZG3" s="4" t="s">
        <v>731</v>
      </c>
      <c r="GZH3" s="4" t="s">
        <v>731</v>
      </c>
      <c r="GZI3" s="4" t="s">
        <v>731</v>
      </c>
      <c r="GZJ3" s="4" t="s">
        <v>731</v>
      </c>
      <c r="GZK3" s="4" t="s">
        <v>731</v>
      </c>
      <c r="GZL3" s="4" t="s">
        <v>731</v>
      </c>
      <c r="GZM3" s="4" t="s">
        <v>731</v>
      </c>
      <c r="GZN3" s="4" t="s">
        <v>731</v>
      </c>
      <c r="GZO3" s="4" t="s">
        <v>731</v>
      </c>
      <c r="GZP3" s="4" t="s">
        <v>731</v>
      </c>
      <c r="GZQ3" s="4" t="s">
        <v>731</v>
      </c>
      <c r="GZR3" s="4" t="s">
        <v>731</v>
      </c>
      <c r="GZS3" s="4" t="s">
        <v>731</v>
      </c>
      <c r="GZT3" s="4" t="s">
        <v>731</v>
      </c>
      <c r="GZU3" s="4" t="s">
        <v>731</v>
      </c>
      <c r="GZV3" s="4" t="s">
        <v>731</v>
      </c>
      <c r="GZW3" s="4" t="s">
        <v>731</v>
      </c>
      <c r="GZX3" s="4" t="s">
        <v>731</v>
      </c>
      <c r="GZY3" s="4" t="s">
        <v>731</v>
      </c>
      <c r="GZZ3" s="4" t="s">
        <v>731</v>
      </c>
      <c r="HAA3" s="4" t="s">
        <v>731</v>
      </c>
      <c r="HAB3" s="4" t="s">
        <v>731</v>
      </c>
      <c r="HAC3" s="4" t="s">
        <v>731</v>
      </c>
      <c r="HAD3" s="4" t="s">
        <v>731</v>
      </c>
      <c r="HAE3" s="4" t="s">
        <v>731</v>
      </c>
      <c r="HAF3" s="4" t="s">
        <v>731</v>
      </c>
      <c r="HAG3" s="4" t="s">
        <v>731</v>
      </c>
      <c r="HAH3" s="4" t="s">
        <v>731</v>
      </c>
      <c r="HAI3" s="4" t="s">
        <v>731</v>
      </c>
      <c r="HAJ3" s="4" t="s">
        <v>731</v>
      </c>
      <c r="HAK3" s="4" t="s">
        <v>731</v>
      </c>
      <c r="HAL3" s="4" t="s">
        <v>731</v>
      </c>
      <c r="HAM3" s="4" t="s">
        <v>731</v>
      </c>
      <c r="HAN3" s="4" t="s">
        <v>731</v>
      </c>
      <c r="HAO3" s="4" t="s">
        <v>731</v>
      </c>
      <c r="HAP3" s="4" t="s">
        <v>731</v>
      </c>
      <c r="HAQ3" s="4" t="s">
        <v>731</v>
      </c>
      <c r="HAR3" s="4" t="s">
        <v>731</v>
      </c>
      <c r="HAS3" s="4" t="s">
        <v>731</v>
      </c>
      <c r="HAT3" s="4" t="s">
        <v>731</v>
      </c>
      <c r="HAU3" s="4" t="s">
        <v>731</v>
      </c>
      <c r="HAV3" s="4" t="s">
        <v>731</v>
      </c>
      <c r="HAW3" s="4" t="s">
        <v>731</v>
      </c>
      <c r="HAX3" s="4" t="s">
        <v>731</v>
      </c>
      <c r="HAY3" s="4" t="s">
        <v>731</v>
      </c>
      <c r="HAZ3" s="4" t="s">
        <v>731</v>
      </c>
      <c r="HBA3" s="4" t="s">
        <v>731</v>
      </c>
      <c r="HBB3" s="4" t="s">
        <v>731</v>
      </c>
      <c r="HBC3" s="4" t="s">
        <v>731</v>
      </c>
      <c r="HBD3" s="4" t="s">
        <v>731</v>
      </c>
      <c r="HBE3" s="4" t="s">
        <v>731</v>
      </c>
      <c r="HBF3" s="4" t="s">
        <v>731</v>
      </c>
      <c r="HBG3" s="4" t="s">
        <v>731</v>
      </c>
      <c r="HBH3" s="4" t="s">
        <v>731</v>
      </c>
      <c r="HBI3" s="4" t="s">
        <v>731</v>
      </c>
      <c r="HBJ3" s="4" t="s">
        <v>731</v>
      </c>
      <c r="HBK3" s="4" t="s">
        <v>731</v>
      </c>
      <c r="HBL3" s="4" t="s">
        <v>731</v>
      </c>
      <c r="HBM3" s="4" t="s">
        <v>731</v>
      </c>
      <c r="HBN3" s="4" t="s">
        <v>731</v>
      </c>
      <c r="HBO3" s="4" t="s">
        <v>731</v>
      </c>
      <c r="HBP3" s="4" t="s">
        <v>731</v>
      </c>
      <c r="HBQ3" s="4" t="s">
        <v>731</v>
      </c>
      <c r="HBR3" s="4" t="s">
        <v>731</v>
      </c>
      <c r="HBS3" s="4" t="s">
        <v>731</v>
      </c>
      <c r="HBT3" s="4" t="s">
        <v>731</v>
      </c>
      <c r="HBU3" s="4" t="s">
        <v>731</v>
      </c>
      <c r="HBV3" s="4" t="s">
        <v>731</v>
      </c>
      <c r="HBW3" s="4" t="s">
        <v>731</v>
      </c>
      <c r="HBX3" s="4" t="s">
        <v>731</v>
      </c>
      <c r="HBY3" s="4" t="s">
        <v>731</v>
      </c>
      <c r="HBZ3" s="4" t="s">
        <v>731</v>
      </c>
      <c r="HCA3" s="4" t="s">
        <v>731</v>
      </c>
      <c r="HCB3" s="4" t="s">
        <v>731</v>
      </c>
      <c r="HCC3" s="4" t="s">
        <v>731</v>
      </c>
      <c r="HCD3" s="4" t="s">
        <v>731</v>
      </c>
      <c r="HCE3" s="4" t="s">
        <v>731</v>
      </c>
      <c r="HCF3" s="4" t="s">
        <v>731</v>
      </c>
      <c r="HCG3" s="4" t="s">
        <v>731</v>
      </c>
      <c r="HCH3" s="4" t="s">
        <v>731</v>
      </c>
      <c r="HCI3" s="4" t="s">
        <v>731</v>
      </c>
      <c r="HCJ3" s="4" t="s">
        <v>731</v>
      </c>
      <c r="HCK3" s="4" t="s">
        <v>731</v>
      </c>
      <c r="HCL3" s="4" t="s">
        <v>731</v>
      </c>
      <c r="HCM3" s="4" t="s">
        <v>731</v>
      </c>
      <c r="HCN3" s="4" t="s">
        <v>731</v>
      </c>
      <c r="HCO3" s="4" t="s">
        <v>731</v>
      </c>
      <c r="HCP3" s="4" t="s">
        <v>731</v>
      </c>
      <c r="HCQ3" s="4" t="s">
        <v>731</v>
      </c>
      <c r="HCR3" s="4" t="s">
        <v>731</v>
      </c>
      <c r="HCS3" s="4" t="s">
        <v>731</v>
      </c>
      <c r="HCT3" s="4" t="s">
        <v>731</v>
      </c>
      <c r="HCU3" s="4" t="s">
        <v>731</v>
      </c>
      <c r="HCV3" s="4" t="s">
        <v>731</v>
      </c>
      <c r="HCW3" s="4" t="s">
        <v>731</v>
      </c>
      <c r="HCX3" s="4" t="s">
        <v>731</v>
      </c>
      <c r="HCY3" s="4" t="s">
        <v>731</v>
      </c>
      <c r="HCZ3" s="4" t="s">
        <v>731</v>
      </c>
      <c r="HDA3" s="4" t="s">
        <v>731</v>
      </c>
      <c r="HDB3" s="4" t="s">
        <v>731</v>
      </c>
      <c r="HDC3" s="4" t="s">
        <v>731</v>
      </c>
      <c r="HDD3" s="4" t="s">
        <v>731</v>
      </c>
      <c r="HDE3" s="4" t="s">
        <v>731</v>
      </c>
      <c r="HDF3" s="4" t="s">
        <v>731</v>
      </c>
      <c r="HDG3" s="4" t="s">
        <v>731</v>
      </c>
      <c r="HDH3" s="4" t="s">
        <v>731</v>
      </c>
      <c r="HDI3" s="4" t="s">
        <v>731</v>
      </c>
      <c r="HDJ3" s="4" t="s">
        <v>731</v>
      </c>
      <c r="HDK3" s="4" t="s">
        <v>731</v>
      </c>
      <c r="HDL3" s="4" t="s">
        <v>731</v>
      </c>
      <c r="HDM3" s="4" t="s">
        <v>731</v>
      </c>
      <c r="HDN3" s="4" t="s">
        <v>731</v>
      </c>
      <c r="HDO3" s="4" t="s">
        <v>731</v>
      </c>
      <c r="HDP3" s="4" t="s">
        <v>731</v>
      </c>
      <c r="HDQ3" s="4" t="s">
        <v>731</v>
      </c>
      <c r="HDR3" s="4" t="s">
        <v>731</v>
      </c>
      <c r="HDS3" s="4" t="s">
        <v>731</v>
      </c>
      <c r="HDT3" s="4" t="s">
        <v>731</v>
      </c>
      <c r="HDU3" s="4" t="s">
        <v>731</v>
      </c>
      <c r="HDV3" s="4" t="s">
        <v>731</v>
      </c>
      <c r="HDW3" s="4" t="s">
        <v>731</v>
      </c>
      <c r="HDX3" s="4" t="s">
        <v>731</v>
      </c>
      <c r="HDY3" s="4" t="s">
        <v>731</v>
      </c>
      <c r="HDZ3" s="4" t="s">
        <v>731</v>
      </c>
      <c r="HEA3" s="4" t="s">
        <v>731</v>
      </c>
      <c r="HEB3" s="4" t="s">
        <v>731</v>
      </c>
      <c r="HEC3" s="4" t="s">
        <v>731</v>
      </c>
      <c r="HED3" s="4" t="s">
        <v>731</v>
      </c>
      <c r="HEE3" s="4" t="s">
        <v>731</v>
      </c>
      <c r="HEF3" s="4" t="s">
        <v>731</v>
      </c>
      <c r="HEG3" s="4" t="s">
        <v>731</v>
      </c>
      <c r="HEH3" s="4" t="s">
        <v>731</v>
      </c>
      <c r="HEI3" s="4" t="s">
        <v>731</v>
      </c>
      <c r="HEJ3" s="4" t="s">
        <v>731</v>
      </c>
      <c r="HEK3" s="4" t="s">
        <v>731</v>
      </c>
      <c r="HEL3" s="4" t="s">
        <v>731</v>
      </c>
      <c r="HEM3" s="4" t="s">
        <v>731</v>
      </c>
      <c r="HEN3" s="4" t="s">
        <v>731</v>
      </c>
      <c r="HEO3" s="4" t="s">
        <v>731</v>
      </c>
      <c r="HEP3" s="4" t="s">
        <v>731</v>
      </c>
      <c r="HEQ3" s="4" t="s">
        <v>731</v>
      </c>
      <c r="HER3" s="4" t="s">
        <v>731</v>
      </c>
      <c r="HES3" s="4" t="s">
        <v>731</v>
      </c>
      <c r="HET3" s="4" t="s">
        <v>731</v>
      </c>
      <c r="HEU3" s="4" t="s">
        <v>731</v>
      </c>
      <c r="HEV3" s="4" t="s">
        <v>731</v>
      </c>
      <c r="HEW3" s="4" t="s">
        <v>731</v>
      </c>
      <c r="HEX3" s="4" t="s">
        <v>731</v>
      </c>
      <c r="HEY3" s="4" t="s">
        <v>731</v>
      </c>
      <c r="HEZ3" s="4" t="s">
        <v>731</v>
      </c>
      <c r="HFA3" s="4" t="s">
        <v>731</v>
      </c>
      <c r="HFB3" s="4" t="s">
        <v>731</v>
      </c>
      <c r="HFC3" s="4" t="s">
        <v>731</v>
      </c>
      <c r="HFD3" s="4" t="s">
        <v>731</v>
      </c>
      <c r="HFE3" s="4" t="s">
        <v>731</v>
      </c>
      <c r="HFF3" s="4" t="s">
        <v>731</v>
      </c>
      <c r="HFG3" s="4" t="s">
        <v>731</v>
      </c>
      <c r="HFH3" s="4" t="s">
        <v>731</v>
      </c>
      <c r="HFI3" s="4" t="s">
        <v>731</v>
      </c>
      <c r="HFJ3" s="4" t="s">
        <v>731</v>
      </c>
      <c r="HFK3" s="4" t="s">
        <v>731</v>
      </c>
      <c r="HFL3" s="4" t="s">
        <v>731</v>
      </c>
      <c r="HFM3" s="4" t="s">
        <v>731</v>
      </c>
      <c r="HFN3" s="4" t="s">
        <v>731</v>
      </c>
      <c r="HFO3" s="4" t="s">
        <v>731</v>
      </c>
      <c r="HFP3" s="4" t="s">
        <v>731</v>
      </c>
      <c r="HFQ3" s="4" t="s">
        <v>731</v>
      </c>
      <c r="HFR3" s="4" t="s">
        <v>731</v>
      </c>
      <c r="HFS3" s="4" t="s">
        <v>731</v>
      </c>
      <c r="HFT3" s="4" t="s">
        <v>731</v>
      </c>
      <c r="HFU3" s="4" t="s">
        <v>731</v>
      </c>
      <c r="HFV3" s="4" t="s">
        <v>731</v>
      </c>
      <c r="HFW3" s="4" t="s">
        <v>731</v>
      </c>
      <c r="HFX3" s="4" t="s">
        <v>731</v>
      </c>
      <c r="HFY3" s="4" t="s">
        <v>731</v>
      </c>
      <c r="HFZ3" s="4" t="s">
        <v>731</v>
      </c>
      <c r="HGA3" s="4" t="s">
        <v>731</v>
      </c>
      <c r="HGB3" s="4" t="s">
        <v>731</v>
      </c>
      <c r="HGC3" s="4" t="s">
        <v>731</v>
      </c>
      <c r="HGD3" s="4" t="s">
        <v>731</v>
      </c>
      <c r="HGE3" s="4" t="s">
        <v>731</v>
      </c>
      <c r="HGF3" s="4" t="s">
        <v>731</v>
      </c>
      <c r="HGG3" s="4" t="s">
        <v>731</v>
      </c>
      <c r="HGH3" s="4" t="s">
        <v>731</v>
      </c>
      <c r="HGI3" s="4" t="s">
        <v>731</v>
      </c>
      <c r="HGJ3" s="4" t="s">
        <v>731</v>
      </c>
      <c r="HGK3" s="4" t="s">
        <v>731</v>
      </c>
      <c r="HGL3" s="4" t="s">
        <v>731</v>
      </c>
      <c r="HGM3" s="4" t="s">
        <v>731</v>
      </c>
      <c r="HGN3" s="4" t="s">
        <v>731</v>
      </c>
      <c r="HGO3" s="4" t="s">
        <v>731</v>
      </c>
      <c r="HGP3" s="4" t="s">
        <v>731</v>
      </c>
      <c r="HGQ3" s="4" t="s">
        <v>731</v>
      </c>
      <c r="HGR3" s="4" t="s">
        <v>731</v>
      </c>
      <c r="HGS3" s="4" t="s">
        <v>731</v>
      </c>
      <c r="HGT3" s="4" t="s">
        <v>731</v>
      </c>
      <c r="HGU3" s="4" t="s">
        <v>731</v>
      </c>
      <c r="HGV3" s="4" t="s">
        <v>731</v>
      </c>
      <c r="HGW3" s="4" t="s">
        <v>731</v>
      </c>
      <c r="HGX3" s="4" t="s">
        <v>731</v>
      </c>
      <c r="HGY3" s="4" t="s">
        <v>731</v>
      </c>
      <c r="HGZ3" s="4" t="s">
        <v>731</v>
      </c>
      <c r="HHA3" s="4" t="s">
        <v>731</v>
      </c>
      <c r="HHB3" s="4" t="s">
        <v>731</v>
      </c>
      <c r="HHC3" s="4" t="s">
        <v>731</v>
      </c>
      <c r="HHD3" s="4" t="s">
        <v>731</v>
      </c>
      <c r="HHE3" s="4" t="s">
        <v>731</v>
      </c>
      <c r="HHF3" s="4" t="s">
        <v>731</v>
      </c>
      <c r="HHG3" s="4" t="s">
        <v>731</v>
      </c>
      <c r="HHH3" s="4" t="s">
        <v>731</v>
      </c>
      <c r="HHI3" s="4" t="s">
        <v>731</v>
      </c>
      <c r="HHJ3" s="4" t="s">
        <v>731</v>
      </c>
      <c r="HHK3" s="4" t="s">
        <v>731</v>
      </c>
      <c r="HHL3" s="4" t="s">
        <v>731</v>
      </c>
      <c r="HHM3" s="4" t="s">
        <v>731</v>
      </c>
      <c r="HHN3" s="4" t="s">
        <v>731</v>
      </c>
      <c r="HHO3" s="4" t="s">
        <v>731</v>
      </c>
      <c r="HHP3" s="4" t="s">
        <v>731</v>
      </c>
      <c r="HHQ3" s="4" t="s">
        <v>731</v>
      </c>
      <c r="HHR3" s="4" t="s">
        <v>731</v>
      </c>
      <c r="HHS3" s="4" t="s">
        <v>731</v>
      </c>
      <c r="HHT3" s="4" t="s">
        <v>731</v>
      </c>
      <c r="HHU3" s="4" t="s">
        <v>731</v>
      </c>
      <c r="HHV3" s="4" t="s">
        <v>731</v>
      </c>
      <c r="HHW3" s="4" t="s">
        <v>731</v>
      </c>
      <c r="HHX3" s="4" t="s">
        <v>731</v>
      </c>
      <c r="HHY3" s="4" t="s">
        <v>731</v>
      </c>
      <c r="HHZ3" s="4" t="s">
        <v>731</v>
      </c>
      <c r="HIA3" s="4" t="s">
        <v>731</v>
      </c>
      <c r="HIB3" s="4" t="s">
        <v>731</v>
      </c>
      <c r="HIC3" s="4" t="s">
        <v>731</v>
      </c>
      <c r="HID3" s="4" t="s">
        <v>731</v>
      </c>
      <c r="HIE3" s="4" t="s">
        <v>731</v>
      </c>
      <c r="HIF3" s="4" t="s">
        <v>731</v>
      </c>
      <c r="HIG3" s="4" t="s">
        <v>731</v>
      </c>
      <c r="HIH3" s="4" t="s">
        <v>731</v>
      </c>
      <c r="HII3" s="4" t="s">
        <v>731</v>
      </c>
      <c r="HIJ3" s="4" t="s">
        <v>731</v>
      </c>
      <c r="HIK3" s="4" t="s">
        <v>731</v>
      </c>
      <c r="HIL3" s="4" t="s">
        <v>731</v>
      </c>
      <c r="HIM3" s="4" t="s">
        <v>731</v>
      </c>
      <c r="HIN3" s="4" t="s">
        <v>731</v>
      </c>
      <c r="HIO3" s="4" t="s">
        <v>731</v>
      </c>
      <c r="HIP3" s="4" t="s">
        <v>731</v>
      </c>
      <c r="HIQ3" s="4" t="s">
        <v>731</v>
      </c>
      <c r="HIR3" s="4" t="s">
        <v>731</v>
      </c>
      <c r="HIS3" s="4" t="s">
        <v>731</v>
      </c>
      <c r="HIT3" s="4" t="s">
        <v>731</v>
      </c>
      <c r="HIU3" s="4" t="s">
        <v>731</v>
      </c>
      <c r="HIV3" s="4" t="s">
        <v>731</v>
      </c>
      <c r="HIW3" s="4" t="s">
        <v>731</v>
      </c>
      <c r="HIX3" s="4" t="s">
        <v>731</v>
      </c>
      <c r="HIY3" s="4" t="s">
        <v>731</v>
      </c>
      <c r="HIZ3" s="4" t="s">
        <v>731</v>
      </c>
      <c r="HJA3" s="4" t="s">
        <v>731</v>
      </c>
      <c r="HJB3" s="4" t="s">
        <v>731</v>
      </c>
      <c r="HJC3" s="4" t="s">
        <v>731</v>
      </c>
      <c r="HJD3" s="4" t="s">
        <v>731</v>
      </c>
      <c r="HJE3" s="4" t="s">
        <v>731</v>
      </c>
      <c r="HJF3" s="4" t="s">
        <v>731</v>
      </c>
      <c r="HJG3" s="4" t="s">
        <v>731</v>
      </c>
      <c r="HJH3" s="4" t="s">
        <v>731</v>
      </c>
      <c r="HJI3" s="4" t="s">
        <v>731</v>
      </c>
      <c r="HJJ3" s="4" t="s">
        <v>731</v>
      </c>
      <c r="HJK3" s="4" t="s">
        <v>731</v>
      </c>
      <c r="HJL3" s="4" t="s">
        <v>731</v>
      </c>
      <c r="HJM3" s="4" t="s">
        <v>731</v>
      </c>
      <c r="HJN3" s="4" t="s">
        <v>731</v>
      </c>
      <c r="HJO3" s="4" t="s">
        <v>731</v>
      </c>
      <c r="HJP3" s="4" t="s">
        <v>731</v>
      </c>
      <c r="HJQ3" s="4" t="s">
        <v>731</v>
      </c>
      <c r="HJR3" s="4" t="s">
        <v>731</v>
      </c>
      <c r="HJS3" s="4" t="s">
        <v>731</v>
      </c>
      <c r="HJT3" s="4" t="s">
        <v>731</v>
      </c>
      <c r="HJU3" s="4" t="s">
        <v>731</v>
      </c>
      <c r="HJV3" s="4" t="s">
        <v>731</v>
      </c>
      <c r="HJW3" s="4" t="s">
        <v>731</v>
      </c>
      <c r="HJX3" s="4" t="s">
        <v>731</v>
      </c>
      <c r="HJY3" s="4" t="s">
        <v>731</v>
      </c>
      <c r="HJZ3" s="4" t="s">
        <v>731</v>
      </c>
      <c r="HKA3" s="4" t="s">
        <v>731</v>
      </c>
      <c r="HKB3" s="4" t="s">
        <v>731</v>
      </c>
      <c r="HKC3" s="4" t="s">
        <v>731</v>
      </c>
      <c r="HKD3" s="4" t="s">
        <v>731</v>
      </c>
      <c r="HKE3" s="4" t="s">
        <v>731</v>
      </c>
      <c r="HKF3" s="4" t="s">
        <v>731</v>
      </c>
      <c r="HKG3" s="4" t="s">
        <v>731</v>
      </c>
      <c r="HKH3" s="4" t="s">
        <v>731</v>
      </c>
      <c r="HKI3" s="4" t="s">
        <v>731</v>
      </c>
      <c r="HKJ3" s="4" t="s">
        <v>731</v>
      </c>
      <c r="HKK3" s="4" t="s">
        <v>731</v>
      </c>
      <c r="HKL3" s="4" t="s">
        <v>731</v>
      </c>
      <c r="HKM3" s="4" t="s">
        <v>731</v>
      </c>
      <c r="HKN3" s="4" t="s">
        <v>731</v>
      </c>
      <c r="HKO3" s="4" t="s">
        <v>731</v>
      </c>
      <c r="HKP3" s="4" t="s">
        <v>731</v>
      </c>
      <c r="HKQ3" s="4" t="s">
        <v>731</v>
      </c>
      <c r="HKR3" s="4" t="s">
        <v>731</v>
      </c>
      <c r="HKS3" s="4" t="s">
        <v>731</v>
      </c>
      <c r="HKT3" s="4" t="s">
        <v>731</v>
      </c>
      <c r="HKU3" s="4" t="s">
        <v>731</v>
      </c>
      <c r="HKV3" s="4" t="s">
        <v>731</v>
      </c>
      <c r="HKW3" s="4" t="s">
        <v>731</v>
      </c>
      <c r="HKX3" s="4" t="s">
        <v>731</v>
      </c>
      <c r="HKY3" s="4" t="s">
        <v>731</v>
      </c>
      <c r="HKZ3" s="4" t="s">
        <v>731</v>
      </c>
      <c r="HLA3" s="4" t="s">
        <v>731</v>
      </c>
      <c r="HLB3" s="4" t="s">
        <v>731</v>
      </c>
      <c r="HLC3" s="4" t="s">
        <v>731</v>
      </c>
      <c r="HLD3" s="4" t="s">
        <v>731</v>
      </c>
      <c r="HLE3" s="4" t="s">
        <v>731</v>
      </c>
      <c r="HLF3" s="4" t="s">
        <v>731</v>
      </c>
      <c r="HLG3" s="4" t="s">
        <v>731</v>
      </c>
      <c r="HLH3" s="4" t="s">
        <v>731</v>
      </c>
      <c r="HLI3" s="4" t="s">
        <v>731</v>
      </c>
      <c r="HLJ3" s="4" t="s">
        <v>731</v>
      </c>
      <c r="HLK3" s="4" t="s">
        <v>731</v>
      </c>
      <c r="HLL3" s="4" t="s">
        <v>731</v>
      </c>
      <c r="HLM3" s="4" t="s">
        <v>731</v>
      </c>
      <c r="HLN3" s="4" t="s">
        <v>731</v>
      </c>
      <c r="HLO3" s="4" t="s">
        <v>731</v>
      </c>
      <c r="HLP3" s="4" t="s">
        <v>731</v>
      </c>
      <c r="HLQ3" s="4" t="s">
        <v>731</v>
      </c>
      <c r="HLR3" s="4" t="s">
        <v>731</v>
      </c>
      <c r="HLS3" s="4" t="s">
        <v>731</v>
      </c>
      <c r="HLT3" s="4" t="s">
        <v>731</v>
      </c>
      <c r="HLU3" s="4" t="s">
        <v>731</v>
      </c>
      <c r="HLV3" s="4" t="s">
        <v>731</v>
      </c>
      <c r="HLW3" s="4" t="s">
        <v>731</v>
      </c>
      <c r="HLX3" s="4" t="s">
        <v>731</v>
      </c>
      <c r="HLY3" s="4" t="s">
        <v>731</v>
      </c>
      <c r="HLZ3" s="4" t="s">
        <v>731</v>
      </c>
      <c r="HMA3" s="4" t="s">
        <v>731</v>
      </c>
      <c r="HMB3" s="4" t="s">
        <v>731</v>
      </c>
      <c r="HMC3" s="4" t="s">
        <v>731</v>
      </c>
      <c r="HMD3" s="4" t="s">
        <v>731</v>
      </c>
      <c r="HME3" s="4" t="s">
        <v>731</v>
      </c>
      <c r="HMF3" s="4" t="s">
        <v>731</v>
      </c>
      <c r="HMG3" s="4" t="s">
        <v>731</v>
      </c>
      <c r="HMH3" s="4" t="s">
        <v>731</v>
      </c>
      <c r="HMI3" s="4" t="s">
        <v>731</v>
      </c>
      <c r="HMJ3" s="4" t="s">
        <v>731</v>
      </c>
      <c r="HMK3" s="4" t="s">
        <v>731</v>
      </c>
      <c r="HML3" s="4" t="s">
        <v>731</v>
      </c>
      <c r="HMM3" s="4" t="s">
        <v>731</v>
      </c>
      <c r="HMN3" s="4" t="s">
        <v>731</v>
      </c>
      <c r="HMO3" s="4" t="s">
        <v>731</v>
      </c>
      <c r="HMP3" s="4" t="s">
        <v>731</v>
      </c>
      <c r="HMQ3" s="4" t="s">
        <v>731</v>
      </c>
      <c r="HMR3" s="4" t="s">
        <v>731</v>
      </c>
      <c r="HMS3" s="4" t="s">
        <v>731</v>
      </c>
      <c r="HMT3" s="4" t="s">
        <v>731</v>
      </c>
      <c r="HMU3" s="4" t="s">
        <v>731</v>
      </c>
      <c r="HMV3" s="4" t="s">
        <v>731</v>
      </c>
      <c r="HMW3" s="4" t="s">
        <v>731</v>
      </c>
      <c r="HMX3" s="4" t="s">
        <v>731</v>
      </c>
      <c r="HMY3" s="4" t="s">
        <v>731</v>
      </c>
      <c r="HMZ3" s="4" t="s">
        <v>731</v>
      </c>
      <c r="HNA3" s="4" t="s">
        <v>731</v>
      </c>
      <c r="HNB3" s="4" t="s">
        <v>731</v>
      </c>
      <c r="HNC3" s="4" t="s">
        <v>731</v>
      </c>
      <c r="HND3" s="4" t="s">
        <v>731</v>
      </c>
      <c r="HNE3" s="4" t="s">
        <v>731</v>
      </c>
      <c r="HNF3" s="4" t="s">
        <v>731</v>
      </c>
      <c r="HNG3" s="4" t="s">
        <v>731</v>
      </c>
      <c r="HNH3" s="4" t="s">
        <v>731</v>
      </c>
      <c r="HNI3" s="4" t="s">
        <v>731</v>
      </c>
      <c r="HNJ3" s="4" t="s">
        <v>731</v>
      </c>
      <c r="HNK3" s="4" t="s">
        <v>731</v>
      </c>
      <c r="HNL3" s="4" t="s">
        <v>731</v>
      </c>
      <c r="HNM3" s="4" t="s">
        <v>731</v>
      </c>
      <c r="HNN3" s="4" t="s">
        <v>731</v>
      </c>
      <c r="HNO3" s="4" t="s">
        <v>731</v>
      </c>
      <c r="HNP3" s="4" t="s">
        <v>731</v>
      </c>
      <c r="HNQ3" s="4" t="s">
        <v>731</v>
      </c>
      <c r="HNR3" s="4" t="s">
        <v>731</v>
      </c>
      <c r="HNS3" s="4" t="s">
        <v>731</v>
      </c>
      <c r="HNT3" s="4" t="s">
        <v>731</v>
      </c>
      <c r="HNU3" s="4" t="s">
        <v>731</v>
      </c>
      <c r="HNV3" s="4" t="s">
        <v>731</v>
      </c>
      <c r="HNW3" s="4" t="s">
        <v>731</v>
      </c>
      <c r="HNX3" s="4" t="s">
        <v>731</v>
      </c>
      <c r="HNY3" s="4" t="s">
        <v>731</v>
      </c>
      <c r="HNZ3" s="4" t="s">
        <v>731</v>
      </c>
      <c r="HOA3" s="4" t="s">
        <v>731</v>
      </c>
      <c r="HOB3" s="4" t="s">
        <v>731</v>
      </c>
      <c r="HOC3" s="4" t="s">
        <v>731</v>
      </c>
      <c r="HOD3" s="4" t="s">
        <v>731</v>
      </c>
      <c r="HOE3" s="4" t="s">
        <v>731</v>
      </c>
      <c r="HOF3" s="4" t="s">
        <v>731</v>
      </c>
      <c r="HOG3" s="4" t="s">
        <v>731</v>
      </c>
      <c r="HOH3" s="4" t="s">
        <v>731</v>
      </c>
      <c r="HOI3" s="4" t="s">
        <v>731</v>
      </c>
      <c r="HOJ3" s="4" t="s">
        <v>731</v>
      </c>
      <c r="HOK3" s="4" t="s">
        <v>731</v>
      </c>
      <c r="HOL3" s="4" t="s">
        <v>731</v>
      </c>
      <c r="HOM3" s="4" t="s">
        <v>731</v>
      </c>
      <c r="HON3" s="4" t="s">
        <v>731</v>
      </c>
      <c r="HOO3" s="4" t="s">
        <v>731</v>
      </c>
      <c r="HOP3" s="4" t="s">
        <v>731</v>
      </c>
      <c r="HOQ3" s="4" t="s">
        <v>731</v>
      </c>
      <c r="HOR3" s="4" t="s">
        <v>731</v>
      </c>
      <c r="HOS3" s="4" t="s">
        <v>731</v>
      </c>
      <c r="HOT3" s="4" t="s">
        <v>731</v>
      </c>
      <c r="HOU3" s="4" t="s">
        <v>731</v>
      </c>
      <c r="HOV3" s="4" t="s">
        <v>731</v>
      </c>
      <c r="HOW3" s="4" t="s">
        <v>731</v>
      </c>
      <c r="HOX3" s="4" t="s">
        <v>731</v>
      </c>
      <c r="HOY3" s="4" t="s">
        <v>731</v>
      </c>
      <c r="HOZ3" s="4" t="s">
        <v>731</v>
      </c>
      <c r="HPA3" s="4" t="s">
        <v>731</v>
      </c>
      <c r="HPB3" s="4" t="s">
        <v>731</v>
      </c>
      <c r="HPC3" s="4" t="s">
        <v>731</v>
      </c>
      <c r="HPD3" s="4" t="s">
        <v>731</v>
      </c>
      <c r="HPE3" s="4" t="s">
        <v>731</v>
      </c>
      <c r="HPF3" s="4" t="s">
        <v>731</v>
      </c>
      <c r="HPG3" s="4" t="s">
        <v>731</v>
      </c>
      <c r="HPH3" s="4" t="s">
        <v>731</v>
      </c>
      <c r="HPI3" s="4" t="s">
        <v>731</v>
      </c>
      <c r="HPJ3" s="4" t="s">
        <v>731</v>
      </c>
      <c r="HPK3" s="4" t="s">
        <v>731</v>
      </c>
      <c r="HPL3" s="4" t="s">
        <v>731</v>
      </c>
      <c r="HPM3" s="4" t="s">
        <v>731</v>
      </c>
      <c r="HPN3" s="4" t="s">
        <v>731</v>
      </c>
      <c r="HPO3" s="4" t="s">
        <v>731</v>
      </c>
      <c r="HPP3" s="4" t="s">
        <v>731</v>
      </c>
      <c r="HPQ3" s="4" t="s">
        <v>731</v>
      </c>
      <c r="HPR3" s="4" t="s">
        <v>731</v>
      </c>
      <c r="HPS3" s="4" t="s">
        <v>731</v>
      </c>
      <c r="HPT3" s="4" t="s">
        <v>731</v>
      </c>
      <c r="HPU3" s="4" t="s">
        <v>731</v>
      </c>
      <c r="HPV3" s="4" t="s">
        <v>731</v>
      </c>
      <c r="HPW3" s="4" t="s">
        <v>731</v>
      </c>
      <c r="HPX3" s="4" t="s">
        <v>731</v>
      </c>
      <c r="HPY3" s="4" t="s">
        <v>731</v>
      </c>
      <c r="HPZ3" s="4" t="s">
        <v>731</v>
      </c>
      <c r="HQA3" s="4" t="s">
        <v>731</v>
      </c>
      <c r="HQB3" s="4" t="s">
        <v>731</v>
      </c>
      <c r="HQC3" s="4" t="s">
        <v>731</v>
      </c>
      <c r="HQD3" s="4" t="s">
        <v>731</v>
      </c>
      <c r="HQE3" s="4" t="s">
        <v>731</v>
      </c>
      <c r="HQF3" s="4" t="s">
        <v>731</v>
      </c>
      <c r="HQG3" s="4" t="s">
        <v>731</v>
      </c>
      <c r="HQH3" s="4" t="s">
        <v>731</v>
      </c>
      <c r="HQI3" s="4" t="s">
        <v>731</v>
      </c>
      <c r="HQJ3" s="4" t="s">
        <v>731</v>
      </c>
      <c r="HQK3" s="4" t="s">
        <v>731</v>
      </c>
      <c r="HQL3" s="4" t="s">
        <v>731</v>
      </c>
      <c r="HQM3" s="4" t="s">
        <v>731</v>
      </c>
      <c r="HQN3" s="4" t="s">
        <v>731</v>
      </c>
      <c r="HQO3" s="4" t="s">
        <v>731</v>
      </c>
      <c r="HQP3" s="4" t="s">
        <v>731</v>
      </c>
      <c r="HQQ3" s="4" t="s">
        <v>731</v>
      </c>
      <c r="HQR3" s="4" t="s">
        <v>731</v>
      </c>
      <c r="HQS3" s="4" t="s">
        <v>731</v>
      </c>
      <c r="HQT3" s="4" t="s">
        <v>731</v>
      </c>
      <c r="HQU3" s="4" t="s">
        <v>731</v>
      </c>
      <c r="HQV3" s="4" t="s">
        <v>731</v>
      </c>
      <c r="HQW3" s="4" t="s">
        <v>731</v>
      </c>
      <c r="HQX3" s="4" t="s">
        <v>731</v>
      </c>
      <c r="HQY3" s="4" t="s">
        <v>731</v>
      </c>
      <c r="HQZ3" s="4" t="s">
        <v>731</v>
      </c>
      <c r="HRA3" s="4" t="s">
        <v>731</v>
      </c>
      <c r="HRB3" s="4" t="s">
        <v>731</v>
      </c>
      <c r="HRC3" s="4" t="s">
        <v>731</v>
      </c>
      <c r="HRD3" s="4" t="s">
        <v>731</v>
      </c>
      <c r="HRE3" s="4" t="s">
        <v>731</v>
      </c>
      <c r="HRF3" s="4" t="s">
        <v>731</v>
      </c>
      <c r="HRG3" s="4" t="s">
        <v>731</v>
      </c>
      <c r="HRH3" s="4" t="s">
        <v>731</v>
      </c>
      <c r="HRI3" s="4" t="s">
        <v>731</v>
      </c>
      <c r="HRJ3" s="4" t="s">
        <v>731</v>
      </c>
      <c r="HRK3" s="4" t="s">
        <v>731</v>
      </c>
      <c r="HRL3" s="4" t="s">
        <v>731</v>
      </c>
      <c r="HRM3" s="4" t="s">
        <v>731</v>
      </c>
      <c r="HRN3" s="4" t="s">
        <v>731</v>
      </c>
      <c r="HRO3" s="4" t="s">
        <v>731</v>
      </c>
      <c r="HRP3" s="4" t="s">
        <v>731</v>
      </c>
      <c r="HRQ3" s="4" t="s">
        <v>731</v>
      </c>
      <c r="HRR3" s="4" t="s">
        <v>731</v>
      </c>
      <c r="HRS3" s="4" t="s">
        <v>731</v>
      </c>
      <c r="HRT3" s="4" t="s">
        <v>731</v>
      </c>
      <c r="HRU3" s="4" t="s">
        <v>731</v>
      </c>
      <c r="HRV3" s="4" t="s">
        <v>731</v>
      </c>
      <c r="HRW3" s="4" t="s">
        <v>731</v>
      </c>
      <c r="HRX3" s="4" t="s">
        <v>731</v>
      </c>
      <c r="HRY3" s="4" t="s">
        <v>731</v>
      </c>
      <c r="HRZ3" s="4" t="s">
        <v>731</v>
      </c>
      <c r="HSA3" s="4" t="s">
        <v>731</v>
      </c>
      <c r="HSB3" s="4" t="s">
        <v>731</v>
      </c>
      <c r="HSC3" s="4" t="s">
        <v>731</v>
      </c>
      <c r="HSD3" s="4" t="s">
        <v>731</v>
      </c>
      <c r="HSE3" s="4" t="s">
        <v>731</v>
      </c>
      <c r="HSF3" s="4" t="s">
        <v>731</v>
      </c>
      <c r="HSG3" s="4" t="s">
        <v>731</v>
      </c>
      <c r="HSH3" s="4" t="s">
        <v>731</v>
      </c>
      <c r="HSI3" s="4" t="s">
        <v>731</v>
      </c>
      <c r="HSJ3" s="4" t="s">
        <v>731</v>
      </c>
      <c r="HSK3" s="4" t="s">
        <v>731</v>
      </c>
      <c r="HSL3" s="4" t="s">
        <v>731</v>
      </c>
      <c r="HSM3" s="4" t="s">
        <v>731</v>
      </c>
      <c r="HSN3" s="4" t="s">
        <v>731</v>
      </c>
      <c r="HSO3" s="4" t="s">
        <v>731</v>
      </c>
      <c r="HSP3" s="4" t="s">
        <v>731</v>
      </c>
      <c r="HSQ3" s="4" t="s">
        <v>731</v>
      </c>
      <c r="HSR3" s="4" t="s">
        <v>731</v>
      </c>
      <c r="HSS3" s="4" t="s">
        <v>731</v>
      </c>
      <c r="HST3" s="4" t="s">
        <v>731</v>
      </c>
      <c r="HSU3" s="4" t="s">
        <v>731</v>
      </c>
      <c r="HSV3" s="4" t="s">
        <v>731</v>
      </c>
      <c r="HSW3" s="4" t="s">
        <v>731</v>
      </c>
      <c r="HSX3" s="4" t="s">
        <v>731</v>
      </c>
      <c r="HSY3" s="4" t="s">
        <v>731</v>
      </c>
      <c r="HSZ3" s="4" t="s">
        <v>731</v>
      </c>
      <c r="HTA3" s="4" t="s">
        <v>731</v>
      </c>
      <c r="HTB3" s="4" t="s">
        <v>731</v>
      </c>
      <c r="HTC3" s="4" t="s">
        <v>731</v>
      </c>
      <c r="HTD3" s="4" t="s">
        <v>731</v>
      </c>
      <c r="HTE3" s="4" t="s">
        <v>731</v>
      </c>
      <c r="HTF3" s="4" t="s">
        <v>731</v>
      </c>
      <c r="HTG3" s="4" t="s">
        <v>731</v>
      </c>
      <c r="HTH3" s="4" t="s">
        <v>731</v>
      </c>
      <c r="HTI3" s="4" t="s">
        <v>731</v>
      </c>
      <c r="HTJ3" s="4" t="s">
        <v>731</v>
      </c>
      <c r="HTK3" s="4" t="s">
        <v>731</v>
      </c>
      <c r="HTL3" s="4" t="s">
        <v>731</v>
      </c>
      <c r="HTM3" s="4" t="s">
        <v>731</v>
      </c>
      <c r="HTN3" s="4" t="s">
        <v>731</v>
      </c>
      <c r="HTO3" s="4" t="s">
        <v>731</v>
      </c>
      <c r="HTP3" s="4" t="s">
        <v>731</v>
      </c>
      <c r="HTQ3" s="4" t="s">
        <v>731</v>
      </c>
      <c r="HTR3" s="4" t="s">
        <v>731</v>
      </c>
      <c r="HTS3" s="4" t="s">
        <v>731</v>
      </c>
      <c r="HTT3" s="4" t="s">
        <v>731</v>
      </c>
      <c r="HTU3" s="4" t="s">
        <v>731</v>
      </c>
      <c r="HTV3" s="4" t="s">
        <v>731</v>
      </c>
      <c r="HTW3" s="4" t="s">
        <v>731</v>
      </c>
      <c r="HTX3" s="4" t="s">
        <v>731</v>
      </c>
      <c r="HTY3" s="4" t="s">
        <v>731</v>
      </c>
      <c r="HTZ3" s="4" t="s">
        <v>731</v>
      </c>
      <c r="HUA3" s="4" t="s">
        <v>731</v>
      </c>
      <c r="HUB3" s="4" t="s">
        <v>731</v>
      </c>
      <c r="HUC3" s="4" t="s">
        <v>731</v>
      </c>
      <c r="HUD3" s="4" t="s">
        <v>731</v>
      </c>
      <c r="HUE3" s="4" t="s">
        <v>731</v>
      </c>
      <c r="HUF3" s="4" t="s">
        <v>731</v>
      </c>
      <c r="HUG3" s="4" t="s">
        <v>731</v>
      </c>
      <c r="HUH3" s="4" t="s">
        <v>731</v>
      </c>
      <c r="HUI3" s="4" t="s">
        <v>731</v>
      </c>
      <c r="HUJ3" s="4" t="s">
        <v>731</v>
      </c>
      <c r="HUK3" s="4" t="s">
        <v>731</v>
      </c>
      <c r="HUL3" s="4" t="s">
        <v>731</v>
      </c>
      <c r="HUM3" s="4" t="s">
        <v>731</v>
      </c>
      <c r="HUN3" s="4" t="s">
        <v>731</v>
      </c>
      <c r="HUO3" s="4" t="s">
        <v>731</v>
      </c>
      <c r="HUP3" s="4" t="s">
        <v>731</v>
      </c>
      <c r="HUQ3" s="4" t="s">
        <v>731</v>
      </c>
      <c r="HUR3" s="4" t="s">
        <v>731</v>
      </c>
      <c r="HUS3" s="4" t="s">
        <v>731</v>
      </c>
      <c r="HUT3" s="4" t="s">
        <v>731</v>
      </c>
      <c r="HUU3" s="4" t="s">
        <v>731</v>
      </c>
      <c r="HUV3" s="4" t="s">
        <v>731</v>
      </c>
      <c r="HUW3" s="4" t="s">
        <v>731</v>
      </c>
      <c r="HUX3" s="4" t="s">
        <v>731</v>
      </c>
      <c r="HUY3" s="4" t="s">
        <v>731</v>
      </c>
      <c r="HUZ3" s="4" t="s">
        <v>731</v>
      </c>
      <c r="HVA3" s="4" t="s">
        <v>731</v>
      </c>
      <c r="HVB3" s="4" t="s">
        <v>731</v>
      </c>
      <c r="HVC3" s="4" t="s">
        <v>731</v>
      </c>
      <c r="HVD3" s="4" t="s">
        <v>731</v>
      </c>
      <c r="HVE3" s="4" t="s">
        <v>731</v>
      </c>
      <c r="HVF3" s="4" t="s">
        <v>731</v>
      </c>
      <c r="HVG3" s="4" t="s">
        <v>731</v>
      </c>
      <c r="HVH3" s="4" t="s">
        <v>731</v>
      </c>
      <c r="HVI3" s="4" t="s">
        <v>731</v>
      </c>
      <c r="HVJ3" s="4" t="s">
        <v>731</v>
      </c>
      <c r="HVK3" s="4" t="s">
        <v>731</v>
      </c>
      <c r="HVL3" s="4" t="s">
        <v>731</v>
      </c>
      <c r="HVM3" s="4" t="s">
        <v>731</v>
      </c>
      <c r="HVN3" s="4" t="s">
        <v>731</v>
      </c>
      <c r="HVO3" s="4" t="s">
        <v>731</v>
      </c>
      <c r="HVP3" s="4" t="s">
        <v>731</v>
      </c>
      <c r="HVQ3" s="4" t="s">
        <v>731</v>
      </c>
      <c r="HVR3" s="4" t="s">
        <v>731</v>
      </c>
      <c r="HVS3" s="4" t="s">
        <v>731</v>
      </c>
      <c r="HVT3" s="4" t="s">
        <v>731</v>
      </c>
      <c r="HVU3" s="4" t="s">
        <v>731</v>
      </c>
      <c r="HVV3" s="4" t="s">
        <v>731</v>
      </c>
      <c r="HVW3" s="4" t="s">
        <v>731</v>
      </c>
      <c r="HVX3" s="4" t="s">
        <v>731</v>
      </c>
      <c r="HVY3" s="4" t="s">
        <v>731</v>
      </c>
      <c r="HVZ3" s="4" t="s">
        <v>731</v>
      </c>
      <c r="HWA3" s="4" t="s">
        <v>731</v>
      </c>
      <c r="HWB3" s="4" t="s">
        <v>731</v>
      </c>
      <c r="HWC3" s="4" t="s">
        <v>731</v>
      </c>
      <c r="HWD3" s="4" t="s">
        <v>731</v>
      </c>
      <c r="HWE3" s="4" t="s">
        <v>731</v>
      </c>
      <c r="HWF3" s="4" t="s">
        <v>731</v>
      </c>
      <c r="HWG3" s="4" t="s">
        <v>731</v>
      </c>
      <c r="HWH3" s="4" t="s">
        <v>731</v>
      </c>
      <c r="HWI3" s="4" t="s">
        <v>731</v>
      </c>
      <c r="HWJ3" s="4" t="s">
        <v>731</v>
      </c>
      <c r="HWK3" s="4" t="s">
        <v>731</v>
      </c>
      <c r="HWL3" s="4" t="s">
        <v>731</v>
      </c>
      <c r="HWM3" s="4" t="s">
        <v>731</v>
      </c>
      <c r="HWN3" s="4" t="s">
        <v>731</v>
      </c>
      <c r="HWO3" s="4" t="s">
        <v>731</v>
      </c>
      <c r="HWP3" s="4" t="s">
        <v>731</v>
      </c>
      <c r="HWQ3" s="4" t="s">
        <v>731</v>
      </c>
      <c r="HWR3" s="4" t="s">
        <v>731</v>
      </c>
      <c r="HWS3" s="4" t="s">
        <v>731</v>
      </c>
      <c r="HWT3" s="4" t="s">
        <v>731</v>
      </c>
      <c r="HWU3" s="4" t="s">
        <v>731</v>
      </c>
      <c r="HWV3" s="4" t="s">
        <v>731</v>
      </c>
      <c r="HWW3" s="4" t="s">
        <v>731</v>
      </c>
      <c r="HWX3" s="4" t="s">
        <v>731</v>
      </c>
      <c r="HWY3" s="4" t="s">
        <v>731</v>
      </c>
      <c r="HWZ3" s="4" t="s">
        <v>731</v>
      </c>
      <c r="HXA3" s="4" t="s">
        <v>731</v>
      </c>
      <c r="HXB3" s="4" t="s">
        <v>731</v>
      </c>
      <c r="HXC3" s="4" t="s">
        <v>731</v>
      </c>
      <c r="HXD3" s="4" t="s">
        <v>731</v>
      </c>
      <c r="HXE3" s="4" t="s">
        <v>731</v>
      </c>
      <c r="HXF3" s="4" t="s">
        <v>731</v>
      </c>
      <c r="HXG3" s="4" t="s">
        <v>731</v>
      </c>
      <c r="HXH3" s="4" t="s">
        <v>731</v>
      </c>
      <c r="HXI3" s="4" t="s">
        <v>731</v>
      </c>
      <c r="HXJ3" s="4" t="s">
        <v>731</v>
      </c>
      <c r="HXK3" s="4" t="s">
        <v>731</v>
      </c>
      <c r="HXL3" s="4" t="s">
        <v>731</v>
      </c>
      <c r="HXM3" s="4" t="s">
        <v>731</v>
      </c>
      <c r="HXN3" s="4" t="s">
        <v>731</v>
      </c>
      <c r="HXO3" s="4" t="s">
        <v>731</v>
      </c>
      <c r="HXP3" s="4" t="s">
        <v>731</v>
      </c>
      <c r="HXQ3" s="4" t="s">
        <v>731</v>
      </c>
      <c r="HXR3" s="4" t="s">
        <v>731</v>
      </c>
      <c r="HXS3" s="4" t="s">
        <v>731</v>
      </c>
      <c r="HXT3" s="4" t="s">
        <v>731</v>
      </c>
      <c r="HXU3" s="4" t="s">
        <v>731</v>
      </c>
      <c r="HXV3" s="4" t="s">
        <v>731</v>
      </c>
      <c r="HXW3" s="4" t="s">
        <v>731</v>
      </c>
      <c r="HXX3" s="4" t="s">
        <v>731</v>
      </c>
      <c r="HXY3" s="4" t="s">
        <v>731</v>
      </c>
      <c r="HXZ3" s="4" t="s">
        <v>731</v>
      </c>
      <c r="HYA3" s="4" t="s">
        <v>731</v>
      </c>
      <c r="HYB3" s="4" t="s">
        <v>731</v>
      </c>
      <c r="HYC3" s="4" t="s">
        <v>731</v>
      </c>
      <c r="HYD3" s="4" t="s">
        <v>731</v>
      </c>
      <c r="HYE3" s="4" t="s">
        <v>731</v>
      </c>
      <c r="HYF3" s="4" t="s">
        <v>731</v>
      </c>
      <c r="HYG3" s="4" t="s">
        <v>731</v>
      </c>
      <c r="HYH3" s="4" t="s">
        <v>731</v>
      </c>
      <c r="HYI3" s="4" t="s">
        <v>731</v>
      </c>
      <c r="HYJ3" s="4" t="s">
        <v>731</v>
      </c>
      <c r="HYK3" s="4" t="s">
        <v>731</v>
      </c>
      <c r="HYL3" s="4" t="s">
        <v>731</v>
      </c>
      <c r="HYM3" s="4" t="s">
        <v>731</v>
      </c>
      <c r="HYN3" s="4" t="s">
        <v>731</v>
      </c>
      <c r="HYO3" s="4" t="s">
        <v>731</v>
      </c>
      <c r="HYP3" s="4" t="s">
        <v>731</v>
      </c>
      <c r="HYQ3" s="4" t="s">
        <v>731</v>
      </c>
      <c r="HYR3" s="4" t="s">
        <v>731</v>
      </c>
      <c r="HYS3" s="4" t="s">
        <v>731</v>
      </c>
      <c r="HYT3" s="4" t="s">
        <v>731</v>
      </c>
      <c r="HYU3" s="4" t="s">
        <v>731</v>
      </c>
      <c r="HYV3" s="4" t="s">
        <v>731</v>
      </c>
      <c r="HYW3" s="4" t="s">
        <v>731</v>
      </c>
      <c r="HYX3" s="4" t="s">
        <v>731</v>
      </c>
      <c r="HYY3" s="4" t="s">
        <v>731</v>
      </c>
      <c r="HYZ3" s="4" t="s">
        <v>731</v>
      </c>
      <c r="HZA3" s="4" t="s">
        <v>731</v>
      </c>
      <c r="HZB3" s="4" t="s">
        <v>731</v>
      </c>
      <c r="HZC3" s="4" t="s">
        <v>731</v>
      </c>
      <c r="HZD3" s="4" t="s">
        <v>731</v>
      </c>
      <c r="HZE3" s="4" t="s">
        <v>731</v>
      </c>
      <c r="HZF3" s="4" t="s">
        <v>731</v>
      </c>
      <c r="HZG3" s="4" t="s">
        <v>731</v>
      </c>
      <c r="HZH3" s="4" t="s">
        <v>731</v>
      </c>
      <c r="HZI3" s="4" t="s">
        <v>731</v>
      </c>
      <c r="HZJ3" s="4" t="s">
        <v>731</v>
      </c>
      <c r="HZK3" s="4" t="s">
        <v>731</v>
      </c>
      <c r="HZL3" s="4" t="s">
        <v>731</v>
      </c>
      <c r="HZM3" s="4" t="s">
        <v>731</v>
      </c>
      <c r="HZN3" s="4" t="s">
        <v>731</v>
      </c>
      <c r="HZO3" s="4" t="s">
        <v>731</v>
      </c>
      <c r="HZP3" s="4" t="s">
        <v>731</v>
      </c>
      <c r="HZQ3" s="4" t="s">
        <v>731</v>
      </c>
      <c r="HZR3" s="4" t="s">
        <v>731</v>
      </c>
      <c r="HZS3" s="4" t="s">
        <v>731</v>
      </c>
      <c r="HZT3" s="4" t="s">
        <v>731</v>
      </c>
      <c r="HZU3" s="4" t="s">
        <v>731</v>
      </c>
      <c r="HZV3" s="4" t="s">
        <v>731</v>
      </c>
      <c r="HZW3" s="4" t="s">
        <v>731</v>
      </c>
      <c r="HZX3" s="4" t="s">
        <v>731</v>
      </c>
      <c r="HZY3" s="4" t="s">
        <v>731</v>
      </c>
      <c r="HZZ3" s="4" t="s">
        <v>731</v>
      </c>
      <c r="IAA3" s="4" t="s">
        <v>731</v>
      </c>
      <c r="IAB3" s="4" t="s">
        <v>731</v>
      </c>
      <c r="IAC3" s="4" t="s">
        <v>731</v>
      </c>
      <c r="IAD3" s="4" t="s">
        <v>731</v>
      </c>
      <c r="IAE3" s="4" t="s">
        <v>731</v>
      </c>
      <c r="IAF3" s="4" t="s">
        <v>731</v>
      </c>
      <c r="IAG3" s="4" t="s">
        <v>731</v>
      </c>
      <c r="IAH3" s="4" t="s">
        <v>731</v>
      </c>
      <c r="IAI3" s="4" t="s">
        <v>731</v>
      </c>
      <c r="IAJ3" s="4" t="s">
        <v>731</v>
      </c>
      <c r="IAK3" s="4" t="s">
        <v>731</v>
      </c>
      <c r="IAL3" s="4" t="s">
        <v>731</v>
      </c>
      <c r="IAM3" s="4" t="s">
        <v>731</v>
      </c>
      <c r="IAN3" s="4" t="s">
        <v>731</v>
      </c>
      <c r="IAO3" s="4" t="s">
        <v>731</v>
      </c>
      <c r="IAP3" s="4" t="s">
        <v>731</v>
      </c>
      <c r="IAQ3" s="4" t="s">
        <v>731</v>
      </c>
      <c r="IAR3" s="4" t="s">
        <v>731</v>
      </c>
      <c r="IAS3" s="4" t="s">
        <v>731</v>
      </c>
      <c r="IAT3" s="4" t="s">
        <v>731</v>
      </c>
      <c r="IAU3" s="4" t="s">
        <v>731</v>
      </c>
      <c r="IAV3" s="4" t="s">
        <v>731</v>
      </c>
      <c r="IAW3" s="4" t="s">
        <v>731</v>
      </c>
      <c r="IAX3" s="4" t="s">
        <v>731</v>
      </c>
      <c r="IAY3" s="4" t="s">
        <v>731</v>
      </c>
      <c r="IAZ3" s="4" t="s">
        <v>731</v>
      </c>
      <c r="IBA3" s="4" t="s">
        <v>731</v>
      </c>
      <c r="IBB3" s="4" t="s">
        <v>731</v>
      </c>
      <c r="IBC3" s="4" t="s">
        <v>731</v>
      </c>
      <c r="IBD3" s="4" t="s">
        <v>731</v>
      </c>
      <c r="IBE3" s="4" t="s">
        <v>731</v>
      </c>
      <c r="IBF3" s="4" t="s">
        <v>731</v>
      </c>
      <c r="IBG3" s="4" t="s">
        <v>731</v>
      </c>
      <c r="IBH3" s="4" t="s">
        <v>731</v>
      </c>
      <c r="IBI3" s="4" t="s">
        <v>731</v>
      </c>
      <c r="IBJ3" s="4" t="s">
        <v>731</v>
      </c>
      <c r="IBK3" s="4" t="s">
        <v>731</v>
      </c>
      <c r="IBL3" s="4" t="s">
        <v>731</v>
      </c>
      <c r="IBM3" s="4" t="s">
        <v>731</v>
      </c>
      <c r="IBN3" s="4" t="s">
        <v>731</v>
      </c>
      <c r="IBO3" s="4" t="s">
        <v>731</v>
      </c>
      <c r="IBP3" s="4" t="s">
        <v>731</v>
      </c>
      <c r="IBQ3" s="4" t="s">
        <v>731</v>
      </c>
      <c r="IBR3" s="4" t="s">
        <v>731</v>
      </c>
      <c r="IBS3" s="4" t="s">
        <v>731</v>
      </c>
      <c r="IBT3" s="4" t="s">
        <v>731</v>
      </c>
      <c r="IBU3" s="4" t="s">
        <v>731</v>
      </c>
      <c r="IBV3" s="4" t="s">
        <v>731</v>
      </c>
      <c r="IBW3" s="4" t="s">
        <v>731</v>
      </c>
      <c r="IBX3" s="4" t="s">
        <v>731</v>
      </c>
      <c r="IBY3" s="4" t="s">
        <v>731</v>
      </c>
      <c r="IBZ3" s="4" t="s">
        <v>731</v>
      </c>
      <c r="ICA3" s="4" t="s">
        <v>731</v>
      </c>
      <c r="ICB3" s="4" t="s">
        <v>731</v>
      </c>
      <c r="ICC3" s="4" t="s">
        <v>731</v>
      </c>
      <c r="ICD3" s="4" t="s">
        <v>731</v>
      </c>
      <c r="ICE3" s="4" t="s">
        <v>731</v>
      </c>
      <c r="ICF3" s="4" t="s">
        <v>731</v>
      </c>
      <c r="ICG3" s="4" t="s">
        <v>731</v>
      </c>
      <c r="ICH3" s="4" t="s">
        <v>731</v>
      </c>
      <c r="ICI3" s="4" t="s">
        <v>731</v>
      </c>
      <c r="ICJ3" s="4" t="s">
        <v>731</v>
      </c>
      <c r="ICK3" s="4" t="s">
        <v>731</v>
      </c>
      <c r="ICL3" s="4" t="s">
        <v>731</v>
      </c>
      <c r="ICM3" s="4" t="s">
        <v>731</v>
      </c>
      <c r="ICN3" s="4" t="s">
        <v>731</v>
      </c>
      <c r="ICO3" s="4" t="s">
        <v>731</v>
      </c>
      <c r="ICP3" s="4" t="s">
        <v>731</v>
      </c>
      <c r="ICQ3" s="4" t="s">
        <v>731</v>
      </c>
      <c r="ICR3" s="4" t="s">
        <v>731</v>
      </c>
      <c r="ICS3" s="4" t="s">
        <v>731</v>
      </c>
      <c r="ICT3" s="4" t="s">
        <v>731</v>
      </c>
      <c r="ICU3" s="4" t="s">
        <v>731</v>
      </c>
      <c r="ICV3" s="4" t="s">
        <v>731</v>
      </c>
      <c r="ICW3" s="4" t="s">
        <v>731</v>
      </c>
      <c r="ICX3" s="4" t="s">
        <v>731</v>
      </c>
      <c r="ICY3" s="4" t="s">
        <v>731</v>
      </c>
      <c r="ICZ3" s="4" t="s">
        <v>731</v>
      </c>
      <c r="IDA3" s="4" t="s">
        <v>731</v>
      </c>
      <c r="IDB3" s="4" t="s">
        <v>731</v>
      </c>
      <c r="IDC3" s="4" t="s">
        <v>731</v>
      </c>
      <c r="IDD3" s="4" t="s">
        <v>731</v>
      </c>
      <c r="IDE3" s="4" t="s">
        <v>731</v>
      </c>
      <c r="IDF3" s="4" t="s">
        <v>731</v>
      </c>
      <c r="IDG3" s="4" t="s">
        <v>731</v>
      </c>
      <c r="IDH3" s="4" t="s">
        <v>731</v>
      </c>
      <c r="IDI3" s="4" t="s">
        <v>731</v>
      </c>
      <c r="IDJ3" s="4" t="s">
        <v>731</v>
      </c>
      <c r="IDK3" s="4" t="s">
        <v>731</v>
      </c>
      <c r="IDL3" s="4" t="s">
        <v>731</v>
      </c>
      <c r="IDM3" s="4" t="s">
        <v>731</v>
      </c>
      <c r="IDN3" s="4" t="s">
        <v>731</v>
      </c>
      <c r="IDO3" s="4" t="s">
        <v>731</v>
      </c>
      <c r="IDP3" s="4" t="s">
        <v>731</v>
      </c>
      <c r="IDQ3" s="4" t="s">
        <v>731</v>
      </c>
      <c r="IDR3" s="4" t="s">
        <v>731</v>
      </c>
      <c r="IDS3" s="4" t="s">
        <v>731</v>
      </c>
      <c r="IDT3" s="4" t="s">
        <v>731</v>
      </c>
      <c r="IDU3" s="4" t="s">
        <v>731</v>
      </c>
      <c r="IDV3" s="4" t="s">
        <v>731</v>
      </c>
      <c r="IDW3" s="4" t="s">
        <v>731</v>
      </c>
      <c r="IDX3" s="4" t="s">
        <v>731</v>
      </c>
      <c r="IDY3" s="4" t="s">
        <v>731</v>
      </c>
      <c r="IDZ3" s="4" t="s">
        <v>731</v>
      </c>
      <c r="IEA3" s="4" t="s">
        <v>731</v>
      </c>
      <c r="IEB3" s="4" t="s">
        <v>731</v>
      </c>
      <c r="IEC3" s="4" t="s">
        <v>731</v>
      </c>
      <c r="IED3" s="4" t="s">
        <v>731</v>
      </c>
      <c r="IEE3" s="4" t="s">
        <v>731</v>
      </c>
      <c r="IEF3" s="4" t="s">
        <v>731</v>
      </c>
      <c r="IEG3" s="4" t="s">
        <v>731</v>
      </c>
      <c r="IEH3" s="4" t="s">
        <v>731</v>
      </c>
      <c r="IEI3" s="4" t="s">
        <v>731</v>
      </c>
      <c r="IEJ3" s="4" t="s">
        <v>731</v>
      </c>
      <c r="IEK3" s="4" t="s">
        <v>731</v>
      </c>
      <c r="IEL3" s="4" t="s">
        <v>731</v>
      </c>
      <c r="IEM3" s="4" t="s">
        <v>731</v>
      </c>
      <c r="IEN3" s="4" t="s">
        <v>731</v>
      </c>
      <c r="IEO3" s="4" t="s">
        <v>731</v>
      </c>
      <c r="IEP3" s="4" t="s">
        <v>731</v>
      </c>
      <c r="IEQ3" s="4" t="s">
        <v>731</v>
      </c>
      <c r="IER3" s="4" t="s">
        <v>731</v>
      </c>
      <c r="IES3" s="4" t="s">
        <v>731</v>
      </c>
      <c r="IET3" s="4" t="s">
        <v>731</v>
      </c>
      <c r="IEU3" s="4" t="s">
        <v>731</v>
      </c>
      <c r="IEV3" s="4" t="s">
        <v>731</v>
      </c>
      <c r="IEW3" s="4" t="s">
        <v>731</v>
      </c>
      <c r="IEX3" s="4" t="s">
        <v>731</v>
      </c>
      <c r="IEY3" s="4" t="s">
        <v>731</v>
      </c>
      <c r="IEZ3" s="4" t="s">
        <v>731</v>
      </c>
      <c r="IFA3" s="4" t="s">
        <v>731</v>
      </c>
      <c r="IFB3" s="4" t="s">
        <v>731</v>
      </c>
      <c r="IFC3" s="4" t="s">
        <v>731</v>
      </c>
      <c r="IFD3" s="4" t="s">
        <v>731</v>
      </c>
      <c r="IFE3" s="4" t="s">
        <v>731</v>
      </c>
      <c r="IFF3" s="4" t="s">
        <v>731</v>
      </c>
      <c r="IFG3" s="4" t="s">
        <v>731</v>
      </c>
      <c r="IFH3" s="4" t="s">
        <v>731</v>
      </c>
      <c r="IFI3" s="4" t="s">
        <v>731</v>
      </c>
      <c r="IFJ3" s="4" t="s">
        <v>731</v>
      </c>
      <c r="IFK3" s="4" t="s">
        <v>731</v>
      </c>
      <c r="IFL3" s="4" t="s">
        <v>731</v>
      </c>
      <c r="IFM3" s="4" t="s">
        <v>731</v>
      </c>
      <c r="IFN3" s="4" t="s">
        <v>731</v>
      </c>
      <c r="IFO3" s="4" t="s">
        <v>731</v>
      </c>
      <c r="IFP3" s="4" t="s">
        <v>731</v>
      </c>
      <c r="IFQ3" s="4" t="s">
        <v>731</v>
      </c>
      <c r="IFR3" s="4" t="s">
        <v>731</v>
      </c>
      <c r="IFS3" s="4" t="s">
        <v>731</v>
      </c>
      <c r="IFT3" s="4" t="s">
        <v>731</v>
      </c>
      <c r="IFU3" s="4" t="s">
        <v>731</v>
      </c>
      <c r="IFV3" s="4" t="s">
        <v>731</v>
      </c>
      <c r="IFW3" s="4" t="s">
        <v>731</v>
      </c>
      <c r="IFX3" s="4" t="s">
        <v>731</v>
      </c>
      <c r="IFY3" s="4" t="s">
        <v>731</v>
      </c>
      <c r="IFZ3" s="4" t="s">
        <v>731</v>
      </c>
      <c r="IGA3" s="4" t="s">
        <v>731</v>
      </c>
      <c r="IGB3" s="4" t="s">
        <v>731</v>
      </c>
      <c r="IGC3" s="4" t="s">
        <v>731</v>
      </c>
      <c r="IGD3" s="4" t="s">
        <v>731</v>
      </c>
      <c r="IGE3" s="4" t="s">
        <v>731</v>
      </c>
      <c r="IGF3" s="4" t="s">
        <v>731</v>
      </c>
      <c r="IGG3" s="4" t="s">
        <v>731</v>
      </c>
      <c r="IGH3" s="4" t="s">
        <v>731</v>
      </c>
      <c r="IGI3" s="4" t="s">
        <v>731</v>
      </c>
      <c r="IGJ3" s="4" t="s">
        <v>731</v>
      </c>
      <c r="IGK3" s="4" t="s">
        <v>731</v>
      </c>
      <c r="IGL3" s="4" t="s">
        <v>731</v>
      </c>
      <c r="IGM3" s="4" t="s">
        <v>731</v>
      </c>
      <c r="IGN3" s="4" t="s">
        <v>731</v>
      </c>
      <c r="IGO3" s="4" t="s">
        <v>731</v>
      </c>
      <c r="IGP3" s="4" t="s">
        <v>731</v>
      </c>
      <c r="IGQ3" s="4" t="s">
        <v>731</v>
      </c>
      <c r="IGR3" s="4" t="s">
        <v>731</v>
      </c>
      <c r="IGS3" s="4" t="s">
        <v>731</v>
      </c>
      <c r="IGT3" s="4" t="s">
        <v>731</v>
      </c>
      <c r="IGU3" s="4" t="s">
        <v>731</v>
      </c>
      <c r="IGV3" s="4" t="s">
        <v>731</v>
      </c>
      <c r="IGW3" s="4" t="s">
        <v>731</v>
      </c>
      <c r="IGX3" s="4" t="s">
        <v>731</v>
      </c>
      <c r="IGY3" s="4" t="s">
        <v>731</v>
      </c>
      <c r="IGZ3" s="4" t="s">
        <v>731</v>
      </c>
      <c r="IHA3" s="4" t="s">
        <v>731</v>
      </c>
      <c r="IHB3" s="4" t="s">
        <v>731</v>
      </c>
      <c r="IHC3" s="4" t="s">
        <v>731</v>
      </c>
      <c r="IHD3" s="4" t="s">
        <v>731</v>
      </c>
      <c r="IHE3" s="4" t="s">
        <v>731</v>
      </c>
      <c r="IHF3" s="4" t="s">
        <v>731</v>
      </c>
      <c r="IHG3" s="4" t="s">
        <v>731</v>
      </c>
      <c r="IHH3" s="4" t="s">
        <v>731</v>
      </c>
      <c r="IHI3" s="4" t="s">
        <v>731</v>
      </c>
      <c r="IHJ3" s="4" t="s">
        <v>731</v>
      </c>
      <c r="IHK3" s="4" t="s">
        <v>731</v>
      </c>
      <c r="IHL3" s="4" t="s">
        <v>731</v>
      </c>
      <c r="IHM3" s="4" t="s">
        <v>731</v>
      </c>
      <c r="IHN3" s="4" t="s">
        <v>731</v>
      </c>
      <c r="IHO3" s="4" t="s">
        <v>731</v>
      </c>
      <c r="IHP3" s="4" t="s">
        <v>731</v>
      </c>
      <c r="IHQ3" s="4" t="s">
        <v>731</v>
      </c>
      <c r="IHR3" s="4" t="s">
        <v>731</v>
      </c>
      <c r="IHS3" s="4" t="s">
        <v>731</v>
      </c>
      <c r="IHT3" s="4" t="s">
        <v>731</v>
      </c>
      <c r="IHU3" s="4" t="s">
        <v>731</v>
      </c>
      <c r="IHV3" s="4" t="s">
        <v>731</v>
      </c>
      <c r="IHW3" s="4" t="s">
        <v>731</v>
      </c>
      <c r="IHX3" s="4" t="s">
        <v>731</v>
      </c>
      <c r="IHY3" s="4" t="s">
        <v>731</v>
      </c>
      <c r="IHZ3" s="4" t="s">
        <v>731</v>
      </c>
      <c r="IIA3" s="4" t="s">
        <v>731</v>
      </c>
      <c r="IIB3" s="4" t="s">
        <v>731</v>
      </c>
      <c r="IIC3" s="4" t="s">
        <v>731</v>
      </c>
      <c r="IID3" s="4" t="s">
        <v>731</v>
      </c>
      <c r="IIE3" s="4" t="s">
        <v>731</v>
      </c>
      <c r="IIF3" s="4" t="s">
        <v>731</v>
      </c>
      <c r="IIG3" s="4" t="s">
        <v>731</v>
      </c>
      <c r="IIH3" s="4" t="s">
        <v>731</v>
      </c>
      <c r="III3" s="4" t="s">
        <v>731</v>
      </c>
      <c r="IIJ3" s="4" t="s">
        <v>731</v>
      </c>
      <c r="IIK3" s="4" t="s">
        <v>731</v>
      </c>
      <c r="IIL3" s="4" t="s">
        <v>731</v>
      </c>
      <c r="IIM3" s="4" t="s">
        <v>731</v>
      </c>
      <c r="IIN3" s="4" t="s">
        <v>731</v>
      </c>
      <c r="IIO3" s="4" t="s">
        <v>731</v>
      </c>
      <c r="IIP3" s="4" t="s">
        <v>731</v>
      </c>
      <c r="IIQ3" s="4" t="s">
        <v>731</v>
      </c>
      <c r="IIR3" s="4" t="s">
        <v>731</v>
      </c>
      <c r="IIS3" s="4" t="s">
        <v>731</v>
      </c>
      <c r="IIT3" s="4" t="s">
        <v>731</v>
      </c>
      <c r="IIU3" s="4" t="s">
        <v>731</v>
      </c>
      <c r="IIV3" s="4" t="s">
        <v>731</v>
      </c>
      <c r="IIW3" s="4" t="s">
        <v>731</v>
      </c>
      <c r="IIX3" s="4" t="s">
        <v>731</v>
      </c>
      <c r="IIY3" s="4" t="s">
        <v>731</v>
      </c>
      <c r="IIZ3" s="4" t="s">
        <v>731</v>
      </c>
      <c r="IJA3" s="4" t="s">
        <v>731</v>
      </c>
      <c r="IJB3" s="4" t="s">
        <v>731</v>
      </c>
      <c r="IJC3" s="4" t="s">
        <v>731</v>
      </c>
      <c r="IJD3" s="4" t="s">
        <v>731</v>
      </c>
      <c r="IJE3" s="4" t="s">
        <v>731</v>
      </c>
      <c r="IJF3" s="4" t="s">
        <v>731</v>
      </c>
      <c r="IJG3" s="4" t="s">
        <v>731</v>
      </c>
      <c r="IJH3" s="4" t="s">
        <v>731</v>
      </c>
      <c r="IJI3" s="4" t="s">
        <v>731</v>
      </c>
      <c r="IJJ3" s="4" t="s">
        <v>731</v>
      </c>
      <c r="IJK3" s="4" t="s">
        <v>731</v>
      </c>
      <c r="IJL3" s="4" t="s">
        <v>731</v>
      </c>
      <c r="IJM3" s="4" t="s">
        <v>731</v>
      </c>
      <c r="IJN3" s="4" t="s">
        <v>731</v>
      </c>
      <c r="IJO3" s="4" t="s">
        <v>731</v>
      </c>
      <c r="IJP3" s="4" t="s">
        <v>731</v>
      </c>
      <c r="IJQ3" s="4" t="s">
        <v>731</v>
      </c>
      <c r="IJR3" s="4" t="s">
        <v>731</v>
      </c>
      <c r="IJS3" s="4" t="s">
        <v>731</v>
      </c>
      <c r="IJT3" s="4" t="s">
        <v>731</v>
      </c>
      <c r="IJU3" s="4" t="s">
        <v>731</v>
      </c>
      <c r="IJV3" s="4" t="s">
        <v>731</v>
      </c>
      <c r="IJW3" s="4" t="s">
        <v>731</v>
      </c>
      <c r="IJX3" s="4" t="s">
        <v>731</v>
      </c>
      <c r="IJY3" s="4" t="s">
        <v>731</v>
      </c>
      <c r="IJZ3" s="4" t="s">
        <v>731</v>
      </c>
      <c r="IKA3" s="4" t="s">
        <v>731</v>
      </c>
      <c r="IKB3" s="4" t="s">
        <v>731</v>
      </c>
      <c r="IKC3" s="4" t="s">
        <v>731</v>
      </c>
      <c r="IKD3" s="4" t="s">
        <v>731</v>
      </c>
      <c r="IKE3" s="4" t="s">
        <v>731</v>
      </c>
      <c r="IKF3" s="4" t="s">
        <v>731</v>
      </c>
      <c r="IKG3" s="4" t="s">
        <v>731</v>
      </c>
      <c r="IKH3" s="4" t="s">
        <v>731</v>
      </c>
      <c r="IKI3" s="4" t="s">
        <v>731</v>
      </c>
      <c r="IKJ3" s="4" t="s">
        <v>731</v>
      </c>
      <c r="IKK3" s="4" t="s">
        <v>731</v>
      </c>
      <c r="IKL3" s="4" t="s">
        <v>731</v>
      </c>
      <c r="IKM3" s="4" t="s">
        <v>731</v>
      </c>
      <c r="IKN3" s="4" t="s">
        <v>731</v>
      </c>
      <c r="IKO3" s="4" t="s">
        <v>731</v>
      </c>
      <c r="IKP3" s="4" t="s">
        <v>731</v>
      </c>
      <c r="IKQ3" s="4" t="s">
        <v>731</v>
      </c>
      <c r="IKR3" s="4" t="s">
        <v>731</v>
      </c>
      <c r="IKS3" s="4" t="s">
        <v>731</v>
      </c>
      <c r="IKT3" s="4" t="s">
        <v>731</v>
      </c>
      <c r="IKU3" s="4" t="s">
        <v>731</v>
      </c>
      <c r="IKV3" s="4" t="s">
        <v>731</v>
      </c>
      <c r="IKW3" s="4" t="s">
        <v>731</v>
      </c>
      <c r="IKX3" s="4" t="s">
        <v>731</v>
      </c>
      <c r="IKY3" s="4" t="s">
        <v>731</v>
      </c>
      <c r="IKZ3" s="4" t="s">
        <v>731</v>
      </c>
      <c r="ILA3" s="4" t="s">
        <v>731</v>
      </c>
      <c r="ILB3" s="4" t="s">
        <v>731</v>
      </c>
      <c r="ILC3" s="4" t="s">
        <v>731</v>
      </c>
      <c r="ILD3" s="4" t="s">
        <v>731</v>
      </c>
      <c r="ILE3" s="4" t="s">
        <v>731</v>
      </c>
      <c r="ILF3" s="4" t="s">
        <v>731</v>
      </c>
      <c r="ILG3" s="4" t="s">
        <v>731</v>
      </c>
      <c r="ILH3" s="4" t="s">
        <v>731</v>
      </c>
      <c r="ILI3" s="4" t="s">
        <v>731</v>
      </c>
      <c r="ILJ3" s="4" t="s">
        <v>731</v>
      </c>
      <c r="ILK3" s="4" t="s">
        <v>731</v>
      </c>
      <c r="ILL3" s="4" t="s">
        <v>731</v>
      </c>
      <c r="ILM3" s="4" t="s">
        <v>731</v>
      </c>
      <c r="ILN3" s="4" t="s">
        <v>731</v>
      </c>
      <c r="ILO3" s="4" t="s">
        <v>731</v>
      </c>
      <c r="ILP3" s="4" t="s">
        <v>731</v>
      </c>
      <c r="ILQ3" s="4" t="s">
        <v>731</v>
      </c>
      <c r="ILR3" s="4" t="s">
        <v>731</v>
      </c>
      <c r="ILS3" s="4" t="s">
        <v>731</v>
      </c>
      <c r="ILT3" s="4" t="s">
        <v>731</v>
      </c>
      <c r="ILU3" s="4" t="s">
        <v>731</v>
      </c>
      <c r="ILV3" s="4" t="s">
        <v>731</v>
      </c>
      <c r="ILW3" s="4" t="s">
        <v>731</v>
      </c>
      <c r="ILX3" s="4" t="s">
        <v>731</v>
      </c>
      <c r="ILY3" s="4" t="s">
        <v>731</v>
      </c>
      <c r="ILZ3" s="4" t="s">
        <v>731</v>
      </c>
      <c r="IMA3" s="4" t="s">
        <v>731</v>
      </c>
      <c r="IMB3" s="4" t="s">
        <v>731</v>
      </c>
      <c r="IMC3" s="4" t="s">
        <v>731</v>
      </c>
      <c r="IMD3" s="4" t="s">
        <v>731</v>
      </c>
      <c r="IME3" s="4" t="s">
        <v>731</v>
      </c>
      <c r="IMF3" s="4" t="s">
        <v>731</v>
      </c>
      <c r="IMG3" s="4" t="s">
        <v>731</v>
      </c>
      <c r="IMH3" s="4" t="s">
        <v>731</v>
      </c>
      <c r="IMI3" s="4" t="s">
        <v>731</v>
      </c>
      <c r="IMJ3" s="4" t="s">
        <v>731</v>
      </c>
      <c r="IMK3" s="4" t="s">
        <v>731</v>
      </c>
      <c r="IML3" s="4" t="s">
        <v>731</v>
      </c>
      <c r="IMM3" s="4" t="s">
        <v>731</v>
      </c>
      <c r="IMN3" s="4" t="s">
        <v>731</v>
      </c>
      <c r="IMO3" s="4" t="s">
        <v>731</v>
      </c>
      <c r="IMP3" s="4" t="s">
        <v>731</v>
      </c>
      <c r="IMQ3" s="4" t="s">
        <v>731</v>
      </c>
      <c r="IMR3" s="4" t="s">
        <v>731</v>
      </c>
      <c r="IMS3" s="4" t="s">
        <v>731</v>
      </c>
      <c r="IMT3" s="4" t="s">
        <v>731</v>
      </c>
      <c r="IMU3" s="4" t="s">
        <v>731</v>
      </c>
      <c r="IMV3" s="4" t="s">
        <v>731</v>
      </c>
      <c r="IMW3" s="4" t="s">
        <v>731</v>
      </c>
      <c r="IMX3" s="4" t="s">
        <v>731</v>
      </c>
      <c r="IMY3" s="4" t="s">
        <v>731</v>
      </c>
      <c r="IMZ3" s="4" t="s">
        <v>731</v>
      </c>
      <c r="INA3" s="4" t="s">
        <v>731</v>
      </c>
      <c r="INB3" s="4" t="s">
        <v>731</v>
      </c>
      <c r="INC3" s="4" t="s">
        <v>731</v>
      </c>
      <c r="IND3" s="4" t="s">
        <v>731</v>
      </c>
      <c r="INE3" s="4" t="s">
        <v>731</v>
      </c>
      <c r="INF3" s="4" t="s">
        <v>731</v>
      </c>
      <c r="ING3" s="4" t="s">
        <v>731</v>
      </c>
      <c r="INH3" s="4" t="s">
        <v>731</v>
      </c>
      <c r="INI3" s="4" t="s">
        <v>731</v>
      </c>
      <c r="INJ3" s="4" t="s">
        <v>731</v>
      </c>
      <c r="INK3" s="4" t="s">
        <v>731</v>
      </c>
      <c r="INL3" s="4" t="s">
        <v>731</v>
      </c>
      <c r="INM3" s="4" t="s">
        <v>731</v>
      </c>
      <c r="INN3" s="4" t="s">
        <v>731</v>
      </c>
      <c r="INO3" s="4" t="s">
        <v>731</v>
      </c>
      <c r="INP3" s="4" t="s">
        <v>731</v>
      </c>
      <c r="INQ3" s="4" t="s">
        <v>731</v>
      </c>
      <c r="INR3" s="4" t="s">
        <v>731</v>
      </c>
      <c r="INS3" s="4" t="s">
        <v>731</v>
      </c>
      <c r="INT3" s="4" t="s">
        <v>731</v>
      </c>
      <c r="INU3" s="4" t="s">
        <v>731</v>
      </c>
      <c r="INV3" s="4" t="s">
        <v>731</v>
      </c>
      <c r="INW3" s="4" t="s">
        <v>731</v>
      </c>
      <c r="INX3" s="4" t="s">
        <v>731</v>
      </c>
      <c r="INY3" s="4" t="s">
        <v>731</v>
      </c>
      <c r="INZ3" s="4" t="s">
        <v>731</v>
      </c>
      <c r="IOA3" s="4" t="s">
        <v>731</v>
      </c>
      <c r="IOB3" s="4" t="s">
        <v>731</v>
      </c>
      <c r="IOC3" s="4" t="s">
        <v>731</v>
      </c>
      <c r="IOD3" s="4" t="s">
        <v>731</v>
      </c>
      <c r="IOE3" s="4" t="s">
        <v>731</v>
      </c>
      <c r="IOF3" s="4" t="s">
        <v>731</v>
      </c>
      <c r="IOG3" s="4" t="s">
        <v>731</v>
      </c>
      <c r="IOH3" s="4" t="s">
        <v>731</v>
      </c>
      <c r="IOI3" s="4" t="s">
        <v>731</v>
      </c>
      <c r="IOJ3" s="4" t="s">
        <v>731</v>
      </c>
      <c r="IOK3" s="4" t="s">
        <v>731</v>
      </c>
      <c r="IOL3" s="4" t="s">
        <v>731</v>
      </c>
      <c r="IOM3" s="4" t="s">
        <v>731</v>
      </c>
      <c r="ION3" s="4" t="s">
        <v>731</v>
      </c>
      <c r="IOO3" s="4" t="s">
        <v>731</v>
      </c>
      <c r="IOP3" s="4" t="s">
        <v>731</v>
      </c>
      <c r="IOQ3" s="4" t="s">
        <v>731</v>
      </c>
      <c r="IOR3" s="4" t="s">
        <v>731</v>
      </c>
      <c r="IOS3" s="4" t="s">
        <v>731</v>
      </c>
      <c r="IOT3" s="4" t="s">
        <v>731</v>
      </c>
      <c r="IOU3" s="4" t="s">
        <v>731</v>
      </c>
      <c r="IOV3" s="4" t="s">
        <v>731</v>
      </c>
      <c r="IOW3" s="4" t="s">
        <v>731</v>
      </c>
      <c r="IOX3" s="4" t="s">
        <v>731</v>
      </c>
      <c r="IOY3" s="4" t="s">
        <v>731</v>
      </c>
      <c r="IOZ3" s="4" t="s">
        <v>731</v>
      </c>
      <c r="IPA3" s="4" t="s">
        <v>731</v>
      </c>
      <c r="IPB3" s="4" t="s">
        <v>731</v>
      </c>
      <c r="IPC3" s="4" t="s">
        <v>731</v>
      </c>
      <c r="IPD3" s="4" t="s">
        <v>731</v>
      </c>
      <c r="IPE3" s="4" t="s">
        <v>731</v>
      </c>
      <c r="IPF3" s="4" t="s">
        <v>731</v>
      </c>
      <c r="IPG3" s="4" t="s">
        <v>731</v>
      </c>
      <c r="IPH3" s="4" t="s">
        <v>731</v>
      </c>
      <c r="IPI3" s="4" t="s">
        <v>731</v>
      </c>
      <c r="IPJ3" s="4" t="s">
        <v>731</v>
      </c>
      <c r="IPK3" s="4" t="s">
        <v>731</v>
      </c>
      <c r="IPL3" s="4" t="s">
        <v>731</v>
      </c>
      <c r="IPM3" s="4" t="s">
        <v>731</v>
      </c>
      <c r="IPN3" s="4" t="s">
        <v>731</v>
      </c>
      <c r="IPO3" s="4" t="s">
        <v>731</v>
      </c>
      <c r="IPP3" s="4" t="s">
        <v>731</v>
      </c>
      <c r="IPQ3" s="4" t="s">
        <v>731</v>
      </c>
      <c r="IPR3" s="4" t="s">
        <v>731</v>
      </c>
      <c r="IPS3" s="4" t="s">
        <v>731</v>
      </c>
      <c r="IPT3" s="4" t="s">
        <v>731</v>
      </c>
      <c r="IPU3" s="4" t="s">
        <v>731</v>
      </c>
      <c r="IPV3" s="4" t="s">
        <v>731</v>
      </c>
      <c r="IPW3" s="4" t="s">
        <v>731</v>
      </c>
      <c r="IPX3" s="4" t="s">
        <v>731</v>
      </c>
      <c r="IPY3" s="4" t="s">
        <v>731</v>
      </c>
      <c r="IPZ3" s="4" t="s">
        <v>731</v>
      </c>
      <c r="IQA3" s="4" t="s">
        <v>731</v>
      </c>
      <c r="IQB3" s="4" t="s">
        <v>731</v>
      </c>
      <c r="IQC3" s="4" t="s">
        <v>731</v>
      </c>
      <c r="IQD3" s="4" t="s">
        <v>731</v>
      </c>
      <c r="IQE3" s="4" t="s">
        <v>731</v>
      </c>
      <c r="IQF3" s="4" t="s">
        <v>731</v>
      </c>
      <c r="IQG3" s="4" t="s">
        <v>731</v>
      </c>
      <c r="IQH3" s="4" t="s">
        <v>731</v>
      </c>
      <c r="IQI3" s="4" t="s">
        <v>731</v>
      </c>
      <c r="IQJ3" s="4" t="s">
        <v>731</v>
      </c>
      <c r="IQK3" s="4" t="s">
        <v>731</v>
      </c>
      <c r="IQL3" s="4" t="s">
        <v>731</v>
      </c>
      <c r="IQM3" s="4" t="s">
        <v>731</v>
      </c>
      <c r="IQN3" s="4" t="s">
        <v>731</v>
      </c>
      <c r="IQO3" s="4" t="s">
        <v>731</v>
      </c>
      <c r="IQP3" s="4" t="s">
        <v>731</v>
      </c>
      <c r="IQQ3" s="4" t="s">
        <v>731</v>
      </c>
      <c r="IQR3" s="4" t="s">
        <v>731</v>
      </c>
      <c r="IQS3" s="4" t="s">
        <v>731</v>
      </c>
      <c r="IQT3" s="4" t="s">
        <v>731</v>
      </c>
      <c r="IQU3" s="4" t="s">
        <v>731</v>
      </c>
      <c r="IQV3" s="4" t="s">
        <v>731</v>
      </c>
      <c r="IQW3" s="4" t="s">
        <v>731</v>
      </c>
      <c r="IQX3" s="4" t="s">
        <v>731</v>
      </c>
      <c r="IQY3" s="4" t="s">
        <v>731</v>
      </c>
      <c r="IQZ3" s="4" t="s">
        <v>731</v>
      </c>
      <c r="IRA3" s="4" t="s">
        <v>731</v>
      </c>
      <c r="IRB3" s="4" t="s">
        <v>731</v>
      </c>
      <c r="IRC3" s="4" t="s">
        <v>731</v>
      </c>
      <c r="IRD3" s="4" t="s">
        <v>731</v>
      </c>
      <c r="IRE3" s="4" t="s">
        <v>731</v>
      </c>
      <c r="IRF3" s="4" t="s">
        <v>731</v>
      </c>
      <c r="IRG3" s="4" t="s">
        <v>731</v>
      </c>
      <c r="IRH3" s="4" t="s">
        <v>731</v>
      </c>
      <c r="IRI3" s="4" t="s">
        <v>731</v>
      </c>
      <c r="IRJ3" s="4" t="s">
        <v>731</v>
      </c>
      <c r="IRK3" s="4" t="s">
        <v>731</v>
      </c>
      <c r="IRL3" s="4" t="s">
        <v>731</v>
      </c>
      <c r="IRM3" s="4" t="s">
        <v>731</v>
      </c>
      <c r="IRN3" s="4" t="s">
        <v>731</v>
      </c>
      <c r="IRO3" s="4" t="s">
        <v>731</v>
      </c>
      <c r="IRP3" s="4" t="s">
        <v>731</v>
      </c>
      <c r="IRQ3" s="4" t="s">
        <v>731</v>
      </c>
      <c r="IRR3" s="4" t="s">
        <v>731</v>
      </c>
      <c r="IRS3" s="4" t="s">
        <v>731</v>
      </c>
      <c r="IRT3" s="4" t="s">
        <v>731</v>
      </c>
      <c r="IRU3" s="4" t="s">
        <v>731</v>
      </c>
      <c r="IRV3" s="4" t="s">
        <v>731</v>
      </c>
      <c r="IRW3" s="4" t="s">
        <v>731</v>
      </c>
      <c r="IRX3" s="4" t="s">
        <v>731</v>
      </c>
      <c r="IRY3" s="4" t="s">
        <v>731</v>
      </c>
      <c r="IRZ3" s="4" t="s">
        <v>731</v>
      </c>
      <c r="ISA3" s="4" t="s">
        <v>731</v>
      </c>
      <c r="ISB3" s="4" t="s">
        <v>731</v>
      </c>
      <c r="ISC3" s="4" t="s">
        <v>731</v>
      </c>
      <c r="ISD3" s="4" t="s">
        <v>731</v>
      </c>
      <c r="ISE3" s="4" t="s">
        <v>731</v>
      </c>
      <c r="ISF3" s="4" t="s">
        <v>731</v>
      </c>
      <c r="ISG3" s="4" t="s">
        <v>731</v>
      </c>
      <c r="ISH3" s="4" t="s">
        <v>731</v>
      </c>
      <c r="ISI3" s="4" t="s">
        <v>731</v>
      </c>
      <c r="ISJ3" s="4" t="s">
        <v>731</v>
      </c>
      <c r="ISK3" s="4" t="s">
        <v>731</v>
      </c>
      <c r="ISL3" s="4" t="s">
        <v>731</v>
      </c>
      <c r="ISM3" s="4" t="s">
        <v>731</v>
      </c>
      <c r="ISN3" s="4" t="s">
        <v>731</v>
      </c>
      <c r="ISO3" s="4" t="s">
        <v>731</v>
      </c>
      <c r="ISP3" s="4" t="s">
        <v>731</v>
      </c>
      <c r="ISQ3" s="4" t="s">
        <v>731</v>
      </c>
      <c r="ISR3" s="4" t="s">
        <v>731</v>
      </c>
      <c r="ISS3" s="4" t="s">
        <v>731</v>
      </c>
      <c r="IST3" s="4" t="s">
        <v>731</v>
      </c>
      <c r="ISU3" s="4" t="s">
        <v>731</v>
      </c>
      <c r="ISV3" s="4" t="s">
        <v>731</v>
      </c>
      <c r="ISW3" s="4" t="s">
        <v>731</v>
      </c>
      <c r="ISX3" s="4" t="s">
        <v>731</v>
      </c>
      <c r="ISY3" s="4" t="s">
        <v>731</v>
      </c>
      <c r="ISZ3" s="4" t="s">
        <v>731</v>
      </c>
      <c r="ITA3" s="4" t="s">
        <v>731</v>
      </c>
      <c r="ITB3" s="4" t="s">
        <v>731</v>
      </c>
      <c r="ITC3" s="4" t="s">
        <v>731</v>
      </c>
      <c r="ITD3" s="4" t="s">
        <v>731</v>
      </c>
      <c r="ITE3" s="4" t="s">
        <v>731</v>
      </c>
      <c r="ITF3" s="4" t="s">
        <v>731</v>
      </c>
      <c r="ITG3" s="4" t="s">
        <v>731</v>
      </c>
      <c r="ITH3" s="4" t="s">
        <v>731</v>
      </c>
      <c r="ITI3" s="4" t="s">
        <v>731</v>
      </c>
      <c r="ITJ3" s="4" t="s">
        <v>731</v>
      </c>
      <c r="ITK3" s="4" t="s">
        <v>731</v>
      </c>
      <c r="ITL3" s="4" t="s">
        <v>731</v>
      </c>
      <c r="ITM3" s="4" t="s">
        <v>731</v>
      </c>
      <c r="ITN3" s="4" t="s">
        <v>731</v>
      </c>
      <c r="ITO3" s="4" t="s">
        <v>731</v>
      </c>
      <c r="ITP3" s="4" t="s">
        <v>731</v>
      </c>
      <c r="ITQ3" s="4" t="s">
        <v>731</v>
      </c>
      <c r="ITR3" s="4" t="s">
        <v>731</v>
      </c>
      <c r="ITS3" s="4" t="s">
        <v>731</v>
      </c>
      <c r="ITT3" s="4" t="s">
        <v>731</v>
      </c>
      <c r="ITU3" s="4" t="s">
        <v>731</v>
      </c>
      <c r="ITV3" s="4" t="s">
        <v>731</v>
      </c>
      <c r="ITW3" s="4" t="s">
        <v>731</v>
      </c>
      <c r="ITX3" s="4" t="s">
        <v>731</v>
      </c>
      <c r="ITY3" s="4" t="s">
        <v>731</v>
      </c>
      <c r="ITZ3" s="4" t="s">
        <v>731</v>
      </c>
      <c r="IUA3" s="4" t="s">
        <v>731</v>
      </c>
      <c r="IUB3" s="4" t="s">
        <v>731</v>
      </c>
      <c r="IUC3" s="4" t="s">
        <v>731</v>
      </c>
      <c r="IUD3" s="4" t="s">
        <v>731</v>
      </c>
      <c r="IUE3" s="4" t="s">
        <v>731</v>
      </c>
      <c r="IUF3" s="4" t="s">
        <v>731</v>
      </c>
      <c r="IUG3" s="4" t="s">
        <v>731</v>
      </c>
      <c r="IUH3" s="4" t="s">
        <v>731</v>
      </c>
      <c r="IUI3" s="4" t="s">
        <v>731</v>
      </c>
      <c r="IUJ3" s="4" t="s">
        <v>731</v>
      </c>
      <c r="IUK3" s="4" t="s">
        <v>731</v>
      </c>
      <c r="IUL3" s="4" t="s">
        <v>731</v>
      </c>
      <c r="IUM3" s="4" t="s">
        <v>731</v>
      </c>
      <c r="IUN3" s="4" t="s">
        <v>731</v>
      </c>
      <c r="IUO3" s="4" t="s">
        <v>731</v>
      </c>
      <c r="IUP3" s="4" t="s">
        <v>731</v>
      </c>
      <c r="IUQ3" s="4" t="s">
        <v>731</v>
      </c>
      <c r="IUR3" s="4" t="s">
        <v>731</v>
      </c>
      <c r="IUS3" s="4" t="s">
        <v>731</v>
      </c>
      <c r="IUT3" s="4" t="s">
        <v>731</v>
      </c>
      <c r="IUU3" s="4" t="s">
        <v>731</v>
      </c>
      <c r="IUV3" s="4" t="s">
        <v>731</v>
      </c>
      <c r="IUW3" s="4" t="s">
        <v>731</v>
      </c>
      <c r="IUX3" s="4" t="s">
        <v>731</v>
      </c>
      <c r="IUY3" s="4" t="s">
        <v>731</v>
      </c>
      <c r="IUZ3" s="4" t="s">
        <v>731</v>
      </c>
      <c r="IVA3" s="4" t="s">
        <v>731</v>
      </c>
      <c r="IVB3" s="4" t="s">
        <v>731</v>
      </c>
      <c r="IVC3" s="4" t="s">
        <v>731</v>
      </c>
      <c r="IVD3" s="4" t="s">
        <v>731</v>
      </c>
      <c r="IVE3" s="4" t="s">
        <v>731</v>
      </c>
      <c r="IVF3" s="4" t="s">
        <v>731</v>
      </c>
      <c r="IVG3" s="4" t="s">
        <v>731</v>
      </c>
      <c r="IVH3" s="4" t="s">
        <v>731</v>
      </c>
      <c r="IVI3" s="4" t="s">
        <v>731</v>
      </c>
      <c r="IVJ3" s="4" t="s">
        <v>731</v>
      </c>
      <c r="IVK3" s="4" t="s">
        <v>731</v>
      </c>
      <c r="IVL3" s="4" t="s">
        <v>731</v>
      </c>
      <c r="IVM3" s="4" t="s">
        <v>731</v>
      </c>
      <c r="IVN3" s="4" t="s">
        <v>731</v>
      </c>
      <c r="IVO3" s="4" t="s">
        <v>731</v>
      </c>
      <c r="IVP3" s="4" t="s">
        <v>731</v>
      </c>
      <c r="IVQ3" s="4" t="s">
        <v>731</v>
      </c>
      <c r="IVR3" s="4" t="s">
        <v>731</v>
      </c>
      <c r="IVS3" s="4" t="s">
        <v>731</v>
      </c>
      <c r="IVT3" s="4" t="s">
        <v>731</v>
      </c>
      <c r="IVU3" s="4" t="s">
        <v>731</v>
      </c>
      <c r="IVV3" s="4" t="s">
        <v>731</v>
      </c>
      <c r="IVW3" s="4" t="s">
        <v>731</v>
      </c>
      <c r="IVX3" s="4" t="s">
        <v>731</v>
      </c>
      <c r="IVY3" s="4" t="s">
        <v>731</v>
      </c>
      <c r="IVZ3" s="4" t="s">
        <v>731</v>
      </c>
      <c r="IWA3" s="4" t="s">
        <v>731</v>
      </c>
      <c r="IWB3" s="4" t="s">
        <v>731</v>
      </c>
      <c r="IWC3" s="4" t="s">
        <v>731</v>
      </c>
      <c r="IWD3" s="4" t="s">
        <v>731</v>
      </c>
      <c r="IWE3" s="4" t="s">
        <v>731</v>
      </c>
      <c r="IWF3" s="4" t="s">
        <v>731</v>
      </c>
      <c r="IWG3" s="4" t="s">
        <v>731</v>
      </c>
      <c r="IWH3" s="4" t="s">
        <v>731</v>
      </c>
      <c r="IWI3" s="4" t="s">
        <v>731</v>
      </c>
      <c r="IWJ3" s="4" t="s">
        <v>731</v>
      </c>
      <c r="IWK3" s="4" t="s">
        <v>731</v>
      </c>
      <c r="IWL3" s="4" t="s">
        <v>731</v>
      </c>
      <c r="IWM3" s="4" t="s">
        <v>731</v>
      </c>
      <c r="IWN3" s="4" t="s">
        <v>731</v>
      </c>
      <c r="IWO3" s="4" t="s">
        <v>731</v>
      </c>
      <c r="IWP3" s="4" t="s">
        <v>731</v>
      </c>
      <c r="IWQ3" s="4" t="s">
        <v>731</v>
      </c>
      <c r="IWR3" s="4" t="s">
        <v>731</v>
      </c>
      <c r="IWS3" s="4" t="s">
        <v>731</v>
      </c>
      <c r="IWT3" s="4" t="s">
        <v>731</v>
      </c>
      <c r="IWU3" s="4" t="s">
        <v>731</v>
      </c>
      <c r="IWV3" s="4" t="s">
        <v>731</v>
      </c>
      <c r="IWW3" s="4" t="s">
        <v>731</v>
      </c>
      <c r="IWX3" s="4" t="s">
        <v>731</v>
      </c>
      <c r="IWY3" s="4" t="s">
        <v>731</v>
      </c>
      <c r="IWZ3" s="4" t="s">
        <v>731</v>
      </c>
      <c r="IXA3" s="4" t="s">
        <v>731</v>
      </c>
      <c r="IXB3" s="4" t="s">
        <v>731</v>
      </c>
      <c r="IXC3" s="4" t="s">
        <v>731</v>
      </c>
      <c r="IXD3" s="4" t="s">
        <v>731</v>
      </c>
      <c r="IXE3" s="4" t="s">
        <v>731</v>
      </c>
      <c r="IXF3" s="4" t="s">
        <v>731</v>
      </c>
      <c r="IXG3" s="4" t="s">
        <v>731</v>
      </c>
      <c r="IXH3" s="4" t="s">
        <v>731</v>
      </c>
      <c r="IXI3" s="4" t="s">
        <v>731</v>
      </c>
      <c r="IXJ3" s="4" t="s">
        <v>731</v>
      </c>
      <c r="IXK3" s="4" t="s">
        <v>731</v>
      </c>
      <c r="IXL3" s="4" t="s">
        <v>731</v>
      </c>
      <c r="IXM3" s="4" t="s">
        <v>731</v>
      </c>
      <c r="IXN3" s="4" t="s">
        <v>731</v>
      </c>
      <c r="IXO3" s="4" t="s">
        <v>731</v>
      </c>
      <c r="IXP3" s="4" t="s">
        <v>731</v>
      </c>
      <c r="IXQ3" s="4" t="s">
        <v>731</v>
      </c>
      <c r="IXR3" s="4" t="s">
        <v>731</v>
      </c>
      <c r="IXS3" s="4" t="s">
        <v>731</v>
      </c>
      <c r="IXT3" s="4" t="s">
        <v>731</v>
      </c>
      <c r="IXU3" s="4" t="s">
        <v>731</v>
      </c>
      <c r="IXV3" s="4" t="s">
        <v>731</v>
      </c>
      <c r="IXW3" s="4" t="s">
        <v>731</v>
      </c>
      <c r="IXX3" s="4" t="s">
        <v>731</v>
      </c>
      <c r="IXY3" s="4" t="s">
        <v>731</v>
      </c>
      <c r="IXZ3" s="4" t="s">
        <v>731</v>
      </c>
      <c r="IYA3" s="4" t="s">
        <v>731</v>
      </c>
      <c r="IYB3" s="4" t="s">
        <v>731</v>
      </c>
      <c r="IYC3" s="4" t="s">
        <v>731</v>
      </c>
      <c r="IYD3" s="4" t="s">
        <v>731</v>
      </c>
      <c r="IYE3" s="4" t="s">
        <v>731</v>
      </c>
      <c r="IYF3" s="4" t="s">
        <v>731</v>
      </c>
      <c r="IYG3" s="4" t="s">
        <v>731</v>
      </c>
      <c r="IYH3" s="4" t="s">
        <v>731</v>
      </c>
      <c r="IYI3" s="4" t="s">
        <v>731</v>
      </c>
      <c r="IYJ3" s="4" t="s">
        <v>731</v>
      </c>
      <c r="IYK3" s="4" t="s">
        <v>731</v>
      </c>
      <c r="IYL3" s="4" t="s">
        <v>731</v>
      </c>
      <c r="IYM3" s="4" t="s">
        <v>731</v>
      </c>
      <c r="IYN3" s="4" t="s">
        <v>731</v>
      </c>
      <c r="IYO3" s="4" t="s">
        <v>731</v>
      </c>
      <c r="IYP3" s="4" t="s">
        <v>731</v>
      </c>
      <c r="IYQ3" s="4" t="s">
        <v>731</v>
      </c>
      <c r="IYR3" s="4" t="s">
        <v>731</v>
      </c>
      <c r="IYS3" s="4" t="s">
        <v>731</v>
      </c>
      <c r="IYT3" s="4" t="s">
        <v>731</v>
      </c>
      <c r="IYU3" s="4" t="s">
        <v>731</v>
      </c>
      <c r="IYV3" s="4" t="s">
        <v>731</v>
      </c>
      <c r="IYW3" s="4" t="s">
        <v>731</v>
      </c>
      <c r="IYX3" s="4" t="s">
        <v>731</v>
      </c>
      <c r="IYY3" s="4" t="s">
        <v>731</v>
      </c>
      <c r="IYZ3" s="4" t="s">
        <v>731</v>
      </c>
      <c r="IZA3" s="4" t="s">
        <v>731</v>
      </c>
      <c r="IZB3" s="4" t="s">
        <v>731</v>
      </c>
      <c r="IZC3" s="4" t="s">
        <v>731</v>
      </c>
      <c r="IZD3" s="4" t="s">
        <v>731</v>
      </c>
      <c r="IZE3" s="4" t="s">
        <v>731</v>
      </c>
      <c r="IZF3" s="4" t="s">
        <v>731</v>
      </c>
      <c r="IZG3" s="4" t="s">
        <v>731</v>
      </c>
      <c r="IZH3" s="4" t="s">
        <v>731</v>
      </c>
      <c r="IZI3" s="4" t="s">
        <v>731</v>
      </c>
      <c r="IZJ3" s="4" t="s">
        <v>731</v>
      </c>
      <c r="IZK3" s="4" t="s">
        <v>731</v>
      </c>
      <c r="IZL3" s="4" t="s">
        <v>731</v>
      </c>
      <c r="IZM3" s="4" t="s">
        <v>731</v>
      </c>
      <c r="IZN3" s="4" t="s">
        <v>731</v>
      </c>
      <c r="IZO3" s="4" t="s">
        <v>731</v>
      </c>
      <c r="IZP3" s="4" t="s">
        <v>731</v>
      </c>
      <c r="IZQ3" s="4" t="s">
        <v>731</v>
      </c>
      <c r="IZR3" s="4" t="s">
        <v>731</v>
      </c>
      <c r="IZS3" s="4" t="s">
        <v>731</v>
      </c>
      <c r="IZT3" s="4" t="s">
        <v>731</v>
      </c>
      <c r="IZU3" s="4" t="s">
        <v>731</v>
      </c>
      <c r="IZV3" s="4" t="s">
        <v>731</v>
      </c>
      <c r="IZW3" s="4" t="s">
        <v>731</v>
      </c>
      <c r="IZX3" s="4" t="s">
        <v>731</v>
      </c>
      <c r="IZY3" s="4" t="s">
        <v>731</v>
      </c>
      <c r="IZZ3" s="4" t="s">
        <v>731</v>
      </c>
      <c r="JAA3" s="4" t="s">
        <v>731</v>
      </c>
      <c r="JAB3" s="4" t="s">
        <v>731</v>
      </c>
      <c r="JAC3" s="4" t="s">
        <v>731</v>
      </c>
      <c r="JAD3" s="4" t="s">
        <v>731</v>
      </c>
      <c r="JAE3" s="4" t="s">
        <v>731</v>
      </c>
      <c r="JAF3" s="4" t="s">
        <v>731</v>
      </c>
      <c r="JAG3" s="4" t="s">
        <v>731</v>
      </c>
      <c r="JAH3" s="4" t="s">
        <v>731</v>
      </c>
      <c r="JAI3" s="4" t="s">
        <v>731</v>
      </c>
      <c r="JAJ3" s="4" t="s">
        <v>731</v>
      </c>
      <c r="JAK3" s="4" t="s">
        <v>731</v>
      </c>
      <c r="JAL3" s="4" t="s">
        <v>731</v>
      </c>
      <c r="JAM3" s="4" t="s">
        <v>731</v>
      </c>
      <c r="JAN3" s="4" t="s">
        <v>731</v>
      </c>
      <c r="JAO3" s="4" t="s">
        <v>731</v>
      </c>
      <c r="JAP3" s="4" t="s">
        <v>731</v>
      </c>
      <c r="JAQ3" s="4" t="s">
        <v>731</v>
      </c>
      <c r="JAR3" s="4" t="s">
        <v>731</v>
      </c>
      <c r="JAS3" s="4" t="s">
        <v>731</v>
      </c>
      <c r="JAT3" s="4" t="s">
        <v>731</v>
      </c>
      <c r="JAU3" s="4" t="s">
        <v>731</v>
      </c>
      <c r="JAV3" s="4" t="s">
        <v>731</v>
      </c>
      <c r="JAW3" s="4" t="s">
        <v>731</v>
      </c>
      <c r="JAX3" s="4" t="s">
        <v>731</v>
      </c>
      <c r="JAY3" s="4" t="s">
        <v>731</v>
      </c>
      <c r="JAZ3" s="4" t="s">
        <v>731</v>
      </c>
      <c r="JBA3" s="4" t="s">
        <v>731</v>
      </c>
      <c r="JBB3" s="4" t="s">
        <v>731</v>
      </c>
      <c r="JBC3" s="4" t="s">
        <v>731</v>
      </c>
      <c r="JBD3" s="4" t="s">
        <v>731</v>
      </c>
      <c r="JBE3" s="4" t="s">
        <v>731</v>
      </c>
      <c r="JBF3" s="4" t="s">
        <v>731</v>
      </c>
      <c r="JBG3" s="4" t="s">
        <v>731</v>
      </c>
      <c r="JBH3" s="4" t="s">
        <v>731</v>
      </c>
      <c r="JBI3" s="4" t="s">
        <v>731</v>
      </c>
      <c r="JBJ3" s="4" t="s">
        <v>731</v>
      </c>
      <c r="JBK3" s="4" t="s">
        <v>731</v>
      </c>
      <c r="JBL3" s="4" t="s">
        <v>731</v>
      </c>
      <c r="JBM3" s="4" t="s">
        <v>731</v>
      </c>
      <c r="JBN3" s="4" t="s">
        <v>731</v>
      </c>
      <c r="JBO3" s="4" t="s">
        <v>731</v>
      </c>
      <c r="JBP3" s="4" t="s">
        <v>731</v>
      </c>
      <c r="JBQ3" s="4" t="s">
        <v>731</v>
      </c>
      <c r="JBR3" s="4" t="s">
        <v>731</v>
      </c>
      <c r="JBS3" s="4" t="s">
        <v>731</v>
      </c>
      <c r="JBT3" s="4" t="s">
        <v>731</v>
      </c>
      <c r="JBU3" s="4" t="s">
        <v>731</v>
      </c>
      <c r="JBV3" s="4" t="s">
        <v>731</v>
      </c>
      <c r="JBW3" s="4" t="s">
        <v>731</v>
      </c>
      <c r="JBX3" s="4" t="s">
        <v>731</v>
      </c>
      <c r="JBY3" s="4" t="s">
        <v>731</v>
      </c>
      <c r="JBZ3" s="4" t="s">
        <v>731</v>
      </c>
      <c r="JCA3" s="4" t="s">
        <v>731</v>
      </c>
      <c r="JCB3" s="4" t="s">
        <v>731</v>
      </c>
      <c r="JCC3" s="4" t="s">
        <v>731</v>
      </c>
      <c r="JCD3" s="4" t="s">
        <v>731</v>
      </c>
      <c r="JCE3" s="4" t="s">
        <v>731</v>
      </c>
      <c r="JCF3" s="4" t="s">
        <v>731</v>
      </c>
      <c r="JCG3" s="4" t="s">
        <v>731</v>
      </c>
      <c r="JCH3" s="4" t="s">
        <v>731</v>
      </c>
      <c r="JCI3" s="4" t="s">
        <v>731</v>
      </c>
      <c r="JCJ3" s="4" t="s">
        <v>731</v>
      </c>
      <c r="JCK3" s="4" t="s">
        <v>731</v>
      </c>
      <c r="JCL3" s="4" t="s">
        <v>731</v>
      </c>
      <c r="JCM3" s="4" t="s">
        <v>731</v>
      </c>
      <c r="JCN3" s="4" t="s">
        <v>731</v>
      </c>
      <c r="JCO3" s="4" t="s">
        <v>731</v>
      </c>
      <c r="JCP3" s="4" t="s">
        <v>731</v>
      </c>
      <c r="JCQ3" s="4" t="s">
        <v>731</v>
      </c>
      <c r="JCR3" s="4" t="s">
        <v>731</v>
      </c>
      <c r="JCS3" s="4" t="s">
        <v>731</v>
      </c>
      <c r="JCT3" s="4" t="s">
        <v>731</v>
      </c>
      <c r="JCU3" s="4" t="s">
        <v>731</v>
      </c>
      <c r="JCV3" s="4" t="s">
        <v>731</v>
      </c>
      <c r="JCW3" s="4" t="s">
        <v>731</v>
      </c>
      <c r="JCX3" s="4" t="s">
        <v>731</v>
      </c>
      <c r="JCY3" s="4" t="s">
        <v>731</v>
      </c>
      <c r="JCZ3" s="4" t="s">
        <v>731</v>
      </c>
      <c r="JDA3" s="4" t="s">
        <v>731</v>
      </c>
      <c r="JDB3" s="4" t="s">
        <v>731</v>
      </c>
      <c r="JDC3" s="4" t="s">
        <v>731</v>
      </c>
      <c r="JDD3" s="4" t="s">
        <v>731</v>
      </c>
      <c r="JDE3" s="4" t="s">
        <v>731</v>
      </c>
      <c r="JDF3" s="4" t="s">
        <v>731</v>
      </c>
      <c r="JDG3" s="4" t="s">
        <v>731</v>
      </c>
      <c r="JDH3" s="4" t="s">
        <v>731</v>
      </c>
      <c r="JDI3" s="4" t="s">
        <v>731</v>
      </c>
      <c r="JDJ3" s="4" t="s">
        <v>731</v>
      </c>
      <c r="JDK3" s="4" t="s">
        <v>731</v>
      </c>
      <c r="JDL3" s="4" t="s">
        <v>731</v>
      </c>
      <c r="JDM3" s="4" t="s">
        <v>731</v>
      </c>
      <c r="JDN3" s="4" t="s">
        <v>731</v>
      </c>
      <c r="JDO3" s="4" t="s">
        <v>731</v>
      </c>
      <c r="JDP3" s="4" t="s">
        <v>731</v>
      </c>
      <c r="JDQ3" s="4" t="s">
        <v>731</v>
      </c>
      <c r="JDR3" s="4" t="s">
        <v>731</v>
      </c>
      <c r="JDS3" s="4" t="s">
        <v>731</v>
      </c>
      <c r="JDT3" s="4" t="s">
        <v>731</v>
      </c>
      <c r="JDU3" s="4" t="s">
        <v>731</v>
      </c>
      <c r="JDV3" s="4" t="s">
        <v>731</v>
      </c>
      <c r="JDW3" s="4" t="s">
        <v>731</v>
      </c>
      <c r="JDX3" s="4" t="s">
        <v>731</v>
      </c>
      <c r="JDY3" s="4" t="s">
        <v>731</v>
      </c>
      <c r="JDZ3" s="4" t="s">
        <v>731</v>
      </c>
      <c r="JEA3" s="4" t="s">
        <v>731</v>
      </c>
      <c r="JEB3" s="4" t="s">
        <v>731</v>
      </c>
      <c r="JEC3" s="4" t="s">
        <v>731</v>
      </c>
      <c r="JED3" s="4" t="s">
        <v>731</v>
      </c>
      <c r="JEE3" s="4" t="s">
        <v>731</v>
      </c>
      <c r="JEF3" s="4" t="s">
        <v>731</v>
      </c>
      <c r="JEG3" s="4" t="s">
        <v>731</v>
      </c>
      <c r="JEH3" s="4" t="s">
        <v>731</v>
      </c>
      <c r="JEI3" s="4" t="s">
        <v>731</v>
      </c>
      <c r="JEJ3" s="4" t="s">
        <v>731</v>
      </c>
      <c r="JEK3" s="4" t="s">
        <v>731</v>
      </c>
      <c r="JEL3" s="4" t="s">
        <v>731</v>
      </c>
      <c r="JEM3" s="4" t="s">
        <v>731</v>
      </c>
      <c r="JEN3" s="4" t="s">
        <v>731</v>
      </c>
      <c r="JEO3" s="4" t="s">
        <v>731</v>
      </c>
      <c r="JEP3" s="4" t="s">
        <v>731</v>
      </c>
      <c r="JEQ3" s="4" t="s">
        <v>731</v>
      </c>
      <c r="JER3" s="4" t="s">
        <v>731</v>
      </c>
      <c r="JES3" s="4" t="s">
        <v>731</v>
      </c>
      <c r="JET3" s="4" t="s">
        <v>731</v>
      </c>
      <c r="JEU3" s="4" t="s">
        <v>731</v>
      </c>
      <c r="JEV3" s="4" t="s">
        <v>731</v>
      </c>
      <c r="JEW3" s="4" t="s">
        <v>731</v>
      </c>
      <c r="JEX3" s="4" t="s">
        <v>731</v>
      </c>
      <c r="JEY3" s="4" t="s">
        <v>731</v>
      </c>
      <c r="JEZ3" s="4" t="s">
        <v>731</v>
      </c>
      <c r="JFA3" s="4" t="s">
        <v>731</v>
      </c>
      <c r="JFB3" s="4" t="s">
        <v>731</v>
      </c>
      <c r="JFC3" s="4" t="s">
        <v>731</v>
      </c>
      <c r="JFD3" s="4" t="s">
        <v>731</v>
      </c>
      <c r="JFE3" s="4" t="s">
        <v>731</v>
      </c>
      <c r="JFF3" s="4" t="s">
        <v>731</v>
      </c>
      <c r="JFG3" s="4" t="s">
        <v>731</v>
      </c>
      <c r="JFH3" s="4" t="s">
        <v>731</v>
      </c>
      <c r="JFI3" s="4" t="s">
        <v>731</v>
      </c>
      <c r="JFJ3" s="4" t="s">
        <v>731</v>
      </c>
      <c r="JFK3" s="4" t="s">
        <v>731</v>
      </c>
      <c r="JFL3" s="4" t="s">
        <v>731</v>
      </c>
      <c r="JFM3" s="4" t="s">
        <v>731</v>
      </c>
      <c r="JFN3" s="4" t="s">
        <v>731</v>
      </c>
      <c r="JFO3" s="4" t="s">
        <v>731</v>
      </c>
      <c r="JFP3" s="4" t="s">
        <v>731</v>
      </c>
      <c r="JFQ3" s="4" t="s">
        <v>731</v>
      </c>
      <c r="JFR3" s="4" t="s">
        <v>731</v>
      </c>
      <c r="JFS3" s="4" t="s">
        <v>731</v>
      </c>
      <c r="JFT3" s="4" t="s">
        <v>731</v>
      </c>
      <c r="JFU3" s="4" t="s">
        <v>731</v>
      </c>
      <c r="JFV3" s="4" t="s">
        <v>731</v>
      </c>
      <c r="JFW3" s="4" t="s">
        <v>731</v>
      </c>
      <c r="JFX3" s="4" t="s">
        <v>731</v>
      </c>
      <c r="JFY3" s="4" t="s">
        <v>731</v>
      </c>
      <c r="JFZ3" s="4" t="s">
        <v>731</v>
      </c>
      <c r="JGA3" s="4" t="s">
        <v>731</v>
      </c>
      <c r="JGB3" s="4" t="s">
        <v>731</v>
      </c>
      <c r="JGC3" s="4" t="s">
        <v>731</v>
      </c>
      <c r="JGD3" s="4" t="s">
        <v>731</v>
      </c>
      <c r="JGE3" s="4" t="s">
        <v>731</v>
      </c>
      <c r="JGF3" s="4" t="s">
        <v>731</v>
      </c>
      <c r="JGG3" s="4" t="s">
        <v>731</v>
      </c>
      <c r="JGH3" s="4" t="s">
        <v>731</v>
      </c>
      <c r="JGI3" s="4" t="s">
        <v>731</v>
      </c>
      <c r="JGJ3" s="4" t="s">
        <v>731</v>
      </c>
      <c r="JGK3" s="4" t="s">
        <v>731</v>
      </c>
      <c r="JGL3" s="4" t="s">
        <v>731</v>
      </c>
      <c r="JGM3" s="4" t="s">
        <v>731</v>
      </c>
      <c r="JGN3" s="4" t="s">
        <v>731</v>
      </c>
      <c r="JGO3" s="4" t="s">
        <v>731</v>
      </c>
      <c r="JGP3" s="4" t="s">
        <v>731</v>
      </c>
      <c r="JGQ3" s="4" t="s">
        <v>731</v>
      </c>
      <c r="JGR3" s="4" t="s">
        <v>731</v>
      </c>
      <c r="JGS3" s="4" t="s">
        <v>731</v>
      </c>
      <c r="JGT3" s="4" t="s">
        <v>731</v>
      </c>
      <c r="JGU3" s="4" t="s">
        <v>731</v>
      </c>
      <c r="JGV3" s="4" t="s">
        <v>731</v>
      </c>
      <c r="JGW3" s="4" t="s">
        <v>731</v>
      </c>
      <c r="JGX3" s="4" t="s">
        <v>731</v>
      </c>
      <c r="JGY3" s="4" t="s">
        <v>731</v>
      </c>
      <c r="JGZ3" s="4" t="s">
        <v>731</v>
      </c>
      <c r="JHA3" s="4" t="s">
        <v>731</v>
      </c>
      <c r="JHB3" s="4" t="s">
        <v>731</v>
      </c>
      <c r="JHC3" s="4" t="s">
        <v>731</v>
      </c>
      <c r="JHD3" s="4" t="s">
        <v>731</v>
      </c>
      <c r="JHE3" s="4" t="s">
        <v>731</v>
      </c>
      <c r="JHF3" s="4" t="s">
        <v>731</v>
      </c>
      <c r="JHG3" s="4" t="s">
        <v>731</v>
      </c>
      <c r="JHH3" s="4" t="s">
        <v>731</v>
      </c>
      <c r="JHI3" s="4" t="s">
        <v>731</v>
      </c>
      <c r="JHJ3" s="4" t="s">
        <v>731</v>
      </c>
      <c r="JHK3" s="4" t="s">
        <v>731</v>
      </c>
      <c r="JHL3" s="4" t="s">
        <v>731</v>
      </c>
      <c r="JHM3" s="4" t="s">
        <v>731</v>
      </c>
      <c r="JHN3" s="4" t="s">
        <v>731</v>
      </c>
      <c r="JHO3" s="4" t="s">
        <v>731</v>
      </c>
      <c r="JHP3" s="4" t="s">
        <v>731</v>
      </c>
      <c r="JHQ3" s="4" t="s">
        <v>731</v>
      </c>
      <c r="JHR3" s="4" t="s">
        <v>731</v>
      </c>
      <c r="JHS3" s="4" t="s">
        <v>731</v>
      </c>
      <c r="JHT3" s="4" t="s">
        <v>731</v>
      </c>
      <c r="JHU3" s="4" t="s">
        <v>731</v>
      </c>
      <c r="JHV3" s="4" t="s">
        <v>731</v>
      </c>
      <c r="JHW3" s="4" t="s">
        <v>731</v>
      </c>
      <c r="JHX3" s="4" t="s">
        <v>731</v>
      </c>
      <c r="JHY3" s="4" t="s">
        <v>731</v>
      </c>
      <c r="JHZ3" s="4" t="s">
        <v>731</v>
      </c>
      <c r="JIA3" s="4" t="s">
        <v>731</v>
      </c>
      <c r="JIB3" s="4" t="s">
        <v>731</v>
      </c>
      <c r="JIC3" s="4" t="s">
        <v>731</v>
      </c>
      <c r="JID3" s="4" t="s">
        <v>731</v>
      </c>
      <c r="JIE3" s="4" t="s">
        <v>731</v>
      </c>
      <c r="JIF3" s="4" t="s">
        <v>731</v>
      </c>
      <c r="JIG3" s="4" t="s">
        <v>731</v>
      </c>
      <c r="JIH3" s="4" t="s">
        <v>731</v>
      </c>
      <c r="JII3" s="4" t="s">
        <v>731</v>
      </c>
      <c r="JIJ3" s="4" t="s">
        <v>731</v>
      </c>
      <c r="JIK3" s="4" t="s">
        <v>731</v>
      </c>
      <c r="JIL3" s="4" t="s">
        <v>731</v>
      </c>
      <c r="JIM3" s="4" t="s">
        <v>731</v>
      </c>
      <c r="JIN3" s="4" t="s">
        <v>731</v>
      </c>
      <c r="JIO3" s="4" t="s">
        <v>731</v>
      </c>
      <c r="JIP3" s="4" t="s">
        <v>731</v>
      </c>
      <c r="JIQ3" s="4" t="s">
        <v>731</v>
      </c>
      <c r="JIR3" s="4" t="s">
        <v>731</v>
      </c>
      <c r="JIS3" s="4" t="s">
        <v>731</v>
      </c>
      <c r="JIT3" s="4" t="s">
        <v>731</v>
      </c>
      <c r="JIU3" s="4" t="s">
        <v>731</v>
      </c>
      <c r="JIV3" s="4" t="s">
        <v>731</v>
      </c>
      <c r="JIW3" s="4" t="s">
        <v>731</v>
      </c>
      <c r="JIX3" s="4" t="s">
        <v>731</v>
      </c>
      <c r="JIY3" s="4" t="s">
        <v>731</v>
      </c>
      <c r="JIZ3" s="4" t="s">
        <v>731</v>
      </c>
      <c r="JJA3" s="4" t="s">
        <v>731</v>
      </c>
      <c r="JJB3" s="4" t="s">
        <v>731</v>
      </c>
      <c r="JJC3" s="4" t="s">
        <v>731</v>
      </c>
      <c r="JJD3" s="4" t="s">
        <v>731</v>
      </c>
      <c r="JJE3" s="4" t="s">
        <v>731</v>
      </c>
      <c r="JJF3" s="4" t="s">
        <v>731</v>
      </c>
      <c r="JJG3" s="4" t="s">
        <v>731</v>
      </c>
      <c r="JJH3" s="4" t="s">
        <v>731</v>
      </c>
      <c r="JJI3" s="4" t="s">
        <v>731</v>
      </c>
      <c r="JJJ3" s="4" t="s">
        <v>731</v>
      </c>
      <c r="JJK3" s="4" t="s">
        <v>731</v>
      </c>
      <c r="JJL3" s="4" t="s">
        <v>731</v>
      </c>
      <c r="JJM3" s="4" t="s">
        <v>731</v>
      </c>
      <c r="JJN3" s="4" t="s">
        <v>731</v>
      </c>
      <c r="JJO3" s="4" t="s">
        <v>731</v>
      </c>
      <c r="JJP3" s="4" t="s">
        <v>731</v>
      </c>
      <c r="JJQ3" s="4" t="s">
        <v>731</v>
      </c>
      <c r="JJR3" s="4" t="s">
        <v>731</v>
      </c>
      <c r="JJS3" s="4" t="s">
        <v>731</v>
      </c>
      <c r="JJT3" s="4" t="s">
        <v>731</v>
      </c>
      <c r="JJU3" s="4" t="s">
        <v>731</v>
      </c>
      <c r="JJV3" s="4" t="s">
        <v>731</v>
      </c>
      <c r="JJW3" s="4" t="s">
        <v>731</v>
      </c>
      <c r="JJX3" s="4" t="s">
        <v>731</v>
      </c>
      <c r="JJY3" s="4" t="s">
        <v>731</v>
      </c>
      <c r="JJZ3" s="4" t="s">
        <v>731</v>
      </c>
      <c r="JKA3" s="4" t="s">
        <v>731</v>
      </c>
      <c r="JKB3" s="4" t="s">
        <v>731</v>
      </c>
      <c r="JKC3" s="4" t="s">
        <v>731</v>
      </c>
      <c r="JKD3" s="4" t="s">
        <v>731</v>
      </c>
      <c r="JKE3" s="4" t="s">
        <v>731</v>
      </c>
      <c r="JKF3" s="4" t="s">
        <v>731</v>
      </c>
      <c r="JKG3" s="4" t="s">
        <v>731</v>
      </c>
      <c r="JKH3" s="4" t="s">
        <v>731</v>
      </c>
      <c r="JKI3" s="4" t="s">
        <v>731</v>
      </c>
      <c r="JKJ3" s="4" t="s">
        <v>731</v>
      </c>
      <c r="JKK3" s="4" t="s">
        <v>731</v>
      </c>
      <c r="JKL3" s="4" t="s">
        <v>731</v>
      </c>
      <c r="JKM3" s="4" t="s">
        <v>731</v>
      </c>
      <c r="JKN3" s="4" t="s">
        <v>731</v>
      </c>
      <c r="JKO3" s="4" t="s">
        <v>731</v>
      </c>
      <c r="JKP3" s="4" t="s">
        <v>731</v>
      </c>
      <c r="JKQ3" s="4" t="s">
        <v>731</v>
      </c>
      <c r="JKR3" s="4" t="s">
        <v>731</v>
      </c>
      <c r="JKS3" s="4" t="s">
        <v>731</v>
      </c>
      <c r="JKT3" s="4" t="s">
        <v>731</v>
      </c>
      <c r="JKU3" s="4" t="s">
        <v>731</v>
      </c>
      <c r="JKV3" s="4" t="s">
        <v>731</v>
      </c>
      <c r="JKW3" s="4" t="s">
        <v>731</v>
      </c>
      <c r="JKX3" s="4" t="s">
        <v>731</v>
      </c>
      <c r="JKY3" s="4" t="s">
        <v>731</v>
      </c>
      <c r="JKZ3" s="4" t="s">
        <v>731</v>
      </c>
      <c r="JLA3" s="4" t="s">
        <v>731</v>
      </c>
      <c r="JLB3" s="4" t="s">
        <v>731</v>
      </c>
      <c r="JLC3" s="4" t="s">
        <v>731</v>
      </c>
      <c r="JLD3" s="4" t="s">
        <v>731</v>
      </c>
      <c r="JLE3" s="4" t="s">
        <v>731</v>
      </c>
      <c r="JLF3" s="4" t="s">
        <v>731</v>
      </c>
      <c r="JLG3" s="4" t="s">
        <v>731</v>
      </c>
      <c r="JLH3" s="4" t="s">
        <v>731</v>
      </c>
      <c r="JLI3" s="4" t="s">
        <v>731</v>
      </c>
      <c r="JLJ3" s="4" t="s">
        <v>731</v>
      </c>
      <c r="JLK3" s="4" t="s">
        <v>731</v>
      </c>
      <c r="JLL3" s="4" t="s">
        <v>731</v>
      </c>
      <c r="JLM3" s="4" t="s">
        <v>731</v>
      </c>
      <c r="JLN3" s="4" t="s">
        <v>731</v>
      </c>
      <c r="JLO3" s="4" t="s">
        <v>731</v>
      </c>
      <c r="JLP3" s="4" t="s">
        <v>731</v>
      </c>
      <c r="JLQ3" s="4" t="s">
        <v>731</v>
      </c>
      <c r="JLR3" s="4" t="s">
        <v>731</v>
      </c>
      <c r="JLS3" s="4" t="s">
        <v>731</v>
      </c>
      <c r="JLT3" s="4" t="s">
        <v>731</v>
      </c>
      <c r="JLU3" s="4" t="s">
        <v>731</v>
      </c>
      <c r="JLV3" s="4" t="s">
        <v>731</v>
      </c>
      <c r="JLW3" s="4" t="s">
        <v>731</v>
      </c>
      <c r="JLX3" s="4" t="s">
        <v>731</v>
      </c>
      <c r="JLY3" s="4" t="s">
        <v>731</v>
      </c>
      <c r="JLZ3" s="4" t="s">
        <v>731</v>
      </c>
      <c r="JMA3" s="4" t="s">
        <v>731</v>
      </c>
      <c r="JMB3" s="4" t="s">
        <v>731</v>
      </c>
      <c r="JMC3" s="4" t="s">
        <v>731</v>
      </c>
      <c r="JMD3" s="4" t="s">
        <v>731</v>
      </c>
      <c r="JME3" s="4" t="s">
        <v>731</v>
      </c>
      <c r="JMF3" s="4" t="s">
        <v>731</v>
      </c>
      <c r="JMG3" s="4" t="s">
        <v>731</v>
      </c>
      <c r="JMH3" s="4" t="s">
        <v>731</v>
      </c>
      <c r="JMI3" s="4" t="s">
        <v>731</v>
      </c>
      <c r="JMJ3" s="4" t="s">
        <v>731</v>
      </c>
      <c r="JMK3" s="4" t="s">
        <v>731</v>
      </c>
      <c r="JML3" s="4" t="s">
        <v>731</v>
      </c>
      <c r="JMM3" s="4" t="s">
        <v>731</v>
      </c>
      <c r="JMN3" s="4" t="s">
        <v>731</v>
      </c>
      <c r="JMO3" s="4" t="s">
        <v>731</v>
      </c>
      <c r="JMP3" s="4" t="s">
        <v>731</v>
      </c>
      <c r="JMQ3" s="4" t="s">
        <v>731</v>
      </c>
      <c r="JMR3" s="4" t="s">
        <v>731</v>
      </c>
      <c r="JMS3" s="4" t="s">
        <v>731</v>
      </c>
      <c r="JMT3" s="4" t="s">
        <v>731</v>
      </c>
      <c r="JMU3" s="4" t="s">
        <v>731</v>
      </c>
      <c r="JMV3" s="4" t="s">
        <v>731</v>
      </c>
      <c r="JMW3" s="4" t="s">
        <v>731</v>
      </c>
      <c r="JMX3" s="4" t="s">
        <v>731</v>
      </c>
      <c r="JMY3" s="4" t="s">
        <v>731</v>
      </c>
      <c r="JMZ3" s="4" t="s">
        <v>731</v>
      </c>
      <c r="JNA3" s="4" t="s">
        <v>731</v>
      </c>
      <c r="JNB3" s="4" t="s">
        <v>731</v>
      </c>
      <c r="JNC3" s="4" t="s">
        <v>731</v>
      </c>
      <c r="JND3" s="4" t="s">
        <v>731</v>
      </c>
      <c r="JNE3" s="4" t="s">
        <v>731</v>
      </c>
      <c r="JNF3" s="4" t="s">
        <v>731</v>
      </c>
      <c r="JNG3" s="4" t="s">
        <v>731</v>
      </c>
      <c r="JNH3" s="4" t="s">
        <v>731</v>
      </c>
      <c r="JNI3" s="4" t="s">
        <v>731</v>
      </c>
      <c r="JNJ3" s="4" t="s">
        <v>731</v>
      </c>
      <c r="JNK3" s="4" t="s">
        <v>731</v>
      </c>
      <c r="JNL3" s="4" t="s">
        <v>731</v>
      </c>
      <c r="JNM3" s="4" t="s">
        <v>731</v>
      </c>
      <c r="JNN3" s="4" t="s">
        <v>731</v>
      </c>
      <c r="JNO3" s="4" t="s">
        <v>731</v>
      </c>
      <c r="JNP3" s="4" t="s">
        <v>731</v>
      </c>
      <c r="JNQ3" s="4" t="s">
        <v>731</v>
      </c>
      <c r="JNR3" s="4" t="s">
        <v>731</v>
      </c>
      <c r="JNS3" s="4" t="s">
        <v>731</v>
      </c>
      <c r="JNT3" s="4" t="s">
        <v>731</v>
      </c>
      <c r="JNU3" s="4" t="s">
        <v>731</v>
      </c>
      <c r="JNV3" s="4" t="s">
        <v>731</v>
      </c>
      <c r="JNW3" s="4" t="s">
        <v>731</v>
      </c>
      <c r="JNX3" s="4" t="s">
        <v>731</v>
      </c>
      <c r="JNY3" s="4" t="s">
        <v>731</v>
      </c>
      <c r="JNZ3" s="4" t="s">
        <v>731</v>
      </c>
      <c r="JOA3" s="4" t="s">
        <v>731</v>
      </c>
      <c r="JOB3" s="4" t="s">
        <v>731</v>
      </c>
      <c r="JOC3" s="4" t="s">
        <v>731</v>
      </c>
      <c r="JOD3" s="4" t="s">
        <v>731</v>
      </c>
      <c r="JOE3" s="4" t="s">
        <v>731</v>
      </c>
      <c r="JOF3" s="4" t="s">
        <v>731</v>
      </c>
      <c r="JOG3" s="4" t="s">
        <v>731</v>
      </c>
      <c r="JOH3" s="4" t="s">
        <v>731</v>
      </c>
      <c r="JOI3" s="4" t="s">
        <v>731</v>
      </c>
      <c r="JOJ3" s="4" t="s">
        <v>731</v>
      </c>
      <c r="JOK3" s="4" t="s">
        <v>731</v>
      </c>
      <c r="JOL3" s="4" t="s">
        <v>731</v>
      </c>
      <c r="JOM3" s="4" t="s">
        <v>731</v>
      </c>
      <c r="JON3" s="4" t="s">
        <v>731</v>
      </c>
      <c r="JOO3" s="4" t="s">
        <v>731</v>
      </c>
      <c r="JOP3" s="4" t="s">
        <v>731</v>
      </c>
      <c r="JOQ3" s="4" t="s">
        <v>731</v>
      </c>
      <c r="JOR3" s="4" t="s">
        <v>731</v>
      </c>
      <c r="JOS3" s="4" t="s">
        <v>731</v>
      </c>
      <c r="JOT3" s="4" t="s">
        <v>731</v>
      </c>
      <c r="JOU3" s="4" t="s">
        <v>731</v>
      </c>
      <c r="JOV3" s="4" t="s">
        <v>731</v>
      </c>
      <c r="JOW3" s="4" t="s">
        <v>731</v>
      </c>
      <c r="JOX3" s="4" t="s">
        <v>731</v>
      </c>
      <c r="JOY3" s="4" t="s">
        <v>731</v>
      </c>
      <c r="JOZ3" s="4" t="s">
        <v>731</v>
      </c>
      <c r="JPA3" s="4" t="s">
        <v>731</v>
      </c>
      <c r="JPB3" s="4" t="s">
        <v>731</v>
      </c>
      <c r="JPC3" s="4" t="s">
        <v>731</v>
      </c>
      <c r="JPD3" s="4" t="s">
        <v>731</v>
      </c>
      <c r="JPE3" s="4" t="s">
        <v>731</v>
      </c>
      <c r="JPF3" s="4" t="s">
        <v>731</v>
      </c>
      <c r="JPG3" s="4" t="s">
        <v>731</v>
      </c>
      <c r="JPH3" s="4" t="s">
        <v>731</v>
      </c>
      <c r="JPI3" s="4" t="s">
        <v>731</v>
      </c>
      <c r="JPJ3" s="4" t="s">
        <v>731</v>
      </c>
      <c r="JPK3" s="4" t="s">
        <v>731</v>
      </c>
      <c r="JPL3" s="4" t="s">
        <v>731</v>
      </c>
      <c r="JPM3" s="4" t="s">
        <v>731</v>
      </c>
      <c r="JPN3" s="4" t="s">
        <v>731</v>
      </c>
      <c r="JPO3" s="4" t="s">
        <v>731</v>
      </c>
      <c r="JPP3" s="4" t="s">
        <v>731</v>
      </c>
      <c r="JPQ3" s="4" t="s">
        <v>731</v>
      </c>
      <c r="JPR3" s="4" t="s">
        <v>731</v>
      </c>
      <c r="JPS3" s="4" t="s">
        <v>731</v>
      </c>
      <c r="JPT3" s="4" t="s">
        <v>731</v>
      </c>
      <c r="JPU3" s="4" t="s">
        <v>731</v>
      </c>
      <c r="JPV3" s="4" t="s">
        <v>731</v>
      </c>
      <c r="JPW3" s="4" t="s">
        <v>731</v>
      </c>
      <c r="JPX3" s="4" t="s">
        <v>731</v>
      </c>
      <c r="JPY3" s="4" t="s">
        <v>731</v>
      </c>
      <c r="JPZ3" s="4" t="s">
        <v>731</v>
      </c>
      <c r="JQA3" s="4" t="s">
        <v>731</v>
      </c>
      <c r="JQB3" s="4" t="s">
        <v>731</v>
      </c>
      <c r="JQC3" s="4" t="s">
        <v>731</v>
      </c>
      <c r="JQD3" s="4" t="s">
        <v>731</v>
      </c>
      <c r="JQE3" s="4" t="s">
        <v>731</v>
      </c>
      <c r="JQF3" s="4" t="s">
        <v>731</v>
      </c>
      <c r="JQG3" s="4" t="s">
        <v>731</v>
      </c>
      <c r="JQH3" s="4" t="s">
        <v>731</v>
      </c>
      <c r="JQI3" s="4" t="s">
        <v>731</v>
      </c>
      <c r="JQJ3" s="4" t="s">
        <v>731</v>
      </c>
      <c r="JQK3" s="4" t="s">
        <v>731</v>
      </c>
      <c r="JQL3" s="4" t="s">
        <v>731</v>
      </c>
      <c r="JQM3" s="4" t="s">
        <v>731</v>
      </c>
      <c r="JQN3" s="4" t="s">
        <v>731</v>
      </c>
      <c r="JQO3" s="4" t="s">
        <v>731</v>
      </c>
      <c r="JQP3" s="4" t="s">
        <v>731</v>
      </c>
      <c r="JQQ3" s="4" t="s">
        <v>731</v>
      </c>
      <c r="JQR3" s="4" t="s">
        <v>731</v>
      </c>
      <c r="JQS3" s="4" t="s">
        <v>731</v>
      </c>
      <c r="JQT3" s="4" t="s">
        <v>731</v>
      </c>
      <c r="JQU3" s="4" t="s">
        <v>731</v>
      </c>
      <c r="JQV3" s="4" t="s">
        <v>731</v>
      </c>
      <c r="JQW3" s="4" t="s">
        <v>731</v>
      </c>
      <c r="JQX3" s="4" t="s">
        <v>731</v>
      </c>
      <c r="JQY3" s="4" t="s">
        <v>731</v>
      </c>
      <c r="JQZ3" s="4" t="s">
        <v>731</v>
      </c>
      <c r="JRA3" s="4" t="s">
        <v>731</v>
      </c>
      <c r="JRB3" s="4" t="s">
        <v>731</v>
      </c>
      <c r="JRC3" s="4" t="s">
        <v>731</v>
      </c>
      <c r="JRD3" s="4" t="s">
        <v>731</v>
      </c>
      <c r="JRE3" s="4" t="s">
        <v>731</v>
      </c>
      <c r="JRF3" s="4" t="s">
        <v>731</v>
      </c>
      <c r="JRG3" s="4" t="s">
        <v>731</v>
      </c>
      <c r="JRH3" s="4" t="s">
        <v>731</v>
      </c>
      <c r="JRI3" s="4" t="s">
        <v>731</v>
      </c>
      <c r="JRJ3" s="4" t="s">
        <v>731</v>
      </c>
      <c r="JRK3" s="4" t="s">
        <v>731</v>
      </c>
      <c r="JRL3" s="4" t="s">
        <v>731</v>
      </c>
      <c r="JRM3" s="4" t="s">
        <v>731</v>
      </c>
      <c r="JRN3" s="4" t="s">
        <v>731</v>
      </c>
      <c r="JRO3" s="4" t="s">
        <v>731</v>
      </c>
      <c r="JRP3" s="4" t="s">
        <v>731</v>
      </c>
      <c r="JRQ3" s="4" t="s">
        <v>731</v>
      </c>
      <c r="JRR3" s="4" t="s">
        <v>731</v>
      </c>
      <c r="JRS3" s="4" t="s">
        <v>731</v>
      </c>
      <c r="JRT3" s="4" t="s">
        <v>731</v>
      </c>
      <c r="JRU3" s="4" t="s">
        <v>731</v>
      </c>
      <c r="JRV3" s="4" t="s">
        <v>731</v>
      </c>
      <c r="JRW3" s="4" t="s">
        <v>731</v>
      </c>
      <c r="JRX3" s="4" t="s">
        <v>731</v>
      </c>
      <c r="JRY3" s="4" t="s">
        <v>731</v>
      </c>
      <c r="JRZ3" s="4" t="s">
        <v>731</v>
      </c>
      <c r="JSA3" s="4" t="s">
        <v>731</v>
      </c>
      <c r="JSB3" s="4" t="s">
        <v>731</v>
      </c>
      <c r="JSC3" s="4" t="s">
        <v>731</v>
      </c>
      <c r="JSD3" s="4" t="s">
        <v>731</v>
      </c>
      <c r="JSE3" s="4" t="s">
        <v>731</v>
      </c>
      <c r="JSF3" s="4" t="s">
        <v>731</v>
      </c>
      <c r="JSG3" s="4" t="s">
        <v>731</v>
      </c>
      <c r="JSH3" s="4" t="s">
        <v>731</v>
      </c>
      <c r="JSI3" s="4" t="s">
        <v>731</v>
      </c>
      <c r="JSJ3" s="4" t="s">
        <v>731</v>
      </c>
      <c r="JSK3" s="4" t="s">
        <v>731</v>
      </c>
      <c r="JSL3" s="4" t="s">
        <v>731</v>
      </c>
      <c r="JSM3" s="4" t="s">
        <v>731</v>
      </c>
      <c r="JSN3" s="4" t="s">
        <v>731</v>
      </c>
      <c r="JSO3" s="4" t="s">
        <v>731</v>
      </c>
      <c r="JSP3" s="4" t="s">
        <v>731</v>
      </c>
      <c r="JSQ3" s="4" t="s">
        <v>731</v>
      </c>
      <c r="JSR3" s="4" t="s">
        <v>731</v>
      </c>
      <c r="JSS3" s="4" t="s">
        <v>731</v>
      </c>
      <c r="JST3" s="4" t="s">
        <v>731</v>
      </c>
      <c r="JSU3" s="4" t="s">
        <v>731</v>
      </c>
      <c r="JSV3" s="4" t="s">
        <v>731</v>
      </c>
      <c r="JSW3" s="4" t="s">
        <v>731</v>
      </c>
      <c r="JSX3" s="4" t="s">
        <v>731</v>
      </c>
      <c r="JSY3" s="4" t="s">
        <v>731</v>
      </c>
      <c r="JSZ3" s="4" t="s">
        <v>731</v>
      </c>
      <c r="JTA3" s="4" t="s">
        <v>731</v>
      </c>
      <c r="JTB3" s="4" t="s">
        <v>731</v>
      </c>
      <c r="JTC3" s="4" t="s">
        <v>731</v>
      </c>
      <c r="JTD3" s="4" t="s">
        <v>731</v>
      </c>
      <c r="JTE3" s="4" t="s">
        <v>731</v>
      </c>
      <c r="JTF3" s="4" t="s">
        <v>731</v>
      </c>
      <c r="JTG3" s="4" t="s">
        <v>731</v>
      </c>
      <c r="JTH3" s="4" t="s">
        <v>731</v>
      </c>
      <c r="JTI3" s="4" t="s">
        <v>731</v>
      </c>
      <c r="JTJ3" s="4" t="s">
        <v>731</v>
      </c>
      <c r="JTK3" s="4" t="s">
        <v>731</v>
      </c>
      <c r="JTL3" s="4" t="s">
        <v>731</v>
      </c>
      <c r="JTM3" s="4" t="s">
        <v>731</v>
      </c>
      <c r="JTN3" s="4" t="s">
        <v>731</v>
      </c>
      <c r="JTO3" s="4" t="s">
        <v>731</v>
      </c>
      <c r="JTP3" s="4" t="s">
        <v>731</v>
      </c>
      <c r="JTQ3" s="4" t="s">
        <v>731</v>
      </c>
      <c r="JTR3" s="4" t="s">
        <v>731</v>
      </c>
      <c r="JTS3" s="4" t="s">
        <v>731</v>
      </c>
      <c r="JTT3" s="4" t="s">
        <v>731</v>
      </c>
      <c r="JTU3" s="4" t="s">
        <v>731</v>
      </c>
      <c r="JTV3" s="4" t="s">
        <v>731</v>
      </c>
      <c r="JTW3" s="4" t="s">
        <v>731</v>
      </c>
      <c r="JTX3" s="4" t="s">
        <v>731</v>
      </c>
      <c r="JTY3" s="4" t="s">
        <v>731</v>
      </c>
      <c r="JTZ3" s="4" t="s">
        <v>731</v>
      </c>
      <c r="JUA3" s="4" t="s">
        <v>731</v>
      </c>
      <c r="JUB3" s="4" t="s">
        <v>731</v>
      </c>
      <c r="JUC3" s="4" t="s">
        <v>731</v>
      </c>
      <c r="JUD3" s="4" t="s">
        <v>731</v>
      </c>
      <c r="JUE3" s="4" t="s">
        <v>731</v>
      </c>
      <c r="JUF3" s="4" t="s">
        <v>731</v>
      </c>
      <c r="JUG3" s="4" t="s">
        <v>731</v>
      </c>
      <c r="JUH3" s="4" t="s">
        <v>731</v>
      </c>
      <c r="JUI3" s="4" t="s">
        <v>731</v>
      </c>
      <c r="JUJ3" s="4" t="s">
        <v>731</v>
      </c>
      <c r="JUK3" s="4" t="s">
        <v>731</v>
      </c>
      <c r="JUL3" s="4" t="s">
        <v>731</v>
      </c>
      <c r="JUM3" s="4" t="s">
        <v>731</v>
      </c>
      <c r="JUN3" s="4" t="s">
        <v>731</v>
      </c>
      <c r="JUO3" s="4" t="s">
        <v>731</v>
      </c>
      <c r="JUP3" s="4" t="s">
        <v>731</v>
      </c>
      <c r="JUQ3" s="4" t="s">
        <v>731</v>
      </c>
      <c r="JUR3" s="4" t="s">
        <v>731</v>
      </c>
      <c r="JUS3" s="4" t="s">
        <v>731</v>
      </c>
      <c r="JUT3" s="4" t="s">
        <v>731</v>
      </c>
      <c r="JUU3" s="4" t="s">
        <v>731</v>
      </c>
      <c r="JUV3" s="4" t="s">
        <v>731</v>
      </c>
      <c r="JUW3" s="4" t="s">
        <v>731</v>
      </c>
      <c r="JUX3" s="4" t="s">
        <v>731</v>
      </c>
      <c r="JUY3" s="4" t="s">
        <v>731</v>
      </c>
      <c r="JUZ3" s="4" t="s">
        <v>731</v>
      </c>
      <c r="JVA3" s="4" t="s">
        <v>731</v>
      </c>
      <c r="JVB3" s="4" t="s">
        <v>731</v>
      </c>
      <c r="JVC3" s="4" t="s">
        <v>731</v>
      </c>
      <c r="JVD3" s="4" t="s">
        <v>731</v>
      </c>
      <c r="JVE3" s="4" t="s">
        <v>731</v>
      </c>
      <c r="JVF3" s="4" t="s">
        <v>731</v>
      </c>
      <c r="JVG3" s="4" t="s">
        <v>731</v>
      </c>
      <c r="JVH3" s="4" t="s">
        <v>731</v>
      </c>
      <c r="JVI3" s="4" t="s">
        <v>731</v>
      </c>
      <c r="JVJ3" s="4" t="s">
        <v>731</v>
      </c>
      <c r="JVK3" s="4" t="s">
        <v>731</v>
      </c>
      <c r="JVL3" s="4" t="s">
        <v>731</v>
      </c>
      <c r="JVM3" s="4" t="s">
        <v>731</v>
      </c>
      <c r="JVN3" s="4" t="s">
        <v>731</v>
      </c>
      <c r="JVO3" s="4" t="s">
        <v>731</v>
      </c>
      <c r="JVP3" s="4" t="s">
        <v>731</v>
      </c>
      <c r="JVQ3" s="4" t="s">
        <v>731</v>
      </c>
      <c r="JVR3" s="4" t="s">
        <v>731</v>
      </c>
      <c r="JVS3" s="4" t="s">
        <v>731</v>
      </c>
      <c r="JVT3" s="4" t="s">
        <v>731</v>
      </c>
      <c r="JVU3" s="4" t="s">
        <v>731</v>
      </c>
      <c r="JVV3" s="4" t="s">
        <v>731</v>
      </c>
      <c r="JVW3" s="4" t="s">
        <v>731</v>
      </c>
      <c r="JVX3" s="4" t="s">
        <v>731</v>
      </c>
      <c r="JVY3" s="4" t="s">
        <v>731</v>
      </c>
      <c r="JVZ3" s="4" t="s">
        <v>731</v>
      </c>
      <c r="JWA3" s="4" t="s">
        <v>731</v>
      </c>
      <c r="JWB3" s="4" t="s">
        <v>731</v>
      </c>
      <c r="JWC3" s="4" t="s">
        <v>731</v>
      </c>
      <c r="JWD3" s="4" t="s">
        <v>731</v>
      </c>
      <c r="JWE3" s="4" t="s">
        <v>731</v>
      </c>
      <c r="JWF3" s="4" t="s">
        <v>731</v>
      </c>
      <c r="JWG3" s="4" t="s">
        <v>731</v>
      </c>
      <c r="JWH3" s="4" t="s">
        <v>731</v>
      </c>
      <c r="JWI3" s="4" t="s">
        <v>731</v>
      </c>
      <c r="JWJ3" s="4" t="s">
        <v>731</v>
      </c>
      <c r="JWK3" s="4" t="s">
        <v>731</v>
      </c>
      <c r="JWL3" s="4" t="s">
        <v>731</v>
      </c>
      <c r="JWM3" s="4" t="s">
        <v>731</v>
      </c>
      <c r="JWN3" s="4" t="s">
        <v>731</v>
      </c>
      <c r="JWO3" s="4" t="s">
        <v>731</v>
      </c>
      <c r="JWP3" s="4" t="s">
        <v>731</v>
      </c>
      <c r="JWQ3" s="4" t="s">
        <v>731</v>
      </c>
      <c r="JWR3" s="4" t="s">
        <v>731</v>
      </c>
      <c r="JWS3" s="4" t="s">
        <v>731</v>
      </c>
      <c r="JWT3" s="4" t="s">
        <v>731</v>
      </c>
      <c r="JWU3" s="4" t="s">
        <v>731</v>
      </c>
      <c r="JWV3" s="4" t="s">
        <v>731</v>
      </c>
      <c r="JWW3" s="4" t="s">
        <v>731</v>
      </c>
      <c r="JWX3" s="4" t="s">
        <v>731</v>
      </c>
      <c r="JWY3" s="4" t="s">
        <v>731</v>
      </c>
      <c r="JWZ3" s="4" t="s">
        <v>731</v>
      </c>
      <c r="JXA3" s="4" t="s">
        <v>731</v>
      </c>
      <c r="JXB3" s="4" t="s">
        <v>731</v>
      </c>
      <c r="JXC3" s="4" t="s">
        <v>731</v>
      </c>
      <c r="JXD3" s="4" t="s">
        <v>731</v>
      </c>
      <c r="JXE3" s="4" t="s">
        <v>731</v>
      </c>
      <c r="JXF3" s="4" t="s">
        <v>731</v>
      </c>
      <c r="JXG3" s="4" t="s">
        <v>731</v>
      </c>
      <c r="JXH3" s="4" t="s">
        <v>731</v>
      </c>
      <c r="JXI3" s="4" t="s">
        <v>731</v>
      </c>
      <c r="JXJ3" s="4" t="s">
        <v>731</v>
      </c>
      <c r="JXK3" s="4" t="s">
        <v>731</v>
      </c>
      <c r="JXL3" s="4" t="s">
        <v>731</v>
      </c>
      <c r="JXM3" s="4" t="s">
        <v>731</v>
      </c>
      <c r="JXN3" s="4" t="s">
        <v>731</v>
      </c>
      <c r="JXO3" s="4" t="s">
        <v>731</v>
      </c>
      <c r="JXP3" s="4" t="s">
        <v>731</v>
      </c>
      <c r="JXQ3" s="4" t="s">
        <v>731</v>
      </c>
      <c r="JXR3" s="4" t="s">
        <v>731</v>
      </c>
      <c r="JXS3" s="4" t="s">
        <v>731</v>
      </c>
      <c r="JXT3" s="4" t="s">
        <v>731</v>
      </c>
      <c r="JXU3" s="4" t="s">
        <v>731</v>
      </c>
      <c r="JXV3" s="4" t="s">
        <v>731</v>
      </c>
      <c r="JXW3" s="4" t="s">
        <v>731</v>
      </c>
      <c r="JXX3" s="4" t="s">
        <v>731</v>
      </c>
      <c r="JXY3" s="4" t="s">
        <v>731</v>
      </c>
      <c r="JXZ3" s="4" t="s">
        <v>731</v>
      </c>
      <c r="JYA3" s="4" t="s">
        <v>731</v>
      </c>
      <c r="JYB3" s="4" t="s">
        <v>731</v>
      </c>
      <c r="JYC3" s="4" t="s">
        <v>731</v>
      </c>
      <c r="JYD3" s="4" t="s">
        <v>731</v>
      </c>
      <c r="JYE3" s="4" t="s">
        <v>731</v>
      </c>
      <c r="JYF3" s="4" t="s">
        <v>731</v>
      </c>
      <c r="JYG3" s="4" t="s">
        <v>731</v>
      </c>
      <c r="JYH3" s="4" t="s">
        <v>731</v>
      </c>
      <c r="JYI3" s="4" t="s">
        <v>731</v>
      </c>
      <c r="JYJ3" s="4" t="s">
        <v>731</v>
      </c>
      <c r="JYK3" s="4" t="s">
        <v>731</v>
      </c>
      <c r="JYL3" s="4" t="s">
        <v>731</v>
      </c>
      <c r="JYM3" s="4" t="s">
        <v>731</v>
      </c>
      <c r="JYN3" s="4" t="s">
        <v>731</v>
      </c>
      <c r="JYO3" s="4" t="s">
        <v>731</v>
      </c>
      <c r="JYP3" s="4" t="s">
        <v>731</v>
      </c>
      <c r="JYQ3" s="4" t="s">
        <v>731</v>
      </c>
      <c r="JYR3" s="4" t="s">
        <v>731</v>
      </c>
      <c r="JYS3" s="4" t="s">
        <v>731</v>
      </c>
      <c r="JYT3" s="4" t="s">
        <v>731</v>
      </c>
      <c r="JYU3" s="4" t="s">
        <v>731</v>
      </c>
      <c r="JYV3" s="4" t="s">
        <v>731</v>
      </c>
      <c r="JYW3" s="4" t="s">
        <v>731</v>
      </c>
      <c r="JYX3" s="4" t="s">
        <v>731</v>
      </c>
      <c r="JYY3" s="4" t="s">
        <v>731</v>
      </c>
      <c r="JYZ3" s="4" t="s">
        <v>731</v>
      </c>
      <c r="JZA3" s="4" t="s">
        <v>731</v>
      </c>
      <c r="JZB3" s="4" t="s">
        <v>731</v>
      </c>
      <c r="JZC3" s="4" t="s">
        <v>731</v>
      </c>
      <c r="JZD3" s="4" t="s">
        <v>731</v>
      </c>
      <c r="JZE3" s="4" t="s">
        <v>731</v>
      </c>
      <c r="JZF3" s="4" t="s">
        <v>731</v>
      </c>
      <c r="JZG3" s="4" t="s">
        <v>731</v>
      </c>
      <c r="JZH3" s="4" t="s">
        <v>731</v>
      </c>
      <c r="JZI3" s="4" t="s">
        <v>731</v>
      </c>
      <c r="JZJ3" s="4" t="s">
        <v>731</v>
      </c>
      <c r="JZK3" s="4" t="s">
        <v>731</v>
      </c>
      <c r="JZL3" s="4" t="s">
        <v>731</v>
      </c>
      <c r="JZM3" s="4" t="s">
        <v>731</v>
      </c>
      <c r="JZN3" s="4" t="s">
        <v>731</v>
      </c>
      <c r="JZO3" s="4" t="s">
        <v>731</v>
      </c>
      <c r="JZP3" s="4" t="s">
        <v>731</v>
      </c>
      <c r="JZQ3" s="4" t="s">
        <v>731</v>
      </c>
      <c r="JZR3" s="4" t="s">
        <v>731</v>
      </c>
      <c r="JZS3" s="4" t="s">
        <v>731</v>
      </c>
      <c r="JZT3" s="4" t="s">
        <v>731</v>
      </c>
      <c r="JZU3" s="4" t="s">
        <v>731</v>
      </c>
      <c r="JZV3" s="4" t="s">
        <v>731</v>
      </c>
      <c r="JZW3" s="4" t="s">
        <v>731</v>
      </c>
      <c r="JZX3" s="4" t="s">
        <v>731</v>
      </c>
      <c r="JZY3" s="4" t="s">
        <v>731</v>
      </c>
      <c r="JZZ3" s="4" t="s">
        <v>731</v>
      </c>
      <c r="KAA3" s="4" t="s">
        <v>731</v>
      </c>
      <c r="KAB3" s="4" t="s">
        <v>731</v>
      </c>
      <c r="KAC3" s="4" t="s">
        <v>731</v>
      </c>
      <c r="KAD3" s="4" t="s">
        <v>731</v>
      </c>
      <c r="KAE3" s="4" t="s">
        <v>731</v>
      </c>
      <c r="KAF3" s="4" t="s">
        <v>731</v>
      </c>
      <c r="KAG3" s="4" t="s">
        <v>731</v>
      </c>
      <c r="KAH3" s="4" t="s">
        <v>731</v>
      </c>
      <c r="KAI3" s="4" t="s">
        <v>731</v>
      </c>
      <c r="KAJ3" s="4" t="s">
        <v>731</v>
      </c>
      <c r="KAK3" s="4" t="s">
        <v>731</v>
      </c>
      <c r="KAL3" s="4" t="s">
        <v>731</v>
      </c>
      <c r="KAM3" s="4" t="s">
        <v>731</v>
      </c>
      <c r="KAN3" s="4" t="s">
        <v>731</v>
      </c>
      <c r="KAO3" s="4" t="s">
        <v>731</v>
      </c>
      <c r="KAP3" s="4" t="s">
        <v>731</v>
      </c>
      <c r="KAQ3" s="4" t="s">
        <v>731</v>
      </c>
      <c r="KAR3" s="4" t="s">
        <v>731</v>
      </c>
      <c r="KAS3" s="4" t="s">
        <v>731</v>
      </c>
      <c r="KAT3" s="4" t="s">
        <v>731</v>
      </c>
      <c r="KAU3" s="4" t="s">
        <v>731</v>
      </c>
      <c r="KAV3" s="4" t="s">
        <v>731</v>
      </c>
      <c r="KAW3" s="4" t="s">
        <v>731</v>
      </c>
      <c r="KAX3" s="4" t="s">
        <v>731</v>
      </c>
      <c r="KAY3" s="4" t="s">
        <v>731</v>
      </c>
      <c r="KAZ3" s="4" t="s">
        <v>731</v>
      </c>
      <c r="KBA3" s="4" t="s">
        <v>731</v>
      </c>
      <c r="KBB3" s="4" t="s">
        <v>731</v>
      </c>
      <c r="KBC3" s="4" t="s">
        <v>731</v>
      </c>
      <c r="KBD3" s="4" t="s">
        <v>731</v>
      </c>
      <c r="KBE3" s="4" t="s">
        <v>731</v>
      </c>
      <c r="KBF3" s="4" t="s">
        <v>731</v>
      </c>
      <c r="KBG3" s="4" t="s">
        <v>731</v>
      </c>
      <c r="KBH3" s="4" t="s">
        <v>731</v>
      </c>
      <c r="KBI3" s="4" t="s">
        <v>731</v>
      </c>
      <c r="KBJ3" s="4" t="s">
        <v>731</v>
      </c>
      <c r="KBK3" s="4" t="s">
        <v>731</v>
      </c>
      <c r="KBL3" s="4" t="s">
        <v>731</v>
      </c>
      <c r="KBM3" s="4" t="s">
        <v>731</v>
      </c>
      <c r="KBN3" s="4" t="s">
        <v>731</v>
      </c>
      <c r="KBO3" s="4" t="s">
        <v>731</v>
      </c>
      <c r="KBP3" s="4" t="s">
        <v>731</v>
      </c>
      <c r="KBQ3" s="4" t="s">
        <v>731</v>
      </c>
      <c r="KBR3" s="4" t="s">
        <v>731</v>
      </c>
      <c r="KBS3" s="4" t="s">
        <v>731</v>
      </c>
      <c r="KBT3" s="4" t="s">
        <v>731</v>
      </c>
      <c r="KBU3" s="4" t="s">
        <v>731</v>
      </c>
      <c r="KBV3" s="4" t="s">
        <v>731</v>
      </c>
      <c r="KBW3" s="4" t="s">
        <v>731</v>
      </c>
      <c r="KBX3" s="4" t="s">
        <v>731</v>
      </c>
      <c r="KBY3" s="4" t="s">
        <v>731</v>
      </c>
      <c r="KBZ3" s="4" t="s">
        <v>731</v>
      </c>
      <c r="KCA3" s="4" t="s">
        <v>731</v>
      </c>
      <c r="KCB3" s="4" t="s">
        <v>731</v>
      </c>
      <c r="KCC3" s="4" t="s">
        <v>731</v>
      </c>
      <c r="KCD3" s="4" t="s">
        <v>731</v>
      </c>
      <c r="KCE3" s="4" t="s">
        <v>731</v>
      </c>
      <c r="KCF3" s="4" t="s">
        <v>731</v>
      </c>
      <c r="KCG3" s="4" t="s">
        <v>731</v>
      </c>
      <c r="KCH3" s="4" t="s">
        <v>731</v>
      </c>
      <c r="KCI3" s="4" t="s">
        <v>731</v>
      </c>
      <c r="KCJ3" s="4" t="s">
        <v>731</v>
      </c>
      <c r="KCK3" s="4" t="s">
        <v>731</v>
      </c>
      <c r="KCL3" s="4" t="s">
        <v>731</v>
      </c>
      <c r="KCM3" s="4" t="s">
        <v>731</v>
      </c>
      <c r="KCN3" s="4" t="s">
        <v>731</v>
      </c>
      <c r="KCO3" s="4" t="s">
        <v>731</v>
      </c>
      <c r="KCP3" s="4" t="s">
        <v>731</v>
      </c>
      <c r="KCQ3" s="4" t="s">
        <v>731</v>
      </c>
      <c r="KCR3" s="4" t="s">
        <v>731</v>
      </c>
      <c r="KCS3" s="4" t="s">
        <v>731</v>
      </c>
      <c r="KCT3" s="4" t="s">
        <v>731</v>
      </c>
      <c r="KCU3" s="4" t="s">
        <v>731</v>
      </c>
      <c r="KCV3" s="4" t="s">
        <v>731</v>
      </c>
      <c r="KCW3" s="4" t="s">
        <v>731</v>
      </c>
      <c r="KCX3" s="4" t="s">
        <v>731</v>
      </c>
      <c r="KCY3" s="4" t="s">
        <v>731</v>
      </c>
      <c r="KCZ3" s="4" t="s">
        <v>731</v>
      </c>
      <c r="KDA3" s="4" t="s">
        <v>731</v>
      </c>
      <c r="KDB3" s="4" t="s">
        <v>731</v>
      </c>
      <c r="KDC3" s="4" t="s">
        <v>731</v>
      </c>
      <c r="KDD3" s="4" t="s">
        <v>731</v>
      </c>
      <c r="KDE3" s="4" t="s">
        <v>731</v>
      </c>
      <c r="KDF3" s="4" t="s">
        <v>731</v>
      </c>
      <c r="KDG3" s="4" t="s">
        <v>731</v>
      </c>
      <c r="KDH3" s="4" t="s">
        <v>731</v>
      </c>
      <c r="KDI3" s="4" t="s">
        <v>731</v>
      </c>
      <c r="KDJ3" s="4" t="s">
        <v>731</v>
      </c>
      <c r="KDK3" s="4" t="s">
        <v>731</v>
      </c>
      <c r="KDL3" s="4" t="s">
        <v>731</v>
      </c>
      <c r="KDM3" s="4" t="s">
        <v>731</v>
      </c>
      <c r="KDN3" s="4" t="s">
        <v>731</v>
      </c>
      <c r="KDO3" s="4" t="s">
        <v>731</v>
      </c>
      <c r="KDP3" s="4" t="s">
        <v>731</v>
      </c>
      <c r="KDQ3" s="4" t="s">
        <v>731</v>
      </c>
      <c r="KDR3" s="4" t="s">
        <v>731</v>
      </c>
      <c r="KDS3" s="4" t="s">
        <v>731</v>
      </c>
      <c r="KDT3" s="4" t="s">
        <v>731</v>
      </c>
      <c r="KDU3" s="4" t="s">
        <v>731</v>
      </c>
      <c r="KDV3" s="4" t="s">
        <v>731</v>
      </c>
      <c r="KDW3" s="4" t="s">
        <v>731</v>
      </c>
      <c r="KDX3" s="4" t="s">
        <v>731</v>
      </c>
      <c r="KDY3" s="4" t="s">
        <v>731</v>
      </c>
      <c r="KDZ3" s="4" t="s">
        <v>731</v>
      </c>
      <c r="KEA3" s="4" t="s">
        <v>731</v>
      </c>
      <c r="KEB3" s="4" t="s">
        <v>731</v>
      </c>
      <c r="KEC3" s="4" t="s">
        <v>731</v>
      </c>
      <c r="KED3" s="4" t="s">
        <v>731</v>
      </c>
      <c r="KEE3" s="4" t="s">
        <v>731</v>
      </c>
      <c r="KEF3" s="4" t="s">
        <v>731</v>
      </c>
      <c r="KEG3" s="4" t="s">
        <v>731</v>
      </c>
      <c r="KEH3" s="4" t="s">
        <v>731</v>
      </c>
      <c r="KEI3" s="4" t="s">
        <v>731</v>
      </c>
      <c r="KEJ3" s="4" t="s">
        <v>731</v>
      </c>
      <c r="KEK3" s="4" t="s">
        <v>731</v>
      </c>
      <c r="KEL3" s="4" t="s">
        <v>731</v>
      </c>
      <c r="KEM3" s="4" t="s">
        <v>731</v>
      </c>
      <c r="KEN3" s="4" t="s">
        <v>731</v>
      </c>
      <c r="KEO3" s="4" t="s">
        <v>731</v>
      </c>
      <c r="KEP3" s="4" t="s">
        <v>731</v>
      </c>
      <c r="KEQ3" s="4" t="s">
        <v>731</v>
      </c>
      <c r="KER3" s="4" t="s">
        <v>731</v>
      </c>
      <c r="KES3" s="4" t="s">
        <v>731</v>
      </c>
      <c r="KET3" s="4" t="s">
        <v>731</v>
      </c>
      <c r="KEU3" s="4" t="s">
        <v>731</v>
      </c>
      <c r="KEV3" s="4" t="s">
        <v>731</v>
      </c>
      <c r="KEW3" s="4" t="s">
        <v>731</v>
      </c>
      <c r="KEX3" s="4" t="s">
        <v>731</v>
      </c>
      <c r="KEY3" s="4" t="s">
        <v>731</v>
      </c>
      <c r="KEZ3" s="4" t="s">
        <v>731</v>
      </c>
      <c r="KFA3" s="4" t="s">
        <v>731</v>
      </c>
      <c r="KFB3" s="4" t="s">
        <v>731</v>
      </c>
      <c r="KFC3" s="4" t="s">
        <v>731</v>
      </c>
      <c r="KFD3" s="4" t="s">
        <v>731</v>
      </c>
      <c r="KFE3" s="4" t="s">
        <v>731</v>
      </c>
      <c r="KFF3" s="4" t="s">
        <v>731</v>
      </c>
      <c r="KFG3" s="4" t="s">
        <v>731</v>
      </c>
      <c r="KFH3" s="4" t="s">
        <v>731</v>
      </c>
      <c r="KFI3" s="4" t="s">
        <v>731</v>
      </c>
      <c r="KFJ3" s="4" t="s">
        <v>731</v>
      </c>
      <c r="KFK3" s="4" t="s">
        <v>731</v>
      </c>
      <c r="KFL3" s="4" t="s">
        <v>731</v>
      </c>
      <c r="KFM3" s="4" t="s">
        <v>731</v>
      </c>
      <c r="KFN3" s="4" t="s">
        <v>731</v>
      </c>
      <c r="KFO3" s="4" t="s">
        <v>731</v>
      </c>
      <c r="KFP3" s="4" t="s">
        <v>731</v>
      </c>
      <c r="KFQ3" s="4" t="s">
        <v>731</v>
      </c>
      <c r="KFR3" s="4" t="s">
        <v>731</v>
      </c>
      <c r="KFS3" s="4" t="s">
        <v>731</v>
      </c>
      <c r="KFT3" s="4" t="s">
        <v>731</v>
      </c>
      <c r="KFU3" s="4" t="s">
        <v>731</v>
      </c>
      <c r="KFV3" s="4" t="s">
        <v>731</v>
      </c>
      <c r="KFW3" s="4" t="s">
        <v>731</v>
      </c>
      <c r="KFX3" s="4" t="s">
        <v>731</v>
      </c>
      <c r="KFY3" s="4" t="s">
        <v>731</v>
      </c>
      <c r="KFZ3" s="4" t="s">
        <v>731</v>
      </c>
      <c r="KGA3" s="4" t="s">
        <v>731</v>
      </c>
      <c r="KGB3" s="4" t="s">
        <v>731</v>
      </c>
      <c r="KGC3" s="4" t="s">
        <v>731</v>
      </c>
      <c r="KGD3" s="4" t="s">
        <v>731</v>
      </c>
      <c r="KGE3" s="4" t="s">
        <v>731</v>
      </c>
      <c r="KGF3" s="4" t="s">
        <v>731</v>
      </c>
      <c r="KGG3" s="4" t="s">
        <v>731</v>
      </c>
      <c r="KGH3" s="4" t="s">
        <v>731</v>
      </c>
      <c r="KGI3" s="4" t="s">
        <v>731</v>
      </c>
      <c r="KGJ3" s="4" t="s">
        <v>731</v>
      </c>
      <c r="KGK3" s="4" t="s">
        <v>731</v>
      </c>
      <c r="KGL3" s="4" t="s">
        <v>731</v>
      </c>
      <c r="KGM3" s="4" t="s">
        <v>731</v>
      </c>
      <c r="KGN3" s="4" t="s">
        <v>731</v>
      </c>
      <c r="KGO3" s="4" t="s">
        <v>731</v>
      </c>
      <c r="KGP3" s="4" t="s">
        <v>731</v>
      </c>
      <c r="KGQ3" s="4" t="s">
        <v>731</v>
      </c>
      <c r="KGR3" s="4" t="s">
        <v>731</v>
      </c>
      <c r="KGS3" s="4" t="s">
        <v>731</v>
      </c>
      <c r="KGT3" s="4" t="s">
        <v>731</v>
      </c>
      <c r="KGU3" s="4" t="s">
        <v>731</v>
      </c>
      <c r="KGV3" s="4" t="s">
        <v>731</v>
      </c>
      <c r="KGW3" s="4" t="s">
        <v>731</v>
      </c>
      <c r="KGX3" s="4" t="s">
        <v>731</v>
      </c>
      <c r="KGY3" s="4" t="s">
        <v>731</v>
      </c>
      <c r="KGZ3" s="4" t="s">
        <v>731</v>
      </c>
      <c r="KHA3" s="4" t="s">
        <v>731</v>
      </c>
      <c r="KHB3" s="4" t="s">
        <v>731</v>
      </c>
      <c r="KHC3" s="4" t="s">
        <v>731</v>
      </c>
      <c r="KHD3" s="4" t="s">
        <v>731</v>
      </c>
      <c r="KHE3" s="4" t="s">
        <v>731</v>
      </c>
      <c r="KHF3" s="4" t="s">
        <v>731</v>
      </c>
      <c r="KHG3" s="4" t="s">
        <v>731</v>
      </c>
      <c r="KHH3" s="4" t="s">
        <v>731</v>
      </c>
      <c r="KHI3" s="4" t="s">
        <v>731</v>
      </c>
      <c r="KHJ3" s="4" t="s">
        <v>731</v>
      </c>
      <c r="KHK3" s="4" t="s">
        <v>731</v>
      </c>
      <c r="KHL3" s="4" t="s">
        <v>731</v>
      </c>
      <c r="KHM3" s="4" t="s">
        <v>731</v>
      </c>
      <c r="KHN3" s="4" t="s">
        <v>731</v>
      </c>
      <c r="KHO3" s="4" t="s">
        <v>731</v>
      </c>
      <c r="KHP3" s="4" t="s">
        <v>731</v>
      </c>
      <c r="KHQ3" s="4" t="s">
        <v>731</v>
      </c>
      <c r="KHR3" s="4" t="s">
        <v>731</v>
      </c>
      <c r="KHS3" s="4" t="s">
        <v>731</v>
      </c>
      <c r="KHT3" s="4" t="s">
        <v>731</v>
      </c>
      <c r="KHU3" s="4" t="s">
        <v>731</v>
      </c>
      <c r="KHV3" s="4" t="s">
        <v>731</v>
      </c>
      <c r="KHW3" s="4" t="s">
        <v>731</v>
      </c>
      <c r="KHX3" s="4" t="s">
        <v>731</v>
      </c>
      <c r="KHY3" s="4" t="s">
        <v>731</v>
      </c>
      <c r="KHZ3" s="4" t="s">
        <v>731</v>
      </c>
      <c r="KIA3" s="4" t="s">
        <v>731</v>
      </c>
      <c r="KIB3" s="4" t="s">
        <v>731</v>
      </c>
      <c r="KIC3" s="4" t="s">
        <v>731</v>
      </c>
      <c r="KID3" s="4" t="s">
        <v>731</v>
      </c>
      <c r="KIE3" s="4" t="s">
        <v>731</v>
      </c>
      <c r="KIF3" s="4" t="s">
        <v>731</v>
      </c>
      <c r="KIG3" s="4" t="s">
        <v>731</v>
      </c>
      <c r="KIH3" s="4" t="s">
        <v>731</v>
      </c>
      <c r="KII3" s="4" t="s">
        <v>731</v>
      </c>
      <c r="KIJ3" s="4" t="s">
        <v>731</v>
      </c>
      <c r="KIK3" s="4" t="s">
        <v>731</v>
      </c>
      <c r="KIL3" s="4" t="s">
        <v>731</v>
      </c>
      <c r="KIM3" s="4" t="s">
        <v>731</v>
      </c>
      <c r="KIN3" s="4" t="s">
        <v>731</v>
      </c>
      <c r="KIO3" s="4" t="s">
        <v>731</v>
      </c>
      <c r="KIP3" s="4" t="s">
        <v>731</v>
      </c>
      <c r="KIQ3" s="4" t="s">
        <v>731</v>
      </c>
      <c r="KIR3" s="4" t="s">
        <v>731</v>
      </c>
      <c r="KIS3" s="4" t="s">
        <v>731</v>
      </c>
      <c r="KIT3" s="4" t="s">
        <v>731</v>
      </c>
      <c r="KIU3" s="4" t="s">
        <v>731</v>
      </c>
      <c r="KIV3" s="4" t="s">
        <v>731</v>
      </c>
      <c r="KIW3" s="4" t="s">
        <v>731</v>
      </c>
      <c r="KIX3" s="4" t="s">
        <v>731</v>
      </c>
      <c r="KIY3" s="4" t="s">
        <v>731</v>
      </c>
      <c r="KIZ3" s="4" t="s">
        <v>731</v>
      </c>
      <c r="KJA3" s="4" t="s">
        <v>731</v>
      </c>
      <c r="KJB3" s="4" t="s">
        <v>731</v>
      </c>
      <c r="KJC3" s="4" t="s">
        <v>731</v>
      </c>
      <c r="KJD3" s="4" t="s">
        <v>731</v>
      </c>
      <c r="KJE3" s="4" t="s">
        <v>731</v>
      </c>
      <c r="KJF3" s="4" t="s">
        <v>731</v>
      </c>
      <c r="KJG3" s="4" t="s">
        <v>731</v>
      </c>
      <c r="KJH3" s="4" t="s">
        <v>731</v>
      </c>
      <c r="KJI3" s="4" t="s">
        <v>731</v>
      </c>
      <c r="KJJ3" s="4" t="s">
        <v>731</v>
      </c>
      <c r="KJK3" s="4" t="s">
        <v>731</v>
      </c>
      <c r="KJL3" s="4" t="s">
        <v>731</v>
      </c>
      <c r="KJM3" s="4" t="s">
        <v>731</v>
      </c>
      <c r="KJN3" s="4" t="s">
        <v>731</v>
      </c>
      <c r="KJO3" s="4" t="s">
        <v>731</v>
      </c>
      <c r="KJP3" s="4" t="s">
        <v>731</v>
      </c>
      <c r="KJQ3" s="4" t="s">
        <v>731</v>
      </c>
      <c r="KJR3" s="4" t="s">
        <v>731</v>
      </c>
      <c r="KJS3" s="4" t="s">
        <v>731</v>
      </c>
      <c r="KJT3" s="4" t="s">
        <v>731</v>
      </c>
      <c r="KJU3" s="4" t="s">
        <v>731</v>
      </c>
      <c r="KJV3" s="4" t="s">
        <v>731</v>
      </c>
      <c r="KJW3" s="4" t="s">
        <v>731</v>
      </c>
      <c r="KJX3" s="4" t="s">
        <v>731</v>
      </c>
      <c r="KJY3" s="4" t="s">
        <v>731</v>
      </c>
      <c r="KJZ3" s="4" t="s">
        <v>731</v>
      </c>
      <c r="KKA3" s="4" t="s">
        <v>731</v>
      </c>
      <c r="KKB3" s="4" t="s">
        <v>731</v>
      </c>
      <c r="KKC3" s="4" t="s">
        <v>731</v>
      </c>
      <c r="KKD3" s="4" t="s">
        <v>731</v>
      </c>
      <c r="KKE3" s="4" t="s">
        <v>731</v>
      </c>
      <c r="KKF3" s="4" t="s">
        <v>731</v>
      </c>
      <c r="KKG3" s="4" t="s">
        <v>731</v>
      </c>
      <c r="KKH3" s="4" t="s">
        <v>731</v>
      </c>
      <c r="KKI3" s="4" t="s">
        <v>731</v>
      </c>
      <c r="KKJ3" s="4" t="s">
        <v>731</v>
      </c>
      <c r="KKK3" s="4" t="s">
        <v>731</v>
      </c>
      <c r="KKL3" s="4" t="s">
        <v>731</v>
      </c>
      <c r="KKM3" s="4" t="s">
        <v>731</v>
      </c>
      <c r="KKN3" s="4" t="s">
        <v>731</v>
      </c>
      <c r="KKO3" s="4" t="s">
        <v>731</v>
      </c>
      <c r="KKP3" s="4" t="s">
        <v>731</v>
      </c>
      <c r="KKQ3" s="4" t="s">
        <v>731</v>
      </c>
      <c r="KKR3" s="4" t="s">
        <v>731</v>
      </c>
      <c r="KKS3" s="4" t="s">
        <v>731</v>
      </c>
      <c r="KKT3" s="4" t="s">
        <v>731</v>
      </c>
      <c r="KKU3" s="4" t="s">
        <v>731</v>
      </c>
      <c r="KKV3" s="4" t="s">
        <v>731</v>
      </c>
      <c r="KKW3" s="4" t="s">
        <v>731</v>
      </c>
      <c r="KKX3" s="4" t="s">
        <v>731</v>
      </c>
      <c r="KKY3" s="4" t="s">
        <v>731</v>
      </c>
      <c r="KKZ3" s="4" t="s">
        <v>731</v>
      </c>
      <c r="KLA3" s="4" t="s">
        <v>731</v>
      </c>
      <c r="KLB3" s="4" t="s">
        <v>731</v>
      </c>
      <c r="KLC3" s="4" t="s">
        <v>731</v>
      </c>
      <c r="KLD3" s="4" t="s">
        <v>731</v>
      </c>
      <c r="KLE3" s="4" t="s">
        <v>731</v>
      </c>
      <c r="KLF3" s="4" t="s">
        <v>731</v>
      </c>
      <c r="KLG3" s="4" t="s">
        <v>731</v>
      </c>
      <c r="KLH3" s="4" t="s">
        <v>731</v>
      </c>
      <c r="KLI3" s="4" t="s">
        <v>731</v>
      </c>
      <c r="KLJ3" s="4" t="s">
        <v>731</v>
      </c>
      <c r="KLK3" s="4" t="s">
        <v>731</v>
      </c>
      <c r="KLL3" s="4" t="s">
        <v>731</v>
      </c>
      <c r="KLM3" s="4" t="s">
        <v>731</v>
      </c>
      <c r="KLN3" s="4" t="s">
        <v>731</v>
      </c>
      <c r="KLO3" s="4" t="s">
        <v>731</v>
      </c>
      <c r="KLP3" s="4" t="s">
        <v>731</v>
      </c>
      <c r="KLQ3" s="4" t="s">
        <v>731</v>
      </c>
      <c r="KLR3" s="4" t="s">
        <v>731</v>
      </c>
      <c r="KLS3" s="4" t="s">
        <v>731</v>
      </c>
      <c r="KLT3" s="4" t="s">
        <v>731</v>
      </c>
      <c r="KLU3" s="4" t="s">
        <v>731</v>
      </c>
      <c r="KLV3" s="4" t="s">
        <v>731</v>
      </c>
      <c r="KLW3" s="4" t="s">
        <v>731</v>
      </c>
      <c r="KLX3" s="4" t="s">
        <v>731</v>
      </c>
      <c r="KLY3" s="4" t="s">
        <v>731</v>
      </c>
      <c r="KLZ3" s="4" t="s">
        <v>731</v>
      </c>
      <c r="KMA3" s="4" t="s">
        <v>731</v>
      </c>
      <c r="KMB3" s="4" t="s">
        <v>731</v>
      </c>
      <c r="KMC3" s="4" t="s">
        <v>731</v>
      </c>
      <c r="KMD3" s="4" t="s">
        <v>731</v>
      </c>
      <c r="KME3" s="4" t="s">
        <v>731</v>
      </c>
      <c r="KMF3" s="4" t="s">
        <v>731</v>
      </c>
      <c r="KMG3" s="4" t="s">
        <v>731</v>
      </c>
      <c r="KMH3" s="4" t="s">
        <v>731</v>
      </c>
      <c r="KMI3" s="4" t="s">
        <v>731</v>
      </c>
      <c r="KMJ3" s="4" t="s">
        <v>731</v>
      </c>
      <c r="KMK3" s="4" t="s">
        <v>731</v>
      </c>
      <c r="KML3" s="4" t="s">
        <v>731</v>
      </c>
      <c r="KMM3" s="4" t="s">
        <v>731</v>
      </c>
      <c r="KMN3" s="4" t="s">
        <v>731</v>
      </c>
      <c r="KMO3" s="4" t="s">
        <v>731</v>
      </c>
      <c r="KMP3" s="4" t="s">
        <v>731</v>
      </c>
      <c r="KMQ3" s="4" t="s">
        <v>731</v>
      </c>
      <c r="KMR3" s="4" t="s">
        <v>731</v>
      </c>
      <c r="KMS3" s="4" t="s">
        <v>731</v>
      </c>
      <c r="KMT3" s="4" t="s">
        <v>731</v>
      </c>
      <c r="KMU3" s="4" t="s">
        <v>731</v>
      </c>
      <c r="KMV3" s="4" t="s">
        <v>731</v>
      </c>
      <c r="KMW3" s="4" t="s">
        <v>731</v>
      </c>
      <c r="KMX3" s="4" t="s">
        <v>731</v>
      </c>
      <c r="KMY3" s="4" t="s">
        <v>731</v>
      </c>
      <c r="KMZ3" s="4" t="s">
        <v>731</v>
      </c>
      <c r="KNA3" s="4" t="s">
        <v>731</v>
      </c>
      <c r="KNB3" s="4" t="s">
        <v>731</v>
      </c>
      <c r="KNC3" s="4" t="s">
        <v>731</v>
      </c>
      <c r="KND3" s="4" t="s">
        <v>731</v>
      </c>
      <c r="KNE3" s="4" t="s">
        <v>731</v>
      </c>
      <c r="KNF3" s="4" t="s">
        <v>731</v>
      </c>
      <c r="KNG3" s="4" t="s">
        <v>731</v>
      </c>
      <c r="KNH3" s="4" t="s">
        <v>731</v>
      </c>
      <c r="KNI3" s="4" t="s">
        <v>731</v>
      </c>
      <c r="KNJ3" s="4" t="s">
        <v>731</v>
      </c>
      <c r="KNK3" s="4" t="s">
        <v>731</v>
      </c>
      <c r="KNL3" s="4" t="s">
        <v>731</v>
      </c>
      <c r="KNM3" s="4" t="s">
        <v>731</v>
      </c>
      <c r="KNN3" s="4" t="s">
        <v>731</v>
      </c>
      <c r="KNO3" s="4" t="s">
        <v>731</v>
      </c>
      <c r="KNP3" s="4" t="s">
        <v>731</v>
      </c>
      <c r="KNQ3" s="4" t="s">
        <v>731</v>
      </c>
      <c r="KNR3" s="4" t="s">
        <v>731</v>
      </c>
      <c r="KNS3" s="4" t="s">
        <v>731</v>
      </c>
      <c r="KNT3" s="4" t="s">
        <v>731</v>
      </c>
      <c r="KNU3" s="4" t="s">
        <v>731</v>
      </c>
      <c r="KNV3" s="4" t="s">
        <v>731</v>
      </c>
      <c r="KNW3" s="4" t="s">
        <v>731</v>
      </c>
      <c r="KNX3" s="4" t="s">
        <v>731</v>
      </c>
      <c r="KNY3" s="4" t="s">
        <v>731</v>
      </c>
      <c r="KNZ3" s="4" t="s">
        <v>731</v>
      </c>
      <c r="KOA3" s="4" t="s">
        <v>731</v>
      </c>
      <c r="KOB3" s="4" t="s">
        <v>731</v>
      </c>
      <c r="KOC3" s="4" t="s">
        <v>731</v>
      </c>
      <c r="KOD3" s="4" t="s">
        <v>731</v>
      </c>
      <c r="KOE3" s="4" t="s">
        <v>731</v>
      </c>
      <c r="KOF3" s="4" t="s">
        <v>731</v>
      </c>
      <c r="KOG3" s="4" t="s">
        <v>731</v>
      </c>
      <c r="KOH3" s="4" t="s">
        <v>731</v>
      </c>
      <c r="KOI3" s="4" t="s">
        <v>731</v>
      </c>
      <c r="KOJ3" s="4" t="s">
        <v>731</v>
      </c>
      <c r="KOK3" s="4" t="s">
        <v>731</v>
      </c>
      <c r="KOL3" s="4" t="s">
        <v>731</v>
      </c>
      <c r="KOM3" s="4" t="s">
        <v>731</v>
      </c>
      <c r="KON3" s="4" t="s">
        <v>731</v>
      </c>
      <c r="KOO3" s="4" t="s">
        <v>731</v>
      </c>
      <c r="KOP3" s="4" t="s">
        <v>731</v>
      </c>
      <c r="KOQ3" s="4" t="s">
        <v>731</v>
      </c>
      <c r="KOR3" s="4" t="s">
        <v>731</v>
      </c>
      <c r="KOS3" s="4" t="s">
        <v>731</v>
      </c>
      <c r="KOT3" s="4" t="s">
        <v>731</v>
      </c>
      <c r="KOU3" s="4" t="s">
        <v>731</v>
      </c>
      <c r="KOV3" s="4" t="s">
        <v>731</v>
      </c>
      <c r="KOW3" s="4" t="s">
        <v>731</v>
      </c>
      <c r="KOX3" s="4" t="s">
        <v>731</v>
      </c>
      <c r="KOY3" s="4" t="s">
        <v>731</v>
      </c>
      <c r="KOZ3" s="4" t="s">
        <v>731</v>
      </c>
      <c r="KPA3" s="4" t="s">
        <v>731</v>
      </c>
      <c r="KPB3" s="4" t="s">
        <v>731</v>
      </c>
      <c r="KPC3" s="4" t="s">
        <v>731</v>
      </c>
      <c r="KPD3" s="4" t="s">
        <v>731</v>
      </c>
      <c r="KPE3" s="4" t="s">
        <v>731</v>
      </c>
      <c r="KPF3" s="4" t="s">
        <v>731</v>
      </c>
      <c r="KPG3" s="4" t="s">
        <v>731</v>
      </c>
      <c r="KPH3" s="4" t="s">
        <v>731</v>
      </c>
      <c r="KPI3" s="4" t="s">
        <v>731</v>
      </c>
      <c r="KPJ3" s="4" t="s">
        <v>731</v>
      </c>
      <c r="KPK3" s="4" t="s">
        <v>731</v>
      </c>
      <c r="KPL3" s="4" t="s">
        <v>731</v>
      </c>
      <c r="KPM3" s="4" t="s">
        <v>731</v>
      </c>
      <c r="KPN3" s="4" t="s">
        <v>731</v>
      </c>
      <c r="KPO3" s="4" t="s">
        <v>731</v>
      </c>
      <c r="KPP3" s="4" t="s">
        <v>731</v>
      </c>
      <c r="KPQ3" s="4" t="s">
        <v>731</v>
      </c>
      <c r="KPR3" s="4" t="s">
        <v>731</v>
      </c>
      <c r="KPS3" s="4" t="s">
        <v>731</v>
      </c>
      <c r="KPT3" s="4" t="s">
        <v>731</v>
      </c>
      <c r="KPU3" s="4" t="s">
        <v>731</v>
      </c>
      <c r="KPV3" s="4" t="s">
        <v>731</v>
      </c>
      <c r="KPW3" s="4" t="s">
        <v>731</v>
      </c>
      <c r="KPX3" s="4" t="s">
        <v>731</v>
      </c>
      <c r="KPY3" s="4" t="s">
        <v>731</v>
      </c>
      <c r="KPZ3" s="4" t="s">
        <v>731</v>
      </c>
      <c r="KQA3" s="4" t="s">
        <v>731</v>
      </c>
      <c r="KQB3" s="4" t="s">
        <v>731</v>
      </c>
      <c r="KQC3" s="4" t="s">
        <v>731</v>
      </c>
      <c r="KQD3" s="4" t="s">
        <v>731</v>
      </c>
      <c r="KQE3" s="4" t="s">
        <v>731</v>
      </c>
      <c r="KQF3" s="4" t="s">
        <v>731</v>
      </c>
      <c r="KQG3" s="4" t="s">
        <v>731</v>
      </c>
      <c r="KQH3" s="4" t="s">
        <v>731</v>
      </c>
      <c r="KQI3" s="4" t="s">
        <v>731</v>
      </c>
      <c r="KQJ3" s="4" t="s">
        <v>731</v>
      </c>
      <c r="KQK3" s="4" t="s">
        <v>731</v>
      </c>
      <c r="KQL3" s="4" t="s">
        <v>731</v>
      </c>
      <c r="KQM3" s="4" t="s">
        <v>731</v>
      </c>
      <c r="KQN3" s="4" t="s">
        <v>731</v>
      </c>
      <c r="KQO3" s="4" t="s">
        <v>731</v>
      </c>
      <c r="KQP3" s="4" t="s">
        <v>731</v>
      </c>
      <c r="KQQ3" s="4" t="s">
        <v>731</v>
      </c>
      <c r="KQR3" s="4" t="s">
        <v>731</v>
      </c>
      <c r="KQS3" s="4" t="s">
        <v>731</v>
      </c>
      <c r="KQT3" s="4" t="s">
        <v>731</v>
      </c>
      <c r="KQU3" s="4" t="s">
        <v>731</v>
      </c>
      <c r="KQV3" s="4" t="s">
        <v>731</v>
      </c>
      <c r="KQW3" s="4" t="s">
        <v>731</v>
      </c>
      <c r="KQX3" s="4" t="s">
        <v>731</v>
      </c>
      <c r="KQY3" s="4" t="s">
        <v>731</v>
      </c>
      <c r="KQZ3" s="4" t="s">
        <v>731</v>
      </c>
      <c r="KRA3" s="4" t="s">
        <v>731</v>
      </c>
      <c r="KRB3" s="4" t="s">
        <v>731</v>
      </c>
      <c r="KRC3" s="4" t="s">
        <v>731</v>
      </c>
      <c r="KRD3" s="4" t="s">
        <v>731</v>
      </c>
      <c r="KRE3" s="4" t="s">
        <v>731</v>
      </c>
      <c r="KRF3" s="4" t="s">
        <v>731</v>
      </c>
      <c r="KRG3" s="4" t="s">
        <v>731</v>
      </c>
      <c r="KRH3" s="4" t="s">
        <v>731</v>
      </c>
      <c r="KRI3" s="4" t="s">
        <v>731</v>
      </c>
      <c r="KRJ3" s="4" t="s">
        <v>731</v>
      </c>
      <c r="KRK3" s="4" t="s">
        <v>731</v>
      </c>
      <c r="KRL3" s="4" t="s">
        <v>731</v>
      </c>
      <c r="KRM3" s="4" t="s">
        <v>731</v>
      </c>
      <c r="KRN3" s="4" t="s">
        <v>731</v>
      </c>
      <c r="KRO3" s="4" t="s">
        <v>731</v>
      </c>
      <c r="KRP3" s="4" t="s">
        <v>731</v>
      </c>
      <c r="KRQ3" s="4" t="s">
        <v>731</v>
      </c>
      <c r="KRR3" s="4" t="s">
        <v>731</v>
      </c>
      <c r="KRS3" s="4" t="s">
        <v>731</v>
      </c>
      <c r="KRT3" s="4" t="s">
        <v>731</v>
      </c>
      <c r="KRU3" s="4" t="s">
        <v>731</v>
      </c>
      <c r="KRV3" s="4" t="s">
        <v>731</v>
      </c>
      <c r="KRW3" s="4" t="s">
        <v>731</v>
      </c>
      <c r="KRX3" s="4" t="s">
        <v>731</v>
      </c>
      <c r="KRY3" s="4" t="s">
        <v>731</v>
      </c>
      <c r="KRZ3" s="4" t="s">
        <v>731</v>
      </c>
      <c r="KSA3" s="4" t="s">
        <v>731</v>
      </c>
      <c r="KSB3" s="4" t="s">
        <v>731</v>
      </c>
      <c r="KSC3" s="4" t="s">
        <v>731</v>
      </c>
      <c r="KSD3" s="4" t="s">
        <v>731</v>
      </c>
      <c r="KSE3" s="4" t="s">
        <v>731</v>
      </c>
      <c r="KSF3" s="4" t="s">
        <v>731</v>
      </c>
      <c r="KSG3" s="4" t="s">
        <v>731</v>
      </c>
      <c r="KSH3" s="4" t="s">
        <v>731</v>
      </c>
      <c r="KSI3" s="4" t="s">
        <v>731</v>
      </c>
      <c r="KSJ3" s="4" t="s">
        <v>731</v>
      </c>
      <c r="KSK3" s="4" t="s">
        <v>731</v>
      </c>
      <c r="KSL3" s="4" t="s">
        <v>731</v>
      </c>
      <c r="KSM3" s="4" t="s">
        <v>731</v>
      </c>
      <c r="KSN3" s="4" t="s">
        <v>731</v>
      </c>
      <c r="KSO3" s="4" t="s">
        <v>731</v>
      </c>
      <c r="KSP3" s="4" t="s">
        <v>731</v>
      </c>
      <c r="KSQ3" s="4" t="s">
        <v>731</v>
      </c>
      <c r="KSR3" s="4" t="s">
        <v>731</v>
      </c>
      <c r="KSS3" s="4" t="s">
        <v>731</v>
      </c>
      <c r="KST3" s="4" t="s">
        <v>731</v>
      </c>
      <c r="KSU3" s="4" t="s">
        <v>731</v>
      </c>
      <c r="KSV3" s="4" t="s">
        <v>731</v>
      </c>
      <c r="KSW3" s="4" t="s">
        <v>731</v>
      </c>
      <c r="KSX3" s="4" t="s">
        <v>731</v>
      </c>
      <c r="KSY3" s="4" t="s">
        <v>731</v>
      </c>
      <c r="KSZ3" s="4" t="s">
        <v>731</v>
      </c>
      <c r="KTA3" s="4" t="s">
        <v>731</v>
      </c>
      <c r="KTB3" s="4" t="s">
        <v>731</v>
      </c>
      <c r="KTC3" s="4" t="s">
        <v>731</v>
      </c>
      <c r="KTD3" s="4" t="s">
        <v>731</v>
      </c>
      <c r="KTE3" s="4" t="s">
        <v>731</v>
      </c>
      <c r="KTF3" s="4" t="s">
        <v>731</v>
      </c>
      <c r="KTG3" s="4" t="s">
        <v>731</v>
      </c>
      <c r="KTH3" s="4" t="s">
        <v>731</v>
      </c>
      <c r="KTI3" s="4" t="s">
        <v>731</v>
      </c>
      <c r="KTJ3" s="4" t="s">
        <v>731</v>
      </c>
      <c r="KTK3" s="4" t="s">
        <v>731</v>
      </c>
      <c r="KTL3" s="4" t="s">
        <v>731</v>
      </c>
      <c r="KTM3" s="4" t="s">
        <v>731</v>
      </c>
      <c r="KTN3" s="4" t="s">
        <v>731</v>
      </c>
      <c r="KTO3" s="4" t="s">
        <v>731</v>
      </c>
      <c r="KTP3" s="4" t="s">
        <v>731</v>
      </c>
      <c r="KTQ3" s="4" t="s">
        <v>731</v>
      </c>
      <c r="KTR3" s="4" t="s">
        <v>731</v>
      </c>
      <c r="KTS3" s="4" t="s">
        <v>731</v>
      </c>
      <c r="KTT3" s="4" t="s">
        <v>731</v>
      </c>
      <c r="KTU3" s="4" t="s">
        <v>731</v>
      </c>
      <c r="KTV3" s="4" t="s">
        <v>731</v>
      </c>
      <c r="KTW3" s="4" t="s">
        <v>731</v>
      </c>
      <c r="KTX3" s="4" t="s">
        <v>731</v>
      </c>
      <c r="KTY3" s="4" t="s">
        <v>731</v>
      </c>
      <c r="KTZ3" s="4" t="s">
        <v>731</v>
      </c>
      <c r="KUA3" s="4" t="s">
        <v>731</v>
      </c>
      <c r="KUB3" s="4" t="s">
        <v>731</v>
      </c>
      <c r="KUC3" s="4" t="s">
        <v>731</v>
      </c>
      <c r="KUD3" s="4" t="s">
        <v>731</v>
      </c>
      <c r="KUE3" s="4" t="s">
        <v>731</v>
      </c>
      <c r="KUF3" s="4" t="s">
        <v>731</v>
      </c>
      <c r="KUG3" s="4" t="s">
        <v>731</v>
      </c>
      <c r="KUH3" s="4" t="s">
        <v>731</v>
      </c>
      <c r="KUI3" s="4" t="s">
        <v>731</v>
      </c>
      <c r="KUJ3" s="4" t="s">
        <v>731</v>
      </c>
      <c r="KUK3" s="4" t="s">
        <v>731</v>
      </c>
      <c r="KUL3" s="4" t="s">
        <v>731</v>
      </c>
      <c r="KUM3" s="4" t="s">
        <v>731</v>
      </c>
      <c r="KUN3" s="4" t="s">
        <v>731</v>
      </c>
      <c r="KUO3" s="4" t="s">
        <v>731</v>
      </c>
      <c r="KUP3" s="4" t="s">
        <v>731</v>
      </c>
      <c r="KUQ3" s="4" t="s">
        <v>731</v>
      </c>
      <c r="KUR3" s="4" t="s">
        <v>731</v>
      </c>
      <c r="KUS3" s="4" t="s">
        <v>731</v>
      </c>
      <c r="KUT3" s="4" t="s">
        <v>731</v>
      </c>
      <c r="KUU3" s="4" t="s">
        <v>731</v>
      </c>
      <c r="KUV3" s="4" t="s">
        <v>731</v>
      </c>
      <c r="KUW3" s="4" t="s">
        <v>731</v>
      </c>
      <c r="KUX3" s="4" t="s">
        <v>731</v>
      </c>
      <c r="KUY3" s="4" t="s">
        <v>731</v>
      </c>
      <c r="KUZ3" s="4" t="s">
        <v>731</v>
      </c>
      <c r="KVA3" s="4" t="s">
        <v>731</v>
      </c>
      <c r="KVB3" s="4" t="s">
        <v>731</v>
      </c>
      <c r="KVC3" s="4" t="s">
        <v>731</v>
      </c>
      <c r="KVD3" s="4" t="s">
        <v>731</v>
      </c>
      <c r="KVE3" s="4" t="s">
        <v>731</v>
      </c>
      <c r="KVF3" s="4" t="s">
        <v>731</v>
      </c>
      <c r="KVG3" s="4" t="s">
        <v>731</v>
      </c>
      <c r="KVH3" s="4" t="s">
        <v>731</v>
      </c>
      <c r="KVI3" s="4" t="s">
        <v>731</v>
      </c>
      <c r="KVJ3" s="4" t="s">
        <v>731</v>
      </c>
      <c r="KVK3" s="4" t="s">
        <v>731</v>
      </c>
      <c r="KVL3" s="4" t="s">
        <v>731</v>
      </c>
      <c r="KVM3" s="4" t="s">
        <v>731</v>
      </c>
      <c r="KVN3" s="4" t="s">
        <v>731</v>
      </c>
      <c r="KVO3" s="4" t="s">
        <v>731</v>
      </c>
      <c r="KVP3" s="4" t="s">
        <v>731</v>
      </c>
      <c r="KVQ3" s="4" t="s">
        <v>731</v>
      </c>
      <c r="KVR3" s="4" t="s">
        <v>731</v>
      </c>
      <c r="KVS3" s="4" t="s">
        <v>731</v>
      </c>
      <c r="KVT3" s="4" t="s">
        <v>731</v>
      </c>
      <c r="KVU3" s="4" t="s">
        <v>731</v>
      </c>
      <c r="KVV3" s="4" t="s">
        <v>731</v>
      </c>
      <c r="KVW3" s="4" t="s">
        <v>731</v>
      </c>
      <c r="KVX3" s="4" t="s">
        <v>731</v>
      </c>
      <c r="KVY3" s="4" t="s">
        <v>731</v>
      </c>
      <c r="KVZ3" s="4" t="s">
        <v>731</v>
      </c>
      <c r="KWA3" s="4" t="s">
        <v>731</v>
      </c>
      <c r="KWB3" s="4" t="s">
        <v>731</v>
      </c>
      <c r="KWC3" s="4" t="s">
        <v>731</v>
      </c>
      <c r="KWD3" s="4" t="s">
        <v>731</v>
      </c>
      <c r="KWE3" s="4" t="s">
        <v>731</v>
      </c>
      <c r="KWF3" s="4" t="s">
        <v>731</v>
      </c>
      <c r="KWG3" s="4" t="s">
        <v>731</v>
      </c>
      <c r="KWH3" s="4" t="s">
        <v>731</v>
      </c>
      <c r="KWI3" s="4" t="s">
        <v>731</v>
      </c>
      <c r="KWJ3" s="4" t="s">
        <v>731</v>
      </c>
      <c r="KWK3" s="4" t="s">
        <v>731</v>
      </c>
      <c r="KWL3" s="4" t="s">
        <v>731</v>
      </c>
      <c r="KWM3" s="4" t="s">
        <v>731</v>
      </c>
      <c r="KWN3" s="4" t="s">
        <v>731</v>
      </c>
      <c r="KWO3" s="4" t="s">
        <v>731</v>
      </c>
      <c r="KWP3" s="4" t="s">
        <v>731</v>
      </c>
      <c r="KWQ3" s="4" t="s">
        <v>731</v>
      </c>
      <c r="KWR3" s="4" t="s">
        <v>731</v>
      </c>
      <c r="KWS3" s="4" t="s">
        <v>731</v>
      </c>
      <c r="KWT3" s="4" t="s">
        <v>731</v>
      </c>
      <c r="KWU3" s="4" t="s">
        <v>731</v>
      </c>
      <c r="KWV3" s="4" t="s">
        <v>731</v>
      </c>
      <c r="KWW3" s="4" t="s">
        <v>731</v>
      </c>
      <c r="KWX3" s="4" t="s">
        <v>731</v>
      </c>
      <c r="KWY3" s="4" t="s">
        <v>731</v>
      </c>
      <c r="KWZ3" s="4" t="s">
        <v>731</v>
      </c>
      <c r="KXA3" s="4" t="s">
        <v>731</v>
      </c>
      <c r="KXB3" s="4" t="s">
        <v>731</v>
      </c>
      <c r="KXC3" s="4" t="s">
        <v>731</v>
      </c>
      <c r="KXD3" s="4" t="s">
        <v>731</v>
      </c>
      <c r="KXE3" s="4" t="s">
        <v>731</v>
      </c>
      <c r="KXF3" s="4" t="s">
        <v>731</v>
      </c>
      <c r="KXG3" s="4" t="s">
        <v>731</v>
      </c>
      <c r="KXH3" s="4" t="s">
        <v>731</v>
      </c>
      <c r="KXI3" s="4" t="s">
        <v>731</v>
      </c>
      <c r="KXJ3" s="4" t="s">
        <v>731</v>
      </c>
      <c r="KXK3" s="4" t="s">
        <v>731</v>
      </c>
      <c r="KXL3" s="4" t="s">
        <v>731</v>
      </c>
      <c r="KXM3" s="4" t="s">
        <v>731</v>
      </c>
      <c r="KXN3" s="4" t="s">
        <v>731</v>
      </c>
      <c r="KXO3" s="4" t="s">
        <v>731</v>
      </c>
      <c r="KXP3" s="4" t="s">
        <v>731</v>
      </c>
      <c r="KXQ3" s="4" t="s">
        <v>731</v>
      </c>
      <c r="KXR3" s="4" t="s">
        <v>731</v>
      </c>
      <c r="KXS3" s="4" t="s">
        <v>731</v>
      </c>
      <c r="KXT3" s="4" t="s">
        <v>731</v>
      </c>
      <c r="KXU3" s="4" t="s">
        <v>731</v>
      </c>
      <c r="KXV3" s="4" t="s">
        <v>731</v>
      </c>
      <c r="KXW3" s="4" t="s">
        <v>731</v>
      </c>
      <c r="KXX3" s="4" t="s">
        <v>731</v>
      </c>
      <c r="KXY3" s="4" t="s">
        <v>731</v>
      </c>
      <c r="KXZ3" s="4" t="s">
        <v>731</v>
      </c>
      <c r="KYA3" s="4" t="s">
        <v>731</v>
      </c>
      <c r="KYB3" s="4" t="s">
        <v>731</v>
      </c>
      <c r="KYC3" s="4" t="s">
        <v>731</v>
      </c>
      <c r="KYD3" s="4" t="s">
        <v>731</v>
      </c>
      <c r="KYE3" s="4" t="s">
        <v>731</v>
      </c>
      <c r="KYF3" s="4" t="s">
        <v>731</v>
      </c>
      <c r="KYG3" s="4" t="s">
        <v>731</v>
      </c>
      <c r="KYH3" s="4" t="s">
        <v>731</v>
      </c>
      <c r="KYI3" s="4" t="s">
        <v>731</v>
      </c>
      <c r="KYJ3" s="4" t="s">
        <v>731</v>
      </c>
      <c r="KYK3" s="4" t="s">
        <v>731</v>
      </c>
      <c r="KYL3" s="4" t="s">
        <v>731</v>
      </c>
      <c r="KYM3" s="4" t="s">
        <v>731</v>
      </c>
      <c r="KYN3" s="4" t="s">
        <v>731</v>
      </c>
      <c r="KYO3" s="4" t="s">
        <v>731</v>
      </c>
      <c r="KYP3" s="4" t="s">
        <v>731</v>
      </c>
      <c r="KYQ3" s="4" t="s">
        <v>731</v>
      </c>
      <c r="KYR3" s="4" t="s">
        <v>731</v>
      </c>
      <c r="KYS3" s="4" t="s">
        <v>731</v>
      </c>
      <c r="KYT3" s="4" t="s">
        <v>731</v>
      </c>
      <c r="KYU3" s="4" t="s">
        <v>731</v>
      </c>
      <c r="KYV3" s="4" t="s">
        <v>731</v>
      </c>
      <c r="KYW3" s="4" t="s">
        <v>731</v>
      </c>
      <c r="KYX3" s="4" t="s">
        <v>731</v>
      </c>
      <c r="KYY3" s="4" t="s">
        <v>731</v>
      </c>
      <c r="KYZ3" s="4" t="s">
        <v>731</v>
      </c>
      <c r="KZA3" s="4" t="s">
        <v>731</v>
      </c>
      <c r="KZB3" s="4" t="s">
        <v>731</v>
      </c>
      <c r="KZC3" s="4" t="s">
        <v>731</v>
      </c>
      <c r="KZD3" s="4" t="s">
        <v>731</v>
      </c>
      <c r="KZE3" s="4" t="s">
        <v>731</v>
      </c>
      <c r="KZF3" s="4" t="s">
        <v>731</v>
      </c>
      <c r="KZG3" s="4" t="s">
        <v>731</v>
      </c>
      <c r="KZH3" s="4" t="s">
        <v>731</v>
      </c>
      <c r="KZI3" s="4" t="s">
        <v>731</v>
      </c>
      <c r="KZJ3" s="4" t="s">
        <v>731</v>
      </c>
      <c r="KZK3" s="4" t="s">
        <v>731</v>
      </c>
      <c r="KZL3" s="4" t="s">
        <v>731</v>
      </c>
      <c r="KZM3" s="4" t="s">
        <v>731</v>
      </c>
      <c r="KZN3" s="4" t="s">
        <v>731</v>
      </c>
      <c r="KZO3" s="4" t="s">
        <v>731</v>
      </c>
      <c r="KZP3" s="4" t="s">
        <v>731</v>
      </c>
      <c r="KZQ3" s="4" t="s">
        <v>731</v>
      </c>
      <c r="KZR3" s="4" t="s">
        <v>731</v>
      </c>
      <c r="KZS3" s="4" t="s">
        <v>731</v>
      </c>
      <c r="KZT3" s="4" t="s">
        <v>731</v>
      </c>
      <c r="KZU3" s="4" t="s">
        <v>731</v>
      </c>
      <c r="KZV3" s="4" t="s">
        <v>731</v>
      </c>
      <c r="KZW3" s="4" t="s">
        <v>731</v>
      </c>
      <c r="KZX3" s="4" t="s">
        <v>731</v>
      </c>
      <c r="KZY3" s="4" t="s">
        <v>731</v>
      </c>
      <c r="KZZ3" s="4" t="s">
        <v>731</v>
      </c>
      <c r="LAA3" s="4" t="s">
        <v>731</v>
      </c>
      <c r="LAB3" s="4" t="s">
        <v>731</v>
      </c>
      <c r="LAC3" s="4" t="s">
        <v>731</v>
      </c>
      <c r="LAD3" s="4" t="s">
        <v>731</v>
      </c>
      <c r="LAE3" s="4" t="s">
        <v>731</v>
      </c>
      <c r="LAF3" s="4" t="s">
        <v>731</v>
      </c>
      <c r="LAG3" s="4" t="s">
        <v>731</v>
      </c>
      <c r="LAH3" s="4" t="s">
        <v>731</v>
      </c>
      <c r="LAI3" s="4" t="s">
        <v>731</v>
      </c>
      <c r="LAJ3" s="4" t="s">
        <v>731</v>
      </c>
      <c r="LAK3" s="4" t="s">
        <v>731</v>
      </c>
      <c r="LAL3" s="4" t="s">
        <v>731</v>
      </c>
      <c r="LAM3" s="4" t="s">
        <v>731</v>
      </c>
      <c r="LAN3" s="4" t="s">
        <v>731</v>
      </c>
      <c r="LAO3" s="4" t="s">
        <v>731</v>
      </c>
      <c r="LAP3" s="4" t="s">
        <v>731</v>
      </c>
      <c r="LAQ3" s="4" t="s">
        <v>731</v>
      </c>
      <c r="LAR3" s="4" t="s">
        <v>731</v>
      </c>
      <c r="LAS3" s="4" t="s">
        <v>731</v>
      </c>
      <c r="LAT3" s="4" t="s">
        <v>731</v>
      </c>
      <c r="LAU3" s="4" t="s">
        <v>731</v>
      </c>
      <c r="LAV3" s="4" t="s">
        <v>731</v>
      </c>
      <c r="LAW3" s="4" t="s">
        <v>731</v>
      </c>
      <c r="LAX3" s="4" t="s">
        <v>731</v>
      </c>
      <c r="LAY3" s="4" t="s">
        <v>731</v>
      </c>
      <c r="LAZ3" s="4" t="s">
        <v>731</v>
      </c>
      <c r="LBA3" s="4" t="s">
        <v>731</v>
      </c>
      <c r="LBB3" s="4" t="s">
        <v>731</v>
      </c>
      <c r="LBC3" s="4" t="s">
        <v>731</v>
      </c>
      <c r="LBD3" s="4" t="s">
        <v>731</v>
      </c>
      <c r="LBE3" s="4" t="s">
        <v>731</v>
      </c>
      <c r="LBF3" s="4" t="s">
        <v>731</v>
      </c>
      <c r="LBG3" s="4" t="s">
        <v>731</v>
      </c>
      <c r="LBH3" s="4" t="s">
        <v>731</v>
      </c>
      <c r="LBI3" s="4" t="s">
        <v>731</v>
      </c>
      <c r="LBJ3" s="4" t="s">
        <v>731</v>
      </c>
      <c r="LBK3" s="4" t="s">
        <v>731</v>
      </c>
      <c r="LBL3" s="4" t="s">
        <v>731</v>
      </c>
      <c r="LBM3" s="4" t="s">
        <v>731</v>
      </c>
      <c r="LBN3" s="4" t="s">
        <v>731</v>
      </c>
      <c r="LBO3" s="4" t="s">
        <v>731</v>
      </c>
      <c r="LBP3" s="4" t="s">
        <v>731</v>
      </c>
      <c r="LBQ3" s="4" t="s">
        <v>731</v>
      </c>
      <c r="LBR3" s="4" t="s">
        <v>731</v>
      </c>
      <c r="LBS3" s="4" t="s">
        <v>731</v>
      </c>
      <c r="LBT3" s="4" t="s">
        <v>731</v>
      </c>
      <c r="LBU3" s="4" t="s">
        <v>731</v>
      </c>
      <c r="LBV3" s="4" t="s">
        <v>731</v>
      </c>
      <c r="LBW3" s="4" t="s">
        <v>731</v>
      </c>
      <c r="LBX3" s="4" t="s">
        <v>731</v>
      </c>
      <c r="LBY3" s="4" t="s">
        <v>731</v>
      </c>
      <c r="LBZ3" s="4" t="s">
        <v>731</v>
      </c>
      <c r="LCA3" s="4" t="s">
        <v>731</v>
      </c>
      <c r="LCB3" s="4" t="s">
        <v>731</v>
      </c>
      <c r="LCC3" s="4" t="s">
        <v>731</v>
      </c>
      <c r="LCD3" s="4" t="s">
        <v>731</v>
      </c>
      <c r="LCE3" s="4" t="s">
        <v>731</v>
      </c>
      <c r="LCF3" s="4" t="s">
        <v>731</v>
      </c>
      <c r="LCG3" s="4" t="s">
        <v>731</v>
      </c>
      <c r="LCH3" s="4" t="s">
        <v>731</v>
      </c>
      <c r="LCI3" s="4" t="s">
        <v>731</v>
      </c>
      <c r="LCJ3" s="4" t="s">
        <v>731</v>
      </c>
      <c r="LCK3" s="4" t="s">
        <v>731</v>
      </c>
      <c r="LCL3" s="4" t="s">
        <v>731</v>
      </c>
      <c r="LCM3" s="4" t="s">
        <v>731</v>
      </c>
      <c r="LCN3" s="4" t="s">
        <v>731</v>
      </c>
      <c r="LCO3" s="4" t="s">
        <v>731</v>
      </c>
      <c r="LCP3" s="4" t="s">
        <v>731</v>
      </c>
      <c r="LCQ3" s="4" t="s">
        <v>731</v>
      </c>
      <c r="LCR3" s="4" t="s">
        <v>731</v>
      </c>
      <c r="LCS3" s="4" t="s">
        <v>731</v>
      </c>
      <c r="LCT3" s="4" t="s">
        <v>731</v>
      </c>
      <c r="LCU3" s="4" t="s">
        <v>731</v>
      </c>
      <c r="LCV3" s="4" t="s">
        <v>731</v>
      </c>
      <c r="LCW3" s="4" t="s">
        <v>731</v>
      </c>
      <c r="LCX3" s="4" t="s">
        <v>731</v>
      </c>
      <c r="LCY3" s="4" t="s">
        <v>731</v>
      </c>
      <c r="LCZ3" s="4" t="s">
        <v>731</v>
      </c>
      <c r="LDA3" s="4" t="s">
        <v>731</v>
      </c>
      <c r="LDB3" s="4" t="s">
        <v>731</v>
      </c>
      <c r="LDC3" s="4" t="s">
        <v>731</v>
      </c>
      <c r="LDD3" s="4" t="s">
        <v>731</v>
      </c>
      <c r="LDE3" s="4" t="s">
        <v>731</v>
      </c>
      <c r="LDF3" s="4" t="s">
        <v>731</v>
      </c>
      <c r="LDG3" s="4" t="s">
        <v>731</v>
      </c>
      <c r="LDH3" s="4" t="s">
        <v>731</v>
      </c>
      <c r="LDI3" s="4" t="s">
        <v>731</v>
      </c>
      <c r="LDJ3" s="4" t="s">
        <v>731</v>
      </c>
      <c r="LDK3" s="4" t="s">
        <v>731</v>
      </c>
      <c r="LDL3" s="4" t="s">
        <v>731</v>
      </c>
      <c r="LDM3" s="4" t="s">
        <v>731</v>
      </c>
      <c r="LDN3" s="4" t="s">
        <v>731</v>
      </c>
      <c r="LDO3" s="4" t="s">
        <v>731</v>
      </c>
      <c r="LDP3" s="4" t="s">
        <v>731</v>
      </c>
      <c r="LDQ3" s="4" t="s">
        <v>731</v>
      </c>
      <c r="LDR3" s="4" t="s">
        <v>731</v>
      </c>
      <c r="LDS3" s="4" t="s">
        <v>731</v>
      </c>
      <c r="LDT3" s="4" t="s">
        <v>731</v>
      </c>
      <c r="LDU3" s="4" t="s">
        <v>731</v>
      </c>
      <c r="LDV3" s="4" t="s">
        <v>731</v>
      </c>
      <c r="LDW3" s="4" t="s">
        <v>731</v>
      </c>
      <c r="LDX3" s="4" t="s">
        <v>731</v>
      </c>
      <c r="LDY3" s="4" t="s">
        <v>731</v>
      </c>
      <c r="LDZ3" s="4" t="s">
        <v>731</v>
      </c>
      <c r="LEA3" s="4" t="s">
        <v>731</v>
      </c>
      <c r="LEB3" s="4" t="s">
        <v>731</v>
      </c>
      <c r="LEC3" s="4" t="s">
        <v>731</v>
      </c>
      <c r="LED3" s="4" t="s">
        <v>731</v>
      </c>
      <c r="LEE3" s="4" t="s">
        <v>731</v>
      </c>
      <c r="LEF3" s="4" t="s">
        <v>731</v>
      </c>
      <c r="LEG3" s="4" t="s">
        <v>731</v>
      </c>
      <c r="LEH3" s="4" t="s">
        <v>731</v>
      </c>
      <c r="LEI3" s="4" t="s">
        <v>731</v>
      </c>
      <c r="LEJ3" s="4" t="s">
        <v>731</v>
      </c>
      <c r="LEK3" s="4" t="s">
        <v>731</v>
      </c>
      <c r="LEL3" s="4" t="s">
        <v>731</v>
      </c>
      <c r="LEM3" s="4" t="s">
        <v>731</v>
      </c>
      <c r="LEN3" s="4" t="s">
        <v>731</v>
      </c>
      <c r="LEO3" s="4" t="s">
        <v>731</v>
      </c>
      <c r="LEP3" s="4" t="s">
        <v>731</v>
      </c>
      <c r="LEQ3" s="4" t="s">
        <v>731</v>
      </c>
      <c r="LER3" s="4" t="s">
        <v>731</v>
      </c>
      <c r="LES3" s="4" t="s">
        <v>731</v>
      </c>
      <c r="LET3" s="4" t="s">
        <v>731</v>
      </c>
      <c r="LEU3" s="4" t="s">
        <v>731</v>
      </c>
      <c r="LEV3" s="4" t="s">
        <v>731</v>
      </c>
      <c r="LEW3" s="4" t="s">
        <v>731</v>
      </c>
      <c r="LEX3" s="4" t="s">
        <v>731</v>
      </c>
      <c r="LEY3" s="4" t="s">
        <v>731</v>
      </c>
      <c r="LEZ3" s="4" t="s">
        <v>731</v>
      </c>
      <c r="LFA3" s="4" t="s">
        <v>731</v>
      </c>
      <c r="LFB3" s="4" t="s">
        <v>731</v>
      </c>
      <c r="LFC3" s="4" t="s">
        <v>731</v>
      </c>
      <c r="LFD3" s="4" t="s">
        <v>731</v>
      </c>
      <c r="LFE3" s="4" t="s">
        <v>731</v>
      </c>
      <c r="LFF3" s="4" t="s">
        <v>731</v>
      </c>
      <c r="LFG3" s="4" t="s">
        <v>731</v>
      </c>
      <c r="LFH3" s="4" t="s">
        <v>731</v>
      </c>
      <c r="LFI3" s="4" t="s">
        <v>731</v>
      </c>
      <c r="LFJ3" s="4" t="s">
        <v>731</v>
      </c>
      <c r="LFK3" s="4" t="s">
        <v>731</v>
      </c>
      <c r="LFL3" s="4" t="s">
        <v>731</v>
      </c>
      <c r="LFM3" s="4" t="s">
        <v>731</v>
      </c>
      <c r="LFN3" s="4" t="s">
        <v>731</v>
      </c>
      <c r="LFO3" s="4" t="s">
        <v>731</v>
      </c>
      <c r="LFP3" s="4" t="s">
        <v>731</v>
      </c>
      <c r="LFQ3" s="4" t="s">
        <v>731</v>
      </c>
      <c r="LFR3" s="4" t="s">
        <v>731</v>
      </c>
      <c r="LFS3" s="4" t="s">
        <v>731</v>
      </c>
      <c r="LFT3" s="4" t="s">
        <v>731</v>
      </c>
      <c r="LFU3" s="4" t="s">
        <v>731</v>
      </c>
      <c r="LFV3" s="4" t="s">
        <v>731</v>
      </c>
      <c r="LFW3" s="4" t="s">
        <v>731</v>
      </c>
      <c r="LFX3" s="4" t="s">
        <v>731</v>
      </c>
      <c r="LFY3" s="4" t="s">
        <v>731</v>
      </c>
      <c r="LFZ3" s="4" t="s">
        <v>731</v>
      </c>
      <c r="LGA3" s="4" t="s">
        <v>731</v>
      </c>
      <c r="LGB3" s="4" t="s">
        <v>731</v>
      </c>
      <c r="LGC3" s="4" t="s">
        <v>731</v>
      </c>
      <c r="LGD3" s="4" t="s">
        <v>731</v>
      </c>
      <c r="LGE3" s="4" t="s">
        <v>731</v>
      </c>
      <c r="LGF3" s="4" t="s">
        <v>731</v>
      </c>
      <c r="LGG3" s="4" t="s">
        <v>731</v>
      </c>
      <c r="LGH3" s="4" t="s">
        <v>731</v>
      </c>
      <c r="LGI3" s="4" t="s">
        <v>731</v>
      </c>
      <c r="LGJ3" s="4" t="s">
        <v>731</v>
      </c>
      <c r="LGK3" s="4" t="s">
        <v>731</v>
      </c>
      <c r="LGL3" s="4" t="s">
        <v>731</v>
      </c>
      <c r="LGM3" s="4" t="s">
        <v>731</v>
      </c>
      <c r="LGN3" s="4" t="s">
        <v>731</v>
      </c>
      <c r="LGO3" s="4" t="s">
        <v>731</v>
      </c>
      <c r="LGP3" s="4" t="s">
        <v>731</v>
      </c>
      <c r="LGQ3" s="4" t="s">
        <v>731</v>
      </c>
      <c r="LGR3" s="4" t="s">
        <v>731</v>
      </c>
      <c r="LGS3" s="4" t="s">
        <v>731</v>
      </c>
      <c r="LGT3" s="4" t="s">
        <v>731</v>
      </c>
      <c r="LGU3" s="4" t="s">
        <v>731</v>
      </c>
      <c r="LGV3" s="4" t="s">
        <v>731</v>
      </c>
      <c r="LGW3" s="4" t="s">
        <v>731</v>
      </c>
      <c r="LGX3" s="4" t="s">
        <v>731</v>
      </c>
      <c r="LGY3" s="4" t="s">
        <v>731</v>
      </c>
      <c r="LGZ3" s="4" t="s">
        <v>731</v>
      </c>
      <c r="LHA3" s="4" t="s">
        <v>731</v>
      </c>
      <c r="LHB3" s="4" t="s">
        <v>731</v>
      </c>
      <c r="LHC3" s="4" t="s">
        <v>731</v>
      </c>
      <c r="LHD3" s="4" t="s">
        <v>731</v>
      </c>
      <c r="LHE3" s="4" t="s">
        <v>731</v>
      </c>
      <c r="LHF3" s="4" t="s">
        <v>731</v>
      </c>
      <c r="LHG3" s="4" t="s">
        <v>731</v>
      </c>
      <c r="LHH3" s="4" t="s">
        <v>731</v>
      </c>
      <c r="LHI3" s="4" t="s">
        <v>731</v>
      </c>
      <c r="LHJ3" s="4" t="s">
        <v>731</v>
      </c>
      <c r="LHK3" s="4" t="s">
        <v>731</v>
      </c>
      <c r="LHL3" s="4" t="s">
        <v>731</v>
      </c>
      <c r="LHM3" s="4" t="s">
        <v>731</v>
      </c>
      <c r="LHN3" s="4" t="s">
        <v>731</v>
      </c>
      <c r="LHO3" s="4" t="s">
        <v>731</v>
      </c>
      <c r="LHP3" s="4" t="s">
        <v>731</v>
      </c>
      <c r="LHQ3" s="4" t="s">
        <v>731</v>
      </c>
      <c r="LHR3" s="4" t="s">
        <v>731</v>
      </c>
      <c r="LHS3" s="4" t="s">
        <v>731</v>
      </c>
      <c r="LHT3" s="4" t="s">
        <v>731</v>
      </c>
      <c r="LHU3" s="4" t="s">
        <v>731</v>
      </c>
      <c r="LHV3" s="4" t="s">
        <v>731</v>
      </c>
      <c r="LHW3" s="4" t="s">
        <v>731</v>
      </c>
      <c r="LHX3" s="4" t="s">
        <v>731</v>
      </c>
      <c r="LHY3" s="4" t="s">
        <v>731</v>
      </c>
      <c r="LHZ3" s="4" t="s">
        <v>731</v>
      </c>
      <c r="LIA3" s="4" t="s">
        <v>731</v>
      </c>
      <c r="LIB3" s="4" t="s">
        <v>731</v>
      </c>
      <c r="LIC3" s="4" t="s">
        <v>731</v>
      </c>
      <c r="LID3" s="4" t="s">
        <v>731</v>
      </c>
      <c r="LIE3" s="4" t="s">
        <v>731</v>
      </c>
      <c r="LIF3" s="4" t="s">
        <v>731</v>
      </c>
      <c r="LIG3" s="4" t="s">
        <v>731</v>
      </c>
      <c r="LIH3" s="4" t="s">
        <v>731</v>
      </c>
      <c r="LII3" s="4" t="s">
        <v>731</v>
      </c>
      <c r="LIJ3" s="4" t="s">
        <v>731</v>
      </c>
      <c r="LIK3" s="4" t="s">
        <v>731</v>
      </c>
      <c r="LIL3" s="4" t="s">
        <v>731</v>
      </c>
      <c r="LIM3" s="4" t="s">
        <v>731</v>
      </c>
      <c r="LIN3" s="4" t="s">
        <v>731</v>
      </c>
      <c r="LIO3" s="4" t="s">
        <v>731</v>
      </c>
      <c r="LIP3" s="4" t="s">
        <v>731</v>
      </c>
      <c r="LIQ3" s="4" t="s">
        <v>731</v>
      </c>
      <c r="LIR3" s="4" t="s">
        <v>731</v>
      </c>
      <c r="LIS3" s="4" t="s">
        <v>731</v>
      </c>
      <c r="LIT3" s="4" t="s">
        <v>731</v>
      </c>
      <c r="LIU3" s="4" t="s">
        <v>731</v>
      </c>
      <c r="LIV3" s="4" t="s">
        <v>731</v>
      </c>
      <c r="LIW3" s="4" t="s">
        <v>731</v>
      </c>
      <c r="LIX3" s="4" t="s">
        <v>731</v>
      </c>
      <c r="LIY3" s="4" t="s">
        <v>731</v>
      </c>
      <c r="LIZ3" s="4" t="s">
        <v>731</v>
      </c>
      <c r="LJA3" s="4" t="s">
        <v>731</v>
      </c>
      <c r="LJB3" s="4" t="s">
        <v>731</v>
      </c>
      <c r="LJC3" s="4" t="s">
        <v>731</v>
      </c>
      <c r="LJD3" s="4" t="s">
        <v>731</v>
      </c>
      <c r="LJE3" s="4" t="s">
        <v>731</v>
      </c>
      <c r="LJF3" s="4" t="s">
        <v>731</v>
      </c>
      <c r="LJG3" s="4" t="s">
        <v>731</v>
      </c>
      <c r="LJH3" s="4" t="s">
        <v>731</v>
      </c>
      <c r="LJI3" s="4" t="s">
        <v>731</v>
      </c>
      <c r="LJJ3" s="4" t="s">
        <v>731</v>
      </c>
      <c r="LJK3" s="4" t="s">
        <v>731</v>
      </c>
      <c r="LJL3" s="4" t="s">
        <v>731</v>
      </c>
      <c r="LJM3" s="4" t="s">
        <v>731</v>
      </c>
      <c r="LJN3" s="4" t="s">
        <v>731</v>
      </c>
      <c r="LJO3" s="4" t="s">
        <v>731</v>
      </c>
      <c r="LJP3" s="4" t="s">
        <v>731</v>
      </c>
      <c r="LJQ3" s="4" t="s">
        <v>731</v>
      </c>
      <c r="LJR3" s="4" t="s">
        <v>731</v>
      </c>
      <c r="LJS3" s="4" t="s">
        <v>731</v>
      </c>
      <c r="LJT3" s="4" t="s">
        <v>731</v>
      </c>
      <c r="LJU3" s="4" t="s">
        <v>731</v>
      </c>
      <c r="LJV3" s="4" t="s">
        <v>731</v>
      </c>
      <c r="LJW3" s="4" t="s">
        <v>731</v>
      </c>
      <c r="LJX3" s="4" t="s">
        <v>731</v>
      </c>
      <c r="LJY3" s="4" t="s">
        <v>731</v>
      </c>
      <c r="LJZ3" s="4" t="s">
        <v>731</v>
      </c>
      <c r="LKA3" s="4" t="s">
        <v>731</v>
      </c>
      <c r="LKB3" s="4" t="s">
        <v>731</v>
      </c>
      <c r="LKC3" s="4" t="s">
        <v>731</v>
      </c>
      <c r="LKD3" s="4" t="s">
        <v>731</v>
      </c>
      <c r="LKE3" s="4" t="s">
        <v>731</v>
      </c>
      <c r="LKF3" s="4" t="s">
        <v>731</v>
      </c>
      <c r="LKG3" s="4" t="s">
        <v>731</v>
      </c>
      <c r="LKH3" s="4" t="s">
        <v>731</v>
      </c>
      <c r="LKI3" s="4" t="s">
        <v>731</v>
      </c>
      <c r="LKJ3" s="4" t="s">
        <v>731</v>
      </c>
      <c r="LKK3" s="4" t="s">
        <v>731</v>
      </c>
      <c r="LKL3" s="4" t="s">
        <v>731</v>
      </c>
      <c r="LKM3" s="4" t="s">
        <v>731</v>
      </c>
      <c r="LKN3" s="4" t="s">
        <v>731</v>
      </c>
      <c r="LKO3" s="4" t="s">
        <v>731</v>
      </c>
      <c r="LKP3" s="4" t="s">
        <v>731</v>
      </c>
      <c r="LKQ3" s="4" t="s">
        <v>731</v>
      </c>
      <c r="LKR3" s="4" t="s">
        <v>731</v>
      </c>
      <c r="LKS3" s="4" t="s">
        <v>731</v>
      </c>
      <c r="LKT3" s="4" t="s">
        <v>731</v>
      </c>
      <c r="LKU3" s="4" t="s">
        <v>731</v>
      </c>
      <c r="LKV3" s="4" t="s">
        <v>731</v>
      </c>
      <c r="LKW3" s="4" t="s">
        <v>731</v>
      </c>
      <c r="LKX3" s="4" t="s">
        <v>731</v>
      </c>
      <c r="LKY3" s="4" t="s">
        <v>731</v>
      </c>
      <c r="LKZ3" s="4" t="s">
        <v>731</v>
      </c>
      <c r="LLA3" s="4" t="s">
        <v>731</v>
      </c>
      <c r="LLB3" s="4" t="s">
        <v>731</v>
      </c>
      <c r="LLC3" s="4" t="s">
        <v>731</v>
      </c>
      <c r="LLD3" s="4" t="s">
        <v>731</v>
      </c>
      <c r="LLE3" s="4" t="s">
        <v>731</v>
      </c>
      <c r="LLF3" s="4" t="s">
        <v>731</v>
      </c>
      <c r="LLG3" s="4" t="s">
        <v>731</v>
      </c>
      <c r="LLH3" s="4" t="s">
        <v>731</v>
      </c>
      <c r="LLI3" s="4" t="s">
        <v>731</v>
      </c>
      <c r="LLJ3" s="4" t="s">
        <v>731</v>
      </c>
      <c r="LLK3" s="4" t="s">
        <v>731</v>
      </c>
      <c r="LLL3" s="4" t="s">
        <v>731</v>
      </c>
      <c r="LLM3" s="4" t="s">
        <v>731</v>
      </c>
      <c r="LLN3" s="4" t="s">
        <v>731</v>
      </c>
      <c r="LLO3" s="4" t="s">
        <v>731</v>
      </c>
      <c r="LLP3" s="4" t="s">
        <v>731</v>
      </c>
      <c r="LLQ3" s="4" t="s">
        <v>731</v>
      </c>
      <c r="LLR3" s="4" t="s">
        <v>731</v>
      </c>
      <c r="LLS3" s="4" t="s">
        <v>731</v>
      </c>
      <c r="LLT3" s="4" t="s">
        <v>731</v>
      </c>
      <c r="LLU3" s="4" t="s">
        <v>731</v>
      </c>
      <c r="LLV3" s="4" t="s">
        <v>731</v>
      </c>
      <c r="LLW3" s="4" t="s">
        <v>731</v>
      </c>
      <c r="LLX3" s="4" t="s">
        <v>731</v>
      </c>
      <c r="LLY3" s="4" t="s">
        <v>731</v>
      </c>
      <c r="LLZ3" s="4" t="s">
        <v>731</v>
      </c>
      <c r="LMA3" s="4" t="s">
        <v>731</v>
      </c>
      <c r="LMB3" s="4" t="s">
        <v>731</v>
      </c>
      <c r="LMC3" s="4" t="s">
        <v>731</v>
      </c>
      <c r="LMD3" s="4" t="s">
        <v>731</v>
      </c>
      <c r="LME3" s="4" t="s">
        <v>731</v>
      </c>
      <c r="LMF3" s="4" t="s">
        <v>731</v>
      </c>
      <c r="LMG3" s="4" t="s">
        <v>731</v>
      </c>
      <c r="LMH3" s="4" t="s">
        <v>731</v>
      </c>
      <c r="LMI3" s="4" t="s">
        <v>731</v>
      </c>
      <c r="LMJ3" s="4" t="s">
        <v>731</v>
      </c>
      <c r="LMK3" s="4" t="s">
        <v>731</v>
      </c>
      <c r="LML3" s="4" t="s">
        <v>731</v>
      </c>
      <c r="LMM3" s="4" t="s">
        <v>731</v>
      </c>
      <c r="LMN3" s="4" t="s">
        <v>731</v>
      </c>
      <c r="LMO3" s="4" t="s">
        <v>731</v>
      </c>
      <c r="LMP3" s="4" t="s">
        <v>731</v>
      </c>
      <c r="LMQ3" s="4" t="s">
        <v>731</v>
      </c>
      <c r="LMR3" s="4" t="s">
        <v>731</v>
      </c>
      <c r="LMS3" s="4" t="s">
        <v>731</v>
      </c>
      <c r="LMT3" s="4" t="s">
        <v>731</v>
      </c>
      <c r="LMU3" s="4" t="s">
        <v>731</v>
      </c>
      <c r="LMV3" s="4" t="s">
        <v>731</v>
      </c>
      <c r="LMW3" s="4" t="s">
        <v>731</v>
      </c>
      <c r="LMX3" s="4" t="s">
        <v>731</v>
      </c>
      <c r="LMY3" s="4" t="s">
        <v>731</v>
      </c>
      <c r="LMZ3" s="4" t="s">
        <v>731</v>
      </c>
      <c r="LNA3" s="4" t="s">
        <v>731</v>
      </c>
      <c r="LNB3" s="4" t="s">
        <v>731</v>
      </c>
      <c r="LNC3" s="4" t="s">
        <v>731</v>
      </c>
      <c r="LND3" s="4" t="s">
        <v>731</v>
      </c>
      <c r="LNE3" s="4" t="s">
        <v>731</v>
      </c>
      <c r="LNF3" s="4" t="s">
        <v>731</v>
      </c>
      <c r="LNG3" s="4" t="s">
        <v>731</v>
      </c>
      <c r="LNH3" s="4" t="s">
        <v>731</v>
      </c>
      <c r="LNI3" s="4" t="s">
        <v>731</v>
      </c>
      <c r="LNJ3" s="4" t="s">
        <v>731</v>
      </c>
      <c r="LNK3" s="4" t="s">
        <v>731</v>
      </c>
      <c r="LNL3" s="4" t="s">
        <v>731</v>
      </c>
      <c r="LNM3" s="4" t="s">
        <v>731</v>
      </c>
      <c r="LNN3" s="4" t="s">
        <v>731</v>
      </c>
      <c r="LNO3" s="4" t="s">
        <v>731</v>
      </c>
      <c r="LNP3" s="4" t="s">
        <v>731</v>
      </c>
      <c r="LNQ3" s="4" t="s">
        <v>731</v>
      </c>
      <c r="LNR3" s="4" t="s">
        <v>731</v>
      </c>
      <c r="LNS3" s="4" t="s">
        <v>731</v>
      </c>
      <c r="LNT3" s="4" t="s">
        <v>731</v>
      </c>
      <c r="LNU3" s="4" t="s">
        <v>731</v>
      </c>
      <c r="LNV3" s="4" t="s">
        <v>731</v>
      </c>
      <c r="LNW3" s="4" t="s">
        <v>731</v>
      </c>
      <c r="LNX3" s="4" t="s">
        <v>731</v>
      </c>
      <c r="LNY3" s="4" t="s">
        <v>731</v>
      </c>
      <c r="LNZ3" s="4" t="s">
        <v>731</v>
      </c>
      <c r="LOA3" s="4" t="s">
        <v>731</v>
      </c>
      <c r="LOB3" s="4" t="s">
        <v>731</v>
      </c>
      <c r="LOC3" s="4" t="s">
        <v>731</v>
      </c>
      <c r="LOD3" s="4" t="s">
        <v>731</v>
      </c>
      <c r="LOE3" s="4" t="s">
        <v>731</v>
      </c>
      <c r="LOF3" s="4" t="s">
        <v>731</v>
      </c>
      <c r="LOG3" s="4" t="s">
        <v>731</v>
      </c>
      <c r="LOH3" s="4" t="s">
        <v>731</v>
      </c>
      <c r="LOI3" s="4" t="s">
        <v>731</v>
      </c>
      <c r="LOJ3" s="4" t="s">
        <v>731</v>
      </c>
      <c r="LOK3" s="4" t="s">
        <v>731</v>
      </c>
      <c r="LOL3" s="4" t="s">
        <v>731</v>
      </c>
      <c r="LOM3" s="4" t="s">
        <v>731</v>
      </c>
      <c r="LON3" s="4" t="s">
        <v>731</v>
      </c>
      <c r="LOO3" s="4" t="s">
        <v>731</v>
      </c>
      <c r="LOP3" s="4" t="s">
        <v>731</v>
      </c>
      <c r="LOQ3" s="4" t="s">
        <v>731</v>
      </c>
      <c r="LOR3" s="4" t="s">
        <v>731</v>
      </c>
      <c r="LOS3" s="4" t="s">
        <v>731</v>
      </c>
      <c r="LOT3" s="4" t="s">
        <v>731</v>
      </c>
      <c r="LOU3" s="4" t="s">
        <v>731</v>
      </c>
      <c r="LOV3" s="4" t="s">
        <v>731</v>
      </c>
      <c r="LOW3" s="4" t="s">
        <v>731</v>
      </c>
      <c r="LOX3" s="4" t="s">
        <v>731</v>
      </c>
      <c r="LOY3" s="4" t="s">
        <v>731</v>
      </c>
      <c r="LOZ3" s="4" t="s">
        <v>731</v>
      </c>
      <c r="LPA3" s="4" t="s">
        <v>731</v>
      </c>
      <c r="LPB3" s="4" t="s">
        <v>731</v>
      </c>
      <c r="LPC3" s="4" t="s">
        <v>731</v>
      </c>
      <c r="LPD3" s="4" t="s">
        <v>731</v>
      </c>
      <c r="LPE3" s="4" t="s">
        <v>731</v>
      </c>
      <c r="LPF3" s="4" t="s">
        <v>731</v>
      </c>
      <c r="LPG3" s="4" t="s">
        <v>731</v>
      </c>
      <c r="LPH3" s="4" t="s">
        <v>731</v>
      </c>
      <c r="LPI3" s="4" t="s">
        <v>731</v>
      </c>
      <c r="LPJ3" s="4" t="s">
        <v>731</v>
      </c>
      <c r="LPK3" s="4" t="s">
        <v>731</v>
      </c>
      <c r="LPL3" s="4" t="s">
        <v>731</v>
      </c>
      <c r="LPM3" s="4" t="s">
        <v>731</v>
      </c>
      <c r="LPN3" s="4" t="s">
        <v>731</v>
      </c>
      <c r="LPO3" s="4" t="s">
        <v>731</v>
      </c>
      <c r="LPP3" s="4" t="s">
        <v>731</v>
      </c>
      <c r="LPQ3" s="4" t="s">
        <v>731</v>
      </c>
      <c r="LPR3" s="4" t="s">
        <v>731</v>
      </c>
      <c r="LPS3" s="4" t="s">
        <v>731</v>
      </c>
      <c r="LPT3" s="4" t="s">
        <v>731</v>
      </c>
      <c r="LPU3" s="4" t="s">
        <v>731</v>
      </c>
      <c r="LPV3" s="4" t="s">
        <v>731</v>
      </c>
      <c r="LPW3" s="4" t="s">
        <v>731</v>
      </c>
      <c r="LPX3" s="4" t="s">
        <v>731</v>
      </c>
      <c r="LPY3" s="4" t="s">
        <v>731</v>
      </c>
      <c r="LPZ3" s="4" t="s">
        <v>731</v>
      </c>
      <c r="LQA3" s="4" t="s">
        <v>731</v>
      </c>
      <c r="LQB3" s="4" t="s">
        <v>731</v>
      </c>
      <c r="LQC3" s="4" t="s">
        <v>731</v>
      </c>
      <c r="LQD3" s="4" t="s">
        <v>731</v>
      </c>
      <c r="LQE3" s="4" t="s">
        <v>731</v>
      </c>
      <c r="LQF3" s="4" t="s">
        <v>731</v>
      </c>
      <c r="LQG3" s="4" t="s">
        <v>731</v>
      </c>
      <c r="LQH3" s="4" t="s">
        <v>731</v>
      </c>
      <c r="LQI3" s="4" t="s">
        <v>731</v>
      </c>
      <c r="LQJ3" s="4" t="s">
        <v>731</v>
      </c>
      <c r="LQK3" s="4" t="s">
        <v>731</v>
      </c>
      <c r="LQL3" s="4" t="s">
        <v>731</v>
      </c>
      <c r="LQM3" s="4" t="s">
        <v>731</v>
      </c>
      <c r="LQN3" s="4" t="s">
        <v>731</v>
      </c>
      <c r="LQO3" s="4" t="s">
        <v>731</v>
      </c>
      <c r="LQP3" s="4" t="s">
        <v>731</v>
      </c>
      <c r="LQQ3" s="4" t="s">
        <v>731</v>
      </c>
      <c r="LQR3" s="4" t="s">
        <v>731</v>
      </c>
      <c r="LQS3" s="4" t="s">
        <v>731</v>
      </c>
      <c r="LQT3" s="4" t="s">
        <v>731</v>
      </c>
      <c r="LQU3" s="4" t="s">
        <v>731</v>
      </c>
      <c r="LQV3" s="4" t="s">
        <v>731</v>
      </c>
      <c r="LQW3" s="4" t="s">
        <v>731</v>
      </c>
      <c r="LQX3" s="4" t="s">
        <v>731</v>
      </c>
      <c r="LQY3" s="4" t="s">
        <v>731</v>
      </c>
      <c r="LQZ3" s="4" t="s">
        <v>731</v>
      </c>
      <c r="LRA3" s="4" t="s">
        <v>731</v>
      </c>
      <c r="LRB3" s="4" t="s">
        <v>731</v>
      </c>
      <c r="LRC3" s="4" t="s">
        <v>731</v>
      </c>
      <c r="LRD3" s="4" t="s">
        <v>731</v>
      </c>
      <c r="LRE3" s="4" t="s">
        <v>731</v>
      </c>
      <c r="LRF3" s="4" t="s">
        <v>731</v>
      </c>
      <c r="LRG3" s="4" t="s">
        <v>731</v>
      </c>
      <c r="LRH3" s="4" t="s">
        <v>731</v>
      </c>
      <c r="LRI3" s="4" t="s">
        <v>731</v>
      </c>
      <c r="LRJ3" s="4" t="s">
        <v>731</v>
      </c>
      <c r="LRK3" s="4" t="s">
        <v>731</v>
      </c>
      <c r="LRL3" s="4" t="s">
        <v>731</v>
      </c>
      <c r="LRM3" s="4" t="s">
        <v>731</v>
      </c>
      <c r="LRN3" s="4" t="s">
        <v>731</v>
      </c>
      <c r="LRO3" s="4" t="s">
        <v>731</v>
      </c>
      <c r="LRP3" s="4" t="s">
        <v>731</v>
      </c>
      <c r="LRQ3" s="4" t="s">
        <v>731</v>
      </c>
      <c r="LRR3" s="4" t="s">
        <v>731</v>
      </c>
      <c r="LRS3" s="4" t="s">
        <v>731</v>
      </c>
      <c r="LRT3" s="4" t="s">
        <v>731</v>
      </c>
      <c r="LRU3" s="4" t="s">
        <v>731</v>
      </c>
      <c r="LRV3" s="4" t="s">
        <v>731</v>
      </c>
      <c r="LRW3" s="4" t="s">
        <v>731</v>
      </c>
      <c r="LRX3" s="4" t="s">
        <v>731</v>
      </c>
      <c r="LRY3" s="4" t="s">
        <v>731</v>
      </c>
      <c r="LRZ3" s="4" t="s">
        <v>731</v>
      </c>
      <c r="LSA3" s="4" t="s">
        <v>731</v>
      </c>
      <c r="LSB3" s="4" t="s">
        <v>731</v>
      </c>
      <c r="LSC3" s="4" t="s">
        <v>731</v>
      </c>
      <c r="LSD3" s="4" t="s">
        <v>731</v>
      </c>
      <c r="LSE3" s="4" t="s">
        <v>731</v>
      </c>
      <c r="LSF3" s="4" t="s">
        <v>731</v>
      </c>
      <c r="LSG3" s="4" t="s">
        <v>731</v>
      </c>
      <c r="LSH3" s="4" t="s">
        <v>731</v>
      </c>
      <c r="LSI3" s="4" t="s">
        <v>731</v>
      </c>
      <c r="LSJ3" s="4" t="s">
        <v>731</v>
      </c>
      <c r="LSK3" s="4" t="s">
        <v>731</v>
      </c>
      <c r="LSL3" s="4" t="s">
        <v>731</v>
      </c>
      <c r="LSM3" s="4" t="s">
        <v>731</v>
      </c>
      <c r="LSN3" s="4" t="s">
        <v>731</v>
      </c>
      <c r="LSO3" s="4" t="s">
        <v>731</v>
      </c>
      <c r="LSP3" s="4" t="s">
        <v>731</v>
      </c>
      <c r="LSQ3" s="4" t="s">
        <v>731</v>
      </c>
      <c r="LSR3" s="4" t="s">
        <v>731</v>
      </c>
      <c r="LSS3" s="4" t="s">
        <v>731</v>
      </c>
      <c r="LST3" s="4" t="s">
        <v>731</v>
      </c>
      <c r="LSU3" s="4" t="s">
        <v>731</v>
      </c>
      <c r="LSV3" s="4" t="s">
        <v>731</v>
      </c>
      <c r="LSW3" s="4" t="s">
        <v>731</v>
      </c>
      <c r="LSX3" s="4" t="s">
        <v>731</v>
      </c>
      <c r="LSY3" s="4" t="s">
        <v>731</v>
      </c>
      <c r="LSZ3" s="4" t="s">
        <v>731</v>
      </c>
      <c r="LTA3" s="4" t="s">
        <v>731</v>
      </c>
      <c r="LTB3" s="4" t="s">
        <v>731</v>
      </c>
      <c r="LTC3" s="4" t="s">
        <v>731</v>
      </c>
      <c r="LTD3" s="4" t="s">
        <v>731</v>
      </c>
      <c r="LTE3" s="4" t="s">
        <v>731</v>
      </c>
      <c r="LTF3" s="4" t="s">
        <v>731</v>
      </c>
      <c r="LTG3" s="4" t="s">
        <v>731</v>
      </c>
      <c r="LTH3" s="4" t="s">
        <v>731</v>
      </c>
      <c r="LTI3" s="4" t="s">
        <v>731</v>
      </c>
      <c r="LTJ3" s="4" t="s">
        <v>731</v>
      </c>
      <c r="LTK3" s="4" t="s">
        <v>731</v>
      </c>
      <c r="LTL3" s="4" t="s">
        <v>731</v>
      </c>
      <c r="LTM3" s="4" t="s">
        <v>731</v>
      </c>
      <c r="LTN3" s="4" t="s">
        <v>731</v>
      </c>
      <c r="LTO3" s="4" t="s">
        <v>731</v>
      </c>
      <c r="LTP3" s="4" t="s">
        <v>731</v>
      </c>
      <c r="LTQ3" s="4" t="s">
        <v>731</v>
      </c>
      <c r="LTR3" s="4" t="s">
        <v>731</v>
      </c>
      <c r="LTS3" s="4" t="s">
        <v>731</v>
      </c>
      <c r="LTT3" s="4" t="s">
        <v>731</v>
      </c>
      <c r="LTU3" s="4" t="s">
        <v>731</v>
      </c>
      <c r="LTV3" s="4" t="s">
        <v>731</v>
      </c>
      <c r="LTW3" s="4" t="s">
        <v>731</v>
      </c>
      <c r="LTX3" s="4" t="s">
        <v>731</v>
      </c>
      <c r="LTY3" s="4" t="s">
        <v>731</v>
      </c>
      <c r="LTZ3" s="4" t="s">
        <v>731</v>
      </c>
      <c r="LUA3" s="4" t="s">
        <v>731</v>
      </c>
      <c r="LUB3" s="4" t="s">
        <v>731</v>
      </c>
      <c r="LUC3" s="4" t="s">
        <v>731</v>
      </c>
      <c r="LUD3" s="4" t="s">
        <v>731</v>
      </c>
      <c r="LUE3" s="4" t="s">
        <v>731</v>
      </c>
      <c r="LUF3" s="4" t="s">
        <v>731</v>
      </c>
      <c r="LUG3" s="4" t="s">
        <v>731</v>
      </c>
      <c r="LUH3" s="4" t="s">
        <v>731</v>
      </c>
      <c r="LUI3" s="4" t="s">
        <v>731</v>
      </c>
      <c r="LUJ3" s="4" t="s">
        <v>731</v>
      </c>
      <c r="LUK3" s="4" t="s">
        <v>731</v>
      </c>
      <c r="LUL3" s="4" t="s">
        <v>731</v>
      </c>
      <c r="LUM3" s="4" t="s">
        <v>731</v>
      </c>
      <c r="LUN3" s="4" t="s">
        <v>731</v>
      </c>
      <c r="LUO3" s="4" t="s">
        <v>731</v>
      </c>
      <c r="LUP3" s="4" t="s">
        <v>731</v>
      </c>
      <c r="LUQ3" s="4" t="s">
        <v>731</v>
      </c>
      <c r="LUR3" s="4" t="s">
        <v>731</v>
      </c>
      <c r="LUS3" s="4" t="s">
        <v>731</v>
      </c>
      <c r="LUT3" s="4" t="s">
        <v>731</v>
      </c>
      <c r="LUU3" s="4" t="s">
        <v>731</v>
      </c>
      <c r="LUV3" s="4" t="s">
        <v>731</v>
      </c>
      <c r="LUW3" s="4" t="s">
        <v>731</v>
      </c>
      <c r="LUX3" s="4" t="s">
        <v>731</v>
      </c>
      <c r="LUY3" s="4" t="s">
        <v>731</v>
      </c>
      <c r="LUZ3" s="4" t="s">
        <v>731</v>
      </c>
      <c r="LVA3" s="4" t="s">
        <v>731</v>
      </c>
      <c r="LVB3" s="4" t="s">
        <v>731</v>
      </c>
      <c r="LVC3" s="4" t="s">
        <v>731</v>
      </c>
      <c r="LVD3" s="4" t="s">
        <v>731</v>
      </c>
      <c r="LVE3" s="4" t="s">
        <v>731</v>
      </c>
      <c r="LVF3" s="4" t="s">
        <v>731</v>
      </c>
      <c r="LVG3" s="4" t="s">
        <v>731</v>
      </c>
      <c r="LVH3" s="4" t="s">
        <v>731</v>
      </c>
      <c r="LVI3" s="4" t="s">
        <v>731</v>
      </c>
      <c r="LVJ3" s="4" t="s">
        <v>731</v>
      </c>
      <c r="LVK3" s="4" t="s">
        <v>731</v>
      </c>
      <c r="LVL3" s="4" t="s">
        <v>731</v>
      </c>
      <c r="LVM3" s="4" t="s">
        <v>731</v>
      </c>
      <c r="LVN3" s="4" t="s">
        <v>731</v>
      </c>
      <c r="LVO3" s="4" t="s">
        <v>731</v>
      </c>
      <c r="LVP3" s="4" t="s">
        <v>731</v>
      </c>
      <c r="LVQ3" s="4" t="s">
        <v>731</v>
      </c>
      <c r="LVR3" s="4" t="s">
        <v>731</v>
      </c>
      <c r="LVS3" s="4" t="s">
        <v>731</v>
      </c>
      <c r="LVT3" s="4" t="s">
        <v>731</v>
      </c>
      <c r="LVU3" s="4" t="s">
        <v>731</v>
      </c>
      <c r="LVV3" s="4" t="s">
        <v>731</v>
      </c>
      <c r="LVW3" s="4" t="s">
        <v>731</v>
      </c>
      <c r="LVX3" s="4" t="s">
        <v>731</v>
      </c>
      <c r="LVY3" s="4" t="s">
        <v>731</v>
      </c>
      <c r="LVZ3" s="4" t="s">
        <v>731</v>
      </c>
      <c r="LWA3" s="4" t="s">
        <v>731</v>
      </c>
      <c r="LWB3" s="4" t="s">
        <v>731</v>
      </c>
      <c r="LWC3" s="4" t="s">
        <v>731</v>
      </c>
      <c r="LWD3" s="4" t="s">
        <v>731</v>
      </c>
      <c r="LWE3" s="4" t="s">
        <v>731</v>
      </c>
      <c r="LWF3" s="4" t="s">
        <v>731</v>
      </c>
      <c r="LWG3" s="4" t="s">
        <v>731</v>
      </c>
      <c r="LWH3" s="4" t="s">
        <v>731</v>
      </c>
      <c r="LWI3" s="4" t="s">
        <v>731</v>
      </c>
      <c r="LWJ3" s="4" t="s">
        <v>731</v>
      </c>
      <c r="LWK3" s="4" t="s">
        <v>731</v>
      </c>
      <c r="LWL3" s="4" t="s">
        <v>731</v>
      </c>
      <c r="LWM3" s="4" t="s">
        <v>731</v>
      </c>
      <c r="LWN3" s="4" t="s">
        <v>731</v>
      </c>
      <c r="LWO3" s="4" t="s">
        <v>731</v>
      </c>
      <c r="LWP3" s="4" t="s">
        <v>731</v>
      </c>
      <c r="LWQ3" s="4" t="s">
        <v>731</v>
      </c>
      <c r="LWR3" s="4" t="s">
        <v>731</v>
      </c>
      <c r="LWS3" s="4" t="s">
        <v>731</v>
      </c>
      <c r="LWT3" s="4" t="s">
        <v>731</v>
      </c>
      <c r="LWU3" s="4" t="s">
        <v>731</v>
      </c>
      <c r="LWV3" s="4" t="s">
        <v>731</v>
      </c>
      <c r="LWW3" s="4" t="s">
        <v>731</v>
      </c>
      <c r="LWX3" s="4" t="s">
        <v>731</v>
      </c>
      <c r="LWY3" s="4" t="s">
        <v>731</v>
      </c>
      <c r="LWZ3" s="4" t="s">
        <v>731</v>
      </c>
      <c r="LXA3" s="4" t="s">
        <v>731</v>
      </c>
      <c r="LXB3" s="4" t="s">
        <v>731</v>
      </c>
      <c r="LXC3" s="4" t="s">
        <v>731</v>
      </c>
      <c r="LXD3" s="4" t="s">
        <v>731</v>
      </c>
      <c r="LXE3" s="4" t="s">
        <v>731</v>
      </c>
      <c r="LXF3" s="4" t="s">
        <v>731</v>
      </c>
      <c r="LXG3" s="4" t="s">
        <v>731</v>
      </c>
      <c r="LXH3" s="4" t="s">
        <v>731</v>
      </c>
      <c r="LXI3" s="4" t="s">
        <v>731</v>
      </c>
      <c r="LXJ3" s="4" t="s">
        <v>731</v>
      </c>
      <c r="LXK3" s="4" t="s">
        <v>731</v>
      </c>
      <c r="LXL3" s="4" t="s">
        <v>731</v>
      </c>
      <c r="LXM3" s="4" t="s">
        <v>731</v>
      </c>
      <c r="LXN3" s="4" t="s">
        <v>731</v>
      </c>
      <c r="LXO3" s="4" t="s">
        <v>731</v>
      </c>
      <c r="LXP3" s="4" t="s">
        <v>731</v>
      </c>
      <c r="LXQ3" s="4" t="s">
        <v>731</v>
      </c>
      <c r="LXR3" s="4" t="s">
        <v>731</v>
      </c>
      <c r="LXS3" s="4" t="s">
        <v>731</v>
      </c>
      <c r="LXT3" s="4" t="s">
        <v>731</v>
      </c>
      <c r="LXU3" s="4" t="s">
        <v>731</v>
      </c>
      <c r="LXV3" s="4" t="s">
        <v>731</v>
      </c>
      <c r="LXW3" s="4" t="s">
        <v>731</v>
      </c>
      <c r="LXX3" s="4" t="s">
        <v>731</v>
      </c>
      <c r="LXY3" s="4" t="s">
        <v>731</v>
      </c>
      <c r="LXZ3" s="4" t="s">
        <v>731</v>
      </c>
      <c r="LYA3" s="4" t="s">
        <v>731</v>
      </c>
      <c r="LYB3" s="4" t="s">
        <v>731</v>
      </c>
      <c r="LYC3" s="4" t="s">
        <v>731</v>
      </c>
      <c r="LYD3" s="4" t="s">
        <v>731</v>
      </c>
      <c r="LYE3" s="4" t="s">
        <v>731</v>
      </c>
      <c r="LYF3" s="4" t="s">
        <v>731</v>
      </c>
      <c r="LYG3" s="4" t="s">
        <v>731</v>
      </c>
      <c r="LYH3" s="4" t="s">
        <v>731</v>
      </c>
      <c r="LYI3" s="4" t="s">
        <v>731</v>
      </c>
      <c r="LYJ3" s="4" t="s">
        <v>731</v>
      </c>
      <c r="LYK3" s="4" t="s">
        <v>731</v>
      </c>
      <c r="LYL3" s="4" t="s">
        <v>731</v>
      </c>
      <c r="LYM3" s="4" t="s">
        <v>731</v>
      </c>
      <c r="LYN3" s="4" t="s">
        <v>731</v>
      </c>
      <c r="LYO3" s="4" t="s">
        <v>731</v>
      </c>
      <c r="LYP3" s="4" t="s">
        <v>731</v>
      </c>
      <c r="LYQ3" s="4" t="s">
        <v>731</v>
      </c>
      <c r="LYR3" s="4" t="s">
        <v>731</v>
      </c>
      <c r="LYS3" s="4" t="s">
        <v>731</v>
      </c>
      <c r="LYT3" s="4" t="s">
        <v>731</v>
      </c>
      <c r="LYU3" s="4" t="s">
        <v>731</v>
      </c>
      <c r="LYV3" s="4" t="s">
        <v>731</v>
      </c>
      <c r="LYW3" s="4" t="s">
        <v>731</v>
      </c>
      <c r="LYX3" s="4" t="s">
        <v>731</v>
      </c>
      <c r="LYY3" s="4" t="s">
        <v>731</v>
      </c>
      <c r="LYZ3" s="4" t="s">
        <v>731</v>
      </c>
      <c r="LZA3" s="4" t="s">
        <v>731</v>
      </c>
      <c r="LZB3" s="4" t="s">
        <v>731</v>
      </c>
      <c r="LZC3" s="4" t="s">
        <v>731</v>
      </c>
      <c r="LZD3" s="4" t="s">
        <v>731</v>
      </c>
      <c r="LZE3" s="4" t="s">
        <v>731</v>
      </c>
      <c r="LZF3" s="4" t="s">
        <v>731</v>
      </c>
      <c r="LZG3" s="4" t="s">
        <v>731</v>
      </c>
      <c r="LZH3" s="4" t="s">
        <v>731</v>
      </c>
      <c r="LZI3" s="4" t="s">
        <v>731</v>
      </c>
      <c r="LZJ3" s="4" t="s">
        <v>731</v>
      </c>
      <c r="LZK3" s="4" t="s">
        <v>731</v>
      </c>
      <c r="LZL3" s="4" t="s">
        <v>731</v>
      </c>
      <c r="LZM3" s="4" t="s">
        <v>731</v>
      </c>
      <c r="LZN3" s="4" t="s">
        <v>731</v>
      </c>
      <c r="LZO3" s="4" t="s">
        <v>731</v>
      </c>
      <c r="LZP3" s="4" t="s">
        <v>731</v>
      </c>
      <c r="LZQ3" s="4" t="s">
        <v>731</v>
      </c>
      <c r="LZR3" s="4" t="s">
        <v>731</v>
      </c>
      <c r="LZS3" s="4" t="s">
        <v>731</v>
      </c>
      <c r="LZT3" s="4" t="s">
        <v>731</v>
      </c>
      <c r="LZU3" s="4" t="s">
        <v>731</v>
      </c>
      <c r="LZV3" s="4" t="s">
        <v>731</v>
      </c>
      <c r="LZW3" s="4" t="s">
        <v>731</v>
      </c>
      <c r="LZX3" s="4" t="s">
        <v>731</v>
      </c>
      <c r="LZY3" s="4" t="s">
        <v>731</v>
      </c>
      <c r="LZZ3" s="4" t="s">
        <v>731</v>
      </c>
      <c r="MAA3" s="4" t="s">
        <v>731</v>
      </c>
      <c r="MAB3" s="4" t="s">
        <v>731</v>
      </c>
      <c r="MAC3" s="4" t="s">
        <v>731</v>
      </c>
      <c r="MAD3" s="4" t="s">
        <v>731</v>
      </c>
      <c r="MAE3" s="4" t="s">
        <v>731</v>
      </c>
      <c r="MAF3" s="4" t="s">
        <v>731</v>
      </c>
      <c r="MAG3" s="4" t="s">
        <v>731</v>
      </c>
      <c r="MAH3" s="4" t="s">
        <v>731</v>
      </c>
      <c r="MAI3" s="4" t="s">
        <v>731</v>
      </c>
      <c r="MAJ3" s="4" t="s">
        <v>731</v>
      </c>
      <c r="MAK3" s="4" t="s">
        <v>731</v>
      </c>
      <c r="MAL3" s="4" t="s">
        <v>731</v>
      </c>
      <c r="MAM3" s="4" t="s">
        <v>731</v>
      </c>
      <c r="MAN3" s="4" t="s">
        <v>731</v>
      </c>
      <c r="MAO3" s="4" t="s">
        <v>731</v>
      </c>
      <c r="MAP3" s="4" t="s">
        <v>731</v>
      </c>
      <c r="MAQ3" s="4" t="s">
        <v>731</v>
      </c>
      <c r="MAR3" s="4" t="s">
        <v>731</v>
      </c>
      <c r="MAS3" s="4" t="s">
        <v>731</v>
      </c>
      <c r="MAT3" s="4" t="s">
        <v>731</v>
      </c>
      <c r="MAU3" s="4" t="s">
        <v>731</v>
      </c>
      <c r="MAV3" s="4" t="s">
        <v>731</v>
      </c>
      <c r="MAW3" s="4" t="s">
        <v>731</v>
      </c>
      <c r="MAX3" s="4" t="s">
        <v>731</v>
      </c>
      <c r="MAY3" s="4" t="s">
        <v>731</v>
      </c>
      <c r="MAZ3" s="4" t="s">
        <v>731</v>
      </c>
      <c r="MBA3" s="4" t="s">
        <v>731</v>
      </c>
      <c r="MBB3" s="4" t="s">
        <v>731</v>
      </c>
      <c r="MBC3" s="4" t="s">
        <v>731</v>
      </c>
      <c r="MBD3" s="4" t="s">
        <v>731</v>
      </c>
      <c r="MBE3" s="4" t="s">
        <v>731</v>
      </c>
      <c r="MBF3" s="4" t="s">
        <v>731</v>
      </c>
      <c r="MBG3" s="4" t="s">
        <v>731</v>
      </c>
      <c r="MBH3" s="4" t="s">
        <v>731</v>
      </c>
      <c r="MBI3" s="4" t="s">
        <v>731</v>
      </c>
      <c r="MBJ3" s="4" t="s">
        <v>731</v>
      </c>
      <c r="MBK3" s="4" t="s">
        <v>731</v>
      </c>
      <c r="MBL3" s="4" t="s">
        <v>731</v>
      </c>
      <c r="MBM3" s="4" t="s">
        <v>731</v>
      </c>
      <c r="MBN3" s="4" t="s">
        <v>731</v>
      </c>
      <c r="MBO3" s="4" t="s">
        <v>731</v>
      </c>
      <c r="MBP3" s="4" t="s">
        <v>731</v>
      </c>
      <c r="MBQ3" s="4" t="s">
        <v>731</v>
      </c>
      <c r="MBR3" s="4" t="s">
        <v>731</v>
      </c>
      <c r="MBS3" s="4" t="s">
        <v>731</v>
      </c>
      <c r="MBT3" s="4" t="s">
        <v>731</v>
      </c>
      <c r="MBU3" s="4" t="s">
        <v>731</v>
      </c>
      <c r="MBV3" s="4" t="s">
        <v>731</v>
      </c>
      <c r="MBW3" s="4" t="s">
        <v>731</v>
      </c>
      <c r="MBX3" s="4" t="s">
        <v>731</v>
      </c>
      <c r="MBY3" s="4" t="s">
        <v>731</v>
      </c>
      <c r="MBZ3" s="4" t="s">
        <v>731</v>
      </c>
      <c r="MCA3" s="4" t="s">
        <v>731</v>
      </c>
      <c r="MCB3" s="4" t="s">
        <v>731</v>
      </c>
      <c r="MCC3" s="4" t="s">
        <v>731</v>
      </c>
      <c r="MCD3" s="4" t="s">
        <v>731</v>
      </c>
      <c r="MCE3" s="4" t="s">
        <v>731</v>
      </c>
      <c r="MCF3" s="4" t="s">
        <v>731</v>
      </c>
      <c r="MCG3" s="4" t="s">
        <v>731</v>
      </c>
      <c r="MCH3" s="4" t="s">
        <v>731</v>
      </c>
      <c r="MCI3" s="4" t="s">
        <v>731</v>
      </c>
      <c r="MCJ3" s="4" t="s">
        <v>731</v>
      </c>
      <c r="MCK3" s="4" t="s">
        <v>731</v>
      </c>
      <c r="MCL3" s="4" t="s">
        <v>731</v>
      </c>
      <c r="MCM3" s="4" t="s">
        <v>731</v>
      </c>
      <c r="MCN3" s="4" t="s">
        <v>731</v>
      </c>
      <c r="MCO3" s="4" t="s">
        <v>731</v>
      </c>
      <c r="MCP3" s="4" t="s">
        <v>731</v>
      </c>
      <c r="MCQ3" s="4" t="s">
        <v>731</v>
      </c>
      <c r="MCR3" s="4" t="s">
        <v>731</v>
      </c>
      <c r="MCS3" s="4" t="s">
        <v>731</v>
      </c>
      <c r="MCT3" s="4" t="s">
        <v>731</v>
      </c>
      <c r="MCU3" s="4" t="s">
        <v>731</v>
      </c>
      <c r="MCV3" s="4" t="s">
        <v>731</v>
      </c>
      <c r="MCW3" s="4" t="s">
        <v>731</v>
      </c>
      <c r="MCX3" s="4" t="s">
        <v>731</v>
      </c>
      <c r="MCY3" s="4" t="s">
        <v>731</v>
      </c>
      <c r="MCZ3" s="4" t="s">
        <v>731</v>
      </c>
      <c r="MDA3" s="4" t="s">
        <v>731</v>
      </c>
      <c r="MDB3" s="4" t="s">
        <v>731</v>
      </c>
      <c r="MDC3" s="4" t="s">
        <v>731</v>
      </c>
      <c r="MDD3" s="4" t="s">
        <v>731</v>
      </c>
      <c r="MDE3" s="4" t="s">
        <v>731</v>
      </c>
      <c r="MDF3" s="4" t="s">
        <v>731</v>
      </c>
      <c r="MDG3" s="4" t="s">
        <v>731</v>
      </c>
      <c r="MDH3" s="4" t="s">
        <v>731</v>
      </c>
      <c r="MDI3" s="4" t="s">
        <v>731</v>
      </c>
      <c r="MDJ3" s="4" t="s">
        <v>731</v>
      </c>
      <c r="MDK3" s="4" t="s">
        <v>731</v>
      </c>
      <c r="MDL3" s="4" t="s">
        <v>731</v>
      </c>
      <c r="MDM3" s="4" t="s">
        <v>731</v>
      </c>
      <c r="MDN3" s="4" t="s">
        <v>731</v>
      </c>
      <c r="MDO3" s="4" t="s">
        <v>731</v>
      </c>
      <c r="MDP3" s="4" t="s">
        <v>731</v>
      </c>
      <c r="MDQ3" s="4" t="s">
        <v>731</v>
      </c>
      <c r="MDR3" s="4" t="s">
        <v>731</v>
      </c>
      <c r="MDS3" s="4" t="s">
        <v>731</v>
      </c>
      <c r="MDT3" s="4" t="s">
        <v>731</v>
      </c>
      <c r="MDU3" s="4" t="s">
        <v>731</v>
      </c>
      <c r="MDV3" s="4" t="s">
        <v>731</v>
      </c>
      <c r="MDW3" s="4" t="s">
        <v>731</v>
      </c>
      <c r="MDX3" s="4" t="s">
        <v>731</v>
      </c>
      <c r="MDY3" s="4" t="s">
        <v>731</v>
      </c>
      <c r="MDZ3" s="4" t="s">
        <v>731</v>
      </c>
      <c r="MEA3" s="4" t="s">
        <v>731</v>
      </c>
      <c r="MEB3" s="4" t="s">
        <v>731</v>
      </c>
      <c r="MEC3" s="4" t="s">
        <v>731</v>
      </c>
      <c r="MED3" s="4" t="s">
        <v>731</v>
      </c>
      <c r="MEE3" s="4" t="s">
        <v>731</v>
      </c>
      <c r="MEF3" s="4" t="s">
        <v>731</v>
      </c>
      <c r="MEG3" s="4" t="s">
        <v>731</v>
      </c>
      <c r="MEH3" s="4" t="s">
        <v>731</v>
      </c>
      <c r="MEI3" s="4" t="s">
        <v>731</v>
      </c>
      <c r="MEJ3" s="4" t="s">
        <v>731</v>
      </c>
      <c r="MEK3" s="4" t="s">
        <v>731</v>
      </c>
      <c r="MEL3" s="4" t="s">
        <v>731</v>
      </c>
      <c r="MEM3" s="4" t="s">
        <v>731</v>
      </c>
      <c r="MEN3" s="4" t="s">
        <v>731</v>
      </c>
      <c r="MEO3" s="4" t="s">
        <v>731</v>
      </c>
      <c r="MEP3" s="4" t="s">
        <v>731</v>
      </c>
      <c r="MEQ3" s="4" t="s">
        <v>731</v>
      </c>
      <c r="MER3" s="4" t="s">
        <v>731</v>
      </c>
      <c r="MES3" s="4" t="s">
        <v>731</v>
      </c>
      <c r="MET3" s="4" t="s">
        <v>731</v>
      </c>
      <c r="MEU3" s="4" t="s">
        <v>731</v>
      </c>
      <c r="MEV3" s="4" t="s">
        <v>731</v>
      </c>
      <c r="MEW3" s="4" t="s">
        <v>731</v>
      </c>
      <c r="MEX3" s="4" t="s">
        <v>731</v>
      </c>
      <c r="MEY3" s="4" t="s">
        <v>731</v>
      </c>
      <c r="MEZ3" s="4" t="s">
        <v>731</v>
      </c>
      <c r="MFA3" s="4" t="s">
        <v>731</v>
      </c>
      <c r="MFB3" s="4" t="s">
        <v>731</v>
      </c>
      <c r="MFC3" s="4" t="s">
        <v>731</v>
      </c>
      <c r="MFD3" s="4" t="s">
        <v>731</v>
      </c>
      <c r="MFE3" s="4" t="s">
        <v>731</v>
      </c>
      <c r="MFF3" s="4" t="s">
        <v>731</v>
      </c>
      <c r="MFG3" s="4" t="s">
        <v>731</v>
      </c>
      <c r="MFH3" s="4" t="s">
        <v>731</v>
      </c>
      <c r="MFI3" s="4" t="s">
        <v>731</v>
      </c>
      <c r="MFJ3" s="4" t="s">
        <v>731</v>
      </c>
      <c r="MFK3" s="4" t="s">
        <v>731</v>
      </c>
      <c r="MFL3" s="4" t="s">
        <v>731</v>
      </c>
      <c r="MFM3" s="4" t="s">
        <v>731</v>
      </c>
      <c r="MFN3" s="4" t="s">
        <v>731</v>
      </c>
      <c r="MFO3" s="4" t="s">
        <v>731</v>
      </c>
      <c r="MFP3" s="4" t="s">
        <v>731</v>
      </c>
      <c r="MFQ3" s="4" t="s">
        <v>731</v>
      </c>
      <c r="MFR3" s="4" t="s">
        <v>731</v>
      </c>
      <c r="MFS3" s="4" t="s">
        <v>731</v>
      </c>
      <c r="MFT3" s="4" t="s">
        <v>731</v>
      </c>
      <c r="MFU3" s="4" t="s">
        <v>731</v>
      </c>
      <c r="MFV3" s="4" t="s">
        <v>731</v>
      </c>
      <c r="MFW3" s="4" t="s">
        <v>731</v>
      </c>
      <c r="MFX3" s="4" t="s">
        <v>731</v>
      </c>
      <c r="MFY3" s="4" t="s">
        <v>731</v>
      </c>
      <c r="MFZ3" s="4" t="s">
        <v>731</v>
      </c>
      <c r="MGA3" s="4" t="s">
        <v>731</v>
      </c>
      <c r="MGB3" s="4" t="s">
        <v>731</v>
      </c>
      <c r="MGC3" s="4" t="s">
        <v>731</v>
      </c>
      <c r="MGD3" s="4" t="s">
        <v>731</v>
      </c>
      <c r="MGE3" s="4" t="s">
        <v>731</v>
      </c>
      <c r="MGF3" s="4" t="s">
        <v>731</v>
      </c>
      <c r="MGG3" s="4" t="s">
        <v>731</v>
      </c>
      <c r="MGH3" s="4" t="s">
        <v>731</v>
      </c>
      <c r="MGI3" s="4" t="s">
        <v>731</v>
      </c>
      <c r="MGJ3" s="4" t="s">
        <v>731</v>
      </c>
      <c r="MGK3" s="4" t="s">
        <v>731</v>
      </c>
      <c r="MGL3" s="4" t="s">
        <v>731</v>
      </c>
      <c r="MGM3" s="4" t="s">
        <v>731</v>
      </c>
      <c r="MGN3" s="4" t="s">
        <v>731</v>
      </c>
      <c r="MGO3" s="4" t="s">
        <v>731</v>
      </c>
      <c r="MGP3" s="4" t="s">
        <v>731</v>
      </c>
      <c r="MGQ3" s="4" t="s">
        <v>731</v>
      </c>
      <c r="MGR3" s="4" t="s">
        <v>731</v>
      </c>
      <c r="MGS3" s="4" t="s">
        <v>731</v>
      </c>
      <c r="MGT3" s="4" t="s">
        <v>731</v>
      </c>
      <c r="MGU3" s="4" t="s">
        <v>731</v>
      </c>
      <c r="MGV3" s="4" t="s">
        <v>731</v>
      </c>
      <c r="MGW3" s="4" t="s">
        <v>731</v>
      </c>
      <c r="MGX3" s="4" t="s">
        <v>731</v>
      </c>
      <c r="MGY3" s="4" t="s">
        <v>731</v>
      </c>
      <c r="MGZ3" s="4" t="s">
        <v>731</v>
      </c>
      <c r="MHA3" s="4" t="s">
        <v>731</v>
      </c>
      <c r="MHB3" s="4" t="s">
        <v>731</v>
      </c>
      <c r="MHC3" s="4" t="s">
        <v>731</v>
      </c>
      <c r="MHD3" s="4" t="s">
        <v>731</v>
      </c>
      <c r="MHE3" s="4" t="s">
        <v>731</v>
      </c>
      <c r="MHF3" s="4" t="s">
        <v>731</v>
      </c>
      <c r="MHG3" s="4" t="s">
        <v>731</v>
      </c>
      <c r="MHH3" s="4" t="s">
        <v>731</v>
      </c>
      <c r="MHI3" s="4" t="s">
        <v>731</v>
      </c>
      <c r="MHJ3" s="4" t="s">
        <v>731</v>
      </c>
      <c r="MHK3" s="4" t="s">
        <v>731</v>
      </c>
      <c r="MHL3" s="4" t="s">
        <v>731</v>
      </c>
      <c r="MHM3" s="4" t="s">
        <v>731</v>
      </c>
      <c r="MHN3" s="4" t="s">
        <v>731</v>
      </c>
      <c r="MHO3" s="4" t="s">
        <v>731</v>
      </c>
      <c r="MHP3" s="4" t="s">
        <v>731</v>
      </c>
      <c r="MHQ3" s="4" t="s">
        <v>731</v>
      </c>
      <c r="MHR3" s="4" t="s">
        <v>731</v>
      </c>
      <c r="MHS3" s="4" t="s">
        <v>731</v>
      </c>
      <c r="MHT3" s="4" t="s">
        <v>731</v>
      </c>
      <c r="MHU3" s="4" t="s">
        <v>731</v>
      </c>
      <c r="MHV3" s="4" t="s">
        <v>731</v>
      </c>
      <c r="MHW3" s="4" t="s">
        <v>731</v>
      </c>
      <c r="MHX3" s="4" t="s">
        <v>731</v>
      </c>
      <c r="MHY3" s="4" t="s">
        <v>731</v>
      </c>
      <c r="MHZ3" s="4" t="s">
        <v>731</v>
      </c>
      <c r="MIA3" s="4" t="s">
        <v>731</v>
      </c>
      <c r="MIB3" s="4" t="s">
        <v>731</v>
      </c>
      <c r="MIC3" s="4" t="s">
        <v>731</v>
      </c>
      <c r="MID3" s="4" t="s">
        <v>731</v>
      </c>
      <c r="MIE3" s="4" t="s">
        <v>731</v>
      </c>
      <c r="MIF3" s="4" t="s">
        <v>731</v>
      </c>
      <c r="MIG3" s="4" t="s">
        <v>731</v>
      </c>
      <c r="MIH3" s="4" t="s">
        <v>731</v>
      </c>
      <c r="MII3" s="4" t="s">
        <v>731</v>
      </c>
      <c r="MIJ3" s="4" t="s">
        <v>731</v>
      </c>
      <c r="MIK3" s="4" t="s">
        <v>731</v>
      </c>
      <c r="MIL3" s="4" t="s">
        <v>731</v>
      </c>
      <c r="MIM3" s="4" t="s">
        <v>731</v>
      </c>
      <c r="MIN3" s="4" t="s">
        <v>731</v>
      </c>
      <c r="MIO3" s="4" t="s">
        <v>731</v>
      </c>
      <c r="MIP3" s="4" t="s">
        <v>731</v>
      </c>
      <c r="MIQ3" s="4" t="s">
        <v>731</v>
      </c>
      <c r="MIR3" s="4" t="s">
        <v>731</v>
      </c>
      <c r="MIS3" s="4" t="s">
        <v>731</v>
      </c>
      <c r="MIT3" s="4" t="s">
        <v>731</v>
      </c>
      <c r="MIU3" s="4" t="s">
        <v>731</v>
      </c>
      <c r="MIV3" s="4" t="s">
        <v>731</v>
      </c>
      <c r="MIW3" s="4" t="s">
        <v>731</v>
      </c>
      <c r="MIX3" s="4" t="s">
        <v>731</v>
      </c>
      <c r="MIY3" s="4" t="s">
        <v>731</v>
      </c>
      <c r="MIZ3" s="4" t="s">
        <v>731</v>
      </c>
      <c r="MJA3" s="4" t="s">
        <v>731</v>
      </c>
      <c r="MJB3" s="4" t="s">
        <v>731</v>
      </c>
      <c r="MJC3" s="4" t="s">
        <v>731</v>
      </c>
      <c r="MJD3" s="4" t="s">
        <v>731</v>
      </c>
      <c r="MJE3" s="4" t="s">
        <v>731</v>
      </c>
      <c r="MJF3" s="4" t="s">
        <v>731</v>
      </c>
      <c r="MJG3" s="4" t="s">
        <v>731</v>
      </c>
      <c r="MJH3" s="4" t="s">
        <v>731</v>
      </c>
      <c r="MJI3" s="4" t="s">
        <v>731</v>
      </c>
      <c r="MJJ3" s="4" t="s">
        <v>731</v>
      </c>
      <c r="MJK3" s="4" t="s">
        <v>731</v>
      </c>
      <c r="MJL3" s="4" t="s">
        <v>731</v>
      </c>
      <c r="MJM3" s="4" t="s">
        <v>731</v>
      </c>
      <c r="MJN3" s="4" t="s">
        <v>731</v>
      </c>
      <c r="MJO3" s="4" t="s">
        <v>731</v>
      </c>
      <c r="MJP3" s="4" t="s">
        <v>731</v>
      </c>
      <c r="MJQ3" s="4" t="s">
        <v>731</v>
      </c>
      <c r="MJR3" s="4" t="s">
        <v>731</v>
      </c>
      <c r="MJS3" s="4" t="s">
        <v>731</v>
      </c>
      <c r="MJT3" s="4" t="s">
        <v>731</v>
      </c>
      <c r="MJU3" s="4" t="s">
        <v>731</v>
      </c>
      <c r="MJV3" s="4" t="s">
        <v>731</v>
      </c>
      <c r="MJW3" s="4" t="s">
        <v>731</v>
      </c>
      <c r="MJX3" s="4" t="s">
        <v>731</v>
      </c>
      <c r="MJY3" s="4" t="s">
        <v>731</v>
      </c>
      <c r="MJZ3" s="4" t="s">
        <v>731</v>
      </c>
      <c r="MKA3" s="4" t="s">
        <v>731</v>
      </c>
      <c r="MKB3" s="4" t="s">
        <v>731</v>
      </c>
      <c r="MKC3" s="4" t="s">
        <v>731</v>
      </c>
      <c r="MKD3" s="4" t="s">
        <v>731</v>
      </c>
      <c r="MKE3" s="4" t="s">
        <v>731</v>
      </c>
      <c r="MKF3" s="4" t="s">
        <v>731</v>
      </c>
      <c r="MKG3" s="4" t="s">
        <v>731</v>
      </c>
      <c r="MKH3" s="4" t="s">
        <v>731</v>
      </c>
      <c r="MKI3" s="4" t="s">
        <v>731</v>
      </c>
      <c r="MKJ3" s="4" t="s">
        <v>731</v>
      </c>
      <c r="MKK3" s="4" t="s">
        <v>731</v>
      </c>
      <c r="MKL3" s="4" t="s">
        <v>731</v>
      </c>
      <c r="MKM3" s="4" t="s">
        <v>731</v>
      </c>
      <c r="MKN3" s="4" t="s">
        <v>731</v>
      </c>
      <c r="MKO3" s="4" t="s">
        <v>731</v>
      </c>
      <c r="MKP3" s="4" t="s">
        <v>731</v>
      </c>
      <c r="MKQ3" s="4" t="s">
        <v>731</v>
      </c>
      <c r="MKR3" s="4" t="s">
        <v>731</v>
      </c>
      <c r="MKS3" s="4" t="s">
        <v>731</v>
      </c>
      <c r="MKT3" s="4" t="s">
        <v>731</v>
      </c>
      <c r="MKU3" s="4" t="s">
        <v>731</v>
      </c>
      <c r="MKV3" s="4" t="s">
        <v>731</v>
      </c>
      <c r="MKW3" s="4" t="s">
        <v>731</v>
      </c>
      <c r="MKX3" s="4" t="s">
        <v>731</v>
      </c>
      <c r="MKY3" s="4" t="s">
        <v>731</v>
      </c>
      <c r="MKZ3" s="4" t="s">
        <v>731</v>
      </c>
      <c r="MLA3" s="4" t="s">
        <v>731</v>
      </c>
      <c r="MLB3" s="4" t="s">
        <v>731</v>
      </c>
      <c r="MLC3" s="4" t="s">
        <v>731</v>
      </c>
      <c r="MLD3" s="4" t="s">
        <v>731</v>
      </c>
      <c r="MLE3" s="4" t="s">
        <v>731</v>
      </c>
      <c r="MLF3" s="4" t="s">
        <v>731</v>
      </c>
      <c r="MLG3" s="4" t="s">
        <v>731</v>
      </c>
      <c r="MLH3" s="4" t="s">
        <v>731</v>
      </c>
      <c r="MLI3" s="4" t="s">
        <v>731</v>
      </c>
      <c r="MLJ3" s="4" t="s">
        <v>731</v>
      </c>
      <c r="MLK3" s="4" t="s">
        <v>731</v>
      </c>
      <c r="MLL3" s="4" t="s">
        <v>731</v>
      </c>
      <c r="MLM3" s="4" t="s">
        <v>731</v>
      </c>
      <c r="MLN3" s="4" t="s">
        <v>731</v>
      </c>
      <c r="MLO3" s="4" t="s">
        <v>731</v>
      </c>
      <c r="MLP3" s="4" t="s">
        <v>731</v>
      </c>
      <c r="MLQ3" s="4" t="s">
        <v>731</v>
      </c>
      <c r="MLR3" s="4" t="s">
        <v>731</v>
      </c>
      <c r="MLS3" s="4" t="s">
        <v>731</v>
      </c>
      <c r="MLT3" s="4" t="s">
        <v>731</v>
      </c>
      <c r="MLU3" s="4" t="s">
        <v>731</v>
      </c>
      <c r="MLV3" s="4" t="s">
        <v>731</v>
      </c>
      <c r="MLW3" s="4" t="s">
        <v>731</v>
      </c>
      <c r="MLX3" s="4" t="s">
        <v>731</v>
      </c>
      <c r="MLY3" s="4" t="s">
        <v>731</v>
      </c>
      <c r="MLZ3" s="4" t="s">
        <v>731</v>
      </c>
      <c r="MMA3" s="4" t="s">
        <v>731</v>
      </c>
      <c r="MMB3" s="4" t="s">
        <v>731</v>
      </c>
      <c r="MMC3" s="4" t="s">
        <v>731</v>
      </c>
      <c r="MMD3" s="4" t="s">
        <v>731</v>
      </c>
      <c r="MME3" s="4" t="s">
        <v>731</v>
      </c>
      <c r="MMF3" s="4" t="s">
        <v>731</v>
      </c>
      <c r="MMG3" s="4" t="s">
        <v>731</v>
      </c>
      <c r="MMH3" s="4" t="s">
        <v>731</v>
      </c>
      <c r="MMI3" s="4" t="s">
        <v>731</v>
      </c>
      <c r="MMJ3" s="4" t="s">
        <v>731</v>
      </c>
      <c r="MMK3" s="4" t="s">
        <v>731</v>
      </c>
      <c r="MML3" s="4" t="s">
        <v>731</v>
      </c>
      <c r="MMM3" s="4" t="s">
        <v>731</v>
      </c>
      <c r="MMN3" s="4" t="s">
        <v>731</v>
      </c>
      <c r="MMO3" s="4" t="s">
        <v>731</v>
      </c>
      <c r="MMP3" s="4" t="s">
        <v>731</v>
      </c>
      <c r="MMQ3" s="4" t="s">
        <v>731</v>
      </c>
      <c r="MMR3" s="4" t="s">
        <v>731</v>
      </c>
      <c r="MMS3" s="4" t="s">
        <v>731</v>
      </c>
      <c r="MMT3" s="4" t="s">
        <v>731</v>
      </c>
      <c r="MMU3" s="4" t="s">
        <v>731</v>
      </c>
      <c r="MMV3" s="4" t="s">
        <v>731</v>
      </c>
      <c r="MMW3" s="4" t="s">
        <v>731</v>
      </c>
      <c r="MMX3" s="4" t="s">
        <v>731</v>
      </c>
      <c r="MMY3" s="4" t="s">
        <v>731</v>
      </c>
      <c r="MMZ3" s="4" t="s">
        <v>731</v>
      </c>
      <c r="MNA3" s="4" t="s">
        <v>731</v>
      </c>
      <c r="MNB3" s="4" t="s">
        <v>731</v>
      </c>
      <c r="MNC3" s="4" t="s">
        <v>731</v>
      </c>
      <c r="MND3" s="4" t="s">
        <v>731</v>
      </c>
      <c r="MNE3" s="4" t="s">
        <v>731</v>
      </c>
      <c r="MNF3" s="4" t="s">
        <v>731</v>
      </c>
      <c r="MNG3" s="4" t="s">
        <v>731</v>
      </c>
      <c r="MNH3" s="4" t="s">
        <v>731</v>
      </c>
      <c r="MNI3" s="4" t="s">
        <v>731</v>
      </c>
      <c r="MNJ3" s="4" t="s">
        <v>731</v>
      </c>
      <c r="MNK3" s="4" t="s">
        <v>731</v>
      </c>
      <c r="MNL3" s="4" t="s">
        <v>731</v>
      </c>
      <c r="MNM3" s="4" t="s">
        <v>731</v>
      </c>
      <c r="MNN3" s="4" t="s">
        <v>731</v>
      </c>
      <c r="MNO3" s="4" t="s">
        <v>731</v>
      </c>
      <c r="MNP3" s="4" t="s">
        <v>731</v>
      </c>
      <c r="MNQ3" s="4" t="s">
        <v>731</v>
      </c>
      <c r="MNR3" s="4" t="s">
        <v>731</v>
      </c>
      <c r="MNS3" s="4" t="s">
        <v>731</v>
      </c>
      <c r="MNT3" s="4" t="s">
        <v>731</v>
      </c>
      <c r="MNU3" s="4" t="s">
        <v>731</v>
      </c>
      <c r="MNV3" s="4" t="s">
        <v>731</v>
      </c>
      <c r="MNW3" s="4" t="s">
        <v>731</v>
      </c>
      <c r="MNX3" s="4" t="s">
        <v>731</v>
      </c>
      <c r="MNY3" s="4" t="s">
        <v>731</v>
      </c>
      <c r="MNZ3" s="4" t="s">
        <v>731</v>
      </c>
      <c r="MOA3" s="4" t="s">
        <v>731</v>
      </c>
      <c r="MOB3" s="4" t="s">
        <v>731</v>
      </c>
      <c r="MOC3" s="4" t="s">
        <v>731</v>
      </c>
      <c r="MOD3" s="4" t="s">
        <v>731</v>
      </c>
      <c r="MOE3" s="4" t="s">
        <v>731</v>
      </c>
      <c r="MOF3" s="4" t="s">
        <v>731</v>
      </c>
      <c r="MOG3" s="4" t="s">
        <v>731</v>
      </c>
      <c r="MOH3" s="4" t="s">
        <v>731</v>
      </c>
      <c r="MOI3" s="4" t="s">
        <v>731</v>
      </c>
      <c r="MOJ3" s="4" t="s">
        <v>731</v>
      </c>
      <c r="MOK3" s="4" t="s">
        <v>731</v>
      </c>
      <c r="MOL3" s="4" t="s">
        <v>731</v>
      </c>
      <c r="MOM3" s="4" t="s">
        <v>731</v>
      </c>
      <c r="MON3" s="4" t="s">
        <v>731</v>
      </c>
      <c r="MOO3" s="4" t="s">
        <v>731</v>
      </c>
      <c r="MOP3" s="4" t="s">
        <v>731</v>
      </c>
      <c r="MOQ3" s="4" t="s">
        <v>731</v>
      </c>
      <c r="MOR3" s="4" t="s">
        <v>731</v>
      </c>
      <c r="MOS3" s="4" t="s">
        <v>731</v>
      </c>
      <c r="MOT3" s="4" t="s">
        <v>731</v>
      </c>
      <c r="MOU3" s="4" t="s">
        <v>731</v>
      </c>
      <c r="MOV3" s="4" t="s">
        <v>731</v>
      </c>
      <c r="MOW3" s="4" t="s">
        <v>731</v>
      </c>
      <c r="MOX3" s="4" t="s">
        <v>731</v>
      </c>
      <c r="MOY3" s="4" t="s">
        <v>731</v>
      </c>
      <c r="MOZ3" s="4" t="s">
        <v>731</v>
      </c>
      <c r="MPA3" s="4" t="s">
        <v>731</v>
      </c>
      <c r="MPB3" s="4" t="s">
        <v>731</v>
      </c>
      <c r="MPC3" s="4" t="s">
        <v>731</v>
      </c>
      <c r="MPD3" s="4" t="s">
        <v>731</v>
      </c>
      <c r="MPE3" s="4" t="s">
        <v>731</v>
      </c>
      <c r="MPF3" s="4" t="s">
        <v>731</v>
      </c>
      <c r="MPG3" s="4" t="s">
        <v>731</v>
      </c>
      <c r="MPH3" s="4" t="s">
        <v>731</v>
      </c>
      <c r="MPI3" s="4" t="s">
        <v>731</v>
      </c>
      <c r="MPJ3" s="4" t="s">
        <v>731</v>
      </c>
      <c r="MPK3" s="4" t="s">
        <v>731</v>
      </c>
      <c r="MPL3" s="4" t="s">
        <v>731</v>
      </c>
      <c r="MPM3" s="4" t="s">
        <v>731</v>
      </c>
      <c r="MPN3" s="4" t="s">
        <v>731</v>
      </c>
      <c r="MPO3" s="4" t="s">
        <v>731</v>
      </c>
      <c r="MPP3" s="4" t="s">
        <v>731</v>
      </c>
      <c r="MPQ3" s="4" t="s">
        <v>731</v>
      </c>
      <c r="MPR3" s="4" t="s">
        <v>731</v>
      </c>
      <c r="MPS3" s="4" t="s">
        <v>731</v>
      </c>
      <c r="MPT3" s="4" t="s">
        <v>731</v>
      </c>
      <c r="MPU3" s="4" t="s">
        <v>731</v>
      </c>
      <c r="MPV3" s="4" t="s">
        <v>731</v>
      </c>
      <c r="MPW3" s="4" t="s">
        <v>731</v>
      </c>
      <c r="MPX3" s="4" t="s">
        <v>731</v>
      </c>
      <c r="MPY3" s="4" t="s">
        <v>731</v>
      </c>
      <c r="MPZ3" s="4" t="s">
        <v>731</v>
      </c>
      <c r="MQA3" s="4" t="s">
        <v>731</v>
      </c>
      <c r="MQB3" s="4" t="s">
        <v>731</v>
      </c>
      <c r="MQC3" s="4" t="s">
        <v>731</v>
      </c>
      <c r="MQD3" s="4" t="s">
        <v>731</v>
      </c>
      <c r="MQE3" s="4" t="s">
        <v>731</v>
      </c>
      <c r="MQF3" s="4" t="s">
        <v>731</v>
      </c>
      <c r="MQG3" s="4" t="s">
        <v>731</v>
      </c>
      <c r="MQH3" s="4" t="s">
        <v>731</v>
      </c>
      <c r="MQI3" s="4" t="s">
        <v>731</v>
      </c>
      <c r="MQJ3" s="4" t="s">
        <v>731</v>
      </c>
      <c r="MQK3" s="4" t="s">
        <v>731</v>
      </c>
      <c r="MQL3" s="4" t="s">
        <v>731</v>
      </c>
      <c r="MQM3" s="4" t="s">
        <v>731</v>
      </c>
      <c r="MQN3" s="4" t="s">
        <v>731</v>
      </c>
      <c r="MQO3" s="4" t="s">
        <v>731</v>
      </c>
      <c r="MQP3" s="4" t="s">
        <v>731</v>
      </c>
      <c r="MQQ3" s="4" t="s">
        <v>731</v>
      </c>
      <c r="MQR3" s="4" t="s">
        <v>731</v>
      </c>
      <c r="MQS3" s="4" t="s">
        <v>731</v>
      </c>
      <c r="MQT3" s="4" t="s">
        <v>731</v>
      </c>
      <c r="MQU3" s="4" t="s">
        <v>731</v>
      </c>
      <c r="MQV3" s="4" t="s">
        <v>731</v>
      </c>
      <c r="MQW3" s="4" t="s">
        <v>731</v>
      </c>
      <c r="MQX3" s="4" t="s">
        <v>731</v>
      </c>
      <c r="MQY3" s="4" t="s">
        <v>731</v>
      </c>
      <c r="MQZ3" s="4" t="s">
        <v>731</v>
      </c>
      <c r="MRA3" s="4" t="s">
        <v>731</v>
      </c>
      <c r="MRB3" s="4" t="s">
        <v>731</v>
      </c>
      <c r="MRC3" s="4" t="s">
        <v>731</v>
      </c>
      <c r="MRD3" s="4" t="s">
        <v>731</v>
      </c>
      <c r="MRE3" s="4" t="s">
        <v>731</v>
      </c>
      <c r="MRF3" s="4" t="s">
        <v>731</v>
      </c>
      <c r="MRG3" s="4" t="s">
        <v>731</v>
      </c>
      <c r="MRH3" s="4" t="s">
        <v>731</v>
      </c>
      <c r="MRI3" s="4" t="s">
        <v>731</v>
      </c>
      <c r="MRJ3" s="4" t="s">
        <v>731</v>
      </c>
      <c r="MRK3" s="4" t="s">
        <v>731</v>
      </c>
      <c r="MRL3" s="4" t="s">
        <v>731</v>
      </c>
      <c r="MRM3" s="4" t="s">
        <v>731</v>
      </c>
      <c r="MRN3" s="4" t="s">
        <v>731</v>
      </c>
      <c r="MRO3" s="4" t="s">
        <v>731</v>
      </c>
      <c r="MRP3" s="4" t="s">
        <v>731</v>
      </c>
      <c r="MRQ3" s="4" t="s">
        <v>731</v>
      </c>
      <c r="MRR3" s="4" t="s">
        <v>731</v>
      </c>
      <c r="MRS3" s="4" t="s">
        <v>731</v>
      </c>
      <c r="MRT3" s="4" t="s">
        <v>731</v>
      </c>
      <c r="MRU3" s="4" t="s">
        <v>731</v>
      </c>
      <c r="MRV3" s="4" t="s">
        <v>731</v>
      </c>
      <c r="MRW3" s="4" t="s">
        <v>731</v>
      </c>
      <c r="MRX3" s="4" t="s">
        <v>731</v>
      </c>
      <c r="MRY3" s="4" t="s">
        <v>731</v>
      </c>
      <c r="MRZ3" s="4" t="s">
        <v>731</v>
      </c>
      <c r="MSA3" s="4" t="s">
        <v>731</v>
      </c>
      <c r="MSB3" s="4" t="s">
        <v>731</v>
      </c>
      <c r="MSC3" s="4" t="s">
        <v>731</v>
      </c>
      <c r="MSD3" s="4" t="s">
        <v>731</v>
      </c>
      <c r="MSE3" s="4" t="s">
        <v>731</v>
      </c>
      <c r="MSF3" s="4" t="s">
        <v>731</v>
      </c>
      <c r="MSG3" s="4" t="s">
        <v>731</v>
      </c>
      <c r="MSH3" s="4" t="s">
        <v>731</v>
      </c>
      <c r="MSI3" s="4" t="s">
        <v>731</v>
      </c>
      <c r="MSJ3" s="4" t="s">
        <v>731</v>
      </c>
      <c r="MSK3" s="4" t="s">
        <v>731</v>
      </c>
      <c r="MSL3" s="4" t="s">
        <v>731</v>
      </c>
      <c r="MSM3" s="4" t="s">
        <v>731</v>
      </c>
      <c r="MSN3" s="4" t="s">
        <v>731</v>
      </c>
      <c r="MSO3" s="4" t="s">
        <v>731</v>
      </c>
      <c r="MSP3" s="4" t="s">
        <v>731</v>
      </c>
      <c r="MSQ3" s="4" t="s">
        <v>731</v>
      </c>
      <c r="MSR3" s="4" t="s">
        <v>731</v>
      </c>
      <c r="MSS3" s="4" t="s">
        <v>731</v>
      </c>
      <c r="MST3" s="4" t="s">
        <v>731</v>
      </c>
      <c r="MSU3" s="4" t="s">
        <v>731</v>
      </c>
      <c r="MSV3" s="4" t="s">
        <v>731</v>
      </c>
      <c r="MSW3" s="4" t="s">
        <v>731</v>
      </c>
      <c r="MSX3" s="4" t="s">
        <v>731</v>
      </c>
      <c r="MSY3" s="4" t="s">
        <v>731</v>
      </c>
      <c r="MSZ3" s="4" t="s">
        <v>731</v>
      </c>
      <c r="MTA3" s="4" t="s">
        <v>731</v>
      </c>
      <c r="MTB3" s="4" t="s">
        <v>731</v>
      </c>
      <c r="MTC3" s="4" t="s">
        <v>731</v>
      </c>
      <c r="MTD3" s="4" t="s">
        <v>731</v>
      </c>
      <c r="MTE3" s="4" t="s">
        <v>731</v>
      </c>
      <c r="MTF3" s="4" t="s">
        <v>731</v>
      </c>
      <c r="MTG3" s="4" t="s">
        <v>731</v>
      </c>
      <c r="MTH3" s="4" t="s">
        <v>731</v>
      </c>
      <c r="MTI3" s="4" t="s">
        <v>731</v>
      </c>
      <c r="MTJ3" s="4" t="s">
        <v>731</v>
      </c>
      <c r="MTK3" s="4" t="s">
        <v>731</v>
      </c>
      <c r="MTL3" s="4" t="s">
        <v>731</v>
      </c>
      <c r="MTM3" s="4" t="s">
        <v>731</v>
      </c>
      <c r="MTN3" s="4" t="s">
        <v>731</v>
      </c>
      <c r="MTO3" s="4" t="s">
        <v>731</v>
      </c>
      <c r="MTP3" s="4" t="s">
        <v>731</v>
      </c>
      <c r="MTQ3" s="4" t="s">
        <v>731</v>
      </c>
      <c r="MTR3" s="4" t="s">
        <v>731</v>
      </c>
      <c r="MTS3" s="4" t="s">
        <v>731</v>
      </c>
      <c r="MTT3" s="4" t="s">
        <v>731</v>
      </c>
      <c r="MTU3" s="4" t="s">
        <v>731</v>
      </c>
      <c r="MTV3" s="4" t="s">
        <v>731</v>
      </c>
      <c r="MTW3" s="4" t="s">
        <v>731</v>
      </c>
      <c r="MTX3" s="4" t="s">
        <v>731</v>
      </c>
      <c r="MTY3" s="4" t="s">
        <v>731</v>
      </c>
      <c r="MTZ3" s="4" t="s">
        <v>731</v>
      </c>
      <c r="MUA3" s="4" t="s">
        <v>731</v>
      </c>
      <c r="MUB3" s="4" t="s">
        <v>731</v>
      </c>
      <c r="MUC3" s="4" t="s">
        <v>731</v>
      </c>
      <c r="MUD3" s="4" t="s">
        <v>731</v>
      </c>
      <c r="MUE3" s="4" t="s">
        <v>731</v>
      </c>
      <c r="MUF3" s="4" t="s">
        <v>731</v>
      </c>
      <c r="MUG3" s="4" t="s">
        <v>731</v>
      </c>
      <c r="MUH3" s="4" t="s">
        <v>731</v>
      </c>
      <c r="MUI3" s="4" t="s">
        <v>731</v>
      </c>
      <c r="MUJ3" s="4" t="s">
        <v>731</v>
      </c>
      <c r="MUK3" s="4" t="s">
        <v>731</v>
      </c>
      <c r="MUL3" s="4" t="s">
        <v>731</v>
      </c>
      <c r="MUM3" s="4" t="s">
        <v>731</v>
      </c>
      <c r="MUN3" s="4" t="s">
        <v>731</v>
      </c>
      <c r="MUO3" s="4" t="s">
        <v>731</v>
      </c>
      <c r="MUP3" s="4" t="s">
        <v>731</v>
      </c>
      <c r="MUQ3" s="4" t="s">
        <v>731</v>
      </c>
      <c r="MUR3" s="4" t="s">
        <v>731</v>
      </c>
      <c r="MUS3" s="4" t="s">
        <v>731</v>
      </c>
      <c r="MUT3" s="4" t="s">
        <v>731</v>
      </c>
      <c r="MUU3" s="4" t="s">
        <v>731</v>
      </c>
      <c r="MUV3" s="4" t="s">
        <v>731</v>
      </c>
      <c r="MUW3" s="4" t="s">
        <v>731</v>
      </c>
      <c r="MUX3" s="4" t="s">
        <v>731</v>
      </c>
      <c r="MUY3" s="4" t="s">
        <v>731</v>
      </c>
      <c r="MUZ3" s="4" t="s">
        <v>731</v>
      </c>
      <c r="MVA3" s="4" t="s">
        <v>731</v>
      </c>
      <c r="MVB3" s="4" t="s">
        <v>731</v>
      </c>
      <c r="MVC3" s="4" t="s">
        <v>731</v>
      </c>
      <c r="MVD3" s="4" t="s">
        <v>731</v>
      </c>
      <c r="MVE3" s="4" t="s">
        <v>731</v>
      </c>
      <c r="MVF3" s="4" t="s">
        <v>731</v>
      </c>
      <c r="MVG3" s="4" t="s">
        <v>731</v>
      </c>
      <c r="MVH3" s="4" t="s">
        <v>731</v>
      </c>
      <c r="MVI3" s="4" t="s">
        <v>731</v>
      </c>
      <c r="MVJ3" s="4" t="s">
        <v>731</v>
      </c>
      <c r="MVK3" s="4" t="s">
        <v>731</v>
      </c>
      <c r="MVL3" s="4" t="s">
        <v>731</v>
      </c>
      <c r="MVM3" s="4" t="s">
        <v>731</v>
      </c>
      <c r="MVN3" s="4" t="s">
        <v>731</v>
      </c>
      <c r="MVO3" s="4" t="s">
        <v>731</v>
      </c>
      <c r="MVP3" s="4" t="s">
        <v>731</v>
      </c>
      <c r="MVQ3" s="4" t="s">
        <v>731</v>
      </c>
      <c r="MVR3" s="4" t="s">
        <v>731</v>
      </c>
      <c r="MVS3" s="4" t="s">
        <v>731</v>
      </c>
      <c r="MVT3" s="4" t="s">
        <v>731</v>
      </c>
      <c r="MVU3" s="4" t="s">
        <v>731</v>
      </c>
      <c r="MVV3" s="4" t="s">
        <v>731</v>
      </c>
      <c r="MVW3" s="4" t="s">
        <v>731</v>
      </c>
      <c r="MVX3" s="4" t="s">
        <v>731</v>
      </c>
      <c r="MVY3" s="4" t="s">
        <v>731</v>
      </c>
      <c r="MVZ3" s="4" t="s">
        <v>731</v>
      </c>
      <c r="MWA3" s="4" t="s">
        <v>731</v>
      </c>
      <c r="MWB3" s="4" t="s">
        <v>731</v>
      </c>
      <c r="MWC3" s="4" t="s">
        <v>731</v>
      </c>
      <c r="MWD3" s="4" t="s">
        <v>731</v>
      </c>
      <c r="MWE3" s="4" t="s">
        <v>731</v>
      </c>
      <c r="MWF3" s="4" t="s">
        <v>731</v>
      </c>
      <c r="MWG3" s="4" t="s">
        <v>731</v>
      </c>
      <c r="MWH3" s="4" t="s">
        <v>731</v>
      </c>
      <c r="MWI3" s="4" t="s">
        <v>731</v>
      </c>
      <c r="MWJ3" s="4" t="s">
        <v>731</v>
      </c>
      <c r="MWK3" s="4" t="s">
        <v>731</v>
      </c>
      <c r="MWL3" s="4" t="s">
        <v>731</v>
      </c>
      <c r="MWM3" s="4" t="s">
        <v>731</v>
      </c>
      <c r="MWN3" s="4" t="s">
        <v>731</v>
      </c>
      <c r="MWO3" s="4" t="s">
        <v>731</v>
      </c>
      <c r="MWP3" s="4" t="s">
        <v>731</v>
      </c>
      <c r="MWQ3" s="4" t="s">
        <v>731</v>
      </c>
      <c r="MWR3" s="4" t="s">
        <v>731</v>
      </c>
      <c r="MWS3" s="4" t="s">
        <v>731</v>
      </c>
      <c r="MWT3" s="4" t="s">
        <v>731</v>
      </c>
      <c r="MWU3" s="4" t="s">
        <v>731</v>
      </c>
      <c r="MWV3" s="4" t="s">
        <v>731</v>
      </c>
      <c r="MWW3" s="4" t="s">
        <v>731</v>
      </c>
      <c r="MWX3" s="4" t="s">
        <v>731</v>
      </c>
      <c r="MWY3" s="4" t="s">
        <v>731</v>
      </c>
      <c r="MWZ3" s="4" t="s">
        <v>731</v>
      </c>
      <c r="MXA3" s="4" t="s">
        <v>731</v>
      </c>
      <c r="MXB3" s="4" t="s">
        <v>731</v>
      </c>
      <c r="MXC3" s="4" t="s">
        <v>731</v>
      </c>
      <c r="MXD3" s="4" t="s">
        <v>731</v>
      </c>
      <c r="MXE3" s="4" t="s">
        <v>731</v>
      </c>
      <c r="MXF3" s="4" t="s">
        <v>731</v>
      </c>
      <c r="MXG3" s="4" t="s">
        <v>731</v>
      </c>
      <c r="MXH3" s="4" t="s">
        <v>731</v>
      </c>
      <c r="MXI3" s="4" t="s">
        <v>731</v>
      </c>
      <c r="MXJ3" s="4" t="s">
        <v>731</v>
      </c>
      <c r="MXK3" s="4" t="s">
        <v>731</v>
      </c>
      <c r="MXL3" s="4" t="s">
        <v>731</v>
      </c>
      <c r="MXM3" s="4" t="s">
        <v>731</v>
      </c>
      <c r="MXN3" s="4" t="s">
        <v>731</v>
      </c>
      <c r="MXO3" s="4" t="s">
        <v>731</v>
      </c>
      <c r="MXP3" s="4" t="s">
        <v>731</v>
      </c>
      <c r="MXQ3" s="4" t="s">
        <v>731</v>
      </c>
      <c r="MXR3" s="4" t="s">
        <v>731</v>
      </c>
      <c r="MXS3" s="4" t="s">
        <v>731</v>
      </c>
      <c r="MXT3" s="4" t="s">
        <v>731</v>
      </c>
      <c r="MXU3" s="4" t="s">
        <v>731</v>
      </c>
      <c r="MXV3" s="4" t="s">
        <v>731</v>
      </c>
      <c r="MXW3" s="4" t="s">
        <v>731</v>
      </c>
      <c r="MXX3" s="4" t="s">
        <v>731</v>
      </c>
      <c r="MXY3" s="4" t="s">
        <v>731</v>
      </c>
      <c r="MXZ3" s="4" t="s">
        <v>731</v>
      </c>
      <c r="MYA3" s="4" t="s">
        <v>731</v>
      </c>
      <c r="MYB3" s="4" t="s">
        <v>731</v>
      </c>
      <c r="MYC3" s="4" t="s">
        <v>731</v>
      </c>
      <c r="MYD3" s="4" t="s">
        <v>731</v>
      </c>
      <c r="MYE3" s="4" t="s">
        <v>731</v>
      </c>
      <c r="MYF3" s="4" t="s">
        <v>731</v>
      </c>
      <c r="MYG3" s="4" t="s">
        <v>731</v>
      </c>
      <c r="MYH3" s="4" t="s">
        <v>731</v>
      </c>
      <c r="MYI3" s="4" t="s">
        <v>731</v>
      </c>
      <c r="MYJ3" s="4" t="s">
        <v>731</v>
      </c>
      <c r="MYK3" s="4" t="s">
        <v>731</v>
      </c>
      <c r="MYL3" s="4" t="s">
        <v>731</v>
      </c>
      <c r="MYM3" s="4" t="s">
        <v>731</v>
      </c>
      <c r="MYN3" s="4" t="s">
        <v>731</v>
      </c>
      <c r="MYO3" s="4" t="s">
        <v>731</v>
      </c>
      <c r="MYP3" s="4" t="s">
        <v>731</v>
      </c>
      <c r="MYQ3" s="4" t="s">
        <v>731</v>
      </c>
      <c r="MYR3" s="4" t="s">
        <v>731</v>
      </c>
      <c r="MYS3" s="4" t="s">
        <v>731</v>
      </c>
      <c r="MYT3" s="4" t="s">
        <v>731</v>
      </c>
      <c r="MYU3" s="4" t="s">
        <v>731</v>
      </c>
      <c r="MYV3" s="4" t="s">
        <v>731</v>
      </c>
      <c r="MYW3" s="4" t="s">
        <v>731</v>
      </c>
      <c r="MYX3" s="4" t="s">
        <v>731</v>
      </c>
      <c r="MYY3" s="4" t="s">
        <v>731</v>
      </c>
      <c r="MYZ3" s="4" t="s">
        <v>731</v>
      </c>
      <c r="MZA3" s="4" t="s">
        <v>731</v>
      </c>
      <c r="MZB3" s="4" t="s">
        <v>731</v>
      </c>
      <c r="MZC3" s="4" t="s">
        <v>731</v>
      </c>
      <c r="MZD3" s="4" t="s">
        <v>731</v>
      </c>
      <c r="MZE3" s="4" t="s">
        <v>731</v>
      </c>
      <c r="MZF3" s="4" t="s">
        <v>731</v>
      </c>
      <c r="MZG3" s="4" t="s">
        <v>731</v>
      </c>
      <c r="MZH3" s="4" t="s">
        <v>731</v>
      </c>
      <c r="MZI3" s="4" t="s">
        <v>731</v>
      </c>
      <c r="MZJ3" s="4" t="s">
        <v>731</v>
      </c>
      <c r="MZK3" s="4" t="s">
        <v>731</v>
      </c>
      <c r="MZL3" s="4" t="s">
        <v>731</v>
      </c>
      <c r="MZM3" s="4" t="s">
        <v>731</v>
      </c>
      <c r="MZN3" s="4" t="s">
        <v>731</v>
      </c>
      <c r="MZO3" s="4" t="s">
        <v>731</v>
      </c>
      <c r="MZP3" s="4" t="s">
        <v>731</v>
      </c>
      <c r="MZQ3" s="4" t="s">
        <v>731</v>
      </c>
      <c r="MZR3" s="4" t="s">
        <v>731</v>
      </c>
      <c r="MZS3" s="4" t="s">
        <v>731</v>
      </c>
      <c r="MZT3" s="4" t="s">
        <v>731</v>
      </c>
      <c r="MZU3" s="4" t="s">
        <v>731</v>
      </c>
      <c r="MZV3" s="4" t="s">
        <v>731</v>
      </c>
      <c r="MZW3" s="4" t="s">
        <v>731</v>
      </c>
      <c r="MZX3" s="4" t="s">
        <v>731</v>
      </c>
      <c r="MZY3" s="4" t="s">
        <v>731</v>
      </c>
      <c r="MZZ3" s="4" t="s">
        <v>731</v>
      </c>
      <c r="NAA3" s="4" t="s">
        <v>731</v>
      </c>
      <c r="NAB3" s="4" t="s">
        <v>731</v>
      </c>
      <c r="NAC3" s="4" t="s">
        <v>731</v>
      </c>
      <c r="NAD3" s="4" t="s">
        <v>731</v>
      </c>
      <c r="NAE3" s="4" t="s">
        <v>731</v>
      </c>
      <c r="NAF3" s="4" t="s">
        <v>731</v>
      </c>
      <c r="NAG3" s="4" t="s">
        <v>731</v>
      </c>
      <c r="NAH3" s="4" t="s">
        <v>731</v>
      </c>
      <c r="NAI3" s="4" t="s">
        <v>731</v>
      </c>
      <c r="NAJ3" s="4" t="s">
        <v>731</v>
      </c>
      <c r="NAK3" s="4" t="s">
        <v>731</v>
      </c>
      <c r="NAL3" s="4" t="s">
        <v>731</v>
      </c>
      <c r="NAM3" s="4" t="s">
        <v>731</v>
      </c>
      <c r="NAN3" s="4" t="s">
        <v>731</v>
      </c>
      <c r="NAO3" s="4" t="s">
        <v>731</v>
      </c>
      <c r="NAP3" s="4" t="s">
        <v>731</v>
      </c>
      <c r="NAQ3" s="4" t="s">
        <v>731</v>
      </c>
      <c r="NAR3" s="4" t="s">
        <v>731</v>
      </c>
      <c r="NAS3" s="4" t="s">
        <v>731</v>
      </c>
      <c r="NAT3" s="4" t="s">
        <v>731</v>
      </c>
      <c r="NAU3" s="4" t="s">
        <v>731</v>
      </c>
      <c r="NAV3" s="4" t="s">
        <v>731</v>
      </c>
      <c r="NAW3" s="4" t="s">
        <v>731</v>
      </c>
      <c r="NAX3" s="4" t="s">
        <v>731</v>
      </c>
      <c r="NAY3" s="4" t="s">
        <v>731</v>
      </c>
      <c r="NAZ3" s="4" t="s">
        <v>731</v>
      </c>
      <c r="NBA3" s="4" t="s">
        <v>731</v>
      </c>
      <c r="NBB3" s="4" t="s">
        <v>731</v>
      </c>
      <c r="NBC3" s="4" t="s">
        <v>731</v>
      </c>
      <c r="NBD3" s="4" t="s">
        <v>731</v>
      </c>
      <c r="NBE3" s="4" t="s">
        <v>731</v>
      </c>
      <c r="NBF3" s="4" t="s">
        <v>731</v>
      </c>
      <c r="NBG3" s="4" t="s">
        <v>731</v>
      </c>
      <c r="NBH3" s="4" t="s">
        <v>731</v>
      </c>
      <c r="NBI3" s="4" t="s">
        <v>731</v>
      </c>
      <c r="NBJ3" s="4" t="s">
        <v>731</v>
      </c>
      <c r="NBK3" s="4" t="s">
        <v>731</v>
      </c>
      <c r="NBL3" s="4" t="s">
        <v>731</v>
      </c>
      <c r="NBM3" s="4" t="s">
        <v>731</v>
      </c>
      <c r="NBN3" s="4" t="s">
        <v>731</v>
      </c>
      <c r="NBO3" s="4" t="s">
        <v>731</v>
      </c>
      <c r="NBP3" s="4" t="s">
        <v>731</v>
      </c>
      <c r="NBQ3" s="4" t="s">
        <v>731</v>
      </c>
      <c r="NBR3" s="4" t="s">
        <v>731</v>
      </c>
      <c r="NBS3" s="4" t="s">
        <v>731</v>
      </c>
      <c r="NBT3" s="4" t="s">
        <v>731</v>
      </c>
      <c r="NBU3" s="4" t="s">
        <v>731</v>
      </c>
      <c r="NBV3" s="4" t="s">
        <v>731</v>
      </c>
      <c r="NBW3" s="4" t="s">
        <v>731</v>
      </c>
      <c r="NBX3" s="4" t="s">
        <v>731</v>
      </c>
      <c r="NBY3" s="4" t="s">
        <v>731</v>
      </c>
      <c r="NBZ3" s="4" t="s">
        <v>731</v>
      </c>
      <c r="NCA3" s="4" t="s">
        <v>731</v>
      </c>
      <c r="NCB3" s="4" t="s">
        <v>731</v>
      </c>
      <c r="NCC3" s="4" t="s">
        <v>731</v>
      </c>
      <c r="NCD3" s="4" t="s">
        <v>731</v>
      </c>
      <c r="NCE3" s="4" t="s">
        <v>731</v>
      </c>
      <c r="NCF3" s="4" t="s">
        <v>731</v>
      </c>
      <c r="NCG3" s="4" t="s">
        <v>731</v>
      </c>
      <c r="NCH3" s="4" t="s">
        <v>731</v>
      </c>
      <c r="NCI3" s="4" t="s">
        <v>731</v>
      </c>
      <c r="NCJ3" s="4" t="s">
        <v>731</v>
      </c>
      <c r="NCK3" s="4" t="s">
        <v>731</v>
      </c>
      <c r="NCL3" s="4" t="s">
        <v>731</v>
      </c>
      <c r="NCM3" s="4" t="s">
        <v>731</v>
      </c>
      <c r="NCN3" s="4" t="s">
        <v>731</v>
      </c>
      <c r="NCO3" s="4" t="s">
        <v>731</v>
      </c>
      <c r="NCP3" s="4" t="s">
        <v>731</v>
      </c>
      <c r="NCQ3" s="4" t="s">
        <v>731</v>
      </c>
      <c r="NCR3" s="4" t="s">
        <v>731</v>
      </c>
      <c r="NCS3" s="4" t="s">
        <v>731</v>
      </c>
      <c r="NCT3" s="4" t="s">
        <v>731</v>
      </c>
      <c r="NCU3" s="4" t="s">
        <v>731</v>
      </c>
      <c r="NCV3" s="4" t="s">
        <v>731</v>
      </c>
      <c r="NCW3" s="4" t="s">
        <v>731</v>
      </c>
      <c r="NCX3" s="4" t="s">
        <v>731</v>
      </c>
      <c r="NCY3" s="4" t="s">
        <v>731</v>
      </c>
      <c r="NCZ3" s="4" t="s">
        <v>731</v>
      </c>
      <c r="NDA3" s="4" t="s">
        <v>731</v>
      </c>
      <c r="NDB3" s="4" t="s">
        <v>731</v>
      </c>
      <c r="NDC3" s="4" t="s">
        <v>731</v>
      </c>
      <c r="NDD3" s="4" t="s">
        <v>731</v>
      </c>
      <c r="NDE3" s="4" t="s">
        <v>731</v>
      </c>
      <c r="NDF3" s="4" t="s">
        <v>731</v>
      </c>
      <c r="NDG3" s="4" t="s">
        <v>731</v>
      </c>
      <c r="NDH3" s="4" t="s">
        <v>731</v>
      </c>
      <c r="NDI3" s="4" t="s">
        <v>731</v>
      </c>
      <c r="NDJ3" s="4" t="s">
        <v>731</v>
      </c>
      <c r="NDK3" s="4" t="s">
        <v>731</v>
      </c>
      <c r="NDL3" s="4" t="s">
        <v>731</v>
      </c>
      <c r="NDM3" s="4" t="s">
        <v>731</v>
      </c>
      <c r="NDN3" s="4" t="s">
        <v>731</v>
      </c>
      <c r="NDO3" s="4" t="s">
        <v>731</v>
      </c>
      <c r="NDP3" s="4" t="s">
        <v>731</v>
      </c>
      <c r="NDQ3" s="4" t="s">
        <v>731</v>
      </c>
      <c r="NDR3" s="4" t="s">
        <v>731</v>
      </c>
      <c r="NDS3" s="4" t="s">
        <v>731</v>
      </c>
      <c r="NDT3" s="4" t="s">
        <v>731</v>
      </c>
      <c r="NDU3" s="4" t="s">
        <v>731</v>
      </c>
      <c r="NDV3" s="4" t="s">
        <v>731</v>
      </c>
      <c r="NDW3" s="4" t="s">
        <v>731</v>
      </c>
      <c r="NDX3" s="4" t="s">
        <v>731</v>
      </c>
      <c r="NDY3" s="4" t="s">
        <v>731</v>
      </c>
      <c r="NDZ3" s="4" t="s">
        <v>731</v>
      </c>
      <c r="NEA3" s="4" t="s">
        <v>731</v>
      </c>
      <c r="NEB3" s="4" t="s">
        <v>731</v>
      </c>
      <c r="NEC3" s="4" t="s">
        <v>731</v>
      </c>
      <c r="NED3" s="4" t="s">
        <v>731</v>
      </c>
      <c r="NEE3" s="4" t="s">
        <v>731</v>
      </c>
      <c r="NEF3" s="4" t="s">
        <v>731</v>
      </c>
      <c r="NEG3" s="4" t="s">
        <v>731</v>
      </c>
      <c r="NEH3" s="4" t="s">
        <v>731</v>
      </c>
      <c r="NEI3" s="4" t="s">
        <v>731</v>
      </c>
      <c r="NEJ3" s="4" t="s">
        <v>731</v>
      </c>
      <c r="NEK3" s="4" t="s">
        <v>731</v>
      </c>
      <c r="NEL3" s="4" t="s">
        <v>731</v>
      </c>
      <c r="NEM3" s="4" t="s">
        <v>731</v>
      </c>
      <c r="NEN3" s="4" t="s">
        <v>731</v>
      </c>
      <c r="NEO3" s="4" t="s">
        <v>731</v>
      </c>
      <c r="NEP3" s="4" t="s">
        <v>731</v>
      </c>
      <c r="NEQ3" s="4" t="s">
        <v>731</v>
      </c>
      <c r="NER3" s="4" t="s">
        <v>731</v>
      </c>
      <c r="NES3" s="4" t="s">
        <v>731</v>
      </c>
      <c r="NET3" s="4" t="s">
        <v>731</v>
      </c>
      <c r="NEU3" s="4" t="s">
        <v>731</v>
      </c>
      <c r="NEV3" s="4" t="s">
        <v>731</v>
      </c>
      <c r="NEW3" s="4" t="s">
        <v>731</v>
      </c>
      <c r="NEX3" s="4" t="s">
        <v>731</v>
      </c>
      <c r="NEY3" s="4" t="s">
        <v>731</v>
      </c>
      <c r="NEZ3" s="4" t="s">
        <v>731</v>
      </c>
      <c r="NFA3" s="4" t="s">
        <v>731</v>
      </c>
      <c r="NFB3" s="4" t="s">
        <v>731</v>
      </c>
      <c r="NFC3" s="4" t="s">
        <v>731</v>
      </c>
      <c r="NFD3" s="4" t="s">
        <v>731</v>
      </c>
      <c r="NFE3" s="4" t="s">
        <v>731</v>
      </c>
      <c r="NFF3" s="4" t="s">
        <v>731</v>
      </c>
      <c r="NFG3" s="4" t="s">
        <v>731</v>
      </c>
      <c r="NFH3" s="4" t="s">
        <v>731</v>
      </c>
      <c r="NFI3" s="4" t="s">
        <v>731</v>
      </c>
      <c r="NFJ3" s="4" t="s">
        <v>731</v>
      </c>
      <c r="NFK3" s="4" t="s">
        <v>731</v>
      </c>
      <c r="NFL3" s="4" t="s">
        <v>731</v>
      </c>
      <c r="NFM3" s="4" t="s">
        <v>731</v>
      </c>
      <c r="NFN3" s="4" t="s">
        <v>731</v>
      </c>
      <c r="NFO3" s="4" t="s">
        <v>731</v>
      </c>
      <c r="NFP3" s="4" t="s">
        <v>731</v>
      </c>
      <c r="NFQ3" s="4" t="s">
        <v>731</v>
      </c>
      <c r="NFR3" s="4" t="s">
        <v>731</v>
      </c>
      <c r="NFS3" s="4" t="s">
        <v>731</v>
      </c>
      <c r="NFT3" s="4" t="s">
        <v>731</v>
      </c>
      <c r="NFU3" s="4" t="s">
        <v>731</v>
      </c>
      <c r="NFV3" s="4" t="s">
        <v>731</v>
      </c>
      <c r="NFW3" s="4" t="s">
        <v>731</v>
      </c>
      <c r="NFX3" s="4" t="s">
        <v>731</v>
      </c>
      <c r="NFY3" s="4" t="s">
        <v>731</v>
      </c>
      <c r="NFZ3" s="4" t="s">
        <v>731</v>
      </c>
      <c r="NGA3" s="4" t="s">
        <v>731</v>
      </c>
      <c r="NGB3" s="4" t="s">
        <v>731</v>
      </c>
      <c r="NGC3" s="4" t="s">
        <v>731</v>
      </c>
      <c r="NGD3" s="4" t="s">
        <v>731</v>
      </c>
      <c r="NGE3" s="4" t="s">
        <v>731</v>
      </c>
      <c r="NGF3" s="4" t="s">
        <v>731</v>
      </c>
      <c r="NGG3" s="4" t="s">
        <v>731</v>
      </c>
      <c r="NGH3" s="4" t="s">
        <v>731</v>
      </c>
      <c r="NGI3" s="4" t="s">
        <v>731</v>
      </c>
      <c r="NGJ3" s="4" t="s">
        <v>731</v>
      </c>
      <c r="NGK3" s="4" t="s">
        <v>731</v>
      </c>
      <c r="NGL3" s="4" t="s">
        <v>731</v>
      </c>
      <c r="NGM3" s="4" t="s">
        <v>731</v>
      </c>
      <c r="NGN3" s="4" t="s">
        <v>731</v>
      </c>
      <c r="NGO3" s="4" t="s">
        <v>731</v>
      </c>
      <c r="NGP3" s="4" t="s">
        <v>731</v>
      </c>
      <c r="NGQ3" s="4" t="s">
        <v>731</v>
      </c>
      <c r="NGR3" s="4" t="s">
        <v>731</v>
      </c>
      <c r="NGS3" s="4" t="s">
        <v>731</v>
      </c>
      <c r="NGT3" s="4" t="s">
        <v>731</v>
      </c>
      <c r="NGU3" s="4" t="s">
        <v>731</v>
      </c>
      <c r="NGV3" s="4" t="s">
        <v>731</v>
      </c>
      <c r="NGW3" s="4" t="s">
        <v>731</v>
      </c>
      <c r="NGX3" s="4" t="s">
        <v>731</v>
      </c>
      <c r="NGY3" s="4" t="s">
        <v>731</v>
      </c>
      <c r="NGZ3" s="4" t="s">
        <v>731</v>
      </c>
      <c r="NHA3" s="4" t="s">
        <v>731</v>
      </c>
      <c r="NHB3" s="4" t="s">
        <v>731</v>
      </c>
      <c r="NHC3" s="4" t="s">
        <v>731</v>
      </c>
      <c r="NHD3" s="4" t="s">
        <v>731</v>
      </c>
      <c r="NHE3" s="4" t="s">
        <v>731</v>
      </c>
      <c r="NHF3" s="4" t="s">
        <v>731</v>
      </c>
      <c r="NHG3" s="4" t="s">
        <v>731</v>
      </c>
      <c r="NHH3" s="4" t="s">
        <v>731</v>
      </c>
      <c r="NHI3" s="4" t="s">
        <v>731</v>
      </c>
      <c r="NHJ3" s="4" t="s">
        <v>731</v>
      </c>
      <c r="NHK3" s="4" t="s">
        <v>731</v>
      </c>
      <c r="NHL3" s="4" t="s">
        <v>731</v>
      </c>
      <c r="NHM3" s="4" t="s">
        <v>731</v>
      </c>
      <c r="NHN3" s="4" t="s">
        <v>731</v>
      </c>
      <c r="NHO3" s="4" t="s">
        <v>731</v>
      </c>
      <c r="NHP3" s="4" t="s">
        <v>731</v>
      </c>
      <c r="NHQ3" s="4" t="s">
        <v>731</v>
      </c>
      <c r="NHR3" s="4" t="s">
        <v>731</v>
      </c>
      <c r="NHS3" s="4" t="s">
        <v>731</v>
      </c>
      <c r="NHT3" s="4" t="s">
        <v>731</v>
      </c>
      <c r="NHU3" s="4" t="s">
        <v>731</v>
      </c>
      <c r="NHV3" s="4" t="s">
        <v>731</v>
      </c>
      <c r="NHW3" s="4" t="s">
        <v>731</v>
      </c>
      <c r="NHX3" s="4" t="s">
        <v>731</v>
      </c>
      <c r="NHY3" s="4" t="s">
        <v>731</v>
      </c>
      <c r="NHZ3" s="4" t="s">
        <v>731</v>
      </c>
      <c r="NIA3" s="4" t="s">
        <v>731</v>
      </c>
      <c r="NIB3" s="4" t="s">
        <v>731</v>
      </c>
      <c r="NIC3" s="4" t="s">
        <v>731</v>
      </c>
      <c r="NID3" s="4" t="s">
        <v>731</v>
      </c>
      <c r="NIE3" s="4" t="s">
        <v>731</v>
      </c>
      <c r="NIF3" s="4" t="s">
        <v>731</v>
      </c>
      <c r="NIG3" s="4" t="s">
        <v>731</v>
      </c>
      <c r="NIH3" s="4" t="s">
        <v>731</v>
      </c>
      <c r="NII3" s="4" t="s">
        <v>731</v>
      </c>
      <c r="NIJ3" s="4" t="s">
        <v>731</v>
      </c>
      <c r="NIK3" s="4" t="s">
        <v>731</v>
      </c>
      <c r="NIL3" s="4" t="s">
        <v>731</v>
      </c>
      <c r="NIM3" s="4" t="s">
        <v>731</v>
      </c>
      <c r="NIN3" s="4" t="s">
        <v>731</v>
      </c>
      <c r="NIO3" s="4" t="s">
        <v>731</v>
      </c>
      <c r="NIP3" s="4" t="s">
        <v>731</v>
      </c>
      <c r="NIQ3" s="4" t="s">
        <v>731</v>
      </c>
      <c r="NIR3" s="4" t="s">
        <v>731</v>
      </c>
      <c r="NIS3" s="4" t="s">
        <v>731</v>
      </c>
      <c r="NIT3" s="4" t="s">
        <v>731</v>
      </c>
      <c r="NIU3" s="4" t="s">
        <v>731</v>
      </c>
      <c r="NIV3" s="4" t="s">
        <v>731</v>
      </c>
      <c r="NIW3" s="4" t="s">
        <v>731</v>
      </c>
      <c r="NIX3" s="4" t="s">
        <v>731</v>
      </c>
      <c r="NIY3" s="4" t="s">
        <v>731</v>
      </c>
      <c r="NIZ3" s="4" t="s">
        <v>731</v>
      </c>
      <c r="NJA3" s="4" t="s">
        <v>731</v>
      </c>
      <c r="NJB3" s="4" t="s">
        <v>731</v>
      </c>
      <c r="NJC3" s="4" t="s">
        <v>731</v>
      </c>
      <c r="NJD3" s="4" t="s">
        <v>731</v>
      </c>
      <c r="NJE3" s="4" t="s">
        <v>731</v>
      </c>
      <c r="NJF3" s="4" t="s">
        <v>731</v>
      </c>
      <c r="NJG3" s="4" t="s">
        <v>731</v>
      </c>
      <c r="NJH3" s="4" t="s">
        <v>731</v>
      </c>
      <c r="NJI3" s="4" t="s">
        <v>731</v>
      </c>
      <c r="NJJ3" s="4" t="s">
        <v>731</v>
      </c>
      <c r="NJK3" s="4" t="s">
        <v>731</v>
      </c>
      <c r="NJL3" s="4" t="s">
        <v>731</v>
      </c>
      <c r="NJM3" s="4" t="s">
        <v>731</v>
      </c>
      <c r="NJN3" s="4" t="s">
        <v>731</v>
      </c>
      <c r="NJO3" s="4" t="s">
        <v>731</v>
      </c>
      <c r="NJP3" s="4" t="s">
        <v>731</v>
      </c>
      <c r="NJQ3" s="4" t="s">
        <v>731</v>
      </c>
      <c r="NJR3" s="4" t="s">
        <v>731</v>
      </c>
      <c r="NJS3" s="4" t="s">
        <v>731</v>
      </c>
      <c r="NJT3" s="4" t="s">
        <v>731</v>
      </c>
      <c r="NJU3" s="4" t="s">
        <v>731</v>
      </c>
      <c r="NJV3" s="4" t="s">
        <v>731</v>
      </c>
      <c r="NJW3" s="4" t="s">
        <v>731</v>
      </c>
      <c r="NJX3" s="4" t="s">
        <v>731</v>
      </c>
      <c r="NJY3" s="4" t="s">
        <v>731</v>
      </c>
      <c r="NJZ3" s="4" t="s">
        <v>731</v>
      </c>
      <c r="NKA3" s="4" t="s">
        <v>731</v>
      </c>
      <c r="NKB3" s="4" t="s">
        <v>731</v>
      </c>
      <c r="NKC3" s="4" t="s">
        <v>731</v>
      </c>
      <c r="NKD3" s="4" t="s">
        <v>731</v>
      </c>
      <c r="NKE3" s="4" t="s">
        <v>731</v>
      </c>
      <c r="NKF3" s="4" t="s">
        <v>731</v>
      </c>
      <c r="NKG3" s="4" t="s">
        <v>731</v>
      </c>
      <c r="NKH3" s="4" t="s">
        <v>731</v>
      </c>
      <c r="NKI3" s="4" t="s">
        <v>731</v>
      </c>
      <c r="NKJ3" s="4" t="s">
        <v>731</v>
      </c>
      <c r="NKK3" s="4" t="s">
        <v>731</v>
      </c>
      <c r="NKL3" s="4" t="s">
        <v>731</v>
      </c>
      <c r="NKM3" s="4" t="s">
        <v>731</v>
      </c>
      <c r="NKN3" s="4" t="s">
        <v>731</v>
      </c>
      <c r="NKO3" s="4" t="s">
        <v>731</v>
      </c>
      <c r="NKP3" s="4" t="s">
        <v>731</v>
      </c>
      <c r="NKQ3" s="4" t="s">
        <v>731</v>
      </c>
      <c r="NKR3" s="4" t="s">
        <v>731</v>
      </c>
      <c r="NKS3" s="4" t="s">
        <v>731</v>
      </c>
      <c r="NKT3" s="4" t="s">
        <v>731</v>
      </c>
      <c r="NKU3" s="4" t="s">
        <v>731</v>
      </c>
      <c r="NKV3" s="4" t="s">
        <v>731</v>
      </c>
      <c r="NKW3" s="4" t="s">
        <v>731</v>
      </c>
      <c r="NKX3" s="4" t="s">
        <v>731</v>
      </c>
      <c r="NKY3" s="4" t="s">
        <v>731</v>
      </c>
      <c r="NKZ3" s="4" t="s">
        <v>731</v>
      </c>
      <c r="NLA3" s="4" t="s">
        <v>731</v>
      </c>
      <c r="NLB3" s="4" t="s">
        <v>731</v>
      </c>
      <c r="NLC3" s="4" t="s">
        <v>731</v>
      </c>
      <c r="NLD3" s="4" t="s">
        <v>731</v>
      </c>
      <c r="NLE3" s="4" t="s">
        <v>731</v>
      </c>
      <c r="NLF3" s="4" t="s">
        <v>731</v>
      </c>
      <c r="NLG3" s="4" t="s">
        <v>731</v>
      </c>
      <c r="NLH3" s="4" t="s">
        <v>731</v>
      </c>
      <c r="NLI3" s="4" t="s">
        <v>731</v>
      </c>
      <c r="NLJ3" s="4" t="s">
        <v>731</v>
      </c>
      <c r="NLK3" s="4" t="s">
        <v>731</v>
      </c>
      <c r="NLL3" s="4" t="s">
        <v>731</v>
      </c>
      <c r="NLM3" s="4" t="s">
        <v>731</v>
      </c>
      <c r="NLN3" s="4" t="s">
        <v>731</v>
      </c>
      <c r="NLO3" s="4" t="s">
        <v>731</v>
      </c>
      <c r="NLP3" s="4" t="s">
        <v>731</v>
      </c>
      <c r="NLQ3" s="4" t="s">
        <v>731</v>
      </c>
      <c r="NLR3" s="4" t="s">
        <v>731</v>
      </c>
      <c r="NLS3" s="4" t="s">
        <v>731</v>
      </c>
      <c r="NLT3" s="4" t="s">
        <v>731</v>
      </c>
      <c r="NLU3" s="4" t="s">
        <v>731</v>
      </c>
      <c r="NLV3" s="4" t="s">
        <v>731</v>
      </c>
      <c r="NLW3" s="4" t="s">
        <v>731</v>
      </c>
      <c r="NLX3" s="4" t="s">
        <v>731</v>
      </c>
      <c r="NLY3" s="4" t="s">
        <v>731</v>
      </c>
      <c r="NLZ3" s="4" t="s">
        <v>731</v>
      </c>
      <c r="NMA3" s="4" t="s">
        <v>731</v>
      </c>
      <c r="NMB3" s="4" t="s">
        <v>731</v>
      </c>
      <c r="NMC3" s="4" t="s">
        <v>731</v>
      </c>
      <c r="NMD3" s="4" t="s">
        <v>731</v>
      </c>
      <c r="NME3" s="4" t="s">
        <v>731</v>
      </c>
      <c r="NMF3" s="4" t="s">
        <v>731</v>
      </c>
      <c r="NMG3" s="4" t="s">
        <v>731</v>
      </c>
      <c r="NMH3" s="4" t="s">
        <v>731</v>
      </c>
      <c r="NMI3" s="4" t="s">
        <v>731</v>
      </c>
      <c r="NMJ3" s="4" t="s">
        <v>731</v>
      </c>
      <c r="NMK3" s="4" t="s">
        <v>731</v>
      </c>
      <c r="NML3" s="4" t="s">
        <v>731</v>
      </c>
      <c r="NMM3" s="4" t="s">
        <v>731</v>
      </c>
      <c r="NMN3" s="4" t="s">
        <v>731</v>
      </c>
      <c r="NMO3" s="4" t="s">
        <v>731</v>
      </c>
      <c r="NMP3" s="4" t="s">
        <v>731</v>
      </c>
      <c r="NMQ3" s="4" t="s">
        <v>731</v>
      </c>
      <c r="NMR3" s="4" t="s">
        <v>731</v>
      </c>
      <c r="NMS3" s="4" t="s">
        <v>731</v>
      </c>
      <c r="NMT3" s="4" t="s">
        <v>731</v>
      </c>
      <c r="NMU3" s="4" t="s">
        <v>731</v>
      </c>
      <c r="NMV3" s="4" t="s">
        <v>731</v>
      </c>
      <c r="NMW3" s="4" t="s">
        <v>731</v>
      </c>
      <c r="NMX3" s="4" t="s">
        <v>731</v>
      </c>
      <c r="NMY3" s="4" t="s">
        <v>731</v>
      </c>
      <c r="NMZ3" s="4" t="s">
        <v>731</v>
      </c>
      <c r="NNA3" s="4" t="s">
        <v>731</v>
      </c>
      <c r="NNB3" s="4" t="s">
        <v>731</v>
      </c>
      <c r="NNC3" s="4" t="s">
        <v>731</v>
      </c>
      <c r="NND3" s="4" t="s">
        <v>731</v>
      </c>
      <c r="NNE3" s="4" t="s">
        <v>731</v>
      </c>
      <c r="NNF3" s="4" t="s">
        <v>731</v>
      </c>
      <c r="NNG3" s="4" t="s">
        <v>731</v>
      </c>
      <c r="NNH3" s="4" t="s">
        <v>731</v>
      </c>
      <c r="NNI3" s="4" t="s">
        <v>731</v>
      </c>
      <c r="NNJ3" s="4" t="s">
        <v>731</v>
      </c>
      <c r="NNK3" s="4" t="s">
        <v>731</v>
      </c>
      <c r="NNL3" s="4" t="s">
        <v>731</v>
      </c>
      <c r="NNM3" s="4" t="s">
        <v>731</v>
      </c>
      <c r="NNN3" s="4" t="s">
        <v>731</v>
      </c>
      <c r="NNO3" s="4" t="s">
        <v>731</v>
      </c>
      <c r="NNP3" s="4" t="s">
        <v>731</v>
      </c>
      <c r="NNQ3" s="4" t="s">
        <v>731</v>
      </c>
      <c r="NNR3" s="4" t="s">
        <v>731</v>
      </c>
      <c r="NNS3" s="4" t="s">
        <v>731</v>
      </c>
      <c r="NNT3" s="4" t="s">
        <v>731</v>
      </c>
      <c r="NNU3" s="4" t="s">
        <v>731</v>
      </c>
      <c r="NNV3" s="4" t="s">
        <v>731</v>
      </c>
      <c r="NNW3" s="4" t="s">
        <v>731</v>
      </c>
      <c r="NNX3" s="4" t="s">
        <v>731</v>
      </c>
      <c r="NNY3" s="4" t="s">
        <v>731</v>
      </c>
      <c r="NNZ3" s="4" t="s">
        <v>731</v>
      </c>
      <c r="NOA3" s="4" t="s">
        <v>731</v>
      </c>
      <c r="NOB3" s="4" t="s">
        <v>731</v>
      </c>
      <c r="NOC3" s="4" t="s">
        <v>731</v>
      </c>
      <c r="NOD3" s="4" t="s">
        <v>731</v>
      </c>
      <c r="NOE3" s="4" t="s">
        <v>731</v>
      </c>
      <c r="NOF3" s="4" t="s">
        <v>731</v>
      </c>
      <c r="NOG3" s="4" t="s">
        <v>731</v>
      </c>
      <c r="NOH3" s="4" t="s">
        <v>731</v>
      </c>
      <c r="NOI3" s="4" t="s">
        <v>731</v>
      </c>
      <c r="NOJ3" s="4" t="s">
        <v>731</v>
      </c>
      <c r="NOK3" s="4" t="s">
        <v>731</v>
      </c>
      <c r="NOL3" s="4" t="s">
        <v>731</v>
      </c>
      <c r="NOM3" s="4" t="s">
        <v>731</v>
      </c>
      <c r="NON3" s="4" t="s">
        <v>731</v>
      </c>
      <c r="NOO3" s="4" t="s">
        <v>731</v>
      </c>
      <c r="NOP3" s="4" t="s">
        <v>731</v>
      </c>
      <c r="NOQ3" s="4" t="s">
        <v>731</v>
      </c>
      <c r="NOR3" s="4" t="s">
        <v>731</v>
      </c>
      <c r="NOS3" s="4" t="s">
        <v>731</v>
      </c>
      <c r="NOT3" s="4" t="s">
        <v>731</v>
      </c>
      <c r="NOU3" s="4" t="s">
        <v>731</v>
      </c>
      <c r="NOV3" s="4" t="s">
        <v>731</v>
      </c>
      <c r="NOW3" s="4" t="s">
        <v>731</v>
      </c>
      <c r="NOX3" s="4" t="s">
        <v>731</v>
      </c>
      <c r="NOY3" s="4" t="s">
        <v>731</v>
      </c>
      <c r="NOZ3" s="4" t="s">
        <v>731</v>
      </c>
      <c r="NPA3" s="4" t="s">
        <v>731</v>
      </c>
      <c r="NPB3" s="4" t="s">
        <v>731</v>
      </c>
      <c r="NPC3" s="4" t="s">
        <v>731</v>
      </c>
      <c r="NPD3" s="4" t="s">
        <v>731</v>
      </c>
      <c r="NPE3" s="4" t="s">
        <v>731</v>
      </c>
      <c r="NPF3" s="4" t="s">
        <v>731</v>
      </c>
      <c r="NPG3" s="4" t="s">
        <v>731</v>
      </c>
      <c r="NPH3" s="4" t="s">
        <v>731</v>
      </c>
      <c r="NPI3" s="4" t="s">
        <v>731</v>
      </c>
      <c r="NPJ3" s="4" t="s">
        <v>731</v>
      </c>
      <c r="NPK3" s="4" t="s">
        <v>731</v>
      </c>
      <c r="NPL3" s="4" t="s">
        <v>731</v>
      </c>
      <c r="NPM3" s="4" t="s">
        <v>731</v>
      </c>
      <c r="NPN3" s="4" t="s">
        <v>731</v>
      </c>
      <c r="NPO3" s="4" t="s">
        <v>731</v>
      </c>
      <c r="NPP3" s="4" t="s">
        <v>731</v>
      </c>
      <c r="NPQ3" s="4" t="s">
        <v>731</v>
      </c>
      <c r="NPR3" s="4" t="s">
        <v>731</v>
      </c>
      <c r="NPS3" s="4" t="s">
        <v>731</v>
      </c>
      <c r="NPT3" s="4" t="s">
        <v>731</v>
      </c>
      <c r="NPU3" s="4" t="s">
        <v>731</v>
      </c>
      <c r="NPV3" s="4" t="s">
        <v>731</v>
      </c>
      <c r="NPW3" s="4" t="s">
        <v>731</v>
      </c>
      <c r="NPX3" s="4" t="s">
        <v>731</v>
      </c>
      <c r="NPY3" s="4" t="s">
        <v>731</v>
      </c>
      <c r="NPZ3" s="4" t="s">
        <v>731</v>
      </c>
      <c r="NQA3" s="4" t="s">
        <v>731</v>
      </c>
      <c r="NQB3" s="4" t="s">
        <v>731</v>
      </c>
      <c r="NQC3" s="4" t="s">
        <v>731</v>
      </c>
      <c r="NQD3" s="4" t="s">
        <v>731</v>
      </c>
      <c r="NQE3" s="4" t="s">
        <v>731</v>
      </c>
      <c r="NQF3" s="4" t="s">
        <v>731</v>
      </c>
      <c r="NQG3" s="4" t="s">
        <v>731</v>
      </c>
      <c r="NQH3" s="4" t="s">
        <v>731</v>
      </c>
      <c r="NQI3" s="4" t="s">
        <v>731</v>
      </c>
      <c r="NQJ3" s="4" t="s">
        <v>731</v>
      </c>
      <c r="NQK3" s="4" t="s">
        <v>731</v>
      </c>
      <c r="NQL3" s="4" t="s">
        <v>731</v>
      </c>
      <c r="NQM3" s="4" t="s">
        <v>731</v>
      </c>
      <c r="NQN3" s="4" t="s">
        <v>731</v>
      </c>
      <c r="NQO3" s="4" t="s">
        <v>731</v>
      </c>
      <c r="NQP3" s="4" t="s">
        <v>731</v>
      </c>
      <c r="NQQ3" s="4" t="s">
        <v>731</v>
      </c>
      <c r="NQR3" s="4" t="s">
        <v>731</v>
      </c>
      <c r="NQS3" s="4" t="s">
        <v>731</v>
      </c>
      <c r="NQT3" s="4" t="s">
        <v>731</v>
      </c>
      <c r="NQU3" s="4" t="s">
        <v>731</v>
      </c>
      <c r="NQV3" s="4" t="s">
        <v>731</v>
      </c>
      <c r="NQW3" s="4" t="s">
        <v>731</v>
      </c>
      <c r="NQX3" s="4" t="s">
        <v>731</v>
      </c>
      <c r="NQY3" s="4" t="s">
        <v>731</v>
      </c>
      <c r="NQZ3" s="4" t="s">
        <v>731</v>
      </c>
      <c r="NRA3" s="4" t="s">
        <v>731</v>
      </c>
      <c r="NRB3" s="4" t="s">
        <v>731</v>
      </c>
      <c r="NRC3" s="4" t="s">
        <v>731</v>
      </c>
      <c r="NRD3" s="4" t="s">
        <v>731</v>
      </c>
      <c r="NRE3" s="4" t="s">
        <v>731</v>
      </c>
      <c r="NRF3" s="4" t="s">
        <v>731</v>
      </c>
      <c r="NRG3" s="4" t="s">
        <v>731</v>
      </c>
      <c r="NRH3" s="4" t="s">
        <v>731</v>
      </c>
      <c r="NRI3" s="4" t="s">
        <v>731</v>
      </c>
      <c r="NRJ3" s="4" t="s">
        <v>731</v>
      </c>
      <c r="NRK3" s="4" t="s">
        <v>731</v>
      </c>
      <c r="NRL3" s="4" t="s">
        <v>731</v>
      </c>
      <c r="NRM3" s="4" t="s">
        <v>731</v>
      </c>
      <c r="NRN3" s="4" t="s">
        <v>731</v>
      </c>
      <c r="NRO3" s="4" t="s">
        <v>731</v>
      </c>
      <c r="NRP3" s="4" t="s">
        <v>731</v>
      </c>
      <c r="NRQ3" s="4" t="s">
        <v>731</v>
      </c>
      <c r="NRR3" s="4" t="s">
        <v>731</v>
      </c>
      <c r="NRS3" s="4" t="s">
        <v>731</v>
      </c>
      <c r="NRT3" s="4" t="s">
        <v>731</v>
      </c>
      <c r="NRU3" s="4" t="s">
        <v>731</v>
      </c>
      <c r="NRV3" s="4" t="s">
        <v>731</v>
      </c>
      <c r="NRW3" s="4" t="s">
        <v>731</v>
      </c>
      <c r="NRX3" s="4" t="s">
        <v>731</v>
      </c>
      <c r="NRY3" s="4" t="s">
        <v>731</v>
      </c>
      <c r="NRZ3" s="4" t="s">
        <v>731</v>
      </c>
      <c r="NSA3" s="4" t="s">
        <v>731</v>
      </c>
      <c r="NSB3" s="4" t="s">
        <v>731</v>
      </c>
      <c r="NSC3" s="4" t="s">
        <v>731</v>
      </c>
      <c r="NSD3" s="4" t="s">
        <v>731</v>
      </c>
      <c r="NSE3" s="4" t="s">
        <v>731</v>
      </c>
      <c r="NSF3" s="4" t="s">
        <v>731</v>
      </c>
      <c r="NSG3" s="4" t="s">
        <v>731</v>
      </c>
      <c r="NSH3" s="4" t="s">
        <v>731</v>
      </c>
      <c r="NSI3" s="4" t="s">
        <v>731</v>
      </c>
      <c r="NSJ3" s="4" t="s">
        <v>731</v>
      </c>
      <c r="NSK3" s="4" t="s">
        <v>731</v>
      </c>
      <c r="NSL3" s="4" t="s">
        <v>731</v>
      </c>
      <c r="NSM3" s="4" t="s">
        <v>731</v>
      </c>
      <c r="NSN3" s="4" t="s">
        <v>731</v>
      </c>
      <c r="NSO3" s="4" t="s">
        <v>731</v>
      </c>
      <c r="NSP3" s="4" t="s">
        <v>731</v>
      </c>
      <c r="NSQ3" s="4" t="s">
        <v>731</v>
      </c>
      <c r="NSR3" s="4" t="s">
        <v>731</v>
      </c>
      <c r="NSS3" s="4" t="s">
        <v>731</v>
      </c>
      <c r="NST3" s="4" t="s">
        <v>731</v>
      </c>
      <c r="NSU3" s="4" t="s">
        <v>731</v>
      </c>
      <c r="NSV3" s="4" t="s">
        <v>731</v>
      </c>
      <c r="NSW3" s="4" t="s">
        <v>731</v>
      </c>
      <c r="NSX3" s="4" t="s">
        <v>731</v>
      </c>
      <c r="NSY3" s="4" t="s">
        <v>731</v>
      </c>
      <c r="NSZ3" s="4" t="s">
        <v>731</v>
      </c>
      <c r="NTA3" s="4" t="s">
        <v>731</v>
      </c>
      <c r="NTB3" s="4" t="s">
        <v>731</v>
      </c>
      <c r="NTC3" s="4" t="s">
        <v>731</v>
      </c>
      <c r="NTD3" s="4" t="s">
        <v>731</v>
      </c>
      <c r="NTE3" s="4" t="s">
        <v>731</v>
      </c>
      <c r="NTF3" s="4" t="s">
        <v>731</v>
      </c>
      <c r="NTG3" s="4" t="s">
        <v>731</v>
      </c>
      <c r="NTH3" s="4" t="s">
        <v>731</v>
      </c>
      <c r="NTI3" s="4" t="s">
        <v>731</v>
      </c>
      <c r="NTJ3" s="4" t="s">
        <v>731</v>
      </c>
      <c r="NTK3" s="4" t="s">
        <v>731</v>
      </c>
      <c r="NTL3" s="4" t="s">
        <v>731</v>
      </c>
      <c r="NTM3" s="4" t="s">
        <v>731</v>
      </c>
      <c r="NTN3" s="4" t="s">
        <v>731</v>
      </c>
      <c r="NTO3" s="4" t="s">
        <v>731</v>
      </c>
      <c r="NTP3" s="4" t="s">
        <v>731</v>
      </c>
      <c r="NTQ3" s="4" t="s">
        <v>731</v>
      </c>
      <c r="NTR3" s="4" t="s">
        <v>731</v>
      </c>
      <c r="NTS3" s="4" t="s">
        <v>731</v>
      </c>
      <c r="NTT3" s="4" t="s">
        <v>731</v>
      </c>
      <c r="NTU3" s="4" t="s">
        <v>731</v>
      </c>
      <c r="NTV3" s="4" t="s">
        <v>731</v>
      </c>
      <c r="NTW3" s="4" t="s">
        <v>731</v>
      </c>
      <c r="NTX3" s="4" t="s">
        <v>731</v>
      </c>
      <c r="NTY3" s="4" t="s">
        <v>731</v>
      </c>
      <c r="NTZ3" s="4" t="s">
        <v>731</v>
      </c>
      <c r="NUA3" s="4" t="s">
        <v>731</v>
      </c>
      <c r="NUB3" s="4" t="s">
        <v>731</v>
      </c>
      <c r="NUC3" s="4" t="s">
        <v>731</v>
      </c>
      <c r="NUD3" s="4" t="s">
        <v>731</v>
      </c>
      <c r="NUE3" s="4" t="s">
        <v>731</v>
      </c>
      <c r="NUF3" s="4" t="s">
        <v>731</v>
      </c>
      <c r="NUG3" s="4" t="s">
        <v>731</v>
      </c>
      <c r="NUH3" s="4" t="s">
        <v>731</v>
      </c>
      <c r="NUI3" s="4" t="s">
        <v>731</v>
      </c>
      <c r="NUJ3" s="4" t="s">
        <v>731</v>
      </c>
      <c r="NUK3" s="4" t="s">
        <v>731</v>
      </c>
      <c r="NUL3" s="4" t="s">
        <v>731</v>
      </c>
      <c r="NUM3" s="4" t="s">
        <v>731</v>
      </c>
      <c r="NUN3" s="4" t="s">
        <v>731</v>
      </c>
      <c r="NUO3" s="4" t="s">
        <v>731</v>
      </c>
      <c r="NUP3" s="4" t="s">
        <v>731</v>
      </c>
      <c r="NUQ3" s="4" t="s">
        <v>731</v>
      </c>
      <c r="NUR3" s="4" t="s">
        <v>731</v>
      </c>
      <c r="NUS3" s="4" t="s">
        <v>731</v>
      </c>
      <c r="NUT3" s="4" t="s">
        <v>731</v>
      </c>
      <c r="NUU3" s="4" t="s">
        <v>731</v>
      </c>
      <c r="NUV3" s="4" t="s">
        <v>731</v>
      </c>
      <c r="NUW3" s="4" t="s">
        <v>731</v>
      </c>
      <c r="NUX3" s="4" t="s">
        <v>731</v>
      </c>
      <c r="NUY3" s="4" t="s">
        <v>731</v>
      </c>
      <c r="NUZ3" s="4" t="s">
        <v>731</v>
      </c>
      <c r="NVA3" s="4" t="s">
        <v>731</v>
      </c>
      <c r="NVB3" s="4" t="s">
        <v>731</v>
      </c>
      <c r="NVC3" s="4" t="s">
        <v>731</v>
      </c>
      <c r="NVD3" s="4" t="s">
        <v>731</v>
      </c>
      <c r="NVE3" s="4" t="s">
        <v>731</v>
      </c>
      <c r="NVF3" s="4" t="s">
        <v>731</v>
      </c>
      <c r="NVG3" s="4" t="s">
        <v>731</v>
      </c>
      <c r="NVH3" s="4" t="s">
        <v>731</v>
      </c>
      <c r="NVI3" s="4" t="s">
        <v>731</v>
      </c>
      <c r="NVJ3" s="4" t="s">
        <v>731</v>
      </c>
      <c r="NVK3" s="4" t="s">
        <v>731</v>
      </c>
      <c r="NVL3" s="4" t="s">
        <v>731</v>
      </c>
      <c r="NVM3" s="4" t="s">
        <v>731</v>
      </c>
      <c r="NVN3" s="4" t="s">
        <v>731</v>
      </c>
      <c r="NVO3" s="4" t="s">
        <v>731</v>
      </c>
      <c r="NVP3" s="4" t="s">
        <v>731</v>
      </c>
      <c r="NVQ3" s="4" t="s">
        <v>731</v>
      </c>
      <c r="NVR3" s="4" t="s">
        <v>731</v>
      </c>
      <c r="NVS3" s="4" t="s">
        <v>731</v>
      </c>
      <c r="NVT3" s="4" t="s">
        <v>731</v>
      </c>
      <c r="NVU3" s="4" t="s">
        <v>731</v>
      </c>
      <c r="NVV3" s="4" t="s">
        <v>731</v>
      </c>
      <c r="NVW3" s="4" t="s">
        <v>731</v>
      </c>
      <c r="NVX3" s="4" t="s">
        <v>731</v>
      </c>
      <c r="NVY3" s="4" t="s">
        <v>731</v>
      </c>
      <c r="NVZ3" s="4" t="s">
        <v>731</v>
      </c>
      <c r="NWA3" s="4" t="s">
        <v>731</v>
      </c>
      <c r="NWB3" s="4" t="s">
        <v>731</v>
      </c>
      <c r="NWC3" s="4" t="s">
        <v>731</v>
      </c>
      <c r="NWD3" s="4" t="s">
        <v>731</v>
      </c>
      <c r="NWE3" s="4" t="s">
        <v>731</v>
      </c>
      <c r="NWF3" s="4" t="s">
        <v>731</v>
      </c>
      <c r="NWG3" s="4" t="s">
        <v>731</v>
      </c>
      <c r="NWH3" s="4" t="s">
        <v>731</v>
      </c>
      <c r="NWI3" s="4" t="s">
        <v>731</v>
      </c>
      <c r="NWJ3" s="4" t="s">
        <v>731</v>
      </c>
      <c r="NWK3" s="4" t="s">
        <v>731</v>
      </c>
      <c r="NWL3" s="4" t="s">
        <v>731</v>
      </c>
      <c r="NWM3" s="4" t="s">
        <v>731</v>
      </c>
      <c r="NWN3" s="4" t="s">
        <v>731</v>
      </c>
      <c r="NWO3" s="4" t="s">
        <v>731</v>
      </c>
      <c r="NWP3" s="4" t="s">
        <v>731</v>
      </c>
      <c r="NWQ3" s="4" t="s">
        <v>731</v>
      </c>
      <c r="NWR3" s="4" t="s">
        <v>731</v>
      </c>
      <c r="NWS3" s="4" t="s">
        <v>731</v>
      </c>
      <c r="NWT3" s="4" t="s">
        <v>731</v>
      </c>
      <c r="NWU3" s="4" t="s">
        <v>731</v>
      </c>
      <c r="NWV3" s="4" t="s">
        <v>731</v>
      </c>
      <c r="NWW3" s="4" t="s">
        <v>731</v>
      </c>
      <c r="NWX3" s="4" t="s">
        <v>731</v>
      </c>
      <c r="NWY3" s="4" t="s">
        <v>731</v>
      </c>
      <c r="NWZ3" s="4" t="s">
        <v>731</v>
      </c>
      <c r="NXA3" s="4" t="s">
        <v>731</v>
      </c>
      <c r="NXB3" s="4" t="s">
        <v>731</v>
      </c>
      <c r="NXC3" s="4" t="s">
        <v>731</v>
      </c>
      <c r="NXD3" s="4" t="s">
        <v>731</v>
      </c>
      <c r="NXE3" s="4" t="s">
        <v>731</v>
      </c>
      <c r="NXF3" s="4" t="s">
        <v>731</v>
      </c>
      <c r="NXG3" s="4" t="s">
        <v>731</v>
      </c>
      <c r="NXH3" s="4" t="s">
        <v>731</v>
      </c>
      <c r="NXI3" s="4" t="s">
        <v>731</v>
      </c>
      <c r="NXJ3" s="4" t="s">
        <v>731</v>
      </c>
      <c r="NXK3" s="4" t="s">
        <v>731</v>
      </c>
      <c r="NXL3" s="4" t="s">
        <v>731</v>
      </c>
      <c r="NXM3" s="4" t="s">
        <v>731</v>
      </c>
      <c r="NXN3" s="4" t="s">
        <v>731</v>
      </c>
      <c r="NXO3" s="4" t="s">
        <v>731</v>
      </c>
      <c r="NXP3" s="4" t="s">
        <v>731</v>
      </c>
      <c r="NXQ3" s="4" t="s">
        <v>731</v>
      </c>
      <c r="NXR3" s="4" t="s">
        <v>731</v>
      </c>
      <c r="NXS3" s="4" t="s">
        <v>731</v>
      </c>
      <c r="NXT3" s="4" t="s">
        <v>731</v>
      </c>
      <c r="NXU3" s="4" t="s">
        <v>731</v>
      </c>
      <c r="NXV3" s="4" t="s">
        <v>731</v>
      </c>
      <c r="NXW3" s="4" t="s">
        <v>731</v>
      </c>
      <c r="NXX3" s="4" t="s">
        <v>731</v>
      </c>
      <c r="NXY3" s="4" t="s">
        <v>731</v>
      </c>
      <c r="NXZ3" s="4" t="s">
        <v>731</v>
      </c>
      <c r="NYA3" s="4" t="s">
        <v>731</v>
      </c>
      <c r="NYB3" s="4" t="s">
        <v>731</v>
      </c>
      <c r="NYC3" s="4" t="s">
        <v>731</v>
      </c>
      <c r="NYD3" s="4" t="s">
        <v>731</v>
      </c>
      <c r="NYE3" s="4" t="s">
        <v>731</v>
      </c>
      <c r="NYF3" s="4" t="s">
        <v>731</v>
      </c>
      <c r="NYG3" s="4" t="s">
        <v>731</v>
      </c>
      <c r="NYH3" s="4" t="s">
        <v>731</v>
      </c>
      <c r="NYI3" s="4" t="s">
        <v>731</v>
      </c>
      <c r="NYJ3" s="4" t="s">
        <v>731</v>
      </c>
      <c r="NYK3" s="4" t="s">
        <v>731</v>
      </c>
      <c r="NYL3" s="4" t="s">
        <v>731</v>
      </c>
      <c r="NYM3" s="4" t="s">
        <v>731</v>
      </c>
      <c r="NYN3" s="4" t="s">
        <v>731</v>
      </c>
      <c r="NYO3" s="4" t="s">
        <v>731</v>
      </c>
      <c r="NYP3" s="4" t="s">
        <v>731</v>
      </c>
      <c r="NYQ3" s="4" t="s">
        <v>731</v>
      </c>
      <c r="NYR3" s="4" t="s">
        <v>731</v>
      </c>
      <c r="NYS3" s="4" t="s">
        <v>731</v>
      </c>
      <c r="NYT3" s="4" t="s">
        <v>731</v>
      </c>
      <c r="NYU3" s="4" t="s">
        <v>731</v>
      </c>
      <c r="NYV3" s="4" t="s">
        <v>731</v>
      </c>
      <c r="NYW3" s="4" t="s">
        <v>731</v>
      </c>
      <c r="NYX3" s="4" t="s">
        <v>731</v>
      </c>
      <c r="NYY3" s="4" t="s">
        <v>731</v>
      </c>
      <c r="NYZ3" s="4" t="s">
        <v>731</v>
      </c>
      <c r="NZA3" s="4" t="s">
        <v>731</v>
      </c>
      <c r="NZB3" s="4" t="s">
        <v>731</v>
      </c>
      <c r="NZC3" s="4" t="s">
        <v>731</v>
      </c>
      <c r="NZD3" s="4" t="s">
        <v>731</v>
      </c>
      <c r="NZE3" s="4" t="s">
        <v>731</v>
      </c>
      <c r="NZF3" s="4" t="s">
        <v>731</v>
      </c>
      <c r="NZG3" s="4" t="s">
        <v>731</v>
      </c>
      <c r="NZH3" s="4" t="s">
        <v>731</v>
      </c>
      <c r="NZI3" s="4" t="s">
        <v>731</v>
      </c>
      <c r="NZJ3" s="4" t="s">
        <v>731</v>
      </c>
      <c r="NZK3" s="4" t="s">
        <v>731</v>
      </c>
      <c r="NZL3" s="4" t="s">
        <v>731</v>
      </c>
      <c r="NZM3" s="4" t="s">
        <v>731</v>
      </c>
      <c r="NZN3" s="4" t="s">
        <v>731</v>
      </c>
      <c r="NZO3" s="4" t="s">
        <v>731</v>
      </c>
      <c r="NZP3" s="4" t="s">
        <v>731</v>
      </c>
      <c r="NZQ3" s="4" t="s">
        <v>731</v>
      </c>
      <c r="NZR3" s="4" t="s">
        <v>731</v>
      </c>
      <c r="NZS3" s="4" t="s">
        <v>731</v>
      </c>
      <c r="NZT3" s="4" t="s">
        <v>731</v>
      </c>
      <c r="NZU3" s="4" t="s">
        <v>731</v>
      </c>
      <c r="NZV3" s="4" t="s">
        <v>731</v>
      </c>
      <c r="NZW3" s="4" t="s">
        <v>731</v>
      </c>
      <c r="NZX3" s="4" t="s">
        <v>731</v>
      </c>
      <c r="NZY3" s="4" t="s">
        <v>731</v>
      </c>
      <c r="NZZ3" s="4" t="s">
        <v>731</v>
      </c>
      <c r="OAA3" s="4" t="s">
        <v>731</v>
      </c>
      <c r="OAB3" s="4" t="s">
        <v>731</v>
      </c>
      <c r="OAC3" s="4" t="s">
        <v>731</v>
      </c>
      <c r="OAD3" s="4" t="s">
        <v>731</v>
      </c>
      <c r="OAE3" s="4" t="s">
        <v>731</v>
      </c>
      <c r="OAF3" s="4" t="s">
        <v>731</v>
      </c>
      <c r="OAG3" s="4" t="s">
        <v>731</v>
      </c>
      <c r="OAH3" s="4" t="s">
        <v>731</v>
      </c>
      <c r="OAI3" s="4" t="s">
        <v>731</v>
      </c>
      <c r="OAJ3" s="4" t="s">
        <v>731</v>
      </c>
      <c r="OAK3" s="4" t="s">
        <v>731</v>
      </c>
      <c r="OAL3" s="4" t="s">
        <v>731</v>
      </c>
      <c r="OAM3" s="4" t="s">
        <v>731</v>
      </c>
      <c r="OAN3" s="4" t="s">
        <v>731</v>
      </c>
      <c r="OAO3" s="4" t="s">
        <v>731</v>
      </c>
      <c r="OAP3" s="4" t="s">
        <v>731</v>
      </c>
      <c r="OAQ3" s="4" t="s">
        <v>731</v>
      </c>
      <c r="OAR3" s="4" t="s">
        <v>731</v>
      </c>
      <c r="OAS3" s="4" t="s">
        <v>731</v>
      </c>
      <c r="OAT3" s="4" t="s">
        <v>731</v>
      </c>
      <c r="OAU3" s="4" t="s">
        <v>731</v>
      </c>
      <c r="OAV3" s="4" t="s">
        <v>731</v>
      </c>
      <c r="OAW3" s="4" t="s">
        <v>731</v>
      </c>
      <c r="OAX3" s="4" t="s">
        <v>731</v>
      </c>
      <c r="OAY3" s="4" t="s">
        <v>731</v>
      </c>
      <c r="OAZ3" s="4" t="s">
        <v>731</v>
      </c>
      <c r="OBA3" s="4" t="s">
        <v>731</v>
      </c>
      <c r="OBB3" s="4" t="s">
        <v>731</v>
      </c>
      <c r="OBC3" s="4" t="s">
        <v>731</v>
      </c>
      <c r="OBD3" s="4" t="s">
        <v>731</v>
      </c>
      <c r="OBE3" s="4" t="s">
        <v>731</v>
      </c>
      <c r="OBF3" s="4" t="s">
        <v>731</v>
      </c>
      <c r="OBG3" s="4" t="s">
        <v>731</v>
      </c>
      <c r="OBH3" s="4" t="s">
        <v>731</v>
      </c>
      <c r="OBI3" s="4" t="s">
        <v>731</v>
      </c>
      <c r="OBJ3" s="4" t="s">
        <v>731</v>
      </c>
      <c r="OBK3" s="4" t="s">
        <v>731</v>
      </c>
      <c r="OBL3" s="4" t="s">
        <v>731</v>
      </c>
      <c r="OBM3" s="4" t="s">
        <v>731</v>
      </c>
      <c r="OBN3" s="4" t="s">
        <v>731</v>
      </c>
      <c r="OBO3" s="4" t="s">
        <v>731</v>
      </c>
      <c r="OBP3" s="4" t="s">
        <v>731</v>
      </c>
      <c r="OBQ3" s="4" t="s">
        <v>731</v>
      </c>
      <c r="OBR3" s="4" t="s">
        <v>731</v>
      </c>
      <c r="OBS3" s="4" t="s">
        <v>731</v>
      </c>
      <c r="OBT3" s="4" t="s">
        <v>731</v>
      </c>
      <c r="OBU3" s="4" t="s">
        <v>731</v>
      </c>
      <c r="OBV3" s="4" t="s">
        <v>731</v>
      </c>
      <c r="OBW3" s="4" t="s">
        <v>731</v>
      </c>
      <c r="OBX3" s="4" t="s">
        <v>731</v>
      </c>
      <c r="OBY3" s="4" t="s">
        <v>731</v>
      </c>
      <c r="OBZ3" s="4" t="s">
        <v>731</v>
      </c>
      <c r="OCA3" s="4" t="s">
        <v>731</v>
      </c>
      <c r="OCB3" s="4" t="s">
        <v>731</v>
      </c>
      <c r="OCC3" s="4" t="s">
        <v>731</v>
      </c>
      <c r="OCD3" s="4" t="s">
        <v>731</v>
      </c>
      <c r="OCE3" s="4" t="s">
        <v>731</v>
      </c>
      <c r="OCF3" s="4" t="s">
        <v>731</v>
      </c>
      <c r="OCG3" s="4" t="s">
        <v>731</v>
      </c>
      <c r="OCH3" s="4" t="s">
        <v>731</v>
      </c>
      <c r="OCI3" s="4" t="s">
        <v>731</v>
      </c>
      <c r="OCJ3" s="4" t="s">
        <v>731</v>
      </c>
      <c r="OCK3" s="4" t="s">
        <v>731</v>
      </c>
      <c r="OCL3" s="4" t="s">
        <v>731</v>
      </c>
      <c r="OCM3" s="4" t="s">
        <v>731</v>
      </c>
      <c r="OCN3" s="4" t="s">
        <v>731</v>
      </c>
      <c r="OCO3" s="4" t="s">
        <v>731</v>
      </c>
      <c r="OCP3" s="4" t="s">
        <v>731</v>
      </c>
      <c r="OCQ3" s="4" t="s">
        <v>731</v>
      </c>
      <c r="OCR3" s="4" t="s">
        <v>731</v>
      </c>
      <c r="OCS3" s="4" t="s">
        <v>731</v>
      </c>
      <c r="OCT3" s="4" t="s">
        <v>731</v>
      </c>
      <c r="OCU3" s="4" t="s">
        <v>731</v>
      </c>
      <c r="OCV3" s="4" t="s">
        <v>731</v>
      </c>
      <c r="OCW3" s="4" t="s">
        <v>731</v>
      </c>
      <c r="OCX3" s="4" t="s">
        <v>731</v>
      </c>
      <c r="OCY3" s="4" t="s">
        <v>731</v>
      </c>
      <c r="OCZ3" s="4" t="s">
        <v>731</v>
      </c>
      <c r="ODA3" s="4" t="s">
        <v>731</v>
      </c>
      <c r="ODB3" s="4" t="s">
        <v>731</v>
      </c>
      <c r="ODC3" s="4" t="s">
        <v>731</v>
      </c>
      <c r="ODD3" s="4" t="s">
        <v>731</v>
      </c>
      <c r="ODE3" s="4" t="s">
        <v>731</v>
      </c>
      <c r="ODF3" s="4" t="s">
        <v>731</v>
      </c>
      <c r="ODG3" s="4" t="s">
        <v>731</v>
      </c>
      <c r="ODH3" s="4" t="s">
        <v>731</v>
      </c>
      <c r="ODI3" s="4" t="s">
        <v>731</v>
      </c>
      <c r="ODJ3" s="4" t="s">
        <v>731</v>
      </c>
      <c r="ODK3" s="4" t="s">
        <v>731</v>
      </c>
      <c r="ODL3" s="4" t="s">
        <v>731</v>
      </c>
      <c r="ODM3" s="4" t="s">
        <v>731</v>
      </c>
      <c r="ODN3" s="4" t="s">
        <v>731</v>
      </c>
      <c r="ODO3" s="4" t="s">
        <v>731</v>
      </c>
      <c r="ODP3" s="4" t="s">
        <v>731</v>
      </c>
      <c r="ODQ3" s="4" t="s">
        <v>731</v>
      </c>
      <c r="ODR3" s="4" t="s">
        <v>731</v>
      </c>
      <c r="ODS3" s="4" t="s">
        <v>731</v>
      </c>
      <c r="ODT3" s="4" t="s">
        <v>731</v>
      </c>
      <c r="ODU3" s="4" t="s">
        <v>731</v>
      </c>
      <c r="ODV3" s="4" t="s">
        <v>731</v>
      </c>
      <c r="ODW3" s="4" t="s">
        <v>731</v>
      </c>
      <c r="ODX3" s="4" t="s">
        <v>731</v>
      </c>
      <c r="ODY3" s="4" t="s">
        <v>731</v>
      </c>
      <c r="ODZ3" s="4" t="s">
        <v>731</v>
      </c>
      <c r="OEA3" s="4" t="s">
        <v>731</v>
      </c>
      <c r="OEB3" s="4" t="s">
        <v>731</v>
      </c>
      <c r="OEC3" s="4" t="s">
        <v>731</v>
      </c>
      <c r="OED3" s="4" t="s">
        <v>731</v>
      </c>
      <c r="OEE3" s="4" t="s">
        <v>731</v>
      </c>
      <c r="OEF3" s="4" t="s">
        <v>731</v>
      </c>
      <c r="OEG3" s="4" t="s">
        <v>731</v>
      </c>
      <c r="OEH3" s="4" t="s">
        <v>731</v>
      </c>
      <c r="OEI3" s="4" t="s">
        <v>731</v>
      </c>
      <c r="OEJ3" s="4" t="s">
        <v>731</v>
      </c>
      <c r="OEK3" s="4" t="s">
        <v>731</v>
      </c>
      <c r="OEL3" s="4" t="s">
        <v>731</v>
      </c>
      <c r="OEM3" s="4" t="s">
        <v>731</v>
      </c>
      <c r="OEN3" s="4" t="s">
        <v>731</v>
      </c>
      <c r="OEO3" s="4" t="s">
        <v>731</v>
      </c>
      <c r="OEP3" s="4" t="s">
        <v>731</v>
      </c>
      <c r="OEQ3" s="4" t="s">
        <v>731</v>
      </c>
      <c r="OER3" s="4" t="s">
        <v>731</v>
      </c>
      <c r="OES3" s="4" t="s">
        <v>731</v>
      </c>
      <c r="OET3" s="4" t="s">
        <v>731</v>
      </c>
      <c r="OEU3" s="4" t="s">
        <v>731</v>
      </c>
      <c r="OEV3" s="4" t="s">
        <v>731</v>
      </c>
      <c r="OEW3" s="4" t="s">
        <v>731</v>
      </c>
      <c r="OEX3" s="4" t="s">
        <v>731</v>
      </c>
      <c r="OEY3" s="4" t="s">
        <v>731</v>
      </c>
      <c r="OEZ3" s="4" t="s">
        <v>731</v>
      </c>
      <c r="OFA3" s="4" t="s">
        <v>731</v>
      </c>
      <c r="OFB3" s="4" t="s">
        <v>731</v>
      </c>
      <c r="OFC3" s="4" t="s">
        <v>731</v>
      </c>
      <c r="OFD3" s="4" t="s">
        <v>731</v>
      </c>
      <c r="OFE3" s="4" t="s">
        <v>731</v>
      </c>
      <c r="OFF3" s="4" t="s">
        <v>731</v>
      </c>
      <c r="OFG3" s="4" t="s">
        <v>731</v>
      </c>
      <c r="OFH3" s="4" t="s">
        <v>731</v>
      </c>
      <c r="OFI3" s="4" t="s">
        <v>731</v>
      </c>
      <c r="OFJ3" s="4" t="s">
        <v>731</v>
      </c>
      <c r="OFK3" s="4" t="s">
        <v>731</v>
      </c>
      <c r="OFL3" s="4" t="s">
        <v>731</v>
      </c>
      <c r="OFM3" s="4" t="s">
        <v>731</v>
      </c>
      <c r="OFN3" s="4" t="s">
        <v>731</v>
      </c>
      <c r="OFO3" s="4" t="s">
        <v>731</v>
      </c>
      <c r="OFP3" s="4" t="s">
        <v>731</v>
      </c>
      <c r="OFQ3" s="4" t="s">
        <v>731</v>
      </c>
      <c r="OFR3" s="4" t="s">
        <v>731</v>
      </c>
      <c r="OFS3" s="4" t="s">
        <v>731</v>
      </c>
      <c r="OFT3" s="4" t="s">
        <v>731</v>
      </c>
      <c r="OFU3" s="4" t="s">
        <v>731</v>
      </c>
      <c r="OFV3" s="4" t="s">
        <v>731</v>
      </c>
      <c r="OFW3" s="4" t="s">
        <v>731</v>
      </c>
      <c r="OFX3" s="4" t="s">
        <v>731</v>
      </c>
      <c r="OFY3" s="4" t="s">
        <v>731</v>
      </c>
      <c r="OFZ3" s="4" t="s">
        <v>731</v>
      </c>
      <c r="OGA3" s="4" t="s">
        <v>731</v>
      </c>
      <c r="OGB3" s="4" t="s">
        <v>731</v>
      </c>
      <c r="OGC3" s="4" t="s">
        <v>731</v>
      </c>
      <c r="OGD3" s="4" t="s">
        <v>731</v>
      </c>
      <c r="OGE3" s="4" t="s">
        <v>731</v>
      </c>
      <c r="OGF3" s="4" t="s">
        <v>731</v>
      </c>
      <c r="OGG3" s="4" t="s">
        <v>731</v>
      </c>
      <c r="OGH3" s="4" t="s">
        <v>731</v>
      </c>
      <c r="OGI3" s="4" t="s">
        <v>731</v>
      </c>
      <c r="OGJ3" s="4" t="s">
        <v>731</v>
      </c>
      <c r="OGK3" s="4" t="s">
        <v>731</v>
      </c>
      <c r="OGL3" s="4" t="s">
        <v>731</v>
      </c>
      <c r="OGM3" s="4" t="s">
        <v>731</v>
      </c>
      <c r="OGN3" s="4" t="s">
        <v>731</v>
      </c>
      <c r="OGO3" s="4" t="s">
        <v>731</v>
      </c>
      <c r="OGP3" s="4" t="s">
        <v>731</v>
      </c>
      <c r="OGQ3" s="4" t="s">
        <v>731</v>
      </c>
      <c r="OGR3" s="4" t="s">
        <v>731</v>
      </c>
      <c r="OGS3" s="4" t="s">
        <v>731</v>
      </c>
      <c r="OGT3" s="4" t="s">
        <v>731</v>
      </c>
      <c r="OGU3" s="4" t="s">
        <v>731</v>
      </c>
      <c r="OGV3" s="4" t="s">
        <v>731</v>
      </c>
      <c r="OGW3" s="4" t="s">
        <v>731</v>
      </c>
      <c r="OGX3" s="4" t="s">
        <v>731</v>
      </c>
      <c r="OGY3" s="4" t="s">
        <v>731</v>
      </c>
      <c r="OGZ3" s="4" t="s">
        <v>731</v>
      </c>
      <c r="OHA3" s="4" t="s">
        <v>731</v>
      </c>
      <c r="OHB3" s="4" t="s">
        <v>731</v>
      </c>
      <c r="OHC3" s="4" t="s">
        <v>731</v>
      </c>
      <c r="OHD3" s="4" t="s">
        <v>731</v>
      </c>
      <c r="OHE3" s="4" t="s">
        <v>731</v>
      </c>
      <c r="OHF3" s="4" t="s">
        <v>731</v>
      </c>
      <c r="OHG3" s="4" t="s">
        <v>731</v>
      </c>
      <c r="OHH3" s="4" t="s">
        <v>731</v>
      </c>
      <c r="OHI3" s="4" t="s">
        <v>731</v>
      </c>
      <c r="OHJ3" s="4" t="s">
        <v>731</v>
      </c>
      <c r="OHK3" s="4" t="s">
        <v>731</v>
      </c>
      <c r="OHL3" s="4" t="s">
        <v>731</v>
      </c>
      <c r="OHM3" s="4" t="s">
        <v>731</v>
      </c>
      <c r="OHN3" s="4" t="s">
        <v>731</v>
      </c>
      <c r="OHO3" s="4" t="s">
        <v>731</v>
      </c>
      <c r="OHP3" s="4" t="s">
        <v>731</v>
      </c>
      <c r="OHQ3" s="4" t="s">
        <v>731</v>
      </c>
      <c r="OHR3" s="4" t="s">
        <v>731</v>
      </c>
      <c r="OHS3" s="4" t="s">
        <v>731</v>
      </c>
      <c r="OHT3" s="4" t="s">
        <v>731</v>
      </c>
      <c r="OHU3" s="4" t="s">
        <v>731</v>
      </c>
      <c r="OHV3" s="4" t="s">
        <v>731</v>
      </c>
      <c r="OHW3" s="4" t="s">
        <v>731</v>
      </c>
      <c r="OHX3" s="4" t="s">
        <v>731</v>
      </c>
      <c r="OHY3" s="4" t="s">
        <v>731</v>
      </c>
      <c r="OHZ3" s="4" t="s">
        <v>731</v>
      </c>
      <c r="OIA3" s="4" t="s">
        <v>731</v>
      </c>
      <c r="OIB3" s="4" t="s">
        <v>731</v>
      </c>
      <c r="OIC3" s="4" t="s">
        <v>731</v>
      </c>
      <c r="OID3" s="4" t="s">
        <v>731</v>
      </c>
      <c r="OIE3" s="4" t="s">
        <v>731</v>
      </c>
      <c r="OIF3" s="4" t="s">
        <v>731</v>
      </c>
      <c r="OIG3" s="4" t="s">
        <v>731</v>
      </c>
      <c r="OIH3" s="4" t="s">
        <v>731</v>
      </c>
      <c r="OII3" s="4" t="s">
        <v>731</v>
      </c>
      <c r="OIJ3" s="4" t="s">
        <v>731</v>
      </c>
      <c r="OIK3" s="4" t="s">
        <v>731</v>
      </c>
      <c r="OIL3" s="4" t="s">
        <v>731</v>
      </c>
      <c r="OIM3" s="4" t="s">
        <v>731</v>
      </c>
      <c r="OIN3" s="4" t="s">
        <v>731</v>
      </c>
      <c r="OIO3" s="4" t="s">
        <v>731</v>
      </c>
      <c r="OIP3" s="4" t="s">
        <v>731</v>
      </c>
      <c r="OIQ3" s="4" t="s">
        <v>731</v>
      </c>
      <c r="OIR3" s="4" t="s">
        <v>731</v>
      </c>
      <c r="OIS3" s="4" t="s">
        <v>731</v>
      </c>
      <c r="OIT3" s="4" t="s">
        <v>731</v>
      </c>
      <c r="OIU3" s="4" t="s">
        <v>731</v>
      </c>
      <c r="OIV3" s="4" t="s">
        <v>731</v>
      </c>
      <c r="OIW3" s="4" t="s">
        <v>731</v>
      </c>
      <c r="OIX3" s="4" t="s">
        <v>731</v>
      </c>
      <c r="OIY3" s="4" t="s">
        <v>731</v>
      </c>
      <c r="OIZ3" s="4" t="s">
        <v>731</v>
      </c>
      <c r="OJA3" s="4" t="s">
        <v>731</v>
      </c>
      <c r="OJB3" s="4" t="s">
        <v>731</v>
      </c>
      <c r="OJC3" s="4" t="s">
        <v>731</v>
      </c>
      <c r="OJD3" s="4" t="s">
        <v>731</v>
      </c>
      <c r="OJE3" s="4" t="s">
        <v>731</v>
      </c>
      <c r="OJF3" s="4" t="s">
        <v>731</v>
      </c>
      <c r="OJG3" s="4" t="s">
        <v>731</v>
      </c>
      <c r="OJH3" s="4" t="s">
        <v>731</v>
      </c>
      <c r="OJI3" s="4" t="s">
        <v>731</v>
      </c>
      <c r="OJJ3" s="4" t="s">
        <v>731</v>
      </c>
      <c r="OJK3" s="4" t="s">
        <v>731</v>
      </c>
      <c r="OJL3" s="4" t="s">
        <v>731</v>
      </c>
      <c r="OJM3" s="4" t="s">
        <v>731</v>
      </c>
      <c r="OJN3" s="4" t="s">
        <v>731</v>
      </c>
      <c r="OJO3" s="4" t="s">
        <v>731</v>
      </c>
      <c r="OJP3" s="4" t="s">
        <v>731</v>
      </c>
      <c r="OJQ3" s="4" t="s">
        <v>731</v>
      </c>
      <c r="OJR3" s="4" t="s">
        <v>731</v>
      </c>
      <c r="OJS3" s="4" t="s">
        <v>731</v>
      </c>
      <c r="OJT3" s="4" t="s">
        <v>731</v>
      </c>
      <c r="OJU3" s="4" t="s">
        <v>731</v>
      </c>
      <c r="OJV3" s="4" t="s">
        <v>731</v>
      </c>
      <c r="OJW3" s="4" t="s">
        <v>731</v>
      </c>
      <c r="OJX3" s="4" t="s">
        <v>731</v>
      </c>
      <c r="OJY3" s="4" t="s">
        <v>731</v>
      </c>
      <c r="OJZ3" s="4" t="s">
        <v>731</v>
      </c>
      <c r="OKA3" s="4" t="s">
        <v>731</v>
      </c>
      <c r="OKB3" s="4" t="s">
        <v>731</v>
      </c>
      <c r="OKC3" s="4" t="s">
        <v>731</v>
      </c>
      <c r="OKD3" s="4" t="s">
        <v>731</v>
      </c>
      <c r="OKE3" s="4" t="s">
        <v>731</v>
      </c>
      <c r="OKF3" s="4" t="s">
        <v>731</v>
      </c>
      <c r="OKG3" s="4" t="s">
        <v>731</v>
      </c>
      <c r="OKH3" s="4" t="s">
        <v>731</v>
      </c>
      <c r="OKI3" s="4" t="s">
        <v>731</v>
      </c>
      <c r="OKJ3" s="4" t="s">
        <v>731</v>
      </c>
      <c r="OKK3" s="4" t="s">
        <v>731</v>
      </c>
      <c r="OKL3" s="4" t="s">
        <v>731</v>
      </c>
      <c r="OKM3" s="4" t="s">
        <v>731</v>
      </c>
      <c r="OKN3" s="4" t="s">
        <v>731</v>
      </c>
      <c r="OKO3" s="4" t="s">
        <v>731</v>
      </c>
      <c r="OKP3" s="4" t="s">
        <v>731</v>
      </c>
      <c r="OKQ3" s="4" t="s">
        <v>731</v>
      </c>
      <c r="OKR3" s="4" t="s">
        <v>731</v>
      </c>
      <c r="OKS3" s="4" t="s">
        <v>731</v>
      </c>
      <c r="OKT3" s="4" t="s">
        <v>731</v>
      </c>
      <c r="OKU3" s="4" t="s">
        <v>731</v>
      </c>
      <c r="OKV3" s="4" t="s">
        <v>731</v>
      </c>
      <c r="OKW3" s="4" t="s">
        <v>731</v>
      </c>
      <c r="OKX3" s="4" t="s">
        <v>731</v>
      </c>
      <c r="OKY3" s="4" t="s">
        <v>731</v>
      </c>
      <c r="OKZ3" s="4" t="s">
        <v>731</v>
      </c>
      <c r="OLA3" s="4" t="s">
        <v>731</v>
      </c>
      <c r="OLB3" s="4" t="s">
        <v>731</v>
      </c>
      <c r="OLC3" s="4" t="s">
        <v>731</v>
      </c>
      <c r="OLD3" s="4" t="s">
        <v>731</v>
      </c>
      <c r="OLE3" s="4" t="s">
        <v>731</v>
      </c>
      <c r="OLF3" s="4" t="s">
        <v>731</v>
      </c>
      <c r="OLG3" s="4" t="s">
        <v>731</v>
      </c>
      <c r="OLH3" s="4" t="s">
        <v>731</v>
      </c>
      <c r="OLI3" s="4" t="s">
        <v>731</v>
      </c>
      <c r="OLJ3" s="4" t="s">
        <v>731</v>
      </c>
      <c r="OLK3" s="4" t="s">
        <v>731</v>
      </c>
      <c r="OLL3" s="4" t="s">
        <v>731</v>
      </c>
      <c r="OLM3" s="4" t="s">
        <v>731</v>
      </c>
      <c r="OLN3" s="4" t="s">
        <v>731</v>
      </c>
      <c r="OLO3" s="4" t="s">
        <v>731</v>
      </c>
      <c r="OLP3" s="4" t="s">
        <v>731</v>
      </c>
      <c r="OLQ3" s="4" t="s">
        <v>731</v>
      </c>
      <c r="OLR3" s="4" t="s">
        <v>731</v>
      </c>
      <c r="OLS3" s="4" t="s">
        <v>731</v>
      </c>
      <c r="OLT3" s="4" t="s">
        <v>731</v>
      </c>
      <c r="OLU3" s="4" t="s">
        <v>731</v>
      </c>
      <c r="OLV3" s="4" t="s">
        <v>731</v>
      </c>
      <c r="OLW3" s="4" t="s">
        <v>731</v>
      </c>
      <c r="OLX3" s="4" t="s">
        <v>731</v>
      </c>
      <c r="OLY3" s="4" t="s">
        <v>731</v>
      </c>
      <c r="OLZ3" s="4" t="s">
        <v>731</v>
      </c>
      <c r="OMA3" s="4" t="s">
        <v>731</v>
      </c>
      <c r="OMB3" s="4" t="s">
        <v>731</v>
      </c>
      <c r="OMC3" s="4" t="s">
        <v>731</v>
      </c>
      <c r="OMD3" s="4" t="s">
        <v>731</v>
      </c>
      <c r="OME3" s="4" t="s">
        <v>731</v>
      </c>
      <c r="OMF3" s="4" t="s">
        <v>731</v>
      </c>
      <c r="OMG3" s="4" t="s">
        <v>731</v>
      </c>
      <c r="OMH3" s="4" t="s">
        <v>731</v>
      </c>
      <c r="OMI3" s="4" t="s">
        <v>731</v>
      </c>
      <c r="OMJ3" s="4" t="s">
        <v>731</v>
      </c>
      <c r="OMK3" s="4" t="s">
        <v>731</v>
      </c>
      <c r="OML3" s="4" t="s">
        <v>731</v>
      </c>
      <c r="OMM3" s="4" t="s">
        <v>731</v>
      </c>
      <c r="OMN3" s="4" t="s">
        <v>731</v>
      </c>
      <c r="OMO3" s="4" t="s">
        <v>731</v>
      </c>
      <c r="OMP3" s="4" t="s">
        <v>731</v>
      </c>
      <c r="OMQ3" s="4" t="s">
        <v>731</v>
      </c>
      <c r="OMR3" s="4" t="s">
        <v>731</v>
      </c>
      <c r="OMS3" s="4" t="s">
        <v>731</v>
      </c>
      <c r="OMT3" s="4" t="s">
        <v>731</v>
      </c>
      <c r="OMU3" s="4" t="s">
        <v>731</v>
      </c>
      <c r="OMV3" s="4" t="s">
        <v>731</v>
      </c>
      <c r="OMW3" s="4" t="s">
        <v>731</v>
      </c>
      <c r="OMX3" s="4" t="s">
        <v>731</v>
      </c>
      <c r="OMY3" s="4" t="s">
        <v>731</v>
      </c>
      <c r="OMZ3" s="4" t="s">
        <v>731</v>
      </c>
      <c r="ONA3" s="4" t="s">
        <v>731</v>
      </c>
      <c r="ONB3" s="4" t="s">
        <v>731</v>
      </c>
      <c r="ONC3" s="4" t="s">
        <v>731</v>
      </c>
      <c r="OND3" s="4" t="s">
        <v>731</v>
      </c>
      <c r="ONE3" s="4" t="s">
        <v>731</v>
      </c>
      <c r="ONF3" s="4" t="s">
        <v>731</v>
      </c>
      <c r="ONG3" s="4" t="s">
        <v>731</v>
      </c>
      <c r="ONH3" s="4" t="s">
        <v>731</v>
      </c>
      <c r="ONI3" s="4" t="s">
        <v>731</v>
      </c>
      <c r="ONJ3" s="4" t="s">
        <v>731</v>
      </c>
      <c r="ONK3" s="4" t="s">
        <v>731</v>
      </c>
      <c r="ONL3" s="4" t="s">
        <v>731</v>
      </c>
      <c r="ONM3" s="4" t="s">
        <v>731</v>
      </c>
      <c r="ONN3" s="4" t="s">
        <v>731</v>
      </c>
      <c r="ONO3" s="4" t="s">
        <v>731</v>
      </c>
      <c r="ONP3" s="4" t="s">
        <v>731</v>
      </c>
      <c r="ONQ3" s="4" t="s">
        <v>731</v>
      </c>
      <c r="ONR3" s="4" t="s">
        <v>731</v>
      </c>
      <c r="ONS3" s="4" t="s">
        <v>731</v>
      </c>
      <c r="ONT3" s="4" t="s">
        <v>731</v>
      </c>
      <c r="ONU3" s="4" t="s">
        <v>731</v>
      </c>
      <c r="ONV3" s="4" t="s">
        <v>731</v>
      </c>
      <c r="ONW3" s="4" t="s">
        <v>731</v>
      </c>
      <c r="ONX3" s="4" t="s">
        <v>731</v>
      </c>
      <c r="ONY3" s="4" t="s">
        <v>731</v>
      </c>
      <c r="ONZ3" s="4" t="s">
        <v>731</v>
      </c>
      <c r="OOA3" s="4" t="s">
        <v>731</v>
      </c>
      <c r="OOB3" s="4" t="s">
        <v>731</v>
      </c>
      <c r="OOC3" s="4" t="s">
        <v>731</v>
      </c>
      <c r="OOD3" s="4" t="s">
        <v>731</v>
      </c>
      <c r="OOE3" s="4" t="s">
        <v>731</v>
      </c>
      <c r="OOF3" s="4" t="s">
        <v>731</v>
      </c>
      <c r="OOG3" s="4" t="s">
        <v>731</v>
      </c>
      <c r="OOH3" s="4" t="s">
        <v>731</v>
      </c>
      <c r="OOI3" s="4" t="s">
        <v>731</v>
      </c>
      <c r="OOJ3" s="4" t="s">
        <v>731</v>
      </c>
      <c r="OOK3" s="4" t="s">
        <v>731</v>
      </c>
      <c r="OOL3" s="4" t="s">
        <v>731</v>
      </c>
      <c r="OOM3" s="4" t="s">
        <v>731</v>
      </c>
      <c r="OON3" s="4" t="s">
        <v>731</v>
      </c>
      <c r="OOO3" s="4" t="s">
        <v>731</v>
      </c>
      <c r="OOP3" s="4" t="s">
        <v>731</v>
      </c>
      <c r="OOQ3" s="4" t="s">
        <v>731</v>
      </c>
      <c r="OOR3" s="4" t="s">
        <v>731</v>
      </c>
      <c r="OOS3" s="4" t="s">
        <v>731</v>
      </c>
      <c r="OOT3" s="4" t="s">
        <v>731</v>
      </c>
      <c r="OOU3" s="4" t="s">
        <v>731</v>
      </c>
      <c r="OOV3" s="4" t="s">
        <v>731</v>
      </c>
      <c r="OOW3" s="4" t="s">
        <v>731</v>
      </c>
      <c r="OOX3" s="4" t="s">
        <v>731</v>
      </c>
      <c r="OOY3" s="4" t="s">
        <v>731</v>
      </c>
      <c r="OOZ3" s="4" t="s">
        <v>731</v>
      </c>
      <c r="OPA3" s="4" t="s">
        <v>731</v>
      </c>
      <c r="OPB3" s="4" t="s">
        <v>731</v>
      </c>
      <c r="OPC3" s="4" t="s">
        <v>731</v>
      </c>
      <c r="OPD3" s="4" t="s">
        <v>731</v>
      </c>
      <c r="OPE3" s="4" t="s">
        <v>731</v>
      </c>
      <c r="OPF3" s="4" t="s">
        <v>731</v>
      </c>
      <c r="OPG3" s="4" t="s">
        <v>731</v>
      </c>
      <c r="OPH3" s="4" t="s">
        <v>731</v>
      </c>
      <c r="OPI3" s="4" t="s">
        <v>731</v>
      </c>
      <c r="OPJ3" s="4" t="s">
        <v>731</v>
      </c>
      <c r="OPK3" s="4" t="s">
        <v>731</v>
      </c>
      <c r="OPL3" s="4" t="s">
        <v>731</v>
      </c>
      <c r="OPM3" s="4" t="s">
        <v>731</v>
      </c>
      <c r="OPN3" s="4" t="s">
        <v>731</v>
      </c>
      <c r="OPO3" s="4" t="s">
        <v>731</v>
      </c>
      <c r="OPP3" s="4" t="s">
        <v>731</v>
      </c>
      <c r="OPQ3" s="4" t="s">
        <v>731</v>
      </c>
      <c r="OPR3" s="4" t="s">
        <v>731</v>
      </c>
      <c r="OPS3" s="4" t="s">
        <v>731</v>
      </c>
      <c r="OPT3" s="4" t="s">
        <v>731</v>
      </c>
      <c r="OPU3" s="4" t="s">
        <v>731</v>
      </c>
      <c r="OPV3" s="4" t="s">
        <v>731</v>
      </c>
      <c r="OPW3" s="4" t="s">
        <v>731</v>
      </c>
      <c r="OPX3" s="4" t="s">
        <v>731</v>
      </c>
      <c r="OPY3" s="4" t="s">
        <v>731</v>
      </c>
      <c r="OPZ3" s="4" t="s">
        <v>731</v>
      </c>
      <c r="OQA3" s="4" t="s">
        <v>731</v>
      </c>
      <c r="OQB3" s="4" t="s">
        <v>731</v>
      </c>
      <c r="OQC3" s="4" t="s">
        <v>731</v>
      </c>
      <c r="OQD3" s="4" t="s">
        <v>731</v>
      </c>
      <c r="OQE3" s="4" t="s">
        <v>731</v>
      </c>
      <c r="OQF3" s="4" t="s">
        <v>731</v>
      </c>
      <c r="OQG3" s="4" t="s">
        <v>731</v>
      </c>
      <c r="OQH3" s="4" t="s">
        <v>731</v>
      </c>
      <c r="OQI3" s="4" t="s">
        <v>731</v>
      </c>
      <c r="OQJ3" s="4" t="s">
        <v>731</v>
      </c>
      <c r="OQK3" s="4" t="s">
        <v>731</v>
      </c>
      <c r="OQL3" s="4" t="s">
        <v>731</v>
      </c>
      <c r="OQM3" s="4" t="s">
        <v>731</v>
      </c>
      <c r="OQN3" s="4" t="s">
        <v>731</v>
      </c>
      <c r="OQO3" s="4" t="s">
        <v>731</v>
      </c>
      <c r="OQP3" s="4" t="s">
        <v>731</v>
      </c>
      <c r="OQQ3" s="4" t="s">
        <v>731</v>
      </c>
      <c r="OQR3" s="4" t="s">
        <v>731</v>
      </c>
      <c r="OQS3" s="4" t="s">
        <v>731</v>
      </c>
      <c r="OQT3" s="4" t="s">
        <v>731</v>
      </c>
      <c r="OQU3" s="4" t="s">
        <v>731</v>
      </c>
      <c r="OQV3" s="4" t="s">
        <v>731</v>
      </c>
      <c r="OQW3" s="4" t="s">
        <v>731</v>
      </c>
      <c r="OQX3" s="4" t="s">
        <v>731</v>
      </c>
      <c r="OQY3" s="4" t="s">
        <v>731</v>
      </c>
      <c r="OQZ3" s="4" t="s">
        <v>731</v>
      </c>
      <c r="ORA3" s="4" t="s">
        <v>731</v>
      </c>
      <c r="ORB3" s="4" t="s">
        <v>731</v>
      </c>
      <c r="ORC3" s="4" t="s">
        <v>731</v>
      </c>
      <c r="ORD3" s="4" t="s">
        <v>731</v>
      </c>
      <c r="ORE3" s="4" t="s">
        <v>731</v>
      </c>
      <c r="ORF3" s="4" t="s">
        <v>731</v>
      </c>
      <c r="ORG3" s="4" t="s">
        <v>731</v>
      </c>
      <c r="ORH3" s="4" t="s">
        <v>731</v>
      </c>
      <c r="ORI3" s="4" t="s">
        <v>731</v>
      </c>
      <c r="ORJ3" s="4" t="s">
        <v>731</v>
      </c>
      <c r="ORK3" s="4" t="s">
        <v>731</v>
      </c>
      <c r="ORL3" s="4" t="s">
        <v>731</v>
      </c>
      <c r="ORM3" s="4" t="s">
        <v>731</v>
      </c>
      <c r="ORN3" s="4" t="s">
        <v>731</v>
      </c>
      <c r="ORO3" s="4" t="s">
        <v>731</v>
      </c>
      <c r="ORP3" s="4" t="s">
        <v>731</v>
      </c>
      <c r="ORQ3" s="4" t="s">
        <v>731</v>
      </c>
      <c r="ORR3" s="4" t="s">
        <v>731</v>
      </c>
      <c r="ORS3" s="4" t="s">
        <v>731</v>
      </c>
      <c r="ORT3" s="4" t="s">
        <v>731</v>
      </c>
      <c r="ORU3" s="4" t="s">
        <v>731</v>
      </c>
      <c r="ORV3" s="4" t="s">
        <v>731</v>
      </c>
      <c r="ORW3" s="4" t="s">
        <v>731</v>
      </c>
      <c r="ORX3" s="4" t="s">
        <v>731</v>
      </c>
      <c r="ORY3" s="4" t="s">
        <v>731</v>
      </c>
      <c r="ORZ3" s="4" t="s">
        <v>731</v>
      </c>
      <c r="OSA3" s="4" t="s">
        <v>731</v>
      </c>
      <c r="OSB3" s="4" t="s">
        <v>731</v>
      </c>
      <c r="OSC3" s="4" t="s">
        <v>731</v>
      </c>
      <c r="OSD3" s="4" t="s">
        <v>731</v>
      </c>
      <c r="OSE3" s="4" t="s">
        <v>731</v>
      </c>
      <c r="OSF3" s="4" t="s">
        <v>731</v>
      </c>
      <c r="OSG3" s="4" t="s">
        <v>731</v>
      </c>
      <c r="OSH3" s="4" t="s">
        <v>731</v>
      </c>
      <c r="OSI3" s="4" t="s">
        <v>731</v>
      </c>
      <c r="OSJ3" s="4" t="s">
        <v>731</v>
      </c>
      <c r="OSK3" s="4" t="s">
        <v>731</v>
      </c>
      <c r="OSL3" s="4" t="s">
        <v>731</v>
      </c>
      <c r="OSM3" s="4" t="s">
        <v>731</v>
      </c>
      <c r="OSN3" s="4" t="s">
        <v>731</v>
      </c>
      <c r="OSO3" s="4" t="s">
        <v>731</v>
      </c>
      <c r="OSP3" s="4" t="s">
        <v>731</v>
      </c>
      <c r="OSQ3" s="4" t="s">
        <v>731</v>
      </c>
      <c r="OSR3" s="4" t="s">
        <v>731</v>
      </c>
      <c r="OSS3" s="4" t="s">
        <v>731</v>
      </c>
      <c r="OST3" s="4" t="s">
        <v>731</v>
      </c>
      <c r="OSU3" s="4" t="s">
        <v>731</v>
      </c>
      <c r="OSV3" s="4" t="s">
        <v>731</v>
      </c>
      <c r="OSW3" s="4" t="s">
        <v>731</v>
      </c>
      <c r="OSX3" s="4" t="s">
        <v>731</v>
      </c>
      <c r="OSY3" s="4" t="s">
        <v>731</v>
      </c>
      <c r="OSZ3" s="4" t="s">
        <v>731</v>
      </c>
      <c r="OTA3" s="4" t="s">
        <v>731</v>
      </c>
      <c r="OTB3" s="4" t="s">
        <v>731</v>
      </c>
      <c r="OTC3" s="4" t="s">
        <v>731</v>
      </c>
      <c r="OTD3" s="4" t="s">
        <v>731</v>
      </c>
      <c r="OTE3" s="4" t="s">
        <v>731</v>
      </c>
      <c r="OTF3" s="4" t="s">
        <v>731</v>
      </c>
      <c r="OTG3" s="4" t="s">
        <v>731</v>
      </c>
      <c r="OTH3" s="4" t="s">
        <v>731</v>
      </c>
      <c r="OTI3" s="4" t="s">
        <v>731</v>
      </c>
      <c r="OTJ3" s="4" t="s">
        <v>731</v>
      </c>
      <c r="OTK3" s="4" t="s">
        <v>731</v>
      </c>
      <c r="OTL3" s="4" t="s">
        <v>731</v>
      </c>
      <c r="OTM3" s="4" t="s">
        <v>731</v>
      </c>
      <c r="OTN3" s="4" t="s">
        <v>731</v>
      </c>
      <c r="OTO3" s="4" t="s">
        <v>731</v>
      </c>
      <c r="OTP3" s="4" t="s">
        <v>731</v>
      </c>
      <c r="OTQ3" s="4" t="s">
        <v>731</v>
      </c>
      <c r="OTR3" s="4" t="s">
        <v>731</v>
      </c>
      <c r="OTS3" s="4" t="s">
        <v>731</v>
      </c>
      <c r="OTT3" s="4" t="s">
        <v>731</v>
      </c>
      <c r="OTU3" s="4" t="s">
        <v>731</v>
      </c>
      <c r="OTV3" s="4" t="s">
        <v>731</v>
      </c>
      <c r="OTW3" s="4" t="s">
        <v>731</v>
      </c>
      <c r="OTX3" s="4" t="s">
        <v>731</v>
      </c>
      <c r="OTY3" s="4" t="s">
        <v>731</v>
      </c>
      <c r="OTZ3" s="4" t="s">
        <v>731</v>
      </c>
      <c r="OUA3" s="4" t="s">
        <v>731</v>
      </c>
      <c r="OUB3" s="4" t="s">
        <v>731</v>
      </c>
      <c r="OUC3" s="4" t="s">
        <v>731</v>
      </c>
      <c r="OUD3" s="4" t="s">
        <v>731</v>
      </c>
      <c r="OUE3" s="4" t="s">
        <v>731</v>
      </c>
      <c r="OUF3" s="4" t="s">
        <v>731</v>
      </c>
      <c r="OUG3" s="4" t="s">
        <v>731</v>
      </c>
      <c r="OUH3" s="4" t="s">
        <v>731</v>
      </c>
      <c r="OUI3" s="4" t="s">
        <v>731</v>
      </c>
      <c r="OUJ3" s="4" t="s">
        <v>731</v>
      </c>
      <c r="OUK3" s="4" t="s">
        <v>731</v>
      </c>
      <c r="OUL3" s="4" t="s">
        <v>731</v>
      </c>
      <c r="OUM3" s="4" t="s">
        <v>731</v>
      </c>
      <c r="OUN3" s="4" t="s">
        <v>731</v>
      </c>
      <c r="OUO3" s="4" t="s">
        <v>731</v>
      </c>
      <c r="OUP3" s="4" t="s">
        <v>731</v>
      </c>
      <c r="OUQ3" s="4" t="s">
        <v>731</v>
      </c>
      <c r="OUR3" s="4" t="s">
        <v>731</v>
      </c>
      <c r="OUS3" s="4" t="s">
        <v>731</v>
      </c>
      <c r="OUT3" s="4" t="s">
        <v>731</v>
      </c>
      <c r="OUU3" s="4" t="s">
        <v>731</v>
      </c>
      <c r="OUV3" s="4" t="s">
        <v>731</v>
      </c>
      <c r="OUW3" s="4" t="s">
        <v>731</v>
      </c>
      <c r="OUX3" s="4" t="s">
        <v>731</v>
      </c>
      <c r="OUY3" s="4" t="s">
        <v>731</v>
      </c>
      <c r="OUZ3" s="4" t="s">
        <v>731</v>
      </c>
      <c r="OVA3" s="4" t="s">
        <v>731</v>
      </c>
      <c r="OVB3" s="4" t="s">
        <v>731</v>
      </c>
      <c r="OVC3" s="4" t="s">
        <v>731</v>
      </c>
      <c r="OVD3" s="4" t="s">
        <v>731</v>
      </c>
      <c r="OVE3" s="4" t="s">
        <v>731</v>
      </c>
      <c r="OVF3" s="4" t="s">
        <v>731</v>
      </c>
      <c r="OVG3" s="4" t="s">
        <v>731</v>
      </c>
      <c r="OVH3" s="4" t="s">
        <v>731</v>
      </c>
      <c r="OVI3" s="4" t="s">
        <v>731</v>
      </c>
      <c r="OVJ3" s="4" t="s">
        <v>731</v>
      </c>
      <c r="OVK3" s="4" t="s">
        <v>731</v>
      </c>
      <c r="OVL3" s="4" t="s">
        <v>731</v>
      </c>
      <c r="OVM3" s="4" t="s">
        <v>731</v>
      </c>
      <c r="OVN3" s="4" t="s">
        <v>731</v>
      </c>
      <c r="OVO3" s="4" t="s">
        <v>731</v>
      </c>
      <c r="OVP3" s="4" t="s">
        <v>731</v>
      </c>
      <c r="OVQ3" s="4" t="s">
        <v>731</v>
      </c>
      <c r="OVR3" s="4" t="s">
        <v>731</v>
      </c>
      <c r="OVS3" s="4" t="s">
        <v>731</v>
      </c>
      <c r="OVT3" s="4" t="s">
        <v>731</v>
      </c>
      <c r="OVU3" s="4" t="s">
        <v>731</v>
      </c>
      <c r="OVV3" s="4" t="s">
        <v>731</v>
      </c>
      <c r="OVW3" s="4" t="s">
        <v>731</v>
      </c>
      <c r="OVX3" s="4" t="s">
        <v>731</v>
      </c>
      <c r="OVY3" s="4" t="s">
        <v>731</v>
      </c>
      <c r="OVZ3" s="4" t="s">
        <v>731</v>
      </c>
      <c r="OWA3" s="4" t="s">
        <v>731</v>
      </c>
      <c r="OWB3" s="4" t="s">
        <v>731</v>
      </c>
      <c r="OWC3" s="4" t="s">
        <v>731</v>
      </c>
      <c r="OWD3" s="4" t="s">
        <v>731</v>
      </c>
      <c r="OWE3" s="4" t="s">
        <v>731</v>
      </c>
      <c r="OWF3" s="4" t="s">
        <v>731</v>
      </c>
      <c r="OWG3" s="4" t="s">
        <v>731</v>
      </c>
      <c r="OWH3" s="4" t="s">
        <v>731</v>
      </c>
      <c r="OWI3" s="4" t="s">
        <v>731</v>
      </c>
      <c r="OWJ3" s="4" t="s">
        <v>731</v>
      </c>
      <c r="OWK3" s="4" t="s">
        <v>731</v>
      </c>
      <c r="OWL3" s="4" t="s">
        <v>731</v>
      </c>
      <c r="OWM3" s="4" t="s">
        <v>731</v>
      </c>
      <c r="OWN3" s="4" t="s">
        <v>731</v>
      </c>
      <c r="OWO3" s="4" t="s">
        <v>731</v>
      </c>
      <c r="OWP3" s="4" t="s">
        <v>731</v>
      </c>
      <c r="OWQ3" s="4" t="s">
        <v>731</v>
      </c>
      <c r="OWR3" s="4" t="s">
        <v>731</v>
      </c>
      <c r="OWS3" s="4" t="s">
        <v>731</v>
      </c>
      <c r="OWT3" s="4" t="s">
        <v>731</v>
      </c>
      <c r="OWU3" s="4" t="s">
        <v>731</v>
      </c>
      <c r="OWV3" s="4" t="s">
        <v>731</v>
      </c>
      <c r="OWW3" s="4" t="s">
        <v>731</v>
      </c>
      <c r="OWX3" s="4" t="s">
        <v>731</v>
      </c>
      <c r="OWY3" s="4" t="s">
        <v>731</v>
      </c>
      <c r="OWZ3" s="4" t="s">
        <v>731</v>
      </c>
      <c r="OXA3" s="4" t="s">
        <v>731</v>
      </c>
      <c r="OXB3" s="4" t="s">
        <v>731</v>
      </c>
      <c r="OXC3" s="4" t="s">
        <v>731</v>
      </c>
      <c r="OXD3" s="4" t="s">
        <v>731</v>
      </c>
      <c r="OXE3" s="4" t="s">
        <v>731</v>
      </c>
      <c r="OXF3" s="4" t="s">
        <v>731</v>
      </c>
      <c r="OXG3" s="4" t="s">
        <v>731</v>
      </c>
      <c r="OXH3" s="4" t="s">
        <v>731</v>
      </c>
      <c r="OXI3" s="4" t="s">
        <v>731</v>
      </c>
      <c r="OXJ3" s="4" t="s">
        <v>731</v>
      </c>
      <c r="OXK3" s="4" t="s">
        <v>731</v>
      </c>
      <c r="OXL3" s="4" t="s">
        <v>731</v>
      </c>
      <c r="OXM3" s="4" t="s">
        <v>731</v>
      </c>
      <c r="OXN3" s="4" t="s">
        <v>731</v>
      </c>
      <c r="OXO3" s="4" t="s">
        <v>731</v>
      </c>
      <c r="OXP3" s="4" t="s">
        <v>731</v>
      </c>
      <c r="OXQ3" s="4" t="s">
        <v>731</v>
      </c>
      <c r="OXR3" s="4" t="s">
        <v>731</v>
      </c>
      <c r="OXS3" s="4" t="s">
        <v>731</v>
      </c>
      <c r="OXT3" s="4" t="s">
        <v>731</v>
      </c>
      <c r="OXU3" s="4" t="s">
        <v>731</v>
      </c>
      <c r="OXV3" s="4" t="s">
        <v>731</v>
      </c>
      <c r="OXW3" s="4" t="s">
        <v>731</v>
      </c>
      <c r="OXX3" s="4" t="s">
        <v>731</v>
      </c>
      <c r="OXY3" s="4" t="s">
        <v>731</v>
      </c>
      <c r="OXZ3" s="4" t="s">
        <v>731</v>
      </c>
      <c r="OYA3" s="4" t="s">
        <v>731</v>
      </c>
      <c r="OYB3" s="4" t="s">
        <v>731</v>
      </c>
      <c r="OYC3" s="4" t="s">
        <v>731</v>
      </c>
      <c r="OYD3" s="4" t="s">
        <v>731</v>
      </c>
      <c r="OYE3" s="4" t="s">
        <v>731</v>
      </c>
      <c r="OYF3" s="4" t="s">
        <v>731</v>
      </c>
      <c r="OYG3" s="4" t="s">
        <v>731</v>
      </c>
      <c r="OYH3" s="4" t="s">
        <v>731</v>
      </c>
      <c r="OYI3" s="4" t="s">
        <v>731</v>
      </c>
      <c r="OYJ3" s="4" t="s">
        <v>731</v>
      </c>
      <c r="OYK3" s="4" t="s">
        <v>731</v>
      </c>
      <c r="OYL3" s="4" t="s">
        <v>731</v>
      </c>
      <c r="OYM3" s="4" t="s">
        <v>731</v>
      </c>
      <c r="OYN3" s="4" t="s">
        <v>731</v>
      </c>
      <c r="OYO3" s="4" t="s">
        <v>731</v>
      </c>
      <c r="OYP3" s="4" t="s">
        <v>731</v>
      </c>
      <c r="OYQ3" s="4" t="s">
        <v>731</v>
      </c>
      <c r="OYR3" s="4" t="s">
        <v>731</v>
      </c>
      <c r="OYS3" s="4" t="s">
        <v>731</v>
      </c>
      <c r="OYT3" s="4" t="s">
        <v>731</v>
      </c>
      <c r="OYU3" s="4" t="s">
        <v>731</v>
      </c>
      <c r="OYV3" s="4" t="s">
        <v>731</v>
      </c>
      <c r="OYW3" s="4" t="s">
        <v>731</v>
      </c>
      <c r="OYX3" s="4" t="s">
        <v>731</v>
      </c>
      <c r="OYY3" s="4" t="s">
        <v>731</v>
      </c>
      <c r="OYZ3" s="4" t="s">
        <v>731</v>
      </c>
      <c r="OZA3" s="4" t="s">
        <v>731</v>
      </c>
      <c r="OZB3" s="4" t="s">
        <v>731</v>
      </c>
      <c r="OZC3" s="4" t="s">
        <v>731</v>
      </c>
      <c r="OZD3" s="4" t="s">
        <v>731</v>
      </c>
      <c r="OZE3" s="4" t="s">
        <v>731</v>
      </c>
      <c r="OZF3" s="4" t="s">
        <v>731</v>
      </c>
      <c r="OZG3" s="4" t="s">
        <v>731</v>
      </c>
      <c r="OZH3" s="4" t="s">
        <v>731</v>
      </c>
      <c r="OZI3" s="4" t="s">
        <v>731</v>
      </c>
      <c r="OZJ3" s="4" t="s">
        <v>731</v>
      </c>
      <c r="OZK3" s="4" t="s">
        <v>731</v>
      </c>
      <c r="OZL3" s="4" t="s">
        <v>731</v>
      </c>
      <c r="OZM3" s="4" t="s">
        <v>731</v>
      </c>
      <c r="OZN3" s="4" t="s">
        <v>731</v>
      </c>
      <c r="OZO3" s="4" t="s">
        <v>731</v>
      </c>
      <c r="OZP3" s="4" t="s">
        <v>731</v>
      </c>
      <c r="OZQ3" s="4" t="s">
        <v>731</v>
      </c>
      <c r="OZR3" s="4" t="s">
        <v>731</v>
      </c>
      <c r="OZS3" s="4" t="s">
        <v>731</v>
      </c>
      <c r="OZT3" s="4" t="s">
        <v>731</v>
      </c>
      <c r="OZU3" s="4" t="s">
        <v>731</v>
      </c>
      <c r="OZV3" s="4" t="s">
        <v>731</v>
      </c>
      <c r="OZW3" s="4" t="s">
        <v>731</v>
      </c>
      <c r="OZX3" s="4" t="s">
        <v>731</v>
      </c>
      <c r="OZY3" s="4" t="s">
        <v>731</v>
      </c>
      <c r="OZZ3" s="4" t="s">
        <v>731</v>
      </c>
      <c r="PAA3" s="4" t="s">
        <v>731</v>
      </c>
      <c r="PAB3" s="4" t="s">
        <v>731</v>
      </c>
      <c r="PAC3" s="4" t="s">
        <v>731</v>
      </c>
      <c r="PAD3" s="4" t="s">
        <v>731</v>
      </c>
      <c r="PAE3" s="4" t="s">
        <v>731</v>
      </c>
      <c r="PAF3" s="4" t="s">
        <v>731</v>
      </c>
      <c r="PAG3" s="4" t="s">
        <v>731</v>
      </c>
      <c r="PAH3" s="4" t="s">
        <v>731</v>
      </c>
      <c r="PAI3" s="4" t="s">
        <v>731</v>
      </c>
      <c r="PAJ3" s="4" t="s">
        <v>731</v>
      </c>
      <c r="PAK3" s="4" t="s">
        <v>731</v>
      </c>
      <c r="PAL3" s="4" t="s">
        <v>731</v>
      </c>
      <c r="PAM3" s="4" t="s">
        <v>731</v>
      </c>
      <c r="PAN3" s="4" t="s">
        <v>731</v>
      </c>
      <c r="PAO3" s="4" t="s">
        <v>731</v>
      </c>
      <c r="PAP3" s="4" t="s">
        <v>731</v>
      </c>
      <c r="PAQ3" s="4" t="s">
        <v>731</v>
      </c>
      <c r="PAR3" s="4" t="s">
        <v>731</v>
      </c>
      <c r="PAS3" s="4" t="s">
        <v>731</v>
      </c>
      <c r="PAT3" s="4" t="s">
        <v>731</v>
      </c>
      <c r="PAU3" s="4" t="s">
        <v>731</v>
      </c>
      <c r="PAV3" s="4" t="s">
        <v>731</v>
      </c>
      <c r="PAW3" s="4" t="s">
        <v>731</v>
      </c>
      <c r="PAX3" s="4" t="s">
        <v>731</v>
      </c>
      <c r="PAY3" s="4" t="s">
        <v>731</v>
      </c>
      <c r="PAZ3" s="4" t="s">
        <v>731</v>
      </c>
      <c r="PBA3" s="4" t="s">
        <v>731</v>
      </c>
      <c r="PBB3" s="4" t="s">
        <v>731</v>
      </c>
      <c r="PBC3" s="4" t="s">
        <v>731</v>
      </c>
      <c r="PBD3" s="4" t="s">
        <v>731</v>
      </c>
      <c r="PBE3" s="4" t="s">
        <v>731</v>
      </c>
      <c r="PBF3" s="4" t="s">
        <v>731</v>
      </c>
      <c r="PBG3" s="4" t="s">
        <v>731</v>
      </c>
      <c r="PBH3" s="4" t="s">
        <v>731</v>
      </c>
      <c r="PBI3" s="4" t="s">
        <v>731</v>
      </c>
      <c r="PBJ3" s="4" t="s">
        <v>731</v>
      </c>
      <c r="PBK3" s="4" t="s">
        <v>731</v>
      </c>
      <c r="PBL3" s="4" t="s">
        <v>731</v>
      </c>
      <c r="PBM3" s="4" t="s">
        <v>731</v>
      </c>
      <c r="PBN3" s="4" t="s">
        <v>731</v>
      </c>
      <c r="PBO3" s="4" t="s">
        <v>731</v>
      </c>
      <c r="PBP3" s="4" t="s">
        <v>731</v>
      </c>
      <c r="PBQ3" s="4" t="s">
        <v>731</v>
      </c>
      <c r="PBR3" s="4" t="s">
        <v>731</v>
      </c>
      <c r="PBS3" s="4" t="s">
        <v>731</v>
      </c>
      <c r="PBT3" s="4" t="s">
        <v>731</v>
      </c>
      <c r="PBU3" s="4" t="s">
        <v>731</v>
      </c>
      <c r="PBV3" s="4" t="s">
        <v>731</v>
      </c>
      <c r="PBW3" s="4" t="s">
        <v>731</v>
      </c>
      <c r="PBX3" s="4" t="s">
        <v>731</v>
      </c>
      <c r="PBY3" s="4" t="s">
        <v>731</v>
      </c>
      <c r="PBZ3" s="4" t="s">
        <v>731</v>
      </c>
      <c r="PCA3" s="4" t="s">
        <v>731</v>
      </c>
      <c r="PCB3" s="4" t="s">
        <v>731</v>
      </c>
      <c r="PCC3" s="4" t="s">
        <v>731</v>
      </c>
      <c r="PCD3" s="4" t="s">
        <v>731</v>
      </c>
      <c r="PCE3" s="4" t="s">
        <v>731</v>
      </c>
      <c r="PCF3" s="4" t="s">
        <v>731</v>
      </c>
      <c r="PCG3" s="4" t="s">
        <v>731</v>
      </c>
      <c r="PCH3" s="4" t="s">
        <v>731</v>
      </c>
      <c r="PCI3" s="4" t="s">
        <v>731</v>
      </c>
      <c r="PCJ3" s="4" t="s">
        <v>731</v>
      </c>
      <c r="PCK3" s="4" t="s">
        <v>731</v>
      </c>
      <c r="PCL3" s="4" t="s">
        <v>731</v>
      </c>
      <c r="PCM3" s="4" t="s">
        <v>731</v>
      </c>
      <c r="PCN3" s="4" t="s">
        <v>731</v>
      </c>
      <c r="PCO3" s="4" t="s">
        <v>731</v>
      </c>
      <c r="PCP3" s="4" t="s">
        <v>731</v>
      </c>
      <c r="PCQ3" s="4" t="s">
        <v>731</v>
      </c>
      <c r="PCR3" s="4" t="s">
        <v>731</v>
      </c>
      <c r="PCS3" s="4" t="s">
        <v>731</v>
      </c>
      <c r="PCT3" s="4" t="s">
        <v>731</v>
      </c>
      <c r="PCU3" s="4" t="s">
        <v>731</v>
      </c>
      <c r="PCV3" s="4" t="s">
        <v>731</v>
      </c>
      <c r="PCW3" s="4" t="s">
        <v>731</v>
      </c>
      <c r="PCX3" s="4" t="s">
        <v>731</v>
      </c>
      <c r="PCY3" s="4" t="s">
        <v>731</v>
      </c>
      <c r="PCZ3" s="4" t="s">
        <v>731</v>
      </c>
      <c r="PDA3" s="4" t="s">
        <v>731</v>
      </c>
      <c r="PDB3" s="4" t="s">
        <v>731</v>
      </c>
      <c r="PDC3" s="4" t="s">
        <v>731</v>
      </c>
      <c r="PDD3" s="4" t="s">
        <v>731</v>
      </c>
      <c r="PDE3" s="4" t="s">
        <v>731</v>
      </c>
      <c r="PDF3" s="4" t="s">
        <v>731</v>
      </c>
      <c r="PDG3" s="4" t="s">
        <v>731</v>
      </c>
      <c r="PDH3" s="4" t="s">
        <v>731</v>
      </c>
      <c r="PDI3" s="4" t="s">
        <v>731</v>
      </c>
      <c r="PDJ3" s="4" t="s">
        <v>731</v>
      </c>
      <c r="PDK3" s="4" t="s">
        <v>731</v>
      </c>
      <c r="PDL3" s="4" t="s">
        <v>731</v>
      </c>
      <c r="PDM3" s="4" t="s">
        <v>731</v>
      </c>
      <c r="PDN3" s="4" t="s">
        <v>731</v>
      </c>
      <c r="PDO3" s="4" t="s">
        <v>731</v>
      </c>
      <c r="PDP3" s="4" t="s">
        <v>731</v>
      </c>
      <c r="PDQ3" s="4" t="s">
        <v>731</v>
      </c>
      <c r="PDR3" s="4" t="s">
        <v>731</v>
      </c>
      <c r="PDS3" s="4" t="s">
        <v>731</v>
      </c>
      <c r="PDT3" s="4" t="s">
        <v>731</v>
      </c>
      <c r="PDU3" s="4" t="s">
        <v>731</v>
      </c>
      <c r="PDV3" s="4" t="s">
        <v>731</v>
      </c>
      <c r="PDW3" s="4" t="s">
        <v>731</v>
      </c>
      <c r="PDX3" s="4" t="s">
        <v>731</v>
      </c>
      <c r="PDY3" s="4" t="s">
        <v>731</v>
      </c>
      <c r="PDZ3" s="4" t="s">
        <v>731</v>
      </c>
      <c r="PEA3" s="4" t="s">
        <v>731</v>
      </c>
      <c r="PEB3" s="4" t="s">
        <v>731</v>
      </c>
      <c r="PEC3" s="4" t="s">
        <v>731</v>
      </c>
      <c r="PED3" s="4" t="s">
        <v>731</v>
      </c>
      <c r="PEE3" s="4" t="s">
        <v>731</v>
      </c>
      <c r="PEF3" s="4" t="s">
        <v>731</v>
      </c>
      <c r="PEG3" s="4" t="s">
        <v>731</v>
      </c>
      <c r="PEH3" s="4" t="s">
        <v>731</v>
      </c>
      <c r="PEI3" s="4" t="s">
        <v>731</v>
      </c>
      <c r="PEJ3" s="4" t="s">
        <v>731</v>
      </c>
      <c r="PEK3" s="4" t="s">
        <v>731</v>
      </c>
      <c r="PEL3" s="4" t="s">
        <v>731</v>
      </c>
      <c r="PEM3" s="4" t="s">
        <v>731</v>
      </c>
      <c r="PEN3" s="4" t="s">
        <v>731</v>
      </c>
      <c r="PEO3" s="4" t="s">
        <v>731</v>
      </c>
      <c r="PEP3" s="4" t="s">
        <v>731</v>
      </c>
      <c r="PEQ3" s="4" t="s">
        <v>731</v>
      </c>
      <c r="PER3" s="4" t="s">
        <v>731</v>
      </c>
      <c r="PES3" s="4" t="s">
        <v>731</v>
      </c>
      <c r="PET3" s="4" t="s">
        <v>731</v>
      </c>
      <c r="PEU3" s="4" t="s">
        <v>731</v>
      </c>
      <c r="PEV3" s="4" t="s">
        <v>731</v>
      </c>
      <c r="PEW3" s="4" t="s">
        <v>731</v>
      </c>
      <c r="PEX3" s="4" t="s">
        <v>731</v>
      </c>
      <c r="PEY3" s="4" t="s">
        <v>731</v>
      </c>
      <c r="PEZ3" s="4" t="s">
        <v>731</v>
      </c>
      <c r="PFA3" s="4" t="s">
        <v>731</v>
      </c>
      <c r="PFB3" s="4" t="s">
        <v>731</v>
      </c>
      <c r="PFC3" s="4" t="s">
        <v>731</v>
      </c>
      <c r="PFD3" s="4" t="s">
        <v>731</v>
      </c>
      <c r="PFE3" s="4" t="s">
        <v>731</v>
      </c>
      <c r="PFF3" s="4" t="s">
        <v>731</v>
      </c>
      <c r="PFG3" s="4" t="s">
        <v>731</v>
      </c>
      <c r="PFH3" s="4" t="s">
        <v>731</v>
      </c>
      <c r="PFI3" s="4" t="s">
        <v>731</v>
      </c>
      <c r="PFJ3" s="4" t="s">
        <v>731</v>
      </c>
      <c r="PFK3" s="4" t="s">
        <v>731</v>
      </c>
      <c r="PFL3" s="4" t="s">
        <v>731</v>
      </c>
      <c r="PFM3" s="4" t="s">
        <v>731</v>
      </c>
      <c r="PFN3" s="4" t="s">
        <v>731</v>
      </c>
      <c r="PFO3" s="4" t="s">
        <v>731</v>
      </c>
      <c r="PFP3" s="4" t="s">
        <v>731</v>
      </c>
      <c r="PFQ3" s="4" t="s">
        <v>731</v>
      </c>
      <c r="PFR3" s="4" t="s">
        <v>731</v>
      </c>
      <c r="PFS3" s="4" t="s">
        <v>731</v>
      </c>
      <c r="PFT3" s="4" t="s">
        <v>731</v>
      </c>
      <c r="PFU3" s="4" t="s">
        <v>731</v>
      </c>
      <c r="PFV3" s="4" t="s">
        <v>731</v>
      </c>
      <c r="PFW3" s="4" t="s">
        <v>731</v>
      </c>
      <c r="PFX3" s="4" t="s">
        <v>731</v>
      </c>
      <c r="PFY3" s="4" t="s">
        <v>731</v>
      </c>
      <c r="PFZ3" s="4" t="s">
        <v>731</v>
      </c>
      <c r="PGA3" s="4" t="s">
        <v>731</v>
      </c>
      <c r="PGB3" s="4" t="s">
        <v>731</v>
      </c>
      <c r="PGC3" s="4" t="s">
        <v>731</v>
      </c>
      <c r="PGD3" s="4" t="s">
        <v>731</v>
      </c>
      <c r="PGE3" s="4" t="s">
        <v>731</v>
      </c>
      <c r="PGF3" s="4" t="s">
        <v>731</v>
      </c>
      <c r="PGG3" s="4" t="s">
        <v>731</v>
      </c>
      <c r="PGH3" s="4" t="s">
        <v>731</v>
      </c>
      <c r="PGI3" s="4" t="s">
        <v>731</v>
      </c>
      <c r="PGJ3" s="4" t="s">
        <v>731</v>
      </c>
      <c r="PGK3" s="4" t="s">
        <v>731</v>
      </c>
      <c r="PGL3" s="4" t="s">
        <v>731</v>
      </c>
      <c r="PGM3" s="4" t="s">
        <v>731</v>
      </c>
      <c r="PGN3" s="4" t="s">
        <v>731</v>
      </c>
      <c r="PGO3" s="4" t="s">
        <v>731</v>
      </c>
      <c r="PGP3" s="4" t="s">
        <v>731</v>
      </c>
      <c r="PGQ3" s="4" t="s">
        <v>731</v>
      </c>
      <c r="PGR3" s="4" t="s">
        <v>731</v>
      </c>
      <c r="PGS3" s="4" t="s">
        <v>731</v>
      </c>
      <c r="PGT3" s="4" t="s">
        <v>731</v>
      </c>
      <c r="PGU3" s="4" t="s">
        <v>731</v>
      </c>
      <c r="PGV3" s="4" t="s">
        <v>731</v>
      </c>
      <c r="PGW3" s="4" t="s">
        <v>731</v>
      </c>
      <c r="PGX3" s="4" t="s">
        <v>731</v>
      </c>
      <c r="PGY3" s="4" t="s">
        <v>731</v>
      </c>
      <c r="PGZ3" s="4" t="s">
        <v>731</v>
      </c>
      <c r="PHA3" s="4" t="s">
        <v>731</v>
      </c>
      <c r="PHB3" s="4" t="s">
        <v>731</v>
      </c>
      <c r="PHC3" s="4" t="s">
        <v>731</v>
      </c>
      <c r="PHD3" s="4" t="s">
        <v>731</v>
      </c>
      <c r="PHE3" s="4" t="s">
        <v>731</v>
      </c>
      <c r="PHF3" s="4" t="s">
        <v>731</v>
      </c>
      <c r="PHG3" s="4" t="s">
        <v>731</v>
      </c>
      <c r="PHH3" s="4" t="s">
        <v>731</v>
      </c>
      <c r="PHI3" s="4" t="s">
        <v>731</v>
      </c>
      <c r="PHJ3" s="4" t="s">
        <v>731</v>
      </c>
      <c r="PHK3" s="4" t="s">
        <v>731</v>
      </c>
      <c r="PHL3" s="4" t="s">
        <v>731</v>
      </c>
      <c r="PHM3" s="4" t="s">
        <v>731</v>
      </c>
      <c r="PHN3" s="4" t="s">
        <v>731</v>
      </c>
      <c r="PHO3" s="4" t="s">
        <v>731</v>
      </c>
      <c r="PHP3" s="4" t="s">
        <v>731</v>
      </c>
      <c r="PHQ3" s="4" t="s">
        <v>731</v>
      </c>
      <c r="PHR3" s="4" t="s">
        <v>731</v>
      </c>
      <c r="PHS3" s="4" t="s">
        <v>731</v>
      </c>
      <c r="PHT3" s="4" t="s">
        <v>731</v>
      </c>
      <c r="PHU3" s="4" t="s">
        <v>731</v>
      </c>
      <c r="PHV3" s="4" t="s">
        <v>731</v>
      </c>
      <c r="PHW3" s="4" t="s">
        <v>731</v>
      </c>
      <c r="PHX3" s="4" t="s">
        <v>731</v>
      </c>
      <c r="PHY3" s="4" t="s">
        <v>731</v>
      </c>
      <c r="PHZ3" s="4" t="s">
        <v>731</v>
      </c>
      <c r="PIA3" s="4" t="s">
        <v>731</v>
      </c>
      <c r="PIB3" s="4" t="s">
        <v>731</v>
      </c>
      <c r="PIC3" s="4" t="s">
        <v>731</v>
      </c>
      <c r="PID3" s="4" t="s">
        <v>731</v>
      </c>
      <c r="PIE3" s="4" t="s">
        <v>731</v>
      </c>
      <c r="PIF3" s="4" t="s">
        <v>731</v>
      </c>
      <c r="PIG3" s="4" t="s">
        <v>731</v>
      </c>
      <c r="PIH3" s="4" t="s">
        <v>731</v>
      </c>
      <c r="PII3" s="4" t="s">
        <v>731</v>
      </c>
      <c r="PIJ3" s="4" t="s">
        <v>731</v>
      </c>
      <c r="PIK3" s="4" t="s">
        <v>731</v>
      </c>
      <c r="PIL3" s="4" t="s">
        <v>731</v>
      </c>
      <c r="PIM3" s="4" t="s">
        <v>731</v>
      </c>
      <c r="PIN3" s="4" t="s">
        <v>731</v>
      </c>
      <c r="PIO3" s="4" t="s">
        <v>731</v>
      </c>
      <c r="PIP3" s="4" t="s">
        <v>731</v>
      </c>
      <c r="PIQ3" s="4" t="s">
        <v>731</v>
      </c>
      <c r="PIR3" s="4" t="s">
        <v>731</v>
      </c>
      <c r="PIS3" s="4" t="s">
        <v>731</v>
      </c>
      <c r="PIT3" s="4" t="s">
        <v>731</v>
      </c>
      <c r="PIU3" s="4" t="s">
        <v>731</v>
      </c>
      <c r="PIV3" s="4" t="s">
        <v>731</v>
      </c>
      <c r="PIW3" s="4" t="s">
        <v>731</v>
      </c>
      <c r="PIX3" s="4" t="s">
        <v>731</v>
      </c>
      <c r="PIY3" s="4" t="s">
        <v>731</v>
      </c>
      <c r="PIZ3" s="4" t="s">
        <v>731</v>
      </c>
      <c r="PJA3" s="4" t="s">
        <v>731</v>
      </c>
      <c r="PJB3" s="4" t="s">
        <v>731</v>
      </c>
      <c r="PJC3" s="4" t="s">
        <v>731</v>
      </c>
      <c r="PJD3" s="4" t="s">
        <v>731</v>
      </c>
      <c r="PJE3" s="4" t="s">
        <v>731</v>
      </c>
      <c r="PJF3" s="4" t="s">
        <v>731</v>
      </c>
      <c r="PJG3" s="4" t="s">
        <v>731</v>
      </c>
      <c r="PJH3" s="4" t="s">
        <v>731</v>
      </c>
      <c r="PJI3" s="4" t="s">
        <v>731</v>
      </c>
      <c r="PJJ3" s="4" t="s">
        <v>731</v>
      </c>
      <c r="PJK3" s="4" t="s">
        <v>731</v>
      </c>
      <c r="PJL3" s="4" t="s">
        <v>731</v>
      </c>
      <c r="PJM3" s="4" t="s">
        <v>731</v>
      </c>
      <c r="PJN3" s="4" t="s">
        <v>731</v>
      </c>
      <c r="PJO3" s="4" t="s">
        <v>731</v>
      </c>
      <c r="PJP3" s="4" t="s">
        <v>731</v>
      </c>
      <c r="PJQ3" s="4" t="s">
        <v>731</v>
      </c>
      <c r="PJR3" s="4" t="s">
        <v>731</v>
      </c>
      <c r="PJS3" s="4" t="s">
        <v>731</v>
      </c>
      <c r="PJT3" s="4" t="s">
        <v>731</v>
      </c>
      <c r="PJU3" s="4" t="s">
        <v>731</v>
      </c>
      <c r="PJV3" s="4" t="s">
        <v>731</v>
      </c>
      <c r="PJW3" s="4" t="s">
        <v>731</v>
      </c>
      <c r="PJX3" s="4" t="s">
        <v>731</v>
      </c>
      <c r="PJY3" s="4" t="s">
        <v>731</v>
      </c>
      <c r="PJZ3" s="4" t="s">
        <v>731</v>
      </c>
      <c r="PKA3" s="4" t="s">
        <v>731</v>
      </c>
      <c r="PKB3" s="4" t="s">
        <v>731</v>
      </c>
      <c r="PKC3" s="4" t="s">
        <v>731</v>
      </c>
      <c r="PKD3" s="4" t="s">
        <v>731</v>
      </c>
      <c r="PKE3" s="4" t="s">
        <v>731</v>
      </c>
      <c r="PKF3" s="4" t="s">
        <v>731</v>
      </c>
      <c r="PKG3" s="4" t="s">
        <v>731</v>
      </c>
      <c r="PKH3" s="4" t="s">
        <v>731</v>
      </c>
      <c r="PKI3" s="4" t="s">
        <v>731</v>
      </c>
      <c r="PKJ3" s="4" t="s">
        <v>731</v>
      </c>
      <c r="PKK3" s="4" t="s">
        <v>731</v>
      </c>
      <c r="PKL3" s="4" t="s">
        <v>731</v>
      </c>
      <c r="PKM3" s="4" t="s">
        <v>731</v>
      </c>
      <c r="PKN3" s="4" t="s">
        <v>731</v>
      </c>
      <c r="PKO3" s="4" t="s">
        <v>731</v>
      </c>
      <c r="PKP3" s="4" t="s">
        <v>731</v>
      </c>
      <c r="PKQ3" s="4" t="s">
        <v>731</v>
      </c>
      <c r="PKR3" s="4" t="s">
        <v>731</v>
      </c>
      <c r="PKS3" s="4" t="s">
        <v>731</v>
      </c>
      <c r="PKT3" s="4" t="s">
        <v>731</v>
      </c>
      <c r="PKU3" s="4" t="s">
        <v>731</v>
      </c>
      <c r="PKV3" s="4" t="s">
        <v>731</v>
      </c>
      <c r="PKW3" s="4" t="s">
        <v>731</v>
      </c>
      <c r="PKX3" s="4" t="s">
        <v>731</v>
      </c>
      <c r="PKY3" s="4" t="s">
        <v>731</v>
      </c>
      <c r="PKZ3" s="4" t="s">
        <v>731</v>
      </c>
      <c r="PLA3" s="4" t="s">
        <v>731</v>
      </c>
      <c r="PLB3" s="4" t="s">
        <v>731</v>
      </c>
      <c r="PLC3" s="4" t="s">
        <v>731</v>
      </c>
      <c r="PLD3" s="4" t="s">
        <v>731</v>
      </c>
      <c r="PLE3" s="4" t="s">
        <v>731</v>
      </c>
      <c r="PLF3" s="4" t="s">
        <v>731</v>
      </c>
      <c r="PLG3" s="4" t="s">
        <v>731</v>
      </c>
      <c r="PLH3" s="4" t="s">
        <v>731</v>
      </c>
      <c r="PLI3" s="4" t="s">
        <v>731</v>
      </c>
      <c r="PLJ3" s="4" t="s">
        <v>731</v>
      </c>
      <c r="PLK3" s="4" t="s">
        <v>731</v>
      </c>
      <c r="PLL3" s="4" t="s">
        <v>731</v>
      </c>
      <c r="PLM3" s="4" t="s">
        <v>731</v>
      </c>
      <c r="PLN3" s="4" t="s">
        <v>731</v>
      </c>
      <c r="PLO3" s="4" t="s">
        <v>731</v>
      </c>
      <c r="PLP3" s="4" t="s">
        <v>731</v>
      </c>
      <c r="PLQ3" s="4" t="s">
        <v>731</v>
      </c>
      <c r="PLR3" s="4" t="s">
        <v>731</v>
      </c>
      <c r="PLS3" s="4" t="s">
        <v>731</v>
      </c>
      <c r="PLT3" s="4" t="s">
        <v>731</v>
      </c>
      <c r="PLU3" s="4" t="s">
        <v>731</v>
      </c>
      <c r="PLV3" s="4" t="s">
        <v>731</v>
      </c>
      <c r="PLW3" s="4" t="s">
        <v>731</v>
      </c>
      <c r="PLX3" s="4" t="s">
        <v>731</v>
      </c>
      <c r="PLY3" s="4" t="s">
        <v>731</v>
      </c>
      <c r="PLZ3" s="4" t="s">
        <v>731</v>
      </c>
      <c r="PMA3" s="4" t="s">
        <v>731</v>
      </c>
      <c r="PMB3" s="4" t="s">
        <v>731</v>
      </c>
      <c r="PMC3" s="4" t="s">
        <v>731</v>
      </c>
      <c r="PMD3" s="4" t="s">
        <v>731</v>
      </c>
      <c r="PME3" s="4" t="s">
        <v>731</v>
      </c>
      <c r="PMF3" s="4" t="s">
        <v>731</v>
      </c>
      <c r="PMG3" s="4" t="s">
        <v>731</v>
      </c>
      <c r="PMH3" s="4" t="s">
        <v>731</v>
      </c>
      <c r="PMI3" s="4" t="s">
        <v>731</v>
      </c>
      <c r="PMJ3" s="4" t="s">
        <v>731</v>
      </c>
      <c r="PMK3" s="4" t="s">
        <v>731</v>
      </c>
      <c r="PML3" s="4" t="s">
        <v>731</v>
      </c>
      <c r="PMM3" s="4" t="s">
        <v>731</v>
      </c>
      <c r="PMN3" s="4" t="s">
        <v>731</v>
      </c>
      <c r="PMO3" s="4" t="s">
        <v>731</v>
      </c>
      <c r="PMP3" s="4" t="s">
        <v>731</v>
      </c>
      <c r="PMQ3" s="4" t="s">
        <v>731</v>
      </c>
      <c r="PMR3" s="4" t="s">
        <v>731</v>
      </c>
      <c r="PMS3" s="4" t="s">
        <v>731</v>
      </c>
      <c r="PMT3" s="4" t="s">
        <v>731</v>
      </c>
      <c r="PMU3" s="4" t="s">
        <v>731</v>
      </c>
      <c r="PMV3" s="4" t="s">
        <v>731</v>
      </c>
      <c r="PMW3" s="4" t="s">
        <v>731</v>
      </c>
      <c r="PMX3" s="4" t="s">
        <v>731</v>
      </c>
      <c r="PMY3" s="4" t="s">
        <v>731</v>
      </c>
      <c r="PMZ3" s="4" t="s">
        <v>731</v>
      </c>
      <c r="PNA3" s="4" t="s">
        <v>731</v>
      </c>
      <c r="PNB3" s="4" t="s">
        <v>731</v>
      </c>
      <c r="PNC3" s="4" t="s">
        <v>731</v>
      </c>
      <c r="PND3" s="4" t="s">
        <v>731</v>
      </c>
      <c r="PNE3" s="4" t="s">
        <v>731</v>
      </c>
      <c r="PNF3" s="4" t="s">
        <v>731</v>
      </c>
      <c r="PNG3" s="4" t="s">
        <v>731</v>
      </c>
      <c r="PNH3" s="4" t="s">
        <v>731</v>
      </c>
      <c r="PNI3" s="4" t="s">
        <v>731</v>
      </c>
      <c r="PNJ3" s="4" t="s">
        <v>731</v>
      </c>
      <c r="PNK3" s="4" t="s">
        <v>731</v>
      </c>
      <c r="PNL3" s="4" t="s">
        <v>731</v>
      </c>
      <c r="PNM3" s="4" t="s">
        <v>731</v>
      </c>
      <c r="PNN3" s="4" t="s">
        <v>731</v>
      </c>
      <c r="PNO3" s="4" t="s">
        <v>731</v>
      </c>
      <c r="PNP3" s="4" t="s">
        <v>731</v>
      </c>
      <c r="PNQ3" s="4" t="s">
        <v>731</v>
      </c>
      <c r="PNR3" s="4" t="s">
        <v>731</v>
      </c>
      <c r="PNS3" s="4" t="s">
        <v>731</v>
      </c>
      <c r="PNT3" s="4" t="s">
        <v>731</v>
      </c>
      <c r="PNU3" s="4" t="s">
        <v>731</v>
      </c>
      <c r="PNV3" s="4" t="s">
        <v>731</v>
      </c>
      <c r="PNW3" s="4" t="s">
        <v>731</v>
      </c>
      <c r="PNX3" s="4" t="s">
        <v>731</v>
      </c>
      <c r="PNY3" s="4" t="s">
        <v>731</v>
      </c>
      <c r="PNZ3" s="4" t="s">
        <v>731</v>
      </c>
      <c r="POA3" s="4" t="s">
        <v>731</v>
      </c>
      <c r="POB3" s="4" t="s">
        <v>731</v>
      </c>
      <c r="POC3" s="4" t="s">
        <v>731</v>
      </c>
      <c r="POD3" s="4" t="s">
        <v>731</v>
      </c>
      <c r="POE3" s="4" t="s">
        <v>731</v>
      </c>
      <c r="POF3" s="4" t="s">
        <v>731</v>
      </c>
      <c r="POG3" s="4" t="s">
        <v>731</v>
      </c>
      <c r="POH3" s="4" t="s">
        <v>731</v>
      </c>
      <c r="POI3" s="4" t="s">
        <v>731</v>
      </c>
      <c r="POJ3" s="4" t="s">
        <v>731</v>
      </c>
      <c r="POK3" s="4" t="s">
        <v>731</v>
      </c>
      <c r="POL3" s="4" t="s">
        <v>731</v>
      </c>
      <c r="POM3" s="4" t="s">
        <v>731</v>
      </c>
      <c r="PON3" s="4" t="s">
        <v>731</v>
      </c>
      <c r="POO3" s="4" t="s">
        <v>731</v>
      </c>
      <c r="POP3" s="4" t="s">
        <v>731</v>
      </c>
      <c r="POQ3" s="4" t="s">
        <v>731</v>
      </c>
      <c r="POR3" s="4" t="s">
        <v>731</v>
      </c>
      <c r="POS3" s="4" t="s">
        <v>731</v>
      </c>
      <c r="POT3" s="4" t="s">
        <v>731</v>
      </c>
      <c r="POU3" s="4" t="s">
        <v>731</v>
      </c>
      <c r="POV3" s="4" t="s">
        <v>731</v>
      </c>
      <c r="POW3" s="4" t="s">
        <v>731</v>
      </c>
      <c r="POX3" s="4" t="s">
        <v>731</v>
      </c>
      <c r="POY3" s="4" t="s">
        <v>731</v>
      </c>
      <c r="POZ3" s="4" t="s">
        <v>731</v>
      </c>
      <c r="PPA3" s="4" t="s">
        <v>731</v>
      </c>
      <c r="PPB3" s="4" t="s">
        <v>731</v>
      </c>
      <c r="PPC3" s="4" t="s">
        <v>731</v>
      </c>
      <c r="PPD3" s="4" t="s">
        <v>731</v>
      </c>
      <c r="PPE3" s="4" t="s">
        <v>731</v>
      </c>
      <c r="PPF3" s="4" t="s">
        <v>731</v>
      </c>
      <c r="PPG3" s="4" t="s">
        <v>731</v>
      </c>
      <c r="PPH3" s="4" t="s">
        <v>731</v>
      </c>
      <c r="PPI3" s="4" t="s">
        <v>731</v>
      </c>
      <c r="PPJ3" s="4" t="s">
        <v>731</v>
      </c>
      <c r="PPK3" s="4" t="s">
        <v>731</v>
      </c>
      <c r="PPL3" s="4" t="s">
        <v>731</v>
      </c>
      <c r="PPM3" s="4" t="s">
        <v>731</v>
      </c>
      <c r="PPN3" s="4" t="s">
        <v>731</v>
      </c>
      <c r="PPO3" s="4" t="s">
        <v>731</v>
      </c>
      <c r="PPP3" s="4" t="s">
        <v>731</v>
      </c>
      <c r="PPQ3" s="4" t="s">
        <v>731</v>
      </c>
      <c r="PPR3" s="4" t="s">
        <v>731</v>
      </c>
      <c r="PPS3" s="4" t="s">
        <v>731</v>
      </c>
      <c r="PPT3" s="4" t="s">
        <v>731</v>
      </c>
      <c r="PPU3" s="4" t="s">
        <v>731</v>
      </c>
      <c r="PPV3" s="4" t="s">
        <v>731</v>
      </c>
      <c r="PPW3" s="4" t="s">
        <v>731</v>
      </c>
      <c r="PPX3" s="4" t="s">
        <v>731</v>
      </c>
      <c r="PPY3" s="4" t="s">
        <v>731</v>
      </c>
      <c r="PPZ3" s="4" t="s">
        <v>731</v>
      </c>
      <c r="PQA3" s="4" t="s">
        <v>731</v>
      </c>
      <c r="PQB3" s="4" t="s">
        <v>731</v>
      </c>
      <c r="PQC3" s="4" t="s">
        <v>731</v>
      </c>
      <c r="PQD3" s="4" t="s">
        <v>731</v>
      </c>
      <c r="PQE3" s="4" t="s">
        <v>731</v>
      </c>
      <c r="PQF3" s="4" t="s">
        <v>731</v>
      </c>
      <c r="PQG3" s="4" t="s">
        <v>731</v>
      </c>
      <c r="PQH3" s="4" t="s">
        <v>731</v>
      </c>
      <c r="PQI3" s="4" t="s">
        <v>731</v>
      </c>
      <c r="PQJ3" s="4" t="s">
        <v>731</v>
      </c>
      <c r="PQK3" s="4" t="s">
        <v>731</v>
      </c>
      <c r="PQL3" s="4" t="s">
        <v>731</v>
      </c>
      <c r="PQM3" s="4" t="s">
        <v>731</v>
      </c>
      <c r="PQN3" s="4" t="s">
        <v>731</v>
      </c>
      <c r="PQO3" s="4" t="s">
        <v>731</v>
      </c>
      <c r="PQP3" s="4" t="s">
        <v>731</v>
      </c>
      <c r="PQQ3" s="4" t="s">
        <v>731</v>
      </c>
      <c r="PQR3" s="4" t="s">
        <v>731</v>
      </c>
      <c r="PQS3" s="4" t="s">
        <v>731</v>
      </c>
      <c r="PQT3" s="4" t="s">
        <v>731</v>
      </c>
      <c r="PQU3" s="4" t="s">
        <v>731</v>
      </c>
      <c r="PQV3" s="4" t="s">
        <v>731</v>
      </c>
      <c r="PQW3" s="4" t="s">
        <v>731</v>
      </c>
      <c r="PQX3" s="4" t="s">
        <v>731</v>
      </c>
      <c r="PQY3" s="4" t="s">
        <v>731</v>
      </c>
      <c r="PQZ3" s="4" t="s">
        <v>731</v>
      </c>
      <c r="PRA3" s="4" t="s">
        <v>731</v>
      </c>
      <c r="PRB3" s="4" t="s">
        <v>731</v>
      </c>
      <c r="PRC3" s="4" t="s">
        <v>731</v>
      </c>
      <c r="PRD3" s="4" t="s">
        <v>731</v>
      </c>
      <c r="PRE3" s="4" t="s">
        <v>731</v>
      </c>
      <c r="PRF3" s="4" t="s">
        <v>731</v>
      </c>
      <c r="PRG3" s="4" t="s">
        <v>731</v>
      </c>
      <c r="PRH3" s="4" t="s">
        <v>731</v>
      </c>
      <c r="PRI3" s="4" t="s">
        <v>731</v>
      </c>
      <c r="PRJ3" s="4" t="s">
        <v>731</v>
      </c>
      <c r="PRK3" s="4" t="s">
        <v>731</v>
      </c>
      <c r="PRL3" s="4" t="s">
        <v>731</v>
      </c>
      <c r="PRM3" s="4" t="s">
        <v>731</v>
      </c>
      <c r="PRN3" s="4" t="s">
        <v>731</v>
      </c>
      <c r="PRO3" s="4" t="s">
        <v>731</v>
      </c>
      <c r="PRP3" s="4" t="s">
        <v>731</v>
      </c>
      <c r="PRQ3" s="4" t="s">
        <v>731</v>
      </c>
      <c r="PRR3" s="4" t="s">
        <v>731</v>
      </c>
      <c r="PRS3" s="4" t="s">
        <v>731</v>
      </c>
      <c r="PRT3" s="4" t="s">
        <v>731</v>
      </c>
      <c r="PRU3" s="4" t="s">
        <v>731</v>
      </c>
      <c r="PRV3" s="4" t="s">
        <v>731</v>
      </c>
      <c r="PRW3" s="4" t="s">
        <v>731</v>
      </c>
      <c r="PRX3" s="4" t="s">
        <v>731</v>
      </c>
      <c r="PRY3" s="4" t="s">
        <v>731</v>
      </c>
      <c r="PRZ3" s="4" t="s">
        <v>731</v>
      </c>
      <c r="PSA3" s="4" t="s">
        <v>731</v>
      </c>
      <c r="PSB3" s="4" t="s">
        <v>731</v>
      </c>
      <c r="PSC3" s="4" t="s">
        <v>731</v>
      </c>
      <c r="PSD3" s="4" t="s">
        <v>731</v>
      </c>
      <c r="PSE3" s="4" t="s">
        <v>731</v>
      </c>
      <c r="PSF3" s="4" t="s">
        <v>731</v>
      </c>
      <c r="PSG3" s="4" t="s">
        <v>731</v>
      </c>
      <c r="PSH3" s="4" t="s">
        <v>731</v>
      </c>
      <c r="PSI3" s="4" t="s">
        <v>731</v>
      </c>
      <c r="PSJ3" s="4" t="s">
        <v>731</v>
      </c>
      <c r="PSK3" s="4" t="s">
        <v>731</v>
      </c>
      <c r="PSL3" s="4" t="s">
        <v>731</v>
      </c>
      <c r="PSM3" s="4" t="s">
        <v>731</v>
      </c>
      <c r="PSN3" s="4" t="s">
        <v>731</v>
      </c>
      <c r="PSO3" s="4" t="s">
        <v>731</v>
      </c>
      <c r="PSP3" s="4" t="s">
        <v>731</v>
      </c>
      <c r="PSQ3" s="4" t="s">
        <v>731</v>
      </c>
      <c r="PSR3" s="4" t="s">
        <v>731</v>
      </c>
      <c r="PSS3" s="4" t="s">
        <v>731</v>
      </c>
      <c r="PST3" s="4" t="s">
        <v>731</v>
      </c>
      <c r="PSU3" s="4" t="s">
        <v>731</v>
      </c>
      <c r="PSV3" s="4" t="s">
        <v>731</v>
      </c>
      <c r="PSW3" s="4" t="s">
        <v>731</v>
      </c>
      <c r="PSX3" s="4" t="s">
        <v>731</v>
      </c>
      <c r="PSY3" s="4" t="s">
        <v>731</v>
      </c>
      <c r="PSZ3" s="4" t="s">
        <v>731</v>
      </c>
      <c r="PTA3" s="4" t="s">
        <v>731</v>
      </c>
      <c r="PTB3" s="4" t="s">
        <v>731</v>
      </c>
      <c r="PTC3" s="4" t="s">
        <v>731</v>
      </c>
      <c r="PTD3" s="4" t="s">
        <v>731</v>
      </c>
      <c r="PTE3" s="4" t="s">
        <v>731</v>
      </c>
      <c r="PTF3" s="4" t="s">
        <v>731</v>
      </c>
      <c r="PTG3" s="4" t="s">
        <v>731</v>
      </c>
      <c r="PTH3" s="4" t="s">
        <v>731</v>
      </c>
      <c r="PTI3" s="4" t="s">
        <v>731</v>
      </c>
      <c r="PTJ3" s="4" t="s">
        <v>731</v>
      </c>
      <c r="PTK3" s="4" t="s">
        <v>731</v>
      </c>
      <c r="PTL3" s="4" t="s">
        <v>731</v>
      </c>
      <c r="PTM3" s="4" t="s">
        <v>731</v>
      </c>
      <c r="PTN3" s="4" t="s">
        <v>731</v>
      </c>
      <c r="PTO3" s="4" t="s">
        <v>731</v>
      </c>
      <c r="PTP3" s="4" t="s">
        <v>731</v>
      </c>
      <c r="PTQ3" s="4" t="s">
        <v>731</v>
      </c>
      <c r="PTR3" s="4" t="s">
        <v>731</v>
      </c>
      <c r="PTS3" s="4" t="s">
        <v>731</v>
      </c>
      <c r="PTT3" s="4" t="s">
        <v>731</v>
      </c>
      <c r="PTU3" s="4" t="s">
        <v>731</v>
      </c>
      <c r="PTV3" s="4" t="s">
        <v>731</v>
      </c>
      <c r="PTW3" s="4" t="s">
        <v>731</v>
      </c>
      <c r="PTX3" s="4" t="s">
        <v>731</v>
      </c>
      <c r="PTY3" s="4" t="s">
        <v>731</v>
      </c>
      <c r="PTZ3" s="4" t="s">
        <v>731</v>
      </c>
      <c r="PUA3" s="4" t="s">
        <v>731</v>
      </c>
      <c r="PUB3" s="4" t="s">
        <v>731</v>
      </c>
      <c r="PUC3" s="4" t="s">
        <v>731</v>
      </c>
      <c r="PUD3" s="4" t="s">
        <v>731</v>
      </c>
      <c r="PUE3" s="4" t="s">
        <v>731</v>
      </c>
      <c r="PUF3" s="4" t="s">
        <v>731</v>
      </c>
      <c r="PUG3" s="4" t="s">
        <v>731</v>
      </c>
      <c r="PUH3" s="4" t="s">
        <v>731</v>
      </c>
      <c r="PUI3" s="4" t="s">
        <v>731</v>
      </c>
      <c r="PUJ3" s="4" t="s">
        <v>731</v>
      </c>
      <c r="PUK3" s="4" t="s">
        <v>731</v>
      </c>
      <c r="PUL3" s="4" t="s">
        <v>731</v>
      </c>
      <c r="PUM3" s="4" t="s">
        <v>731</v>
      </c>
      <c r="PUN3" s="4" t="s">
        <v>731</v>
      </c>
      <c r="PUO3" s="4" t="s">
        <v>731</v>
      </c>
      <c r="PUP3" s="4" t="s">
        <v>731</v>
      </c>
      <c r="PUQ3" s="4" t="s">
        <v>731</v>
      </c>
      <c r="PUR3" s="4" t="s">
        <v>731</v>
      </c>
      <c r="PUS3" s="4" t="s">
        <v>731</v>
      </c>
      <c r="PUT3" s="4" t="s">
        <v>731</v>
      </c>
      <c r="PUU3" s="4" t="s">
        <v>731</v>
      </c>
      <c r="PUV3" s="4" t="s">
        <v>731</v>
      </c>
      <c r="PUW3" s="4" t="s">
        <v>731</v>
      </c>
      <c r="PUX3" s="4" t="s">
        <v>731</v>
      </c>
      <c r="PUY3" s="4" t="s">
        <v>731</v>
      </c>
      <c r="PUZ3" s="4" t="s">
        <v>731</v>
      </c>
      <c r="PVA3" s="4" t="s">
        <v>731</v>
      </c>
      <c r="PVB3" s="4" t="s">
        <v>731</v>
      </c>
      <c r="PVC3" s="4" t="s">
        <v>731</v>
      </c>
      <c r="PVD3" s="4" t="s">
        <v>731</v>
      </c>
      <c r="PVE3" s="4" t="s">
        <v>731</v>
      </c>
      <c r="PVF3" s="4" t="s">
        <v>731</v>
      </c>
      <c r="PVG3" s="4" t="s">
        <v>731</v>
      </c>
      <c r="PVH3" s="4" t="s">
        <v>731</v>
      </c>
      <c r="PVI3" s="4" t="s">
        <v>731</v>
      </c>
      <c r="PVJ3" s="4" t="s">
        <v>731</v>
      </c>
      <c r="PVK3" s="4" t="s">
        <v>731</v>
      </c>
      <c r="PVL3" s="4" t="s">
        <v>731</v>
      </c>
      <c r="PVM3" s="4" t="s">
        <v>731</v>
      </c>
      <c r="PVN3" s="4" t="s">
        <v>731</v>
      </c>
      <c r="PVO3" s="4" t="s">
        <v>731</v>
      </c>
      <c r="PVP3" s="4" t="s">
        <v>731</v>
      </c>
      <c r="PVQ3" s="4" t="s">
        <v>731</v>
      </c>
      <c r="PVR3" s="4" t="s">
        <v>731</v>
      </c>
      <c r="PVS3" s="4" t="s">
        <v>731</v>
      </c>
      <c r="PVT3" s="4" t="s">
        <v>731</v>
      </c>
      <c r="PVU3" s="4" t="s">
        <v>731</v>
      </c>
      <c r="PVV3" s="4" t="s">
        <v>731</v>
      </c>
      <c r="PVW3" s="4" t="s">
        <v>731</v>
      </c>
      <c r="PVX3" s="4" t="s">
        <v>731</v>
      </c>
      <c r="PVY3" s="4" t="s">
        <v>731</v>
      </c>
      <c r="PVZ3" s="4" t="s">
        <v>731</v>
      </c>
      <c r="PWA3" s="4" t="s">
        <v>731</v>
      </c>
      <c r="PWB3" s="4" t="s">
        <v>731</v>
      </c>
      <c r="PWC3" s="4" t="s">
        <v>731</v>
      </c>
      <c r="PWD3" s="4" t="s">
        <v>731</v>
      </c>
      <c r="PWE3" s="4" t="s">
        <v>731</v>
      </c>
      <c r="PWF3" s="4" t="s">
        <v>731</v>
      </c>
      <c r="PWG3" s="4" t="s">
        <v>731</v>
      </c>
      <c r="PWH3" s="4" t="s">
        <v>731</v>
      </c>
      <c r="PWI3" s="4" t="s">
        <v>731</v>
      </c>
      <c r="PWJ3" s="4" t="s">
        <v>731</v>
      </c>
      <c r="PWK3" s="4" t="s">
        <v>731</v>
      </c>
      <c r="PWL3" s="4" t="s">
        <v>731</v>
      </c>
      <c r="PWM3" s="4" t="s">
        <v>731</v>
      </c>
      <c r="PWN3" s="4" t="s">
        <v>731</v>
      </c>
      <c r="PWO3" s="4" t="s">
        <v>731</v>
      </c>
      <c r="PWP3" s="4" t="s">
        <v>731</v>
      </c>
      <c r="PWQ3" s="4" t="s">
        <v>731</v>
      </c>
      <c r="PWR3" s="4" t="s">
        <v>731</v>
      </c>
      <c r="PWS3" s="4" t="s">
        <v>731</v>
      </c>
      <c r="PWT3" s="4" t="s">
        <v>731</v>
      </c>
      <c r="PWU3" s="4" t="s">
        <v>731</v>
      </c>
      <c r="PWV3" s="4" t="s">
        <v>731</v>
      </c>
      <c r="PWW3" s="4" t="s">
        <v>731</v>
      </c>
      <c r="PWX3" s="4" t="s">
        <v>731</v>
      </c>
      <c r="PWY3" s="4" t="s">
        <v>731</v>
      </c>
      <c r="PWZ3" s="4" t="s">
        <v>731</v>
      </c>
      <c r="PXA3" s="4" t="s">
        <v>731</v>
      </c>
      <c r="PXB3" s="4" t="s">
        <v>731</v>
      </c>
      <c r="PXC3" s="4" t="s">
        <v>731</v>
      </c>
      <c r="PXD3" s="4" t="s">
        <v>731</v>
      </c>
      <c r="PXE3" s="4" t="s">
        <v>731</v>
      </c>
      <c r="PXF3" s="4" t="s">
        <v>731</v>
      </c>
      <c r="PXG3" s="4" t="s">
        <v>731</v>
      </c>
      <c r="PXH3" s="4" t="s">
        <v>731</v>
      </c>
      <c r="PXI3" s="4" t="s">
        <v>731</v>
      </c>
      <c r="PXJ3" s="4" t="s">
        <v>731</v>
      </c>
      <c r="PXK3" s="4" t="s">
        <v>731</v>
      </c>
      <c r="PXL3" s="4" t="s">
        <v>731</v>
      </c>
      <c r="PXM3" s="4" t="s">
        <v>731</v>
      </c>
      <c r="PXN3" s="4" t="s">
        <v>731</v>
      </c>
      <c r="PXO3" s="4" t="s">
        <v>731</v>
      </c>
      <c r="PXP3" s="4" t="s">
        <v>731</v>
      </c>
      <c r="PXQ3" s="4" t="s">
        <v>731</v>
      </c>
      <c r="PXR3" s="4" t="s">
        <v>731</v>
      </c>
      <c r="PXS3" s="4" t="s">
        <v>731</v>
      </c>
      <c r="PXT3" s="4" t="s">
        <v>731</v>
      </c>
      <c r="PXU3" s="4" t="s">
        <v>731</v>
      </c>
      <c r="PXV3" s="4" t="s">
        <v>731</v>
      </c>
      <c r="PXW3" s="4" t="s">
        <v>731</v>
      </c>
      <c r="PXX3" s="4" t="s">
        <v>731</v>
      </c>
      <c r="PXY3" s="4" t="s">
        <v>731</v>
      </c>
      <c r="PXZ3" s="4" t="s">
        <v>731</v>
      </c>
      <c r="PYA3" s="4" t="s">
        <v>731</v>
      </c>
      <c r="PYB3" s="4" t="s">
        <v>731</v>
      </c>
      <c r="PYC3" s="4" t="s">
        <v>731</v>
      </c>
      <c r="PYD3" s="4" t="s">
        <v>731</v>
      </c>
      <c r="PYE3" s="4" t="s">
        <v>731</v>
      </c>
      <c r="PYF3" s="4" t="s">
        <v>731</v>
      </c>
      <c r="PYG3" s="4" t="s">
        <v>731</v>
      </c>
      <c r="PYH3" s="4" t="s">
        <v>731</v>
      </c>
      <c r="PYI3" s="4" t="s">
        <v>731</v>
      </c>
      <c r="PYJ3" s="4" t="s">
        <v>731</v>
      </c>
      <c r="PYK3" s="4" t="s">
        <v>731</v>
      </c>
      <c r="PYL3" s="4" t="s">
        <v>731</v>
      </c>
      <c r="PYM3" s="4" t="s">
        <v>731</v>
      </c>
      <c r="PYN3" s="4" t="s">
        <v>731</v>
      </c>
      <c r="PYO3" s="4" t="s">
        <v>731</v>
      </c>
      <c r="PYP3" s="4" t="s">
        <v>731</v>
      </c>
      <c r="PYQ3" s="4" t="s">
        <v>731</v>
      </c>
      <c r="PYR3" s="4" t="s">
        <v>731</v>
      </c>
      <c r="PYS3" s="4" t="s">
        <v>731</v>
      </c>
      <c r="PYT3" s="4" t="s">
        <v>731</v>
      </c>
      <c r="PYU3" s="4" t="s">
        <v>731</v>
      </c>
      <c r="PYV3" s="4" t="s">
        <v>731</v>
      </c>
      <c r="PYW3" s="4" t="s">
        <v>731</v>
      </c>
      <c r="PYX3" s="4" t="s">
        <v>731</v>
      </c>
      <c r="PYY3" s="4" t="s">
        <v>731</v>
      </c>
      <c r="PYZ3" s="4" t="s">
        <v>731</v>
      </c>
      <c r="PZA3" s="4" t="s">
        <v>731</v>
      </c>
      <c r="PZB3" s="4" t="s">
        <v>731</v>
      </c>
      <c r="PZC3" s="4" t="s">
        <v>731</v>
      </c>
      <c r="PZD3" s="4" t="s">
        <v>731</v>
      </c>
      <c r="PZE3" s="4" t="s">
        <v>731</v>
      </c>
      <c r="PZF3" s="4" t="s">
        <v>731</v>
      </c>
      <c r="PZG3" s="4" t="s">
        <v>731</v>
      </c>
      <c r="PZH3" s="4" t="s">
        <v>731</v>
      </c>
      <c r="PZI3" s="4" t="s">
        <v>731</v>
      </c>
      <c r="PZJ3" s="4" t="s">
        <v>731</v>
      </c>
      <c r="PZK3" s="4" t="s">
        <v>731</v>
      </c>
      <c r="PZL3" s="4" t="s">
        <v>731</v>
      </c>
      <c r="PZM3" s="4" t="s">
        <v>731</v>
      </c>
      <c r="PZN3" s="4" t="s">
        <v>731</v>
      </c>
      <c r="PZO3" s="4" t="s">
        <v>731</v>
      </c>
      <c r="PZP3" s="4" t="s">
        <v>731</v>
      </c>
      <c r="PZQ3" s="4" t="s">
        <v>731</v>
      </c>
      <c r="PZR3" s="4" t="s">
        <v>731</v>
      </c>
      <c r="PZS3" s="4" t="s">
        <v>731</v>
      </c>
      <c r="PZT3" s="4" t="s">
        <v>731</v>
      </c>
      <c r="PZU3" s="4" t="s">
        <v>731</v>
      </c>
      <c r="PZV3" s="4" t="s">
        <v>731</v>
      </c>
      <c r="PZW3" s="4" t="s">
        <v>731</v>
      </c>
      <c r="PZX3" s="4" t="s">
        <v>731</v>
      </c>
      <c r="PZY3" s="4" t="s">
        <v>731</v>
      </c>
      <c r="PZZ3" s="4" t="s">
        <v>731</v>
      </c>
      <c r="QAA3" s="4" t="s">
        <v>731</v>
      </c>
      <c r="QAB3" s="4" t="s">
        <v>731</v>
      </c>
      <c r="QAC3" s="4" t="s">
        <v>731</v>
      </c>
      <c r="QAD3" s="4" t="s">
        <v>731</v>
      </c>
      <c r="QAE3" s="4" t="s">
        <v>731</v>
      </c>
      <c r="QAF3" s="4" t="s">
        <v>731</v>
      </c>
      <c r="QAG3" s="4" t="s">
        <v>731</v>
      </c>
      <c r="QAH3" s="4" t="s">
        <v>731</v>
      </c>
      <c r="QAI3" s="4" t="s">
        <v>731</v>
      </c>
      <c r="QAJ3" s="4" t="s">
        <v>731</v>
      </c>
      <c r="QAK3" s="4" t="s">
        <v>731</v>
      </c>
      <c r="QAL3" s="4" t="s">
        <v>731</v>
      </c>
      <c r="QAM3" s="4" t="s">
        <v>731</v>
      </c>
      <c r="QAN3" s="4" t="s">
        <v>731</v>
      </c>
      <c r="QAO3" s="4" t="s">
        <v>731</v>
      </c>
      <c r="QAP3" s="4" t="s">
        <v>731</v>
      </c>
      <c r="QAQ3" s="4" t="s">
        <v>731</v>
      </c>
      <c r="QAR3" s="4" t="s">
        <v>731</v>
      </c>
      <c r="QAS3" s="4" t="s">
        <v>731</v>
      </c>
      <c r="QAT3" s="4" t="s">
        <v>731</v>
      </c>
      <c r="QAU3" s="4" t="s">
        <v>731</v>
      </c>
      <c r="QAV3" s="4" t="s">
        <v>731</v>
      </c>
      <c r="QAW3" s="4" t="s">
        <v>731</v>
      </c>
      <c r="QAX3" s="4" t="s">
        <v>731</v>
      </c>
      <c r="QAY3" s="4" t="s">
        <v>731</v>
      </c>
      <c r="QAZ3" s="4" t="s">
        <v>731</v>
      </c>
      <c r="QBA3" s="4" t="s">
        <v>731</v>
      </c>
      <c r="QBB3" s="4" t="s">
        <v>731</v>
      </c>
      <c r="QBC3" s="4" t="s">
        <v>731</v>
      </c>
      <c r="QBD3" s="4" t="s">
        <v>731</v>
      </c>
      <c r="QBE3" s="4" t="s">
        <v>731</v>
      </c>
      <c r="QBF3" s="4" t="s">
        <v>731</v>
      </c>
      <c r="QBG3" s="4" t="s">
        <v>731</v>
      </c>
      <c r="QBH3" s="4" t="s">
        <v>731</v>
      </c>
      <c r="QBI3" s="4" t="s">
        <v>731</v>
      </c>
      <c r="QBJ3" s="4" t="s">
        <v>731</v>
      </c>
      <c r="QBK3" s="4" t="s">
        <v>731</v>
      </c>
      <c r="QBL3" s="4" t="s">
        <v>731</v>
      </c>
      <c r="QBM3" s="4" t="s">
        <v>731</v>
      </c>
      <c r="QBN3" s="4" t="s">
        <v>731</v>
      </c>
      <c r="QBO3" s="4" t="s">
        <v>731</v>
      </c>
      <c r="QBP3" s="4" t="s">
        <v>731</v>
      </c>
      <c r="QBQ3" s="4" t="s">
        <v>731</v>
      </c>
      <c r="QBR3" s="4" t="s">
        <v>731</v>
      </c>
      <c r="QBS3" s="4" t="s">
        <v>731</v>
      </c>
      <c r="QBT3" s="4" t="s">
        <v>731</v>
      </c>
      <c r="QBU3" s="4" t="s">
        <v>731</v>
      </c>
      <c r="QBV3" s="4" t="s">
        <v>731</v>
      </c>
      <c r="QBW3" s="4" t="s">
        <v>731</v>
      </c>
      <c r="QBX3" s="4" t="s">
        <v>731</v>
      </c>
      <c r="QBY3" s="4" t="s">
        <v>731</v>
      </c>
      <c r="QBZ3" s="4" t="s">
        <v>731</v>
      </c>
      <c r="QCA3" s="4" t="s">
        <v>731</v>
      </c>
      <c r="QCB3" s="4" t="s">
        <v>731</v>
      </c>
      <c r="QCC3" s="4" t="s">
        <v>731</v>
      </c>
      <c r="QCD3" s="4" t="s">
        <v>731</v>
      </c>
      <c r="QCE3" s="4" t="s">
        <v>731</v>
      </c>
      <c r="QCF3" s="4" t="s">
        <v>731</v>
      </c>
      <c r="QCG3" s="4" t="s">
        <v>731</v>
      </c>
      <c r="QCH3" s="4" t="s">
        <v>731</v>
      </c>
      <c r="QCI3" s="4" t="s">
        <v>731</v>
      </c>
      <c r="QCJ3" s="4" t="s">
        <v>731</v>
      </c>
      <c r="QCK3" s="4" t="s">
        <v>731</v>
      </c>
      <c r="QCL3" s="4" t="s">
        <v>731</v>
      </c>
      <c r="QCM3" s="4" t="s">
        <v>731</v>
      </c>
      <c r="QCN3" s="4" t="s">
        <v>731</v>
      </c>
      <c r="QCO3" s="4" t="s">
        <v>731</v>
      </c>
      <c r="QCP3" s="4" t="s">
        <v>731</v>
      </c>
      <c r="QCQ3" s="4" t="s">
        <v>731</v>
      </c>
      <c r="QCR3" s="4" t="s">
        <v>731</v>
      </c>
      <c r="QCS3" s="4" t="s">
        <v>731</v>
      </c>
      <c r="QCT3" s="4" t="s">
        <v>731</v>
      </c>
      <c r="QCU3" s="4" t="s">
        <v>731</v>
      </c>
      <c r="QCV3" s="4" t="s">
        <v>731</v>
      </c>
      <c r="QCW3" s="4" t="s">
        <v>731</v>
      </c>
      <c r="QCX3" s="4" t="s">
        <v>731</v>
      </c>
      <c r="QCY3" s="4" t="s">
        <v>731</v>
      </c>
      <c r="QCZ3" s="4" t="s">
        <v>731</v>
      </c>
      <c r="QDA3" s="4" t="s">
        <v>731</v>
      </c>
      <c r="QDB3" s="4" t="s">
        <v>731</v>
      </c>
      <c r="QDC3" s="4" t="s">
        <v>731</v>
      </c>
      <c r="QDD3" s="4" t="s">
        <v>731</v>
      </c>
      <c r="QDE3" s="4" t="s">
        <v>731</v>
      </c>
      <c r="QDF3" s="4" t="s">
        <v>731</v>
      </c>
      <c r="QDG3" s="4" t="s">
        <v>731</v>
      </c>
      <c r="QDH3" s="4" t="s">
        <v>731</v>
      </c>
      <c r="QDI3" s="4" t="s">
        <v>731</v>
      </c>
      <c r="QDJ3" s="4" t="s">
        <v>731</v>
      </c>
      <c r="QDK3" s="4" t="s">
        <v>731</v>
      </c>
      <c r="QDL3" s="4" t="s">
        <v>731</v>
      </c>
      <c r="QDM3" s="4" t="s">
        <v>731</v>
      </c>
      <c r="QDN3" s="4" t="s">
        <v>731</v>
      </c>
      <c r="QDO3" s="4" t="s">
        <v>731</v>
      </c>
      <c r="QDP3" s="4" t="s">
        <v>731</v>
      </c>
      <c r="QDQ3" s="4" t="s">
        <v>731</v>
      </c>
      <c r="QDR3" s="4" t="s">
        <v>731</v>
      </c>
      <c r="QDS3" s="4" t="s">
        <v>731</v>
      </c>
      <c r="QDT3" s="4" t="s">
        <v>731</v>
      </c>
      <c r="QDU3" s="4" t="s">
        <v>731</v>
      </c>
      <c r="QDV3" s="4" t="s">
        <v>731</v>
      </c>
      <c r="QDW3" s="4" t="s">
        <v>731</v>
      </c>
      <c r="QDX3" s="4" t="s">
        <v>731</v>
      </c>
      <c r="QDY3" s="4" t="s">
        <v>731</v>
      </c>
      <c r="QDZ3" s="4" t="s">
        <v>731</v>
      </c>
      <c r="QEA3" s="4" t="s">
        <v>731</v>
      </c>
      <c r="QEB3" s="4" t="s">
        <v>731</v>
      </c>
      <c r="QEC3" s="4" t="s">
        <v>731</v>
      </c>
      <c r="QED3" s="4" t="s">
        <v>731</v>
      </c>
      <c r="QEE3" s="4" t="s">
        <v>731</v>
      </c>
      <c r="QEF3" s="4" t="s">
        <v>731</v>
      </c>
      <c r="QEG3" s="4" t="s">
        <v>731</v>
      </c>
      <c r="QEH3" s="4" t="s">
        <v>731</v>
      </c>
      <c r="QEI3" s="4" t="s">
        <v>731</v>
      </c>
      <c r="QEJ3" s="4" t="s">
        <v>731</v>
      </c>
      <c r="QEK3" s="4" t="s">
        <v>731</v>
      </c>
      <c r="QEL3" s="4" t="s">
        <v>731</v>
      </c>
      <c r="QEM3" s="4" t="s">
        <v>731</v>
      </c>
      <c r="QEN3" s="4" t="s">
        <v>731</v>
      </c>
      <c r="QEO3" s="4" t="s">
        <v>731</v>
      </c>
      <c r="QEP3" s="4" t="s">
        <v>731</v>
      </c>
      <c r="QEQ3" s="4" t="s">
        <v>731</v>
      </c>
      <c r="QER3" s="4" t="s">
        <v>731</v>
      </c>
      <c r="QES3" s="4" t="s">
        <v>731</v>
      </c>
      <c r="QET3" s="4" t="s">
        <v>731</v>
      </c>
      <c r="QEU3" s="4" t="s">
        <v>731</v>
      </c>
      <c r="QEV3" s="4" t="s">
        <v>731</v>
      </c>
      <c r="QEW3" s="4" t="s">
        <v>731</v>
      </c>
      <c r="QEX3" s="4" t="s">
        <v>731</v>
      </c>
      <c r="QEY3" s="4" t="s">
        <v>731</v>
      </c>
      <c r="QEZ3" s="4" t="s">
        <v>731</v>
      </c>
      <c r="QFA3" s="4" t="s">
        <v>731</v>
      </c>
      <c r="QFB3" s="4" t="s">
        <v>731</v>
      </c>
      <c r="QFC3" s="4" t="s">
        <v>731</v>
      </c>
      <c r="QFD3" s="4" t="s">
        <v>731</v>
      </c>
      <c r="QFE3" s="4" t="s">
        <v>731</v>
      </c>
      <c r="QFF3" s="4" t="s">
        <v>731</v>
      </c>
      <c r="QFG3" s="4" t="s">
        <v>731</v>
      </c>
      <c r="QFH3" s="4" t="s">
        <v>731</v>
      </c>
      <c r="QFI3" s="4" t="s">
        <v>731</v>
      </c>
      <c r="QFJ3" s="4" t="s">
        <v>731</v>
      </c>
      <c r="QFK3" s="4" t="s">
        <v>731</v>
      </c>
      <c r="QFL3" s="4" t="s">
        <v>731</v>
      </c>
      <c r="QFM3" s="4" t="s">
        <v>731</v>
      </c>
      <c r="QFN3" s="4" t="s">
        <v>731</v>
      </c>
      <c r="QFO3" s="4" t="s">
        <v>731</v>
      </c>
      <c r="QFP3" s="4" t="s">
        <v>731</v>
      </c>
      <c r="QFQ3" s="4" t="s">
        <v>731</v>
      </c>
      <c r="QFR3" s="4" t="s">
        <v>731</v>
      </c>
      <c r="QFS3" s="4" t="s">
        <v>731</v>
      </c>
      <c r="QFT3" s="4" t="s">
        <v>731</v>
      </c>
      <c r="QFU3" s="4" t="s">
        <v>731</v>
      </c>
      <c r="QFV3" s="4" t="s">
        <v>731</v>
      </c>
      <c r="QFW3" s="4" t="s">
        <v>731</v>
      </c>
      <c r="QFX3" s="4" t="s">
        <v>731</v>
      </c>
      <c r="QFY3" s="4" t="s">
        <v>731</v>
      </c>
      <c r="QFZ3" s="4" t="s">
        <v>731</v>
      </c>
      <c r="QGA3" s="4" t="s">
        <v>731</v>
      </c>
      <c r="QGB3" s="4" t="s">
        <v>731</v>
      </c>
      <c r="QGC3" s="4" t="s">
        <v>731</v>
      </c>
      <c r="QGD3" s="4" t="s">
        <v>731</v>
      </c>
      <c r="QGE3" s="4" t="s">
        <v>731</v>
      </c>
      <c r="QGF3" s="4" t="s">
        <v>731</v>
      </c>
      <c r="QGG3" s="4" t="s">
        <v>731</v>
      </c>
      <c r="QGH3" s="4" t="s">
        <v>731</v>
      </c>
      <c r="QGI3" s="4" t="s">
        <v>731</v>
      </c>
      <c r="QGJ3" s="4" t="s">
        <v>731</v>
      </c>
      <c r="QGK3" s="4" t="s">
        <v>731</v>
      </c>
      <c r="QGL3" s="4" t="s">
        <v>731</v>
      </c>
      <c r="QGM3" s="4" t="s">
        <v>731</v>
      </c>
      <c r="QGN3" s="4" t="s">
        <v>731</v>
      </c>
      <c r="QGO3" s="4" t="s">
        <v>731</v>
      </c>
      <c r="QGP3" s="4" t="s">
        <v>731</v>
      </c>
      <c r="QGQ3" s="4" t="s">
        <v>731</v>
      </c>
      <c r="QGR3" s="4" t="s">
        <v>731</v>
      </c>
      <c r="QGS3" s="4" t="s">
        <v>731</v>
      </c>
      <c r="QGT3" s="4" t="s">
        <v>731</v>
      </c>
      <c r="QGU3" s="4" t="s">
        <v>731</v>
      </c>
      <c r="QGV3" s="4" t="s">
        <v>731</v>
      </c>
      <c r="QGW3" s="4" t="s">
        <v>731</v>
      </c>
      <c r="QGX3" s="4" t="s">
        <v>731</v>
      </c>
      <c r="QGY3" s="4" t="s">
        <v>731</v>
      </c>
      <c r="QGZ3" s="4" t="s">
        <v>731</v>
      </c>
      <c r="QHA3" s="4" t="s">
        <v>731</v>
      </c>
      <c r="QHB3" s="4" t="s">
        <v>731</v>
      </c>
      <c r="QHC3" s="4" t="s">
        <v>731</v>
      </c>
      <c r="QHD3" s="4" t="s">
        <v>731</v>
      </c>
      <c r="QHE3" s="4" t="s">
        <v>731</v>
      </c>
      <c r="QHF3" s="4" t="s">
        <v>731</v>
      </c>
      <c r="QHG3" s="4" t="s">
        <v>731</v>
      </c>
      <c r="QHH3" s="4" t="s">
        <v>731</v>
      </c>
      <c r="QHI3" s="4" t="s">
        <v>731</v>
      </c>
      <c r="QHJ3" s="4" t="s">
        <v>731</v>
      </c>
      <c r="QHK3" s="4" t="s">
        <v>731</v>
      </c>
      <c r="QHL3" s="4" t="s">
        <v>731</v>
      </c>
      <c r="QHM3" s="4" t="s">
        <v>731</v>
      </c>
      <c r="QHN3" s="4" t="s">
        <v>731</v>
      </c>
      <c r="QHO3" s="4" t="s">
        <v>731</v>
      </c>
      <c r="QHP3" s="4" t="s">
        <v>731</v>
      </c>
      <c r="QHQ3" s="4" t="s">
        <v>731</v>
      </c>
      <c r="QHR3" s="4" t="s">
        <v>731</v>
      </c>
      <c r="QHS3" s="4" t="s">
        <v>731</v>
      </c>
      <c r="QHT3" s="4" t="s">
        <v>731</v>
      </c>
      <c r="QHU3" s="4" t="s">
        <v>731</v>
      </c>
      <c r="QHV3" s="4" t="s">
        <v>731</v>
      </c>
      <c r="QHW3" s="4" t="s">
        <v>731</v>
      </c>
      <c r="QHX3" s="4" t="s">
        <v>731</v>
      </c>
      <c r="QHY3" s="4" t="s">
        <v>731</v>
      </c>
      <c r="QHZ3" s="4" t="s">
        <v>731</v>
      </c>
      <c r="QIA3" s="4" t="s">
        <v>731</v>
      </c>
      <c r="QIB3" s="4" t="s">
        <v>731</v>
      </c>
      <c r="QIC3" s="4" t="s">
        <v>731</v>
      </c>
      <c r="QID3" s="4" t="s">
        <v>731</v>
      </c>
      <c r="QIE3" s="4" t="s">
        <v>731</v>
      </c>
      <c r="QIF3" s="4" t="s">
        <v>731</v>
      </c>
      <c r="QIG3" s="4" t="s">
        <v>731</v>
      </c>
      <c r="QIH3" s="4" t="s">
        <v>731</v>
      </c>
      <c r="QII3" s="4" t="s">
        <v>731</v>
      </c>
      <c r="QIJ3" s="4" t="s">
        <v>731</v>
      </c>
      <c r="QIK3" s="4" t="s">
        <v>731</v>
      </c>
      <c r="QIL3" s="4" t="s">
        <v>731</v>
      </c>
      <c r="QIM3" s="4" t="s">
        <v>731</v>
      </c>
      <c r="QIN3" s="4" t="s">
        <v>731</v>
      </c>
      <c r="QIO3" s="4" t="s">
        <v>731</v>
      </c>
      <c r="QIP3" s="4" t="s">
        <v>731</v>
      </c>
      <c r="QIQ3" s="4" t="s">
        <v>731</v>
      </c>
      <c r="QIR3" s="4" t="s">
        <v>731</v>
      </c>
      <c r="QIS3" s="4" t="s">
        <v>731</v>
      </c>
      <c r="QIT3" s="4" t="s">
        <v>731</v>
      </c>
      <c r="QIU3" s="4" t="s">
        <v>731</v>
      </c>
      <c r="QIV3" s="4" t="s">
        <v>731</v>
      </c>
      <c r="QIW3" s="4" t="s">
        <v>731</v>
      </c>
      <c r="QIX3" s="4" t="s">
        <v>731</v>
      </c>
      <c r="QIY3" s="4" t="s">
        <v>731</v>
      </c>
      <c r="QIZ3" s="4" t="s">
        <v>731</v>
      </c>
      <c r="QJA3" s="4" t="s">
        <v>731</v>
      </c>
      <c r="QJB3" s="4" t="s">
        <v>731</v>
      </c>
      <c r="QJC3" s="4" t="s">
        <v>731</v>
      </c>
      <c r="QJD3" s="4" t="s">
        <v>731</v>
      </c>
      <c r="QJE3" s="4" t="s">
        <v>731</v>
      </c>
      <c r="QJF3" s="4" t="s">
        <v>731</v>
      </c>
      <c r="QJG3" s="4" t="s">
        <v>731</v>
      </c>
      <c r="QJH3" s="4" t="s">
        <v>731</v>
      </c>
      <c r="QJI3" s="4" t="s">
        <v>731</v>
      </c>
      <c r="QJJ3" s="4" t="s">
        <v>731</v>
      </c>
      <c r="QJK3" s="4" t="s">
        <v>731</v>
      </c>
      <c r="QJL3" s="4" t="s">
        <v>731</v>
      </c>
      <c r="QJM3" s="4" t="s">
        <v>731</v>
      </c>
      <c r="QJN3" s="4" t="s">
        <v>731</v>
      </c>
      <c r="QJO3" s="4" t="s">
        <v>731</v>
      </c>
      <c r="QJP3" s="4" t="s">
        <v>731</v>
      </c>
      <c r="QJQ3" s="4" t="s">
        <v>731</v>
      </c>
      <c r="QJR3" s="4" t="s">
        <v>731</v>
      </c>
      <c r="QJS3" s="4" t="s">
        <v>731</v>
      </c>
      <c r="QJT3" s="4" t="s">
        <v>731</v>
      </c>
      <c r="QJU3" s="4" t="s">
        <v>731</v>
      </c>
      <c r="QJV3" s="4" t="s">
        <v>731</v>
      </c>
      <c r="QJW3" s="4" t="s">
        <v>731</v>
      </c>
      <c r="QJX3" s="4" t="s">
        <v>731</v>
      </c>
      <c r="QJY3" s="4" t="s">
        <v>731</v>
      </c>
      <c r="QJZ3" s="4" t="s">
        <v>731</v>
      </c>
      <c r="QKA3" s="4" t="s">
        <v>731</v>
      </c>
      <c r="QKB3" s="4" t="s">
        <v>731</v>
      </c>
      <c r="QKC3" s="4" t="s">
        <v>731</v>
      </c>
      <c r="QKD3" s="4" t="s">
        <v>731</v>
      </c>
      <c r="QKE3" s="4" t="s">
        <v>731</v>
      </c>
      <c r="QKF3" s="4" t="s">
        <v>731</v>
      </c>
      <c r="QKG3" s="4" t="s">
        <v>731</v>
      </c>
      <c r="QKH3" s="4" t="s">
        <v>731</v>
      </c>
      <c r="QKI3" s="4" t="s">
        <v>731</v>
      </c>
      <c r="QKJ3" s="4" t="s">
        <v>731</v>
      </c>
      <c r="QKK3" s="4" t="s">
        <v>731</v>
      </c>
      <c r="QKL3" s="4" t="s">
        <v>731</v>
      </c>
      <c r="QKM3" s="4" t="s">
        <v>731</v>
      </c>
      <c r="QKN3" s="4" t="s">
        <v>731</v>
      </c>
      <c r="QKO3" s="4" t="s">
        <v>731</v>
      </c>
      <c r="QKP3" s="4" t="s">
        <v>731</v>
      </c>
      <c r="QKQ3" s="4" t="s">
        <v>731</v>
      </c>
      <c r="QKR3" s="4" t="s">
        <v>731</v>
      </c>
      <c r="QKS3" s="4" t="s">
        <v>731</v>
      </c>
      <c r="QKT3" s="4" t="s">
        <v>731</v>
      </c>
      <c r="QKU3" s="4" t="s">
        <v>731</v>
      </c>
      <c r="QKV3" s="4" t="s">
        <v>731</v>
      </c>
      <c r="QKW3" s="4" t="s">
        <v>731</v>
      </c>
      <c r="QKX3" s="4" t="s">
        <v>731</v>
      </c>
      <c r="QKY3" s="4" t="s">
        <v>731</v>
      </c>
      <c r="QKZ3" s="4" t="s">
        <v>731</v>
      </c>
      <c r="QLA3" s="4" t="s">
        <v>731</v>
      </c>
      <c r="QLB3" s="4" t="s">
        <v>731</v>
      </c>
      <c r="QLC3" s="4" t="s">
        <v>731</v>
      </c>
      <c r="QLD3" s="4" t="s">
        <v>731</v>
      </c>
      <c r="QLE3" s="4" t="s">
        <v>731</v>
      </c>
      <c r="QLF3" s="4" t="s">
        <v>731</v>
      </c>
      <c r="QLG3" s="4" t="s">
        <v>731</v>
      </c>
      <c r="QLH3" s="4" t="s">
        <v>731</v>
      </c>
      <c r="QLI3" s="4" t="s">
        <v>731</v>
      </c>
      <c r="QLJ3" s="4" t="s">
        <v>731</v>
      </c>
      <c r="QLK3" s="4" t="s">
        <v>731</v>
      </c>
      <c r="QLL3" s="4" t="s">
        <v>731</v>
      </c>
      <c r="QLM3" s="4" t="s">
        <v>731</v>
      </c>
      <c r="QLN3" s="4" t="s">
        <v>731</v>
      </c>
      <c r="QLO3" s="4" t="s">
        <v>731</v>
      </c>
      <c r="QLP3" s="4" t="s">
        <v>731</v>
      </c>
      <c r="QLQ3" s="4" t="s">
        <v>731</v>
      </c>
      <c r="QLR3" s="4" t="s">
        <v>731</v>
      </c>
      <c r="QLS3" s="4" t="s">
        <v>731</v>
      </c>
      <c r="QLT3" s="4" t="s">
        <v>731</v>
      </c>
      <c r="QLU3" s="4" t="s">
        <v>731</v>
      </c>
      <c r="QLV3" s="4" t="s">
        <v>731</v>
      </c>
      <c r="QLW3" s="4" t="s">
        <v>731</v>
      </c>
      <c r="QLX3" s="4" t="s">
        <v>731</v>
      </c>
      <c r="QLY3" s="4" t="s">
        <v>731</v>
      </c>
      <c r="QLZ3" s="4" t="s">
        <v>731</v>
      </c>
      <c r="QMA3" s="4" t="s">
        <v>731</v>
      </c>
      <c r="QMB3" s="4" t="s">
        <v>731</v>
      </c>
      <c r="QMC3" s="4" t="s">
        <v>731</v>
      </c>
      <c r="QMD3" s="4" t="s">
        <v>731</v>
      </c>
      <c r="QME3" s="4" t="s">
        <v>731</v>
      </c>
      <c r="QMF3" s="4" t="s">
        <v>731</v>
      </c>
      <c r="QMG3" s="4" t="s">
        <v>731</v>
      </c>
      <c r="QMH3" s="4" t="s">
        <v>731</v>
      </c>
      <c r="QMI3" s="4" t="s">
        <v>731</v>
      </c>
      <c r="QMJ3" s="4" t="s">
        <v>731</v>
      </c>
      <c r="QMK3" s="4" t="s">
        <v>731</v>
      </c>
      <c r="QML3" s="4" t="s">
        <v>731</v>
      </c>
      <c r="QMM3" s="4" t="s">
        <v>731</v>
      </c>
      <c r="QMN3" s="4" t="s">
        <v>731</v>
      </c>
      <c r="QMO3" s="4" t="s">
        <v>731</v>
      </c>
      <c r="QMP3" s="4" t="s">
        <v>731</v>
      </c>
      <c r="QMQ3" s="4" t="s">
        <v>731</v>
      </c>
      <c r="QMR3" s="4" t="s">
        <v>731</v>
      </c>
      <c r="QMS3" s="4" t="s">
        <v>731</v>
      </c>
      <c r="QMT3" s="4" t="s">
        <v>731</v>
      </c>
      <c r="QMU3" s="4" t="s">
        <v>731</v>
      </c>
      <c r="QMV3" s="4" t="s">
        <v>731</v>
      </c>
      <c r="QMW3" s="4" t="s">
        <v>731</v>
      </c>
      <c r="QMX3" s="4" t="s">
        <v>731</v>
      </c>
      <c r="QMY3" s="4" t="s">
        <v>731</v>
      </c>
      <c r="QMZ3" s="4" t="s">
        <v>731</v>
      </c>
      <c r="QNA3" s="4" t="s">
        <v>731</v>
      </c>
      <c r="QNB3" s="4" t="s">
        <v>731</v>
      </c>
      <c r="QNC3" s="4" t="s">
        <v>731</v>
      </c>
      <c r="QND3" s="4" t="s">
        <v>731</v>
      </c>
      <c r="QNE3" s="4" t="s">
        <v>731</v>
      </c>
      <c r="QNF3" s="4" t="s">
        <v>731</v>
      </c>
      <c r="QNG3" s="4" t="s">
        <v>731</v>
      </c>
      <c r="QNH3" s="4" t="s">
        <v>731</v>
      </c>
      <c r="QNI3" s="4" t="s">
        <v>731</v>
      </c>
      <c r="QNJ3" s="4" t="s">
        <v>731</v>
      </c>
      <c r="QNK3" s="4" t="s">
        <v>731</v>
      </c>
      <c r="QNL3" s="4" t="s">
        <v>731</v>
      </c>
      <c r="QNM3" s="4" t="s">
        <v>731</v>
      </c>
      <c r="QNN3" s="4" t="s">
        <v>731</v>
      </c>
      <c r="QNO3" s="4" t="s">
        <v>731</v>
      </c>
      <c r="QNP3" s="4" t="s">
        <v>731</v>
      </c>
      <c r="QNQ3" s="4" t="s">
        <v>731</v>
      </c>
      <c r="QNR3" s="4" t="s">
        <v>731</v>
      </c>
      <c r="QNS3" s="4" t="s">
        <v>731</v>
      </c>
      <c r="QNT3" s="4" t="s">
        <v>731</v>
      </c>
      <c r="QNU3" s="4" t="s">
        <v>731</v>
      </c>
      <c r="QNV3" s="4" t="s">
        <v>731</v>
      </c>
      <c r="QNW3" s="4" t="s">
        <v>731</v>
      </c>
      <c r="QNX3" s="4" t="s">
        <v>731</v>
      </c>
      <c r="QNY3" s="4" t="s">
        <v>731</v>
      </c>
      <c r="QNZ3" s="4" t="s">
        <v>731</v>
      </c>
      <c r="QOA3" s="4" t="s">
        <v>731</v>
      </c>
      <c r="QOB3" s="4" t="s">
        <v>731</v>
      </c>
      <c r="QOC3" s="4" t="s">
        <v>731</v>
      </c>
      <c r="QOD3" s="4" t="s">
        <v>731</v>
      </c>
      <c r="QOE3" s="4" t="s">
        <v>731</v>
      </c>
      <c r="QOF3" s="4" t="s">
        <v>731</v>
      </c>
      <c r="QOG3" s="4" t="s">
        <v>731</v>
      </c>
      <c r="QOH3" s="4" t="s">
        <v>731</v>
      </c>
      <c r="QOI3" s="4" t="s">
        <v>731</v>
      </c>
      <c r="QOJ3" s="4" t="s">
        <v>731</v>
      </c>
      <c r="QOK3" s="4" t="s">
        <v>731</v>
      </c>
      <c r="QOL3" s="4" t="s">
        <v>731</v>
      </c>
      <c r="QOM3" s="4" t="s">
        <v>731</v>
      </c>
      <c r="QON3" s="4" t="s">
        <v>731</v>
      </c>
      <c r="QOO3" s="4" t="s">
        <v>731</v>
      </c>
      <c r="QOP3" s="4" t="s">
        <v>731</v>
      </c>
      <c r="QOQ3" s="4" t="s">
        <v>731</v>
      </c>
      <c r="QOR3" s="4" t="s">
        <v>731</v>
      </c>
      <c r="QOS3" s="4" t="s">
        <v>731</v>
      </c>
      <c r="QOT3" s="4" t="s">
        <v>731</v>
      </c>
      <c r="QOU3" s="4" t="s">
        <v>731</v>
      </c>
      <c r="QOV3" s="4" t="s">
        <v>731</v>
      </c>
      <c r="QOW3" s="4" t="s">
        <v>731</v>
      </c>
      <c r="QOX3" s="4" t="s">
        <v>731</v>
      </c>
      <c r="QOY3" s="4" t="s">
        <v>731</v>
      </c>
      <c r="QOZ3" s="4" t="s">
        <v>731</v>
      </c>
      <c r="QPA3" s="4" t="s">
        <v>731</v>
      </c>
      <c r="QPB3" s="4" t="s">
        <v>731</v>
      </c>
      <c r="QPC3" s="4" t="s">
        <v>731</v>
      </c>
      <c r="QPD3" s="4" t="s">
        <v>731</v>
      </c>
      <c r="QPE3" s="4" t="s">
        <v>731</v>
      </c>
      <c r="QPF3" s="4" t="s">
        <v>731</v>
      </c>
      <c r="QPG3" s="4" t="s">
        <v>731</v>
      </c>
      <c r="QPH3" s="4" t="s">
        <v>731</v>
      </c>
      <c r="QPI3" s="4" t="s">
        <v>731</v>
      </c>
      <c r="QPJ3" s="4" t="s">
        <v>731</v>
      </c>
      <c r="QPK3" s="4" t="s">
        <v>731</v>
      </c>
      <c r="QPL3" s="4" t="s">
        <v>731</v>
      </c>
      <c r="QPM3" s="4" t="s">
        <v>731</v>
      </c>
      <c r="QPN3" s="4" t="s">
        <v>731</v>
      </c>
      <c r="QPO3" s="4" t="s">
        <v>731</v>
      </c>
      <c r="QPP3" s="4" t="s">
        <v>731</v>
      </c>
      <c r="QPQ3" s="4" t="s">
        <v>731</v>
      </c>
      <c r="QPR3" s="4" t="s">
        <v>731</v>
      </c>
      <c r="QPS3" s="4" t="s">
        <v>731</v>
      </c>
      <c r="QPT3" s="4" t="s">
        <v>731</v>
      </c>
      <c r="QPU3" s="4" t="s">
        <v>731</v>
      </c>
      <c r="QPV3" s="4" t="s">
        <v>731</v>
      </c>
      <c r="QPW3" s="4" t="s">
        <v>731</v>
      </c>
      <c r="QPX3" s="4" t="s">
        <v>731</v>
      </c>
      <c r="QPY3" s="4" t="s">
        <v>731</v>
      </c>
      <c r="QPZ3" s="4" t="s">
        <v>731</v>
      </c>
      <c r="QQA3" s="4" t="s">
        <v>731</v>
      </c>
      <c r="QQB3" s="4" t="s">
        <v>731</v>
      </c>
      <c r="QQC3" s="4" t="s">
        <v>731</v>
      </c>
      <c r="QQD3" s="4" t="s">
        <v>731</v>
      </c>
      <c r="QQE3" s="4" t="s">
        <v>731</v>
      </c>
      <c r="QQF3" s="4" t="s">
        <v>731</v>
      </c>
      <c r="QQG3" s="4" t="s">
        <v>731</v>
      </c>
      <c r="QQH3" s="4" t="s">
        <v>731</v>
      </c>
      <c r="QQI3" s="4" t="s">
        <v>731</v>
      </c>
      <c r="QQJ3" s="4" t="s">
        <v>731</v>
      </c>
      <c r="QQK3" s="4" t="s">
        <v>731</v>
      </c>
      <c r="QQL3" s="4" t="s">
        <v>731</v>
      </c>
      <c r="QQM3" s="4" t="s">
        <v>731</v>
      </c>
      <c r="QQN3" s="4" t="s">
        <v>731</v>
      </c>
      <c r="QQO3" s="4" t="s">
        <v>731</v>
      </c>
      <c r="QQP3" s="4" t="s">
        <v>731</v>
      </c>
      <c r="QQQ3" s="4" t="s">
        <v>731</v>
      </c>
      <c r="QQR3" s="4" t="s">
        <v>731</v>
      </c>
      <c r="QQS3" s="4" t="s">
        <v>731</v>
      </c>
      <c r="QQT3" s="4" t="s">
        <v>731</v>
      </c>
      <c r="QQU3" s="4" t="s">
        <v>731</v>
      </c>
      <c r="QQV3" s="4" t="s">
        <v>731</v>
      </c>
      <c r="QQW3" s="4" t="s">
        <v>731</v>
      </c>
      <c r="QQX3" s="4" t="s">
        <v>731</v>
      </c>
      <c r="QQY3" s="4" t="s">
        <v>731</v>
      </c>
      <c r="QQZ3" s="4" t="s">
        <v>731</v>
      </c>
      <c r="QRA3" s="4" t="s">
        <v>731</v>
      </c>
      <c r="QRB3" s="4" t="s">
        <v>731</v>
      </c>
      <c r="QRC3" s="4" t="s">
        <v>731</v>
      </c>
      <c r="QRD3" s="4" t="s">
        <v>731</v>
      </c>
      <c r="QRE3" s="4" t="s">
        <v>731</v>
      </c>
      <c r="QRF3" s="4" t="s">
        <v>731</v>
      </c>
      <c r="QRG3" s="4" t="s">
        <v>731</v>
      </c>
      <c r="QRH3" s="4" t="s">
        <v>731</v>
      </c>
      <c r="QRI3" s="4" t="s">
        <v>731</v>
      </c>
      <c r="QRJ3" s="4" t="s">
        <v>731</v>
      </c>
      <c r="QRK3" s="4" t="s">
        <v>731</v>
      </c>
      <c r="QRL3" s="4" t="s">
        <v>731</v>
      </c>
      <c r="QRM3" s="4" t="s">
        <v>731</v>
      </c>
      <c r="QRN3" s="4" t="s">
        <v>731</v>
      </c>
      <c r="QRO3" s="4" t="s">
        <v>731</v>
      </c>
      <c r="QRP3" s="4" t="s">
        <v>731</v>
      </c>
      <c r="QRQ3" s="4" t="s">
        <v>731</v>
      </c>
      <c r="QRR3" s="4" t="s">
        <v>731</v>
      </c>
      <c r="QRS3" s="4" t="s">
        <v>731</v>
      </c>
      <c r="QRT3" s="4" t="s">
        <v>731</v>
      </c>
      <c r="QRU3" s="4" t="s">
        <v>731</v>
      </c>
      <c r="QRV3" s="4" t="s">
        <v>731</v>
      </c>
      <c r="QRW3" s="4" t="s">
        <v>731</v>
      </c>
      <c r="QRX3" s="4" t="s">
        <v>731</v>
      </c>
      <c r="QRY3" s="4" t="s">
        <v>731</v>
      </c>
      <c r="QRZ3" s="4" t="s">
        <v>731</v>
      </c>
      <c r="QSA3" s="4" t="s">
        <v>731</v>
      </c>
      <c r="QSB3" s="4" t="s">
        <v>731</v>
      </c>
      <c r="QSC3" s="4" t="s">
        <v>731</v>
      </c>
      <c r="QSD3" s="4" t="s">
        <v>731</v>
      </c>
      <c r="QSE3" s="4" t="s">
        <v>731</v>
      </c>
      <c r="QSF3" s="4" t="s">
        <v>731</v>
      </c>
      <c r="QSG3" s="4" t="s">
        <v>731</v>
      </c>
      <c r="QSH3" s="4" t="s">
        <v>731</v>
      </c>
      <c r="QSI3" s="4" t="s">
        <v>731</v>
      </c>
      <c r="QSJ3" s="4" t="s">
        <v>731</v>
      </c>
      <c r="QSK3" s="4" t="s">
        <v>731</v>
      </c>
      <c r="QSL3" s="4" t="s">
        <v>731</v>
      </c>
      <c r="QSM3" s="4" t="s">
        <v>731</v>
      </c>
      <c r="QSN3" s="4" t="s">
        <v>731</v>
      </c>
      <c r="QSO3" s="4" t="s">
        <v>731</v>
      </c>
      <c r="QSP3" s="4" t="s">
        <v>731</v>
      </c>
      <c r="QSQ3" s="4" t="s">
        <v>731</v>
      </c>
      <c r="QSR3" s="4" t="s">
        <v>731</v>
      </c>
      <c r="QSS3" s="4" t="s">
        <v>731</v>
      </c>
      <c r="QST3" s="4" t="s">
        <v>731</v>
      </c>
      <c r="QSU3" s="4" t="s">
        <v>731</v>
      </c>
      <c r="QSV3" s="4" t="s">
        <v>731</v>
      </c>
      <c r="QSW3" s="4" t="s">
        <v>731</v>
      </c>
      <c r="QSX3" s="4" t="s">
        <v>731</v>
      </c>
      <c r="QSY3" s="4" t="s">
        <v>731</v>
      </c>
      <c r="QSZ3" s="4" t="s">
        <v>731</v>
      </c>
      <c r="QTA3" s="4" t="s">
        <v>731</v>
      </c>
      <c r="QTB3" s="4" t="s">
        <v>731</v>
      </c>
      <c r="QTC3" s="4" t="s">
        <v>731</v>
      </c>
      <c r="QTD3" s="4" t="s">
        <v>731</v>
      </c>
      <c r="QTE3" s="4" t="s">
        <v>731</v>
      </c>
      <c r="QTF3" s="4" t="s">
        <v>731</v>
      </c>
      <c r="QTG3" s="4" t="s">
        <v>731</v>
      </c>
      <c r="QTH3" s="4" t="s">
        <v>731</v>
      </c>
      <c r="QTI3" s="4" t="s">
        <v>731</v>
      </c>
      <c r="QTJ3" s="4" t="s">
        <v>731</v>
      </c>
      <c r="QTK3" s="4" t="s">
        <v>731</v>
      </c>
      <c r="QTL3" s="4" t="s">
        <v>731</v>
      </c>
      <c r="QTM3" s="4" t="s">
        <v>731</v>
      </c>
      <c r="QTN3" s="4" t="s">
        <v>731</v>
      </c>
      <c r="QTO3" s="4" t="s">
        <v>731</v>
      </c>
      <c r="QTP3" s="4" t="s">
        <v>731</v>
      </c>
      <c r="QTQ3" s="4" t="s">
        <v>731</v>
      </c>
      <c r="QTR3" s="4" t="s">
        <v>731</v>
      </c>
      <c r="QTS3" s="4" t="s">
        <v>731</v>
      </c>
      <c r="QTT3" s="4" t="s">
        <v>731</v>
      </c>
      <c r="QTU3" s="4" t="s">
        <v>731</v>
      </c>
      <c r="QTV3" s="4" t="s">
        <v>731</v>
      </c>
      <c r="QTW3" s="4" t="s">
        <v>731</v>
      </c>
      <c r="QTX3" s="4" t="s">
        <v>731</v>
      </c>
      <c r="QTY3" s="4" t="s">
        <v>731</v>
      </c>
      <c r="QTZ3" s="4" t="s">
        <v>731</v>
      </c>
      <c r="QUA3" s="4" t="s">
        <v>731</v>
      </c>
      <c r="QUB3" s="4" t="s">
        <v>731</v>
      </c>
      <c r="QUC3" s="4" t="s">
        <v>731</v>
      </c>
      <c r="QUD3" s="4" t="s">
        <v>731</v>
      </c>
      <c r="QUE3" s="4" t="s">
        <v>731</v>
      </c>
      <c r="QUF3" s="4" t="s">
        <v>731</v>
      </c>
      <c r="QUG3" s="4" t="s">
        <v>731</v>
      </c>
      <c r="QUH3" s="4" t="s">
        <v>731</v>
      </c>
      <c r="QUI3" s="4" t="s">
        <v>731</v>
      </c>
      <c r="QUJ3" s="4" t="s">
        <v>731</v>
      </c>
      <c r="QUK3" s="4" t="s">
        <v>731</v>
      </c>
      <c r="QUL3" s="4" t="s">
        <v>731</v>
      </c>
      <c r="QUM3" s="4" t="s">
        <v>731</v>
      </c>
      <c r="QUN3" s="4" t="s">
        <v>731</v>
      </c>
      <c r="QUO3" s="4" t="s">
        <v>731</v>
      </c>
      <c r="QUP3" s="4" t="s">
        <v>731</v>
      </c>
      <c r="QUQ3" s="4" t="s">
        <v>731</v>
      </c>
      <c r="QUR3" s="4" t="s">
        <v>731</v>
      </c>
      <c r="QUS3" s="4" t="s">
        <v>731</v>
      </c>
      <c r="QUT3" s="4" t="s">
        <v>731</v>
      </c>
      <c r="QUU3" s="4" t="s">
        <v>731</v>
      </c>
      <c r="QUV3" s="4" t="s">
        <v>731</v>
      </c>
      <c r="QUW3" s="4" t="s">
        <v>731</v>
      </c>
      <c r="QUX3" s="4" t="s">
        <v>731</v>
      </c>
      <c r="QUY3" s="4" t="s">
        <v>731</v>
      </c>
      <c r="QUZ3" s="4" t="s">
        <v>731</v>
      </c>
      <c r="QVA3" s="4" t="s">
        <v>731</v>
      </c>
      <c r="QVB3" s="4" t="s">
        <v>731</v>
      </c>
      <c r="QVC3" s="4" t="s">
        <v>731</v>
      </c>
      <c r="QVD3" s="4" t="s">
        <v>731</v>
      </c>
      <c r="QVE3" s="4" t="s">
        <v>731</v>
      </c>
      <c r="QVF3" s="4" t="s">
        <v>731</v>
      </c>
      <c r="QVG3" s="4" t="s">
        <v>731</v>
      </c>
      <c r="QVH3" s="4" t="s">
        <v>731</v>
      </c>
      <c r="QVI3" s="4" t="s">
        <v>731</v>
      </c>
      <c r="QVJ3" s="4" t="s">
        <v>731</v>
      </c>
      <c r="QVK3" s="4" t="s">
        <v>731</v>
      </c>
      <c r="QVL3" s="4" t="s">
        <v>731</v>
      </c>
      <c r="QVM3" s="4" t="s">
        <v>731</v>
      </c>
      <c r="QVN3" s="4" t="s">
        <v>731</v>
      </c>
      <c r="QVO3" s="4" t="s">
        <v>731</v>
      </c>
      <c r="QVP3" s="4" t="s">
        <v>731</v>
      </c>
      <c r="QVQ3" s="4" t="s">
        <v>731</v>
      </c>
      <c r="QVR3" s="4" t="s">
        <v>731</v>
      </c>
      <c r="QVS3" s="4" t="s">
        <v>731</v>
      </c>
      <c r="QVT3" s="4" t="s">
        <v>731</v>
      </c>
      <c r="QVU3" s="4" t="s">
        <v>731</v>
      </c>
      <c r="QVV3" s="4" t="s">
        <v>731</v>
      </c>
      <c r="QVW3" s="4" t="s">
        <v>731</v>
      </c>
      <c r="QVX3" s="4" t="s">
        <v>731</v>
      </c>
      <c r="QVY3" s="4" t="s">
        <v>731</v>
      </c>
      <c r="QVZ3" s="4" t="s">
        <v>731</v>
      </c>
      <c r="QWA3" s="4" t="s">
        <v>731</v>
      </c>
      <c r="QWB3" s="4" t="s">
        <v>731</v>
      </c>
      <c r="QWC3" s="4" t="s">
        <v>731</v>
      </c>
      <c r="QWD3" s="4" t="s">
        <v>731</v>
      </c>
      <c r="QWE3" s="4" t="s">
        <v>731</v>
      </c>
      <c r="QWF3" s="4" t="s">
        <v>731</v>
      </c>
      <c r="QWG3" s="4" t="s">
        <v>731</v>
      </c>
      <c r="QWH3" s="4" t="s">
        <v>731</v>
      </c>
      <c r="QWI3" s="4" t="s">
        <v>731</v>
      </c>
      <c r="QWJ3" s="4" t="s">
        <v>731</v>
      </c>
      <c r="QWK3" s="4" t="s">
        <v>731</v>
      </c>
      <c r="QWL3" s="4" t="s">
        <v>731</v>
      </c>
      <c r="QWM3" s="4" t="s">
        <v>731</v>
      </c>
      <c r="QWN3" s="4" t="s">
        <v>731</v>
      </c>
      <c r="QWO3" s="4" t="s">
        <v>731</v>
      </c>
      <c r="QWP3" s="4" t="s">
        <v>731</v>
      </c>
      <c r="QWQ3" s="4" t="s">
        <v>731</v>
      </c>
      <c r="QWR3" s="4" t="s">
        <v>731</v>
      </c>
      <c r="QWS3" s="4" t="s">
        <v>731</v>
      </c>
      <c r="QWT3" s="4" t="s">
        <v>731</v>
      </c>
      <c r="QWU3" s="4" t="s">
        <v>731</v>
      </c>
      <c r="QWV3" s="4" t="s">
        <v>731</v>
      </c>
      <c r="QWW3" s="4" t="s">
        <v>731</v>
      </c>
      <c r="QWX3" s="4" t="s">
        <v>731</v>
      </c>
      <c r="QWY3" s="4" t="s">
        <v>731</v>
      </c>
      <c r="QWZ3" s="4" t="s">
        <v>731</v>
      </c>
      <c r="QXA3" s="4" t="s">
        <v>731</v>
      </c>
      <c r="QXB3" s="4" t="s">
        <v>731</v>
      </c>
      <c r="QXC3" s="4" t="s">
        <v>731</v>
      </c>
      <c r="QXD3" s="4" t="s">
        <v>731</v>
      </c>
      <c r="QXE3" s="4" t="s">
        <v>731</v>
      </c>
      <c r="QXF3" s="4" t="s">
        <v>731</v>
      </c>
      <c r="QXG3" s="4" t="s">
        <v>731</v>
      </c>
      <c r="QXH3" s="4" t="s">
        <v>731</v>
      </c>
      <c r="QXI3" s="4" t="s">
        <v>731</v>
      </c>
      <c r="QXJ3" s="4" t="s">
        <v>731</v>
      </c>
      <c r="QXK3" s="4" t="s">
        <v>731</v>
      </c>
      <c r="QXL3" s="4" t="s">
        <v>731</v>
      </c>
      <c r="QXM3" s="4" t="s">
        <v>731</v>
      </c>
      <c r="QXN3" s="4" t="s">
        <v>731</v>
      </c>
      <c r="QXO3" s="4" t="s">
        <v>731</v>
      </c>
      <c r="QXP3" s="4" t="s">
        <v>731</v>
      </c>
      <c r="QXQ3" s="4" t="s">
        <v>731</v>
      </c>
      <c r="QXR3" s="4" t="s">
        <v>731</v>
      </c>
      <c r="QXS3" s="4" t="s">
        <v>731</v>
      </c>
      <c r="QXT3" s="4" t="s">
        <v>731</v>
      </c>
      <c r="QXU3" s="4" t="s">
        <v>731</v>
      </c>
      <c r="QXV3" s="4" t="s">
        <v>731</v>
      </c>
      <c r="QXW3" s="4" t="s">
        <v>731</v>
      </c>
      <c r="QXX3" s="4" t="s">
        <v>731</v>
      </c>
      <c r="QXY3" s="4" t="s">
        <v>731</v>
      </c>
      <c r="QXZ3" s="4" t="s">
        <v>731</v>
      </c>
      <c r="QYA3" s="4" t="s">
        <v>731</v>
      </c>
      <c r="QYB3" s="4" t="s">
        <v>731</v>
      </c>
      <c r="QYC3" s="4" t="s">
        <v>731</v>
      </c>
      <c r="QYD3" s="4" t="s">
        <v>731</v>
      </c>
      <c r="QYE3" s="4" t="s">
        <v>731</v>
      </c>
      <c r="QYF3" s="4" t="s">
        <v>731</v>
      </c>
      <c r="QYG3" s="4" t="s">
        <v>731</v>
      </c>
      <c r="QYH3" s="4" t="s">
        <v>731</v>
      </c>
      <c r="QYI3" s="4" t="s">
        <v>731</v>
      </c>
      <c r="QYJ3" s="4" t="s">
        <v>731</v>
      </c>
      <c r="QYK3" s="4" t="s">
        <v>731</v>
      </c>
      <c r="QYL3" s="4" t="s">
        <v>731</v>
      </c>
      <c r="QYM3" s="4" t="s">
        <v>731</v>
      </c>
      <c r="QYN3" s="4" t="s">
        <v>731</v>
      </c>
      <c r="QYO3" s="4" t="s">
        <v>731</v>
      </c>
      <c r="QYP3" s="4" t="s">
        <v>731</v>
      </c>
      <c r="QYQ3" s="4" t="s">
        <v>731</v>
      </c>
      <c r="QYR3" s="4" t="s">
        <v>731</v>
      </c>
      <c r="QYS3" s="4" t="s">
        <v>731</v>
      </c>
      <c r="QYT3" s="4" t="s">
        <v>731</v>
      </c>
      <c r="QYU3" s="4" t="s">
        <v>731</v>
      </c>
      <c r="QYV3" s="4" t="s">
        <v>731</v>
      </c>
      <c r="QYW3" s="4" t="s">
        <v>731</v>
      </c>
      <c r="QYX3" s="4" t="s">
        <v>731</v>
      </c>
      <c r="QYY3" s="4" t="s">
        <v>731</v>
      </c>
      <c r="QYZ3" s="4" t="s">
        <v>731</v>
      </c>
      <c r="QZA3" s="4" t="s">
        <v>731</v>
      </c>
      <c r="QZB3" s="4" t="s">
        <v>731</v>
      </c>
      <c r="QZC3" s="4" t="s">
        <v>731</v>
      </c>
      <c r="QZD3" s="4" t="s">
        <v>731</v>
      </c>
      <c r="QZE3" s="4" t="s">
        <v>731</v>
      </c>
      <c r="QZF3" s="4" t="s">
        <v>731</v>
      </c>
      <c r="QZG3" s="4" t="s">
        <v>731</v>
      </c>
      <c r="QZH3" s="4" t="s">
        <v>731</v>
      </c>
      <c r="QZI3" s="4" t="s">
        <v>731</v>
      </c>
      <c r="QZJ3" s="4" t="s">
        <v>731</v>
      </c>
      <c r="QZK3" s="4" t="s">
        <v>731</v>
      </c>
      <c r="QZL3" s="4" t="s">
        <v>731</v>
      </c>
      <c r="QZM3" s="4" t="s">
        <v>731</v>
      </c>
      <c r="QZN3" s="4" t="s">
        <v>731</v>
      </c>
      <c r="QZO3" s="4" t="s">
        <v>731</v>
      </c>
      <c r="QZP3" s="4" t="s">
        <v>731</v>
      </c>
      <c r="QZQ3" s="4" t="s">
        <v>731</v>
      </c>
      <c r="QZR3" s="4" t="s">
        <v>731</v>
      </c>
      <c r="QZS3" s="4" t="s">
        <v>731</v>
      </c>
      <c r="QZT3" s="4" t="s">
        <v>731</v>
      </c>
      <c r="QZU3" s="4" t="s">
        <v>731</v>
      </c>
      <c r="QZV3" s="4" t="s">
        <v>731</v>
      </c>
      <c r="QZW3" s="4" t="s">
        <v>731</v>
      </c>
      <c r="QZX3" s="4" t="s">
        <v>731</v>
      </c>
      <c r="QZY3" s="4" t="s">
        <v>731</v>
      </c>
      <c r="QZZ3" s="4" t="s">
        <v>731</v>
      </c>
      <c r="RAA3" s="4" t="s">
        <v>731</v>
      </c>
      <c r="RAB3" s="4" t="s">
        <v>731</v>
      </c>
      <c r="RAC3" s="4" t="s">
        <v>731</v>
      </c>
      <c r="RAD3" s="4" t="s">
        <v>731</v>
      </c>
      <c r="RAE3" s="4" t="s">
        <v>731</v>
      </c>
      <c r="RAF3" s="4" t="s">
        <v>731</v>
      </c>
      <c r="RAG3" s="4" t="s">
        <v>731</v>
      </c>
      <c r="RAH3" s="4" t="s">
        <v>731</v>
      </c>
      <c r="RAI3" s="4" t="s">
        <v>731</v>
      </c>
      <c r="RAJ3" s="4" t="s">
        <v>731</v>
      </c>
      <c r="RAK3" s="4" t="s">
        <v>731</v>
      </c>
      <c r="RAL3" s="4" t="s">
        <v>731</v>
      </c>
      <c r="RAM3" s="4" t="s">
        <v>731</v>
      </c>
      <c r="RAN3" s="4" t="s">
        <v>731</v>
      </c>
      <c r="RAO3" s="4" t="s">
        <v>731</v>
      </c>
      <c r="RAP3" s="4" t="s">
        <v>731</v>
      </c>
      <c r="RAQ3" s="4" t="s">
        <v>731</v>
      </c>
      <c r="RAR3" s="4" t="s">
        <v>731</v>
      </c>
      <c r="RAS3" s="4" t="s">
        <v>731</v>
      </c>
      <c r="RAT3" s="4" t="s">
        <v>731</v>
      </c>
      <c r="RAU3" s="4" t="s">
        <v>731</v>
      </c>
      <c r="RAV3" s="4" t="s">
        <v>731</v>
      </c>
      <c r="RAW3" s="4" t="s">
        <v>731</v>
      </c>
      <c r="RAX3" s="4" t="s">
        <v>731</v>
      </c>
      <c r="RAY3" s="4" t="s">
        <v>731</v>
      </c>
      <c r="RAZ3" s="4" t="s">
        <v>731</v>
      </c>
      <c r="RBA3" s="4" t="s">
        <v>731</v>
      </c>
      <c r="RBB3" s="4" t="s">
        <v>731</v>
      </c>
      <c r="RBC3" s="4" t="s">
        <v>731</v>
      </c>
      <c r="RBD3" s="4" t="s">
        <v>731</v>
      </c>
      <c r="RBE3" s="4" t="s">
        <v>731</v>
      </c>
      <c r="RBF3" s="4" t="s">
        <v>731</v>
      </c>
      <c r="RBG3" s="4" t="s">
        <v>731</v>
      </c>
      <c r="RBH3" s="4" t="s">
        <v>731</v>
      </c>
      <c r="RBI3" s="4" t="s">
        <v>731</v>
      </c>
      <c r="RBJ3" s="4" t="s">
        <v>731</v>
      </c>
      <c r="RBK3" s="4" t="s">
        <v>731</v>
      </c>
      <c r="RBL3" s="4" t="s">
        <v>731</v>
      </c>
      <c r="RBM3" s="4" t="s">
        <v>731</v>
      </c>
      <c r="RBN3" s="4" t="s">
        <v>731</v>
      </c>
      <c r="RBO3" s="4" t="s">
        <v>731</v>
      </c>
      <c r="RBP3" s="4" t="s">
        <v>731</v>
      </c>
      <c r="RBQ3" s="4" t="s">
        <v>731</v>
      </c>
      <c r="RBR3" s="4" t="s">
        <v>731</v>
      </c>
      <c r="RBS3" s="4" t="s">
        <v>731</v>
      </c>
      <c r="RBT3" s="4" t="s">
        <v>731</v>
      </c>
      <c r="RBU3" s="4" t="s">
        <v>731</v>
      </c>
      <c r="RBV3" s="4" t="s">
        <v>731</v>
      </c>
      <c r="RBW3" s="4" t="s">
        <v>731</v>
      </c>
      <c r="RBX3" s="4" t="s">
        <v>731</v>
      </c>
      <c r="RBY3" s="4" t="s">
        <v>731</v>
      </c>
      <c r="RBZ3" s="4" t="s">
        <v>731</v>
      </c>
      <c r="RCA3" s="4" t="s">
        <v>731</v>
      </c>
      <c r="RCB3" s="4" t="s">
        <v>731</v>
      </c>
      <c r="RCC3" s="4" t="s">
        <v>731</v>
      </c>
      <c r="RCD3" s="4" t="s">
        <v>731</v>
      </c>
      <c r="RCE3" s="4" t="s">
        <v>731</v>
      </c>
      <c r="RCF3" s="4" t="s">
        <v>731</v>
      </c>
      <c r="RCG3" s="4" t="s">
        <v>731</v>
      </c>
      <c r="RCH3" s="4" t="s">
        <v>731</v>
      </c>
      <c r="RCI3" s="4" t="s">
        <v>731</v>
      </c>
      <c r="RCJ3" s="4" t="s">
        <v>731</v>
      </c>
      <c r="RCK3" s="4" t="s">
        <v>731</v>
      </c>
      <c r="RCL3" s="4" t="s">
        <v>731</v>
      </c>
      <c r="RCM3" s="4" t="s">
        <v>731</v>
      </c>
      <c r="RCN3" s="4" t="s">
        <v>731</v>
      </c>
      <c r="RCO3" s="4" t="s">
        <v>731</v>
      </c>
      <c r="RCP3" s="4" t="s">
        <v>731</v>
      </c>
      <c r="RCQ3" s="4" t="s">
        <v>731</v>
      </c>
      <c r="RCR3" s="4" t="s">
        <v>731</v>
      </c>
      <c r="RCS3" s="4" t="s">
        <v>731</v>
      </c>
      <c r="RCT3" s="4" t="s">
        <v>731</v>
      </c>
      <c r="RCU3" s="4" t="s">
        <v>731</v>
      </c>
      <c r="RCV3" s="4" t="s">
        <v>731</v>
      </c>
      <c r="RCW3" s="4" t="s">
        <v>731</v>
      </c>
      <c r="RCX3" s="4" t="s">
        <v>731</v>
      </c>
      <c r="RCY3" s="4" t="s">
        <v>731</v>
      </c>
      <c r="RCZ3" s="4" t="s">
        <v>731</v>
      </c>
      <c r="RDA3" s="4" t="s">
        <v>731</v>
      </c>
      <c r="RDB3" s="4" t="s">
        <v>731</v>
      </c>
      <c r="RDC3" s="4" t="s">
        <v>731</v>
      </c>
      <c r="RDD3" s="4" t="s">
        <v>731</v>
      </c>
      <c r="RDE3" s="4" t="s">
        <v>731</v>
      </c>
      <c r="RDF3" s="4" t="s">
        <v>731</v>
      </c>
      <c r="RDG3" s="4" t="s">
        <v>731</v>
      </c>
      <c r="RDH3" s="4" t="s">
        <v>731</v>
      </c>
      <c r="RDI3" s="4" t="s">
        <v>731</v>
      </c>
      <c r="RDJ3" s="4" t="s">
        <v>731</v>
      </c>
      <c r="RDK3" s="4" t="s">
        <v>731</v>
      </c>
      <c r="RDL3" s="4" t="s">
        <v>731</v>
      </c>
      <c r="RDM3" s="4" t="s">
        <v>731</v>
      </c>
      <c r="RDN3" s="4" t="s">
        <v>731</v>
      </c>
      <c r="RDO3" s="4" t="s">
        <v>731</v>
      </c>
      <c r="RDP3" s="4" t="s">
        <v>731</v>
      </c>
      <c r="RDQ3" s="4" t="s">
        <v>731</v>
      </c>
      <c r="RDR3" s="4" t="s">
        <v>731</v>
      </c>
      <c r="RDS3" s="4" t="s">
        <v>731</v>
      </c>
      <c r="RDT3" s="4" t="s">
        <v>731</v>
      </c>
      <c r="RDU3" s="4" t="s">
        <v>731</v>
      </c>
      <c r="RDV3" s="4" t="s">
        <v>731</v>
      </c>
      <c r="RDW3" s="4" t="s">
        <v>731</v>
      </c>
      <c r="RDX3" s="4" t="s">
        <v>731</v>
      </c>
      <c r="RDY3" s="4" t="s">
        <v>731</v>
      </c>
      <c r="RDZ3" s="4" t="s">
        <v>731</v>
      </c>
      <c r="REA3" s="4" t="s">
        <v>731</v>
      </c>
      <c r="REB3" s="4" t="s">
        <v>731</v>
      </c>
      <c r="REC3" s="4" t="s">
        <v>731</v>
      </c>
      <c r="RED3" s="4" t="s">
        <v>731</v>
      </c>
      <c r="REE3" s="4" t="s">
        <v>731</v>
      </c>
      <c r="REF3" s="4" t="s">
        <v>731</v>
      </c>
      <c r="REG3" s="4" t="s">
        <v>731</v>
      </c>
      <c r="REH3" s="4" t="s">
        <v>731</v>
      </c>
      <c r="REI3" s="4" t="s">
        <v>731</v>
      </c>
      <c r="REJ3" s="4" t="s">
        <v>731</v>
      </c>
      <c r="REK3" s="4" t="s">
        <v>731</v>
      </c>
      <c r="REL3" s="4" t="s">
        <v>731</v>
      </c>
      <c r="REM3" s="4" t="s">
        <v>731</v>
      </c>
      <c r="REN3" s="4" t="s">
        <v>731</v>
      </c>
      <c r="REO3" s="4" t="s">
        <v>731</v>
      </c>
      <c r="REP3" s="4" t="s">
        <v>731</v>
      </c>
      <c r="REQ3" s="4" t="s">
        <v>731</v>
      </c>
      <c r="RER3" s="4" t="s">
        <v>731</v>
      </c>
      <c r="RES3" s="4" t="s">
        <v>731</v>
      </c>
      <c r="RET3" s="4" t="s">
        <v>731</v>
      </c>
      <c r="REU3" s="4" t="s">
        <v>731</v>
      </c>
      <c r="REV3" s="4" t="s">
        <v>731</v>
      </c>
      <c r="REW3" s="4" t="s">
        <v>731</v>
      </c>
      <c r="REX3" s="4" t="s">
        <v>731</v>
      </c>
      <c r="REY3" s="4" t="s">
        <v>731</v>
      </c>
      <c r="REZ3" s="4" t="s">
        <v>731</v>
      </c>
      <c r="RFA3" s="4" t="s">
        <v>731</v>
      </c>
      <c r="RFB3" s="4" t="s">
        <v>731</v>
      </c>
      <c r="RFC3" s="4" t="s">
        <v>731</v>
      </c>
      <c r="RFD3" s="4" t="s">
        <v>731</v>
      </c>
      <c r="RFE3" s="4" t="s">
        <v>731</v>
      </c>
      <c r="RFF3" s="4" t="s">
        <v>731</v>
      </c>
      <c r="RFG3" s="4" t="s">
        <v>731</v>
      </c>
      <c r="RFH3" s="4" t="s">
        <v>731</v>
      </c>
      <c r="RFI3" s="4" t="s">
        <v>731</v>
      </c>
      <c r="RFJ3" s="4" t="s">
        <v>731</v>
      </c>
      <c r="RFK3" s="4" t="s">
        <v>731</v>
      </c>
      <c r="RFL3" s="4" t="s">
        <v>731</v>
      </c>
      <c r="RFM3" s="4" t="s">
        <v>731</v>
      </c>
      <c r="RFN3" s="4" t="s">
        <v>731</v>
      </c>
      <c r="RFO3" s="4" t="s">
        <v>731</v>
      </c>
      <c r="RFP3" s="4" t="s">
        <v>731</v>
      </c>
      <c r="RFQ3" s="4" t="s">
        <v>731</v>
      </c>
      <c r="RFR3" s="4" t="s">
        <v>731</v>
      </c>
      <c r="RFS3" s="4" t="s">
        <v>731</v>
      </c>
      <c r="RFT3" s="4" t="s">
        <v>731</v>
      </c>
      <c r="RFU3" s="4" t="s">
        <v>731</v>
      </c>
      <c r="RFV3" s="4" t="s">
        <v>731</v>
      </c>
      <c r="RFW3" s="4" t="s">
        <v>731</v>
      </c>
      <c r="RFX3" s="4" t="s">
        <v>731</v>
      </c>
      <c r="RFY3" s="4" t="s">
        <v>731</v>
      </c>
      <c r="RFZ3" s="4" t="s">
        <v>731</v>
      </c>
      <c r="RGA3" s="4" t="s">
        <v>731</v>
      </c>
      <c r="RGB3" s="4" t="s">
        <v>731</v>
      </c>
      <c r="RGC3" s="4" t="s">
        <v>731</v>
      </c>
      <c r="RGD3" s="4" t="s">
        <v>731</v>
      </c>
      <c r="RGE3" s="4" t="s">
        <v>731</v>
      </c>
      <c r="RGF3" s="4" t="s">
        <v>731</v>
      </c>
      <c r="RGG3" s="4" t="s">
        <v>731</v>
      </c>
      <c r="RGH3" s="4" t="s">
        <v>731</v>
      </c>
      <c r="RGI3" s="4" t="s">
        <v>731</v>
      </c>
      <c r="RGJ3" s="4" t="s">
        <v>731</v>
      </c>
      <c r="RGK3" s="4" t="s">
        <v>731</v>
      </c>
      <c r="RGL3" s="4" t="s">
        <v>731</v>
      </c>
      <c r="RGM3" s="4" t="s">
        <v>731</v>
      </c>
      <c r="RGN3" s="4" t="s">
        <v>731</v>
      </c>
      <c r="RGO3" s="4" t="s">
        <v>731</v>
      </c>
      <c r="RGP3" s="4" t="s">
        <v>731</v>
      </c>
      <c r="RGQ3" s="4" t="s">
        <v>731</v>
      </c>
      <c r="RGR3" s="4" t="s">
        <v>731</v>
      </c>
      <c r="RGS3" s="4" t="s">
        <v>731</v>
      </c>
      <c r="RGT3" s="4" t="s">
        <v>731</v>
      </c>
      <c r="RGU3" s="4" t="s">
        <v>731</v>
      </c>
      <c r="RGV3" s="4" t="s">
        <v>731</v>
      </c>
      <c r="RGW3" s="4" t="s">
        <v>731</v>
      </c>
      <c r="RGX3" s="4" t="s">
        <v>731</v>
      </c>
      <c r="RGY3" s="4" t="s">
        <v>731</v>
      </c>
      <c r="RGZ3" s="4" t="s">
        <v>731</v>
      </c>
      <c r="RHA3" s="4" t="s">
        <v>731</v>
      </c>
      <c r="RHB3" s="4" t="s">
        <v>731</v>
      </c>
      <c r="RHC3" s="4" t="s">
        <v>731</v>
      </c>
      <c r="RHD3" s="4" t="s">
        <v>731</v>
      </c>
      <c r="RHE3" s="4" t="s">
        <v>731</v>
      </c>
      <c r="RHF3" s="4" t="s">
        <v>731</v>
      </c>
      <c r="RHG3" s="4" t="s">
        <v>731</v>
      </c>
      <c r="RHH3" s="4" t="s">
        <v>731</v>
      </c>
      <c r="RHI3" s="4" t="s">
        <v>731</v>
      </c>
      <c r="RHJ3" s="4" t="s">
        <v>731</v>
      </c>
      <c r="RHK3" s="4" t="s">
        <v>731</v>
      </c>
      <c r="RHL3" s="4" t="s">
        <v>731</v>
      </c>
      <c r="RHM3" s="4" t="s">
        <v>731</v>
      </c>
      <c r="RHN3" s="4" t="s">
        <v>731</v>
      </c>
      <c r="RHO3" s="4" t="s">
        <v>731</v>
      </c>
      <c r="RHP3" s="4" t="s">
        <v>731</v>
      </c>
      <c r="RHQ3" s="4" t="s">
        <v>731</v>
      </c>
      <c r="RHR3" s="4" t="s">
        <v>731</v>
      </c>
      <c r="RHS3" s="4" t="s">
        <v>731</v>
      </c>
      <c r="RHT3" s="4" t="s">
        <v>731</v>
      </c>
      <c r="RHU3" s="4" t="s">
        <v>731</v>
      </c>
      <c r="RHV3" s="4" t="s">
        <v>731</v>
      </c>
      <c r="RHW3" s="4" t="s">
        <v>731</v>
      </c>
      <c r="RHX3" s="4" t="s">
        <v>731</v>
      </c>
      <c r="RHY3" s="4" t="s">
        <v>731</v>
      </c>
      <c r="RHZ3" s="4" t="s">
        <v>731</v>
      </c>
      <c r="RIA3" s="4" t="s">
        <v>731</v>
      </c>
      <c r="RIB3" s="4" t="s">
        <v>731</v>
      </c>
      <c r="RIC3" s="4" t="s">
        <v>731</v>
      </c>
      <c r="RID3" s="4" t="s">
        <v>731</v>
      </c>
      <c r="RIE3" s="4" t="s">
        <v>731</v>
      </c>
      <c r="RIF3" s="4" t="s">
        <v>731</v>
      </c>
      <c r="RIG3" s="4" t="s">
        <v>731</v>
      </c>
      <c r="RIH3" s="4" t="s">
        <v>731</v>
      </c>
      <c r="RII3" s="4" t="s">
        <v>731</v>
      </c>
      <c r="RIJ3" s="4" t="s">
        <v>731</v>
      </c>
      <c r="RIK3" s="4" t="s">
        <v>731</v>
      </c>
      <c r="RIL3" s="4" t="s">
        <v>731</v>
      </c>
      <c r="RIM3" s="4" t="s">
        <v>731</v>
      </c>
      <c r="RIN3" s="4" t="s">
        <v>731</v>
      </c>
      <c r="RIO3" s="4" t="s">
        <v>731</v>
      </c>
      <c r="RIP3" s="4" t="s">
        <v>731</v>
      </c>
      <c r="RIQ3" s="4" t="s">
        <v>731</v>
      </c>
      <c r="RIR3" s="4" t="s">
        <v>731</v>
      </c>
      <c r="RIS3" s="4" t="s">
        <v>731</v>
      </c>
      <c r="RIT3" s="4" t="s">
        <v>731</v>
      </c>
      <c r="RIU3" s="4" t="s">
        <v>731</v>
      </c>
      <c r="RIV3" s="4" t="s">
        <v>731</v>
      </c>
      <c r="RIW3" s="4" t="s">
        <v>731</v>
      </c>
      <c r="RIX3" s="4" t="s">
        <v>731</v>
      </c>
      <c r="RIY3" s="4" t="s">
        <v>731</v>
      </c>
      <c r="RIZ3" s="4" t="s">
        <v>731</v>
      </c>
      <c r="RJA3" s="4" t="s">
        <v>731</v>
      </c>
      <c r="RJB3" s="4" t="s">
        <v>731</v>
      </c>
      <c r="RJC3" s="4" t="s">
        <v>731</v>
      </c>
      <c r="RJD3" s="4" t="s">
        <v>731</v>
      </c>
      <c r="RJE3" s="4" t="s">
        <v>731</v>
      </c>
      <c r="RJF3" s="4" t="s">
        <v>731</v>
      </c>
      <c r="RJG3" s="4" t="s">
        <v>731</v>
      </c>
      <c r="RJH3" s="4" t="s">
        <v>731</v>
      </c>
      <c r="RJI3" s="4" t="s">
        <v>731</v>
      </c>
      <c r="RJJ3" s="4" t="s">
        <v>731</v>
      </c>
      <c r="RJK3" s="4" t="s">
        <v>731</v>
      </c>
      <c r="RJL3" s="4" t="s">
        <v>731</v>
      </c>
      <c r="RJM3" s="4" t="s">
        <v>731</v>
      </c>
      <c r="RJN3" s="4" t="s">
        <v>731</v>
      </c>
      <c r="RJO3" s="4" t="s">
        <v>731</v>
      </c>
      <c r="RJP3" s="4" t="s">
        <v>731</v>
      </c>
      <c r="RJQ3" s="4" t="s">
        <v>731</v>
      </c>
      <c r="RJR3" s="4" t="s">
        <v>731</v>
      </c>
      <c r="RJS3" s="4" t="s">
        <v>731</v>
      </c>
      <c r="RJT3" s="4" t="s">
        <v>731</v>
      </c>
      <c r="RJU3" s="4" t="s">
        <v>731</v>
      </c>
      <c r="RJV3" s="4" t="s">
        <v>731</v>
      </c>
      <c r="RJW3" s="4" t="s">
        <v>731</v>
      </c>
      <c r="RJX3" s="4" t="s">
        <v>731</v>
      </c>
      <c r="RJY3" s="4" t="s">
        <v>731</v>
      </c>
      <c r="RJZ3" s="4" t="s">
        <v>731</v>
      </c>
      <c r="RKA3" s="4" t="s">
        <v>731</v>
      </c>
      <c r="RKB3" s="4" t="s">
        <v>731</v>
      </c>
      <c r="RKC3" s="4" t="s">
        <v>731</v>
      </c>
      <c r="RKD3" s="4" t="s">
        <v>731</v>
      </c>
      <c r="RKE3" s="4" t="s">
        <v>731</v>
      </c>
      <c r="RKF3" s="4" t="s">
        <v>731</v>
      </c>
      <c r="RKG3" s="4" t="s">
        <v>731</v>
      </c>
      <c r="RKH3" s="4" t="s">
        <v>731</v>
      </c>
      <c r="RKI3" s="4" t="s">
        <v>731</v>
      </c>
      <c r="RKJ3" s="4" t="s">
        <v>731</v>
      </c>
      <c r="RKK3" s="4" t="s">
        <v>731</v>
      </c>
      <c r="RKL3" s="4" t="s">
        <v>731</v>
      </c>
      <c r="RKM3" s="4" t="s">
        <v>731</v>
      </c>
      <c r="RKN3" s="4" t="s">
        <v>731</v>
      </c>
      <c r="RKO3" s="4" t="s">
        <v>731</v>
      </c>
      <c r="RKP3" s="4" t="s">
        <v>731</v>
      </c>
      <c r="RKQ3" s="4" t="s">
        <v>731</v>
      </c>
      <c r="RKR3" s="4" t="s">
        <v>731</v>
      </c>
      <c r="RKS3" s="4" t="s">
        <v>731</v>
      </c>
      <c r="RKT3" s="4" t="s">
        <v>731</v>
      </c>
      <c r="RKU3" s="4" t="s">
        <v>731</v>
      </c>
      <c r="RKV3" s="4" t="s">
        <v>731</v>
      </c>
      <c r="RKW3" s="4" t="s">
        <v>731</v>
      </c>
      <c r="RKX3" s="4" t="s">
        <v>731</v>
      </c>
      <c r="RKY3" s="4" t="s">
        <v>731</v>
      </c>
      <c r="RKZ3" s="4" t="s">
        <v>731</v>
      </c>
      <c r="RLA3" s="4" t="s">
        <v>731</v>
      </c>
      <c r="RLB3" s="4" t="s">
        <v>731</v>
      </c>
      <c r="RLC3" s="4" t="s">
        <v>731</v>
      </c>
      <c r="RLD3" s="4" t="s">
        <v>731</v>
      </c>
      <c r="RLE3" s="4" t="s">
        <v>731</v>
      </c>
      <c r="RLF3" s="4" t="s">
        <v>731</v>
      </c>
      <c r="RLG3" s="4" t="s">
        <v>731</v>
      </c>
      <c r="RLH3" s="4" t="s">
        <v>731</v>
      </c>
      <c r="RLI3" s="4" t="s">
        <v>731</v>
      </c>
      <c r="RLJ3" s="4" t="s">
        <v>731</v>
      </c>
      <c r="RLK3" s="4" t="s">
        <v>731</v>
      </c>
      <c r="RLL3" s="4" t="s">
        <v>731</v>
      </c>
      <c r="RLM3" s="4" t="s">
        <v>731</v>
      </c>
      <c r="RLN3" s="4" t="s">
        <v>731</v>
      </c>
      <c r="RLO3" s="4" t="s">
        <v>731</v>
      </c>
      <c r="RLP3" s="4" t="s">
        <v>731</v>
      </c>
      <c r="RLQ3" s="4" t="s">
        <v>731</v>
      </c>
      <c r="RLR3" s="4" t="s">
        <v>731</v>
      </c>
      <c r="RLS3" s="4" t="s">
        <v>731</v>
      </c>
      <c r="RLT3" s="4" t="s">
        <v>731</v>
      </c>
      <c r="RLU3" s="4" t="s">
        <v>731</v>
      </c>
      <c r="RLV3" s="4" t="s">
        <v>731</v>
      </c>
      <c r="RLW3" s="4" t="s">
        <v>731</v>
      </c>
      <c r="RLX3" s="4" t="s">
        <v>731</v>
      </c>
      <c r="RLY3" s="4" t="s">
        <v>731</v>
      </c>
      <c r="RLZ3" s="4" t="s">
        <v>731</v>
      </c>
      <c r="RMA3" s="4" t="s">
        <v>731</v>
      </c>
      <c r="RMB3" s="4" t="s">
        <v>731</v>
      </c>
      <c r="RMC3" s="4" t="s">
        <v>731</v>
      </c>
      <c r="RMD3" s="4" t="s">
        <v>731</v>
      </c>
      <c r="RME3" s="4" t="s">
        <v>731</v>
      </c>
      <c r="RMF3" s="4" t="s">
        <v>731</v>
      </c>
      <c r="RMG3" s="4" t="s">
        <v>731</v>
      </c>
      <c r="RMH3" s="4" t="s">
        <v>731</v>
      </c>
      <c r="RMI3" s="4" t="s">
        <v>731</v>
      </c>
      <c r="RMJ3" s="4" t="s">
        <v>731</v>
      </c>
      <c r="RMK3" s="4" t="s">
        <v>731</v>
      </c>
      <c r="RML3" s="4" t="s">
        <v>731</v>
      </c>
      <c r="RMM3" s="4" t="s">
        <v>731</v>
      </c>
      <c r="RMN3" s="4" t="s">
        <v>731</v>
      </c>
      <c r="RMO3" s="4" t="s">
        <v>731</v>
      </c>
      <c r="RMP3" s="4" t="s">
        <v>731</v>
      </c>
      <c r="RMQ3" s="4" t="s">
        <v>731</v>
      </c>
      <c r="RMR3" s="4" t="s">
        <v>731</v>
      </c>
      <c r="RMS3" s="4" t="s">
        <v>731</v>
      </c>
      <c r="RMT3" s="4" t="s">
        <v>731</v>
      </c>
      <c r="RMU3" s="4" t="s">
        <v>731</v>
      </c>
      <c r="RMV3" s="4" t="s">
        <v>731</v>
      </c>
      <c r="RMW3" s="4" t="s">
        <v>731</v>
      </c>
      <c r="RMX3" s="4" t="s">
        <v>731</v>
      </c>
      <c r="RMY3" s="4" t="s">
        <v>731</v>
      </c>
      <c r="RMZ3" s="4" t="s">
        <v>731</v>
      </c>
      <c r="RNA3" s="4" t="s">
        <v>731</v>
      </c>
      <c r="RNB3" s="4" t="s">
        <v>731</v>
      </c>
      <c r="RNC3" s="4" t="s">
        <v>731</v>
      </c>
      <c r="RND3" s="4" t="s">
        <v>731</v>
      </c>
      <c r="RNE3" s="4" t="s">
        <v>731</v>
      </c>
      <c r="RNF3" s="4" t="s">
        <v>731</v>
      </c>
      <c r="RNG3" s="4" t="s">
        <v>731</v>
      </c>
      <c r="RNH3" s="4" t="s">
        <v>731</v>
      </c>
      <c r="RNI3" s="4" t="s">
        <v>731</v>
      </c>
      <c r="RNJ3" s="4" t="s">
        <v>731</v>
      </c>
      <c r="RNK3" s="4" t="s">
        <v>731</v>
      </c>
      <c r="RNL3" s="4" t="s">
        <v>731</v>
      </c>
      <c r="RNM3" s="4" t="s">
        <v>731</v>
      </c>
      <c r="RNN3" s="4" t="s">
        <v>731</v>
      </c>
      <c r="RNO3" s="4" t="s">
        <v>731</v>
      </c>
      <c r="RNP3" s="4" t="s">
        <v>731</v>
      </c>
      <c r="RNQ3" s="4" t="s">
        <v>731</v>
      </c>
      <c r="RNR3" s="4" t="s">
        <v>731</v>
      </c>
      <c r="RNS3" s="4" t="s">
        <v>731</v>
      </c>
      <c r="RNT3" s="4" t="s">
        <v>731</v>
      </c>
      <c r="RNU3" s="4" t="s">
        <v>731</v>
      </c>
      <c r="RNV3" s="4" t="s">
        <v>731</v>
      </c>
      <c r="RNW3" s="4" t="s">
        <v>731</v>
      </c>
      <c r="RNX3" s="4" t="s">
        <v>731</v>
      </c>
      <c r="RNY3" s="4" t="s">
        <v>731</v>
      </c>
      <c r="RNZ3" s="4" t="s">
        <v>731</v>
      </c>
      <c r="ROA3" s="4" t="s">
        <v>731</v>
      </c>
      <c r="ROB3" s="4" t="s">
        <v>731</v>
      </c>
      <c r="ROC3" s="4" t="s">
        <v>731</v>
      </c>
      <c r="ROD3" s="4" t="s">
        <v>731</v>
      </c>
      <c r="ROE3" s="4" t="s">
        <v>731</v>
      </c>
      <c r="ROF3" s="4" t="s">
        <v>731</v>
      </c>
      <c r="ROG3" s="4" t="s">
        <v>731</v>
      </c>
      <c r="ROH3" s="4" t="s">
        <v>731</v>
      </c>
      <c r="ROI3" s="4" t="s">
        <v>731</v>
      </c>
      <c r="ROJ3" s="4" t="s">
        <v>731</v>
      </c>
      <c r="ROK3" s="4" t="s">
        <v>731</v>
      </c>
      <c r="ROL3" s="4" t="s">
        <v>731</v>
      </c>
      <c r="ROM3" s="4" t="s">
        <v>731</v>
      </c>
      <c r="RON3" s="4" t="s">
        <v>731</v>
      </c>
      <c r="ROO3" s="4" t="s">
        <v>731</v>
      </c>
      <c r="ROP3" s="4" t="s">
        <v>731</v>
      </c>
      <c r="ROQ3" s="4" t="s">
        <v>731</v>
      </c>
      <c r="ROR3" s="4" t="s">
        <v>731</v>
      </c>
      <c r="ROS3" s="4" t="s">
        <v>731</v>
      </c>
      <c r="ROT3" s="4" t="s">
        <v>731</v>
      </c>
      <c r="ROU3" s="4" t="s">
        <v>731</v>
      </c>
      <c r="ROV3" s="4" t="s">
        <v>731</v>
      </c>
      <c r="ROW3" s="4" t="s">
        <v>731</v>
      </c>
      <c r="ROX3" s="4" t="s">
        <v>731</v>
      </c>
      <c r="ROY3" s="4" t="s">
        <v>731</v>
      </c>
      <c r="ROZ3" s="4" t="s">
        <v>731</v>
      </c>
      <c r="RPA3" s="4" t="s">
        <v>731</v>
      </c>
      <c r="RPB3" s="4" t="s">
        <v>731</v>
      </c>
      <c r="RPC3" s="4" t="s">
        <v>731</v>
      </c>
      <c r="RPD3" s="4" t="s">
        <v>731</v>
      </c>
      <c r="RPE3" s="4" t="s">
        <v>731</v>
      </c>
      <c r="RPF3" s="4" t="s">
        <v>731</v>
      </c>
      <c r="RPG3" s="4" t="s">
        <v>731</v>
      </c>
      <c r="RPH3" s="4" t="s">
        <v>731</v>
      </c>
      <c r="RPI3" s="4" t="s">
        <v>731</v>
      </c>
      <c r="RPJ3" s="4" t="s">
        <v>731</v>
      </c>
      <c r="RPK3" s="4" t="s">
        <v>731</v>
      </c>
      <c r="RPL3" s="4" t="s">
        <v>731</v>
      </c>
      <c r="RPM3" s="4" t="s">
        <v>731</v>
      </c>
      <c r="RPN3" s="4" t="s">
        <v>731</v>
      </c>
      <c r="RPO3" s="4" t="s">
        <v>731</v>
      </c>
      <c r="RPP3" s="4" t="s">
        <v>731</v>
      </c>
      <c r="RPQ3" s="4" t="s">
        <v>731</v>
      </c>
      <c r="RPR3" s="4" t="s">
        <v>731</v>
      </c>
      <c r="RPS3" s="4" t="s">
        <v>731</v>
      </c>
      <c r="RPT3" s="4" t="s">
        <v>731</v>
      </c>
      <c r="RPU3" s="4" t="s">
        <v>731</v>
      </c>
      <c r="RPV3" s="4" t="s">
        <v>731</v>
      </c>
      <c r="RPW3" s="4" t="s">
        <v>731</v>
      </c>
      <c r="RPX3" s="4" t="s">
        <v>731</v>
      </c>
      <c r="RPY3" s="4" t="s">
        <v>731</v>
      </c>
      <c r="RPZ3" s="4" t="s">
        <v>731</v>
      </c>
      <c r="RQA3" s="4" t="s">
        <v>731</v>
      </c>
      <c r="RQB3" s="4" t="s">
        <v>731</v>
      </c>
      <c r="RQC3" s="4" t="s">
        <v>731</v>
      </c>
      <c r="RQD3" s="4" t="s">
        <v>731</v>
      </c>
      <c r="RQE3" s="4" t="s">
        <v>731</v>
      </c>
      <c r="RQF3" s="4" t="s">
        <v>731</v>
      </c>
      <c r="RQG3" s="4" t="s">
        <v>731</v>
      </c>
      <c r="RQH3" s="4" t="s">
        <v>731</v>
      </c>
      <c r="RQI3" s="4" t="s">
        <v>731</v>
      </c>
      <c r="RQJ3" s="4" t="s">
        <v>731</v>
      </c>
      <c r="RQK3" s="4" t="s">
        <v>731</v>
      </c>
      <c r="RQL3" s="4" t="s">
        <v>731</v>
      </c>
      <c r="RQM3" s="4" t="s">
        <v>731</v>
      </c>
      <c r="RQN3" s="4" t="s">
        <v>731</v>
      </c>
      <c r="RQO3" s="4" t="s">
        <v>731</v>
      </c>
      <c r="RQP3" s="4" t="s">
        <v>731</v>
      </c>
      <c r="RQQ3" s="4" t="s">
        <v>731</v>
      </c>
      <c r="RQR3" s="4" t="s">
        <v>731</v>
      </c>
      <c r="RQS3" s="4" t="s">
        <v>731</v>
      </c>
      <c r="RQT3" s="4" t="s">
        <v>731</v>
      </c>
      <c r="RQU3" s="4" t="s">
        <v>731</v>
      </c>
      <c r="RQV3" s="4" t="s">
        <v>731</v>
      </c>
      <c r="RQW3" s="4" t="s">
        <v>731</v>
      </c>
      <c r="RQX3" s="4" t="s">
        <v>731</v>
      </c>
      <c r="RQY3" s="4" t="s">
        <v>731</v>
      </c>
      <c r="RQZ3" s="4" t="s">
        <v>731</v>
      </c>
      <c r="RRA3" s="4" t="s">
        <v>731</v>
      </c>
      <c r="RRB3" s="4" t="s">
        <v>731</v>
      </c>
      <c r="RRC3" s="4" t="s">
        <v>731</v>
      </c>
      <c r="RRD3" s="4" t="s">
        <v>731</v>
      </c>
      <c r="RRE3" s="4" t="s">
        <v>731</v>
      </c>
      <c r="RRF3" s="4" t="s">
        <v>731</v>
      </c>
      <c r="RRG3" s="4" t="s">
        <v>731</v>
      </c>
      <c r="RRH3" s="4" t="s">
        <v>731</v>
      </c>
      <c r="RRI3" s="4" t="s">
        <v>731</v>
      </c>
      <c r="RRJ3" s="4" t="s">
        <v>731</v>
      </c>
      <c r="RRK3" s="4" t="s">
        <v>731</v>
      </c>
      <c r="RRL3" s="4" t="s">
        <v>731</v>
      </c>
      <c r="RRM3" s="4" t="s">
        <v>731</v>
      </c>
      <c r="RRN3" s="4" t="s">
        <v>731</v>
      </c>
      <c r="RRO3" s="4" t="s">
        <v>731</v>
      </c>
      <c r="RRP3" s="4" t="s">
        <v>731</v>
      </c>
      <c r="RRQ3" s="4" t="s">
        <v>731</v>
      </c>
      <c r="RRR3" s="4" t="s">
        <v>731</v>
      </c>
      <c r="RRS3" s="4" t="s">
        <v>731</v>
      </c>
      <c r="RRT3" s="4" t="s">
        <v>731</v>
      </c>
      <c r="RRU3" s="4" t="s">
        <v>731</v>
      </c>
      <c r="RRV3" s="4" t="s">
        <v>731</v>
      </c>
      <c r="RRW3" s="4" t="s">
        <v>731</v>
      </c>
      <c r="RRX3" s="4" t="s">
        <v>731</v>
      </c>
      <c r="RRY3" s="4" t="s">
        <v>731</v>
      </c>
      <c r="RRZ3" s="4" t="s">
        <v>731</v>
      </c>
      <c r="RSA3" s="4" t="s">
        <v>731</v>
      </c>
      <c r="RSB3" s="4" t="s">
        <v>731</v>
      </c>
      <c r="RSC3" s="4" t="s">
        <v>731</v>
      </c>
      <c r="RSD3" s="4" t="s">
        <v>731</v>
      </c>
      <c r="RSE3" s="4" t="s">
        <v>731</v>
      </c>
      <c r="RSF3" s="4" t="s">
        <v>731</v>
      </c>
      <c r="RSG3" s="4" t="s">
        <v>731</v>
      </c>
      <c r="RSH3" s="4" t="s">
        <v>731</v>
      </c>
      <c r="RSI3" s="4" t="s">
        <v>731</v>
      </c>
      <c r="RSJ3" s="4" t="s">
        <v>731</v>
      </c>
      <c r="RSK3" s="4" t="s">
        <v>731</v>
      </c>
      <c r="RSL3" s="4" t="s">
        <v>731</v>
      </c>
      <c r="RSM3" s="4" t="s">
        <v>731</v>
      </c>
      <c r="RSN3" s="4" t="s">
        <v>731</v>
      </c>
      <c r="RSO3" s="4" t="s">
        <v>731</v>
      </c>
      <c r="RSP3" s="4" t="s">
        <v>731</v>
      </c>
      <c r="RSQ3" s="4" t="s">
        <v>731</v>
      </c>
      <c r="RSR3" s="4" t="s">
        <v>731</v>
      </c>
      <c r="RSS3" s="4" t="s">
        <v>731</v>
      </c>
      <c r="RST3" s="4" t="s">
        <v>731</v>
      </c>
      <c r="RSU3" s="4" t="s">
        <v>731</v>
      </c>
      <c r="RSV3" s="4" t="s">
        <v>731</v>
      </c>
      <c r="RSW3" s="4" t="s">
        <v>731</v>
      </c>
      <c r="RSX3" s="4" t="s">
        <v>731</v>
      </c>
      <c r="RSY3" s="4" t="s">
        <v>731</v>
      </c>
      <c r="RSZ3" s="4" t="s">
        <v>731</v>
      </c>
      <c r="RTA3" s="4" t="s">
        <v>731</v>
      </c>
      <c r="RTB3" s="4" t="s">
        <v>731</v>
      </c>
      <c r="RTC3" s="4" t="s">
        <v>731</v>
      </c>
      <c r="RTD3" s="4" t="s">
        <v>731</v>
      </c>
      <c r="RTE3" s="4" t="s">
        <v>731</v>
      </c>
      <c r="RTF3" s="4" t="s">
        <v>731</v>
      </c>
      <c r="RTG3" s="4" t="s">
        <v>731</v>
      </c>
      <c r="RTH3" s="4" t="s">
        <v>731</v>
      </c>
      <c r="RTI3" s="4" t="s">
        <v>731</v>
      </c>
      <c r="RTJ3" s="4" t="s">
        <v>731</v>
      </c>
      <c r="RTK3" s="4" t="s">
        <v>731</v>
      </c>
      <c r="RTL3" s="4" t="s">
        <v>731</v>
      </c>
      <c r="RTM3" s="4" t="s">
        <v>731</v>
      </c>
      <c r="RTN3" s="4" t="s">
        <v>731</v>
      </c>
      <c r="RTO3" s="4" t="s">
        <v>731</v>
      </c>
      <c r="RTP3" s="4" t="s">
        <v>731</v>
      </c>
      <c r="RTQ3" s="4" t="s">
        <v>731</v>
      </c>
      <c r="RTR3" s="4" t="s">
        <v>731</v>
      </c>
      <c r="RTS3" s="4" t="s">
        <v>731</v>
      </c>
      <c r="RTT3" s="4" t="s">
        <v>731</v>
      </c>
      <c r="RTU3" s="4" t="s">
        <v>731</v>
      </c>
      <c r="RTV3" s="4" t="s">
        <v>731</v>
      </c>
      <c r="RTW3" s="4" t="s">
        <v>731</v>
      </c>
      <c r="RTX3" s="4" t="s">
        <v>731</v>
      </c>
      <c r="RTY3" s="4" t="s">
        <v>731</v>
      </c>
      <c r="RTZ3" s="4" t="s">
        <v>731</v>
      </c>
      <c r="RUA3" s="4" t="s">
        <v>731</v>
      </c>
      <c r="RUB3" s="4" t="s">
        <v>731</v>
      </c>
      <c r="RUC3" s="4" t="s">
        <v>731</v>
      </c>
      <c r="RUD3" s="4" t="s">
        <v>731</v>
      </c>
      <c r="RUE3" s="4" t="s">
        <v>731</v>
      </c>
      <c r="RUF3" s="4" t="s">
        <v>731</v>
      </c>
      <c r="RUG3" s="4" t="s">
        <v>731</v>
      </c>
      <c r="RUH3" s="4" t="s">
        <v>731</v>
      </c>
      <c r="RUI3" s="4" t="s">
        <v>731</v>
      </c>
      <c r="RUJ3" s="4" t="s">
        <v>731</v>
      </c>
      <c r="RUK3" s="4" t="s">
        <v>731</v>
      </c>
      <c r="RUL3" s="4" t="s">
        <v>731</v>
      </c>
      <c r="RUM3" s="4" t="s">
        <v>731</v>
      </c>
      <c r="RUN3" s="4" t="s">
        <v>731</v>
      </c>
      <c r="RUO3" s="4" t="s">
        <v>731</v>
      </c>
      <c r="RUP3" s="4" t="s">
        <v>731</v>
      </c>
      <c r="RUQ3" s="4" t="s">
        <v>731</v>
      </c>
      <c r="RUR3" s="4" t="s">
        <v>731</v>
      </c>
      <c r="RUS3" s="4" t="s">
        <v>731</v>
      </c>
      <c r="RUT3" s="4" t="s">
        <v>731</v>
      </c>
      <c r="RUU3" s="4" t="s">
        <v>731</v>
      </c>
      <c r="RUV3" s="4" t="s">
        <v>731</v>
      </c>
      <c r="RUW3" s="4" t="s">
        <v>731</v>
      </c>
      <c r="RUX3" s="4" t="s">
        <v>731</v>
      </c>
      <c r="RUY3" s="4" t="s">
        <v>731</v>
      </c>
      <c r="RUZ3" s="4" t="s">
        <v>731</v>
      </c>
      <c r="RVA3" s="4" t="s">
        <v>731</v>
      </c>
      <c r="RVB3" s="4" t="s">
        <v>731</v>
      </c>
      <c r="RVC3" s="4" t="s">
        <v>731</v>
      </c>
      <c r="RVD3" s="4" t="s">
        <v>731</v>
      </c>
      <c r="RVE3" s="4" t="s">
        <v>731</v>
      </c>
      <c r="RVF3" s="4" t="s">
        <v>731</v>
      </c>
      <c r="RVG3" s="4" t="s">
        <v>731</v>
      </c>
      <c r="RVH3" s="4" t="s">
        <v>731</v>
      </c>
      <c r="RVI3" s="4" t="s">
        <v>731</v>
      </c>
      <c r="RVJ3" s="4" t="s">
        <v>731</v>
      </c>
      <c r="RVK3" s="4" t="s">
        <v>731</v>
      </c>
      <c r="RVL3" s="4" t="s">
        <v>731</v>
      </c>
      <c r="RVM3" s="4" t="s">
        <v>731</v>
      </c>
      <c r="RVN3" s="4" t="s">
        <v>731</v>
      </c>
      <c r="RVO3" s="4" t="s">
        <v>731</v>
      </c>
      <c r="RVP3" s="4" t="s">
        <v>731</v>
      </c>
      <c r="RVQ3" s="4" t="s">
        <v>731</v>
      </c>
      <c r="RVR3" s="4" t="s">
        <v>731</v>
      </c>
      <c r="RVS3" s="4" t="s">
        <v>731</v>
      </c>
      <c r="RVT3" s="4" t="s">
        <v>731</v>
      </c>
      <c r="RVU3" s="4" t="s">
        <v>731</v>
      </c>
      <c r="RVV3" s="4" t="s">
        <v>731</v>
      </c>
      <c r="RVW3" s="4" t="s">
        <v>731</v>
      </c>
      <c r="RVX3" s="4" t="s">
        <v>731</v>
      </c>
      <c r="RVY3" s="4" t="s">
        <v>731</v>
      </c>
      <c r="RVZ3" s="4" t="s">
        <v>731</v>
      </c>
      <c r="RWA3" s="4" t="s">
        <v>731</v>
      </c>
      <c r="RWB3" s="4" t="s">
        <v>731</v>
      </c>
      <c r="RWC3" s="4" t="s">
        <v>731</v>
      </c>
      <c r="RWD3" s="4" t="s">
        <v>731</v>
      </c>
      <c r="RWE3" s="4" t="s">
        <v>731</v>
      </c>
      <c r="RWF3" s="4" t="s">
        <v>731</v>
      </c>
      <c r="RWG3" s="4" t="s">
        <v>731</v>
      </c>
      <c r="RWH3" s="4" t="s">
        <v>731</v>
      </c>
      <c r="RWI3" s="4" t="s">
        <v>731</v>
      </c>
      <c r="RWJ3" s="4" t="s">
        <v>731</v>
      </c>
      <c r="RWK3" s="4" t="s">
        <v>731</v>
      </c>
      <c r="RWL3" s="4" t="s">
        <v>731</v>
      </c>
      <c r="RWM3" s="4" t="s">
        <v>731</v>
      </c>
      <c r="RWN3" s="4" t="s">
        <v>731</v>
      </c>
      <c r="RWO3" s="4" t="s">
        <v>731</v>
      </c>
      <c r="RWP3" s="4" t="s">
        <v>731</v>
      </c>
      <c r="RWQ3" s="4" t="s">
        <v>731</v>
      </c>
      <c r="RWR3" s="4" t="s">
        <v>731</v>
      </c>
      <c r="RWS3" s="4" t="s">
        <v>731</v>
      </c>
      <c r="RWT3" s="4" t="s">
        <v>731</v>
      </c>
      <c r="RWU3" s="4" t="s">
        <v>731</v>
      </c>
      <c r="RWV3" s="4" t="s">
        <v>731</v>
      </c>
      <c r="RWW3" s="4" t="s">
        <v>731</v>
      </c>
      <c r="RWX3" s="4" t="s">
        <v>731</v>
      </c>
      <c r="RWY3" s="4" t="s">
        <v>731</v>
      </c>
      <c r="RWZ3" s="4" t="s">
        <v>731</v>
      </c>
      <c r="RXA3" s="4" t="s">
        <v>731</v>
      </c>
      <c r="RXB3" s="4" t="s">
        <v>731</v>
      </c>
      <c r="RXC3" s="4" t="s">
        <v>731</v>
      </c>
      <c r="RXD3" s="4" t="s">
        <v>731</v>
      </c>
      <c r="RXE3" s="4" t="s">
        <v>731</v>
      </c>
      <c r="RXF3" s="4" t="s">
        <v>731</v>
      </c>
      <c r="RXG3" s="4" t="s">
        <v>731</v>
      </c>
      <c r="RXH3" s="4" t="s">
        <v>731</v>
      </c>
      <c r="RXI3" s="4" t="s">
        <v>731</v>
      </c>
      <c r="RXJ3" s="4" t="s">
        <v>731</v>
      </c>
      <c r="RXK3" s="4" t="s">
        <v>731</v>
      </c>
      <c r="RXL3" s="4" t="s">
        <v>731</v>
      </c>
      <c r="RXM3" s="4" t="s">
        <v>731</v>
      </c>
      <c r="RXN3" s="4" t="s">
        <v>731</v>
      </c>
      <c r="RXO3" s="4" t="s">
        <v>731</v>
      </c>
      <c r="RXP3" s="4" t="s">
        <v>731</v>
      </c>
      <c r="RXQ3" s="4" t="s">
        <v>731</v>
      </c>
      <c r="RXR3" s="4" t="s">
        <v>731</v>
      </c>
      <c r="RXS3" s="4" t="s">
        <v>731</v>
      </c>
      <c r="RXT3" s="4" t="s">
        <v>731</v>
      </c>
      <c r="RXU3" s="4" t="s">
        <v>731</v>
      </c>
      <c r="RXV3" s="4" t="s">
        <v>731</v>
      </c>
      <c r="RXW3" s="4" t="s">
        <v>731</v>
      </c>
      <c r="RXX3" s="4" t="s">
        <v>731</v>
      </c>
      <c r="RXY3" s="4" t="s">
        <v>731</v>
      </c>
      <c r="RXZ3" s="4" t="s">
        <v>731</v>
      </c>
      <c r="RYA3" s="4" t="s">
        <v>731</v>
      </c>
      <c r="RYB3" s="4" t="s">
        <v>731</v>
      </c>
      <c r="RYC3" s="4" t="s">
        <v>731</v>
      </c>
      <c r="RYD3" s="4" t="s">
        <v>731</v>
      </c>
      <c r="RYE3" s="4" t="s">
        <v>731</v>
      </c>
      <c r="RYF3" s="4" t="s">
        <v>731</v>
      </c>
      <c r="RYG3" s="4" t="s">
        <v>731</v>
      </c>
      <c r="RYH3" s="4" t="s">
        <v>731</v>
      </c>
      <c r="RYI3" s="4" t="s">
        <v>731</v>
      </c>
      <c r="RYJ3" s="4" t="s">
        <v>731</v>
      </c>
      <c r="RYK3" s="4" t="s">
        <v>731</v>
      </c>
      <c r="RYL3" s="4" t="s">
        <v>731</v>
      </c>
      <c r="RYM3" s="4" t="s">
        <v>731</v>
      </c>
      <c r="RYN3" s="4" t="s">
        <v>731</v>
      </c>
      <c r="RYO3" s="4" t="s">
        <v>731</v>
      </c>
      <c r="RYP3" s="4" t="s">
        <v>731</v>
      </c>
      <c r="RYQ3" s="4" t="s">
        <v>731</v>
      </c>
      <c r="RYR3" s="4" t="s">
        <v>731</v>
      </c>
      <c r="RYS3" s="4" t="s">
        <v>731</v>
      </c>
      <c r="RYT3" s="4" t="s">
        <v>731</v>
      </c>
      <c r="RYU3" s="4" t="s">
        <v>731</v>
      </c>
      <c r="RYV3" s="4" t="s">
        <v>731</v>
      </c>
      <c r="RYW3" s="4" t="s">
        <v>731</v>
      </c>
      <c r="RYX3" s="4" t="s">
        <v>731</v>
      </c>
      <c r="RYY3" s="4" t="s">
        <v>731</v>
      </c>
      <c r="RYZ3" s="4" t="s">
        <v>731</v>
      </c>
      <c r="RZA3" s="4" t="s">
        <v>731</v>
      </c>
      <c r="RZB3" s="4" t="s">
        <v>731</v>
      </c>
      <c r="RZC3" s="4" t="s">
        <v>731</v>
      </c>
      <c r="RZD3" s="4" t="s">
        <v>731</v>
      </c>
      <c r="RZE3" s="4" t="s">
        <v>731</v>
      </c>
      <c r="RZF3" s="4" t="s">
        <v>731</v>
      </c>
      <c r="RZG3" s="4" t="s">
        <v>731</v>
      </c>
      <c r="RZH3" s="4" t="s">
        <v>731</v>
      </c>
      <c r="RZI3" s="4" t="s">
        <v>731</v>
      </c>
      <c r="RZJ3" s="4" t="s">
        <v>731</v>
      </c>
      <c r="RZK3" s="4" t="s">
        <v>731</v>
      </c>
      <c r="RZL3" s="4" t="s">
        <v>731</v>
      </c>
      <c r="RZM3" s="4" t="s">
        <v>731</v>
      </c>
      <c r="RZN3" s="4" t="s">
        <v>731</v>
      </c>
      <c r="RZO3" s="4" t="s">
        <v>731</v>
      </c>
      <c r="RZP3" s="4" t="s">
        <v>731</v>
      </c>
      <c r="RZQ3" s="4" t="s">
        <v>731</v>
      </c>
      <c r="RZR3" s="4" t="s">
        <v>731</v>
      </c>
      <c r="RZS3" s="4" t="s">
        <v>731</v>
      </c>
      <c r="RZT3" s="4" t="s">
        <v>731</v>
      </c>
      <c r="RZU3" s="4" t="s">
        <v>731</v>
      </c>
      <c r="RZV3" s="4" t="s">
        <v>731</v>
      </c>
      <c r="RZW3" s="4" t="s">
        <v>731</v>
      </c>
      <c r="RZX3" s="4" t="s">
        <v>731</v>
      </c>
      <c r="RZY3" s="4" t="s">
        <v>731</v>
      </c>
      <c r="RZZ3" s="4" t="s">
        <v>731</v>
      </c>
      <c r="SAA3" s="4" t="s">
        <v>731</v>
      </c>
      <c r="SAB3" s="4" t="s">
        <v>731</v>
      </c>
      <c r="SAC3" s="4" t="s">
        <v>731</v>
      </c>
      <c r="SAD3" s="4" t="s">
        <v>731</v>
      </c>
      <c r="SAE3" s="4" t="s">
        <v>731</v>
      </c>
      <c r="SAF3" s="4" t="s">
        <v>731</v>
      </c>
      <c r="SAG3" s="4" t="s">
        <v>731</v>
      </c>
      <c r="SAH3" s="4" t="s">
        <v>731</v>
      </c>
      <c r="SAI3" s="4" t="s">
        <v>731</v>
      </c>
      <c r="SAJ3" s="4" t="s">
        <v>731</v>
      </c>
      <c r="SAK3" s="4" t="s">
        <v>731</v>
      </c>
      <c r="SAL3" s="4" t="s">
        <v>731</v>
      </c>
      <c r="SAM3" s="4" t="s">
        <v>731</v>
      </c>
      <c r="SAN3" s="4" t="s">
        <v>731</v>
      </c>
      <c r="SAO3" s="4" t="s">
        <v>731</v>
      </c>
      <c r="SAP3" s="4" t="s">
        <v>731</v>
      </c>
      <c r="SAQ3" s="4" t="s">
        <v>731</v>
      </c>
      <c r="SAR3" s="4" t="s">
        <v>731</v>
      </c>
      <c r="SAS3" s="4" t="s">
        <v>731</v>
      </c>
      <c r="SAT3" s="4" t="s">
        <v>731</v>
      </c>
      <c r="SAU3" s="4" t="s">
        <v>731</v>
      </c>
      <c r="SAV3" s="4" t="s">
        <v>731</v>
      </c>
      <c r="SAW3" s="4" t="s">
        <v>731</v>
      </c>
      <c r="SAX3" s="4" t="s">
        <v>731</v>
      </c>
      <c r="SAY3" s="4" t="s">
        <v>731</v>
      </c>
      <c r="SAZ3" s="4" t="s">
        <v>731</v>
      </c>
      <c r="SBA3" s="4" t="s">
        <v>731</v>
      </c>
      <c r="SBB3" s="4" t="s">
        <v>731</v>
      </c>
      <c r="SBC3" s="4" t="s">
        <v>731</v>
      </c>
      <c r="SBD3" s="4" t="s">
        <v>731</v>
      </c>
      <c r="SBE3" s="4" t="s">
        <v>731</v>
      </c>
      <c r="SBF3" s="4" t="s">
        <v>731</v>
      </c>
      <c r="SBG3" s="4" t="s">
        <v>731</v>
      </c>
      <c r="SBH3" s="4" t="s">
        <v>731</v>
      </c>
      <c r="SBI3" s="4" t="s">
        <v>731</v>
      </c>
      <c r="SBJ3" s="4" t="s">
        <v>731</v>
      </c>
      <c r="SBK3" s="4" t="s">
        <v>731</v>
      </c>
      <c r="SBL3" s="4" t="s">
        <v>731</v>
      </c>
      <c r="SBM3" s="4" t="s">
        <v>731</v>
      </c>
      <c r="SBN3" s="4" t="s">
        <v>731</v>
      </c>
      <c r="SBO3" s="4" t="s">
        <v>731</v>
      </c>
      <c r="SBP3" s="4" t="s">
        <v>731</v>
      </c>
      <c r="SBQ3" s="4" t="s">
        <v>731</v>
      </c>
      <c r="SBR3" s="4" t="s">
        <v>731</v>
      </c>
      <c r="SBS3" s="4" t="s">
        <v>731</v>
      </c>
      <c r="SBT3" s="4" t="s">
        <v>731</v>
      </c>
      <c r="SBU3" s="4" t="s">
        <v>731</v>
      </c>
      <c r="SBV3" s="4" t="s">
        <v>731</v>
      </c>
      <c r="SBW3" s="4" t="s">
        <v>731</v>
      </c>
      <c r="SBX3" s="4" t="s">
        <v>731</v>
      </c>
      <c r="SBY3" s="4" t="s">
        <v>731</v>
      </c>
      <c r="SBZ3" s="4" t="s">
        <v>731</v>
      </c>
      <c r="SCA3" s="4" t="s">
        <v>731</v>
      </c>
      <c r="SCB3" s="4" t="s">
        <v>731</v>
      </c>
      <c r="SCC3" s="4" t="s">
        <v>731</v>
      </c>
      <c r="SCD3" s="4" t="s">
        <v>731</v>
      </c>
      <c r="SCE3" s="4" t="s">
        <v>731</v>
      </c>
      <c r="SCF3" s="4" t="s">
        <v>731</v>
      </c>
      <c r="SCG3" s="4" t="s">
        <v>731</v>
      </c>
      <c r="SCH3" s="4" t="s">
        <v>731</v>
      </c>
      <c r="SCI3" s="4" t="s">
        <v>731</v>
      </c>
      <c r="SCJ3" s="4" t="s">
        <v>731</v>
      </c>
      <c r="SCK3" s="4" t="s">
        <v>731</v>
      </c>
      <c r="SCL3" s="4" t="s">
        <v>731</v>
      </c>
      <c r="SCM3" s="4" t="s">
        <v>731</v>
      </c>
      <c r="SCN3" s="4" t="s">
        <v>731</v>
      </c>
      <c r="SCO3" s="4" t="s">
        <v>731</v>
      </c>
      <c r="SCP3" s="4" t="s">
        <v>731</v>
      </c>
      <c r="SCQ3" s="4" t="s">
        <v>731</v>
      </c>
      <c r="SCR3" s="4" t="s">
        <v>731</v>
      </c>
      <c r="SCS3" s="4" t="s">
        <v>731</v>
      </c>
      <c r="SCT3" s="4" t="s">
        <v>731</v>
      </c>
      <c r="SCU3" s="4" t="s">
        <v>731</v>
      </c>
      <c r="SCV3" s="4" t="s">
        <v>731</v>
      </c>
      <c r="SCW3" s="4" t="s">
        <v>731</v>
      </c>
      <c r="SCX3" s="4" t="s">
        <v>731</v>
      </c>
      <c r="SCY3" s="4" t="s">
        <v>731</v>
      </c>
      <c r="SCZ3" s="4" t="s">
        <v>731</v>
      </c>
      <c r="SDA3" s="4" t="s">
        <v>731</v>
      </c>
      <c r="SDB3" s="4" t="s">
        <v>731</v>
      </c>
      <c r="SDC3" s="4" t="s">
        <v>731</v>
      </c>
      <c r="SDD3" s="4" t="s">
        <v>731</v>
      </c>
      <c r="SDE3" s="4" t="s">
        <v>731</v>
      </c>
      <c r="SDF3" s="4" t="s">
        <v>731</v>
      </c>
      <c r="SDG3" s="4" t="s">
        <v>731</v>
      </c>
      <c r="SDH3" s="4" t="s">
        <v>731</v>
      </c>
      <c r="SDI3" s="4" t="s">
        <v>731</v>
      </c>
      <c r="SDJ3" s="4" t="s">
        <v>731</v>
      </c>
      <c r="SDK3" s="4" t="s">
        <v>731</v>
      </c>
      <c r="SDL3" s="4" t="s">
        <v>731</v>
      </c>
      <c r="SDM3" s="4" t="s">
        <v>731</v>
      </c>
      <c r="SDN3" s="4" t="s">
        <v>731</v>
      </c>
      <c r="SDO3" s="4" t="s">
        <v>731</v>
      </c>
      <c r="SDP3" s="4" t="s">
        <v>731</v>
      </c>
      <c r="SDQ3" s="4" t="s">
        <v>731</v>
      </c>
      <c r="SDR3" s="4" t="s">
        <v>731</v>
      </c>
      <c r="SDS3" s="4" t="s">
        <v>731</v>
      </c>
      <c r="SDT3" s="4" t="s">
        <v>731</v>
      </c>
      <c r="SDU3" s="4" t="s">
        <v>731</v>
      </c>
      <c r="SDV3" s="4" t="s">
        <v>731</v>
      </c>
      <c r="SDW3" s="4" t="s">
        <v>731</v>
      </c>
      <c r="SDX3" s="4" t="s">
        <v>731</v>
      </c>
      <c r="SDY3" s="4" t="s">
        <v>731</v>
      </c>
      <c r="SDZ3" s="4" t="s">
        <v>731</v>
      </c>
      <c r="SEA3" s="4" t="s">
        <v>731</v>
      </c>
      <c r="SEB3" s="4" t="s">
        <v>731</v>
      </c>
      <c r="SEC3" s="4" t="s">
        <v>731</v>
      </c>
      <c r="SED3" s="4" t="s">
        <v>731</v>
      </c>
      <c r="SEE3" s="4" t="s">
        <v>731</v>
      </c>
      <c r="SEF3" s="4" t="s">
        <v>731</v>
      </c>
      <c r="SEG3" s="4" t="s">
        <v>731</v>
      </c>
      <c r="SEH3" s="4" t="s">
        <v>731</v>
      </c>
      <c r="SEI3" s="4" t="s">
        <v>731</v>
      </c>
      <c r="SEJ3" s="4" t="s">
        <v>731</v>
      </c>
      <c r="SEK3" s="4" t="s">
        <v>731</v>
      </c>
      <c r="SEL3" s="4" t="s">
        <v>731</v>
      </c>
      <c r="SEM3" s="4" t="s">
        <v>731</v>
      </c>
      <c r="SEN3" s="4" t="s">
        <v>731</v>
      </c>
      <c r="SEO3" s="4" t="s">
        <v>731</v>
      </c>
      <c r="SEP3" s="4" t="s">
        <v>731</v>
      </c>
      <c r="SEQ3" s="4" t="s">
        <v>731</v>
      </c>
      <c r="SER3" s="4" t="s">
        <v>731</v>
      </c>
      <c r="SES3" s="4" t="s">
        <v>731</v>
      </c>
      <c r="SET3" s="4" t="s">
        <v>731</v>
      </c>
      <c r="SEU3" s="4" t="s">
        <v>731</v>
      </c>
      <c r="SEV3" s="4" t="s">
        <v>731</v>
      </c>
      <c r="SEW3" s="4" t="s">
        <v>731</v>
      </c>
      <c r="SEX3" s="4" t="s">
        <v>731</v>
      </c>
      <c r="SEY3" s="4" t="s">
        <v>731</v>
      </c>
      <c r="SEZ3" s="4" t="s">
        <v>731</v>
      </c>
      <c r="SFA3" s="4" t="s">
        <v>731</v>
      </c>
      <c r="SFB3" s="4" t="s">
        <v>731</v>
      </c>
      <c r="SFC3" s="4" t="s">
        <v>731</v>
      </c>
      <c r="SFD3" s="4" t="s">
        <v>731</v>
      </c>
      <c r="SFE3" s="4" t="s">
        <v>731</v>
      </c>
      <c r="SFF3" s="4" t="s">
        <v>731</v>
      </c>
      <c r="SFG3" s="4" t="s">
        <v>731</v>
      </c>
      <c r="SFH3" s="4" t="s">
        <v>731</v>
      </c>
      <c r="SFI3" s="4" t="s">
        <v>731</v>
      </c>
      <c r="SFJ3" s="4" t="s">
        <v>731</v>
      </c>
      <c r="SFK3" s="4" t="s">
        <v>731</v>
      </c>
      <c r="SFL3" s="4" t="s">
        <v>731</v>
      </c>
      <c r="SFM3" s="4" t="s">
        <v>731</v>
      </c>
      <c r="SFN3" s="4" t="s">
        <v>731</v>
      </c>
      <c r="SFO3" s="4" t="s">
        <v>731</v>
      </c>
      <c r="SFP3" s="4" t="s">
        <v>731</v>
      </c>
      <c r="SFQ3" s="4" t="s">
        <v>731</v>
      </c>
      <c r="SFR3" s="4" t="s">
        <v>731</v>
      </c>
      <c r="SFS3" s="4" t="s">
        <v>731</v>
      </c>
      <c r="SFT3" s="4" t="s">
        <v>731</v>
      </c>
      <c r="SFU3" s="4" t="s">
        <v>731</v>
      </c>
      <c r="SFV3" s="4" t="s">
        <v>731</v>
      </c>
      <c r="SFW3" s="4" t="s">
        <v>731</v>
      </c>
      <c r="SFX3" s="4" t="s">
        <v>731</v>
      </c>
      <c r="SFY3" s="4" t="s">
        <v>731</v>
      </c>
      <c r="SFZ3" s="4" t="s">
        <v>731</v>
      </c>
      <c r="SGA3" s="4" t="s">
        <v>731</v>
      </c>
      <c r="SGB3" s="4" t="s">
        <v>731</v>
      </c>
      <c r="SGC3" s="4" t="s">
        <v>731</v>
      </c>
      <c r="SGD3" s="4" t="s">
        <v>731</v>
      </c>
      <c r="SGE3" s="4" t="s">
        <v>731</v>
      </c>
      <c r="SGF3" s="4" t="s">
        <v>731</v>
      </c>
      <c r="SGG3" s="4" t="s">
        <v>731</v>
      </c>
      <c r="SGH3" s="4" t="s">
        <v>731</v>
      </c>
      <c r="SGI3" s="4" t="s">
        <v>731</v>
      </c>
      <c r="SGJ3" s="4" t="s">
        <v>731</v>
      </c>
      <c r="SGK3" s="4" t="s">
        <v>731</v>
      </c>
      <c r="SGL3" s="4" t="s">
        <v>731</v>
      </c>
      <c r="SGM3" s="4" t="s">
        <v>731</v>
      </c>
      <c r="SGN3" s="4" t="s">
        <v>731</v>
      </c>
      <c r="SGO3" s="4" t="s">
        <v>731</v>
      </c>
      <c r="SGP3" s="4" t="s">
        <v>731</v>
      </c>
      <c r="SGQ3" s="4" t="s">
        <v>731</v>
      </c>
      <c r="SGR3" s="4" t="s">
        <v>731</v>
      </c>
      <c r="SGS3" s="4" t="s">
        <v>731</v>
      </c>
      <c r="SGT3" s="4" t="s">
        <v>731</v>
      </c>
      <c r="SGU3" s="4" t="s">
        <v>731</v>
      </c>
      <c r="SGV3" s="4" t="s">
        <v>731</v>
      </c>
      <c r="SGW3" s="4" t="s">
        <v>731</v>
      </c>
      <c r="SGX3" s="4" t="s">
        <v>731</v>
      </c>
      <c r="SGY3" s="4" t="s">
        <v>731</v>
      </c>
      <c r="SGZ3" s="4" t="s">
        <v>731</v>
      </c>
      <c r="SHA3" s="4" t="s">
        <v>731</v>
      </c>
      <c r="SHB3" s="4" t="s">
        <v>731</v>
      </c>
      <c r="SHC3" s="4" t="s">
        <v>731</v>
      </c>
      <c r="SHD3" s="4" t="s">
        <v>731</v>
      </c>
      <c r="SHE3" s="4" t="s">
        <v>731</v>
      </c>
      <c r="SHF3" s="4" t="s">
        <v>731</v>
      </c>
      <c r="SHG3" s="4" t="s">
        <v>731</v>
      </c>
      <c r="SHH3" s="4" t="s">
        <v>731</v>
      </c>
      <c r="SHI3" s="4" t="s">
        <v>731</v>
      </c>
      <c r="SHJ3" s="4" t="s">
        <v>731</v>
      </c>
      <c r="SHK3" s="4" t="s">
        <v>731</v>
      </c>
      <c r="SHL3" s="4" t="s">
        <v>731</v>
      </c>
      <c r="SHM3" s="4" t="s">
        <v>731</v>
      </c>
      <c r="SHN3" s="4" t="s">
        <v>731</v>
      </c>
      <c r="SHO3" s="4" t="s">
        <v>731</v>
      </c>
      <c r="SHP3" s="4" t="s">
        <v>731</v>
      </c>
      <c r="SHQ3" s="4" t="s">
        <v>731</v>
      </c>
      <c r="SHR3" s="4" t="s">
        <v>731</v>
      </c>
      <c r="SHS3" s="4" t="s">
        <v>731</v>
      </c>
      <c r="SHT3" s="4" t="s">
        <v>731</v>
      </c>
      <c r="SHU3" s="4" t="s">
        <v>731</v>
      </c>
      <c r="SHV3" s="4" t="s">
        <v>731</v>
      </c>
      <c r="SHW3" s="4" t="s">
        <v>731</v>
      </c>
      <c r="SHX3" s="4" t="s">
        <v>731</v>
      </c>
      <c r="SHY3" s="4" t="s">
        <v>731</v>
      </c>
      <c r="SHZ3" s="4" t="s">
        <v>731</v>
      </c>
      <c r="SIA3" s="4" t="s">
        <v>731</v>
      </c>
      <c r="SIB3" s="4" t="s">
        <v>731</v>
      </c>
      <c r="SIC3" s="4" t="s">
        <v>731</v>
      </c>
      <c r="SID3" s="4" t="s">
        <v>731</v>
      </c>
      <c r="SIE3" s="4" t="s">
        <v>731</v>
      </c>
      <c r="SIF3" s="4" t="s">
        <v>731</v>
      </c>
      <c r="SIG3" s="4" t="s">
        <v>731</v>
      </c>
      <c r="SIH3" s="4" t="s">
        <v>731</v>
      </c>
      <c r="SII3" s="4" t="s">
        <v>731</v>
      </c>
      <c r="SIJ3" s="4" t="s">
        <v>731</v>
      </c>
      <c r="SIK3" s="4" t="s">
        <v>731</v>
      </c>
      <c r="SIL3" s="4" t="s">
        <v>731</v>
      </c>
      <c r="SIM3" s="4" t="s">
        <v>731</v>
      </c>
      <c r="SIN3" s="4" t="s">
        <v>731</v>
      </c>
      <c r="SIO3" s="4" t="s">
        <v>731</v>
      </c>
      <c r="SIP3" s="4" t="s">
        <v>731</v>
      </c>
      <c r="SIQ3" s="4" t="s">
        <v>731</v>
      </c>
      <c r="SIR3" s="4" t="s">
        <v>731</v>
      </c>
      <c r="SIS3" s="4" t="s">
        <v>731</v>
      </c>
      <c r="SIT3" s="4" t="s">
        <v>731</v>
      </c>
      <c r="SIU3" s="4" t="s">
        <v>731</v>
      </c>
      <c r="SIV3" s="4" t="s">
        <v>731</v>
      </c>
      <c r="SIW3" s="4" t="s">
        <v>731</v>
      </c>
      <c r="SIX3" s="4" t="s">
        <v>731</v>
      </c>
      <c r="SIY3" s="4" t="s">
        <v>731</v>
      </c>
      <c r="SIZ3" s="4" t="s">
        <v>731</v>
      </c>
      <c r="SJA3" s="4" t="s">
        <v>731</v>
      </c>
      <c r="SJB3" s="4" t="s">
        <v>731</v>
      </c>
      <c r="SJC3" s="4" t="s">
        <v>731</v>
      </c>
      <c r="SJD3" s="4" t="s">
        <v>731</v>
      </c>
      <c r="SJE3" s="4" t="s">
        <v>731</v>
      </c>
      <c r="SJF3" s="4" t="s">
        <v>731</v>
      </c>
      <c r="SJG3" s="4" t="s">
        <v>731</v>
      </c>
      <c r="SJH3" s="4" t="s">
        <v>731</v>
      </c>
      <c r="SJI3" s="4" t="s">
        <v>731</v>
      </c>
      <c r="SJJ3" s="4" t="s">
        <v>731</v>
      </c>
      <c r="SJK3" s="4" t="s">
        <v>731</v>
      </c>
      <c r="SJL3" s="4" t="s">
        <v>731</v>
      </c>
      <c r="SJM3" s="4" t="s">
        <v>731</v>
      </c>
      <c r="SJN3" s="4" t="s">
        <v>731</v>
      </c>
      <c r="SJO3" s="4" t="s">
        <v>731</v>
      </c>
      <c r="SJP3" s="4" t="s">
        <v>731</v>
      </c>
      <c r="SJQ3" s="4" t="s">
        <v>731</v>
      </c>
      <c r="SJR3" s="4" t="s">
        <v>731</v>
      </c>
      <c r="SJS3" s="4" t="s">
        <v>731</v>
      </c>
      <c r="SJT3" s="4" t="s">
        <v>731</v>
      </c>
      <c r="SJU3" s="4" t="s">
        <v>731</v>
      </c>
      <c r="SJV3" s="4" t="s">
        <v>731</v>
      </c>
      <c r="SJW3" s="4" t="s">
        <v>731</v>
      </c>
      <c r="SJX3" s="4" t="s">
        <v>731</v>
      </c>
      <c r="SJY3" s="4" t="s">
        <v>731</v>
      </c>
      <c r="SJZ3" s="4" t="s">
        <v>731</v>
      </c>
      <c r="SKA3" s="4" t="s">
        <v>731</v>
      </c>
      <c r="SKB3" s="4" t="s">
        <v>731</v>
      </c>
      <c r="SKC3" s="4" t="s">
        <v>731</v>
      </c>
      <c r="SKD3" s="4" t="s">
        <v>731</v>
      </c>
      <c r="SKE3" s="4" t="s">
        <v>731</v>
      </c>
      <c r="SKF3" s="4" t="s">
        <v>731</v>
      </c>
      <c r="SKG3" s="4" t="s">
        <v>731</v>
      </c>
      <c r="SKH3" s="4" t="s">
        <v>731</v>
      </c>
      <c r="SKI3" s="4" t="s">
        <v>731</v>
      </c>
      <c r="SKJ3" s="4" t="s">
        <v>731</v>
      </c>
      <c r="SKK3" s="4" t="s">
        <v>731</v>
      </c>
      <c r="SKL3" s="4" t="s">
        <v>731</v>
      </c>
      <c r="SKM3" s="4" t="s">
        <v>731</v>
      </c>
      <c r="SKN3" s="4" t="s">
        <v>731</v>
      </c>
      <c r="SKO3" s="4" t="s">
        <v>731</v>
      </c>
      <c r="SKP3" s="4" t="s">
        <v>731</v>
      </c>
      <c r="SKQ3" s="4" t="s">
        <v>731</v>
      </c>
      <c r="SKR3" s="4" t="s">
        <v>731</v>
      </c>
      <c r="SKS3" s="4" t="s">
        <v>731</v>
      </c>
      <c r="SKT3" s="4" t="s">
        <v>731</v>
      </c>
      <c r="SKU3" s="4" t="s">
        <v>731</v>
      </c>
      <c r="SKV3" s="4" t="s">
        <v>731</v>
      </c>
      <c r="SKW3" s="4" t="s">
        <v>731</v>
      </c>
      <c r="SKX3" s="4" t="s">
        <v>731</v>
      </c>
      <c r="SKY3" s="4" t="s">
        <v>731</v>
      </c>
      <c r="SKZ3" s="4" t="s">
        <v>731</v>
      </c>
      <c r="SLA3" s="4" t="s">
        <v>731</v>
      </c>
      <c r="SLB3" s="4" t="s">
        <v>731</v>
      </c>
      <c r="SLC3" s="4" t="s">
        <v>731</v>
      </c>
      <c r="SLD3" s="4" t="s">
        <v>731</v>
      </c>
      <c r="SLE3" s="4" t="s">
        <v>731</v>
      </c>
      <c r="SLF3" s="4" t="s">
        <v>731</v>
      </c>
      <c r="SLG3" s="4" t="s">
        <v>731</v>
      </c>
      <c r="SLH3" s="4" t="s">
        <v>731</v>
      </c>
      <c r="SLI3" s="4" t="s">
        <v>731</v>
      </c>
      <c r="SLJ3" s="4" t="s">
        <v>731</v>
      </c>
      <c r="SLK3" s="4" t="s">
        <v>731</v>
      </c>
      <c r="SLL3" s="4" t="s">
        <v>731</v>
      </c>
      <c r="SLM3" s="4" t="s">
        <v>731</v>
      </c>
      <c r="SLN3" s="4" t="s">
        <v>731</v>
      </c>
      <c r="SLO3" s="4" t="s">
        <v>731</v>
      </c>
      <c r="SLP3" s="4" t="s">
        <v>731</v>
      </c>
      <c r="SLQ3" s="4" t="s">
        <v>731</v>
      </c>
      <c r="SLR3" s="4" t="s">
        <v>731</v>
      </c>
      <c r="SLS3" s="4" t="s">
        <v>731</v>
      </c>
      <c r="SLT3" s="4" t="s">
        <v>731</v>
      </c>
      <c r="SLU3" s="4" t="s">
        <v>731</v>
      </c>
      <c r="SLV3" s="4" t="s">
        <v>731</v>
      </c>
      <c r="SLW3" s="4" t="s">
        <v>731</v>
      </c>
      <c r="SLX3" s="4" t="s">
        <v>731</v>
      </c>
      <c r="SLY3" s="4" t="s">
        <v>731</v>
      </c>
      <c r="SLZ3" s="4" t="s">
        <v>731</v>
      </c>
      <c r="SMA3" s="4" t="s">
        <v>731</v>
      </c>
      <c r="SMB3" s="4" t="s">
        <v>731</v>
      </c>
      <c r="SMC3" s="4" t="s">
        <v>731</v>
      </c>
      <c r="SMD3" s="4" t="s">
        <v>731</v>
      </c>
      <c r="SME3" s="4" t="s">
        <v>731</v>
      </c>
      <c r="SMF3" s="4" t="s">
        <v>731</v>
      </c>
      <c r="SMG3" s="4" t="s">
        <v>731</v>
      </c>
      <c r="SMH3" s="4" t="s">
        <v>731</v>
      </c>
      <c r="SMI3" s="4" t="s">
        <v>731</v>
      </c>
      <c r="SMJ3" s="4" t="s">
        <v>731</v>
      </c>
      <c r="SMK3" s="4" t="s">
        <v>731</v>
      </c>
      <c r="SML3" s="4" t="s">
        <v>731</v>
      </c>
      <c r="SMM3" s="4" t="s">
        <v>731</v>
      </c>
      <c r="SMN3" s="4" t="s">
        <v>731</v>
      </c>
      <c r="SMO3" s="4" t="s">
        <v>731</v>
      </c>
      <c r="SMP3" s="4" t="s">
        <v>731</v>
      </c>
      <c r="SMQ3" s="4" t="s">
        <v>731</v>
      </c>
      <c r="SMR3" s="4" t="s">
        <v>731</v>
      </c>
      <c r="SMS3" s="4" t="s">
        <v>731</v>
      </c>
      <c r="SMT3" s="4" t="s">
        <v>731</v>
      </c>
      <c r="SMU3" s="4" t="s">
        <v>731</v>
      </c>
      <c r="SMV3" s="4" t="s">
        <v>731</v>
      </c>
      <c r="SMW3" s="4" t="s">
        <v>731</v>
      </c>
      <c r="SMX3" s="4" t="s">
        <v>731</v>
      </c>
      <c r="SMY3" s="4" t="s">
        <v>731</v>
      </c>
      <c r="SMZ3" s="4" t="s">
        <v>731</v>
      </c>
      <c r="SNA3" s="4" t="s">
        <v>731</v>
      </c>
      <c r="SNB3" s="4" t="s">
        <v>731</v>
      </c>
      <c r="SNC3" s="4" t="s">
        <v>731</v>
      </c>
      <c r="SND3" s="4" t="s">
        <v>731</v>
      </c>
      <c r="SNE3" s="4" t="s">
        <v>731</v>
      </c>
      <c r="SNF3" s="4" t="s">
        <v>731</v>
      </c>
      <c r="SNG3" s="4" t="s">
        <v>731</v>
      </c>
      <c r="SNH3" s="4" t="s">
        <v>731</v>
      </c>
      <c r="SNI3" s="4" t="s">
        <v>731</v>
      </c>
      <c r="SNJ3" s="4" t="s">
        <v>731</v>
      </c>
      <c r="SNK3" s="4" t="s">
        <v>731</v>
      </c>
      <c r="SNL3" s="4" t="s">
        <v>731</v>
      </c>
      <c r="SNM3" s="4" t="s">
        <v>731</v>
      </c>
      <c r="SNN3" s="4" t="s">
        <v>731</v>
      </c>
      <c r="SNO3" s="4" t="s">
        <v>731</v>
      </c>
      <c r="SNP3" s="4" t="s">
        <v>731</v>
      </c>
      <c r="SNQ3" s="4" t="s">
        <v>731</v>
      </c>
      <c r="SNR3" s="4" t="s">
        <v>731</v>
      </c>
      <c r="SNS3" s="4" t="s">
        <v>731</v>
      </c>
      <c r="SNT3" s="4" t="s">
        <v>731</v>
      </c>
      <c r="SNU3" s="4" t="s">
        <v>731</v>
      </c>
      <c r="SNV3" s="4" t="s">
        <v>731</v>
      </c>
      <c r="SNW3" s="4" t="s">
        <v>731</v>
      </c>
      <c r="SNX3" s="4" t="s">
        <v>731</v>
      </c>
      <c r="SNY3" s="4" t="s">
        <v>731</v>
      </c>
      <c r="SNZ3" s="4" t="s">
        <v>731</v>
      </c>
      <c r="SOA3" s="4" t="s">
        <v>731</v>
      </c>
      <c r="SOB3" s="4" t="s">
        <v>731</v>
      </c>
      <c r="SOC3" s="4" t="s">
        <v>731</v>
      </c>
      <c r="SOD3" s="4" t="s">
        <v>731</v>
      </c>
      <c r="SOE3" s="4" t="s">
        <v>731</v>
      </c>
      <c r="SOF3" s="4" t="s">
        <v>731</v>
      </c>
      <c r="SOG3" s="4" t="s">
        <v>731</v>
      </c>
      <c r="SOH3" s="4" t="s">
        <v>731</v>
      </c>
      <c r="SOI3" s="4" t="s">
        <v>731</v>
      </c>
      <c r="SOJ3" s="4" t="s">
        <v>731</v>
      </c>
      <c r="SOK3" s="4" t="s">
        <v>731</v>
      </c>
      <c r="SOL3" s="4" t="s">
        <v>731</v>
      </c>
      <c r="SOM3" s="4" t="s">
        <v>731</v>
      </c>
      <c r="SON3" s="4" t="s">
        <v>731</v>
      </c>
      <c r="SOO3" s="4" t="s">
        <v>731</v>
      </c>
      <c r="SOP3" s="4" t="s">
        <v>731</v>
      </c>
      <c r="SOQ3" s="4" t="s">
        <v>731</v>
      </c>
      <c r="SOR3" s="4" t="s">
        <v>731</v>
      </c>
      <c r="SOS3" s="4" t="s">
        <v>731</v>
      </c>
      <c r="SOT3" s="4" t="s">
        <v>731</v>
      </c>
      <c r="SOU3" s="4" t="s">
        <v>731</v>
      </c>
      <c r="SOV3" s="4" t="s">
        <v>731</v>
      </c>
      <c r="SOW3" s="4" t="s">
        <v>731</v>
      </c>
      <c r="SOX3" s="4" t="s">
        <v>731</v>
      </c>
      <c r="SOY3" s="4" t="s">
        <v>731</v>
      </c>
      <c r="SOZ3" s="4" t="s">
        <v>731</v>
      </c>
      <c r="SPA3" s="4" t="s">
        <v>731</v>
      </c>
      <c r="SPB3" s="4" t="s">
        <v>731</v>
      </c>
      <c r="SPC3" s="4" t="s">
        <v>731</v>
      </c>
      <c r="SPD3" s="4" t="s">
        <v>731</v>
      </c>
      <c r="SPE3" s="4" t="s">
        <v>731</v>
      </c>
      <c r="SPF3" s="4" t="s">
        <v>731</v>
      </c>
      <c r="SPG3" s="4" t="s">
        <v>731</v>
      </c>
      <c r="SPH3" s="4" t="s">
        <v>731</v>
      </c>
      <c r="SPI3" s="4" t="s">
        <v>731</v>
      </c>
      <c r="SPJ3" s="4" t="s">
        <v>731</v>
      </c>
      <c r="SPK3" s="4" t="s">
        <v>731</v>
      </c>
      <c r="SPL3" s="4" t="s">
        <v>731</v>
      </c>
      <c r="SPM3" s="4" t="s">
        <v>731</v>
      </c>
      <c r="SPN3" s="4" t="s">
        <v>731</v>
      </c>
      <c r="SPO3" s="4" t="s">
        <v>731</v>
      </c>
      <c r="SPP3" s="4" t="s">
        <v>731</v>
      </c>
      <c r="SPQ3" s="4" t="s">
        <v>731</v>
      </c>
      <c r="SPR3" s="4" t="s">
        <v>731</v>
      </c>
      <c r="SPS3" s="4" t="s">
        <v>731</v>
      </c>
      <c r="SPT3" s="4" t="s">
        <v>731</v>
      </c>
      <c r="SPU3" s="4" t="s">
        <v>731</v>
      </c>
      <c r="SPV3" s="4" t="s">
        <v>731</v>
      </c>
      <c r="SPW3" s="4" t="s">
        <v>731</v>
      </c>
      <c r="SPX3" s="4" t="s">
        <v>731</v>
      </c>
      <c r="SPY3" s="4" t="s">
        <v>731</v>
      </c>
      <c r="SPZ3" s="4" t="s">
        <v>731</v>
      </c>
      <c r="SQA3" s="4" t="s">
        <v>731</v>
      </c>
      <c r="SQB3" s="4" t="s">
        <v>731</v>
      </c>
      <c r="SQC3" s="4" t="s">
        <v>731</v>
      </c>
      <c r="SQD3" s="4" t="s">
        <v>731</v>
      </c>
      <c r="SQE3" s="4" t="s">
        <v>731</v>
      </c>
      <c r="SQF3" s="4" t="s">
        <v>731</v>
      </c>
      <c r="SQG3" s="4" t="s">
        <v>731</v>
      </c>
      <c r="SQH3" s="4" t="s">
        <v>731</v>
      </c>
      <c r="SQI3" s="4" t="s">
        <v>731</v>
      </c>
      <c r="SQJ3" s="4" t="s">
        <v>731</v>
      </c>
      <c r="SQK3" s="4" t="s">
        <v>731</v>
      </c>
      <c r="SQL3" s="4" t="s">
        <v>731</v>
      </c>
      <c r="SQM3" s="4" t="s">
        <v>731</v>
      </c>
      <c r="SQN3" s="4" t="s">
        <v>731</v>
      </c>
      <c r="SQO3" s="4" t="s">
        <v>731</v>
      </c>
      <c r="SQP3" s="4" t="s">
        <v>731</v>
      </c>
      <c r="SQQ3" s="4" t="s">
        <v>731</v>
      </c>
      <c r="SQR3" s="4" t="s">
        <v>731</v>
      </c>
      <c r="SQS3" s="4" t="s">
        <v>731</v>
      </c>
      <c r="SQT3" s="4" t="s">
        <v>731</v>
      </c>
      <c r="SQU3" s="4" t="s">
        <v>731</v>
      </c>
      <c r="SQV3" s="4" t="s">
        <v>731</v>
      </c>
      <c r="SQW3" s="4" t="s">
        <v>731</v>
      </c>
      <c r="SQX3" s="4" t="s">
        <v>731</v>
      </c>
      <c r="SQY3" s="4" t="s">
        <v>731</v>
      </c>
      <c r="SQZ3" s="4" t="s">
        <v>731</v>
      </c>
      <c r="SRA3" s="4" t="s">
        <v>731</v>
      </c>
      <c r="SRB3" s="4" t="s">
        <v>731</v>
      </c>
      <c r="SRC3" s="4" t="s">
        <v>731</v>
      </c>
      <c r="SRD3" s="4" t="s">
        <v>731</v>
      </c>
      <c r="SRE3" s="4" t="s">
        <v>731</v>
      </c>
      <c r="SRF3" s="4" t="s">
        <v>731</v>
      </c>
      <c r="SRG3" s="4" t="s">
        <v>731</v>
      </c>
      <c r="SRH3" s="4" t="s">
        <v>731</v>
      </c>
      <c r="SRI3" s="4" t="s">
        <v>731</v>
      </c>
      <c r="SRJ3" s="4" t="s">
        <v>731</v>
      </c>
      <c r="SRK3" s="4" t="s">
        <v>731</v>
      </c>
      <c r="SRL3" s="4" t="s">
        <v>731</v>
      </c>
      <c r="SRM3" s="4" t="s">
        <v>731</v>
      </c>
      <c r="SRN3" s="4" t="s">
        <v>731</v>
      </c>
      <c r="SRO3" s="4" t="s">
        <v>731</v>
      </c>
      <c r="SRP3" s="4" t="s">
        <v>731</v>
      </c>
      <c r="SRQ3" s="4" t="s">
        <v>731</v>
      </c>
      <c r="SRR3" s="4" t="s">
        <v>731</v>
      </c>
      <c r="SRS3" s="4" t="s">
        <v>731</v>
      </c>
      <c r="SRT3" s="4" t="s">
        <v>731</v>
      </c>
      <c r="SRU3" s="4" t="s">
        <v>731</v>
      </c>
      <c r="SRV3" s="4" t="s">
        <v>731</v>
      </c>
      <c r="SRW3" s="4" t="s">
        <v>731</v>
      </c>
      <c r="SRX3" s="4" t="s">
        <v>731</v>
      </c>
      <c r="SRY3" s="4" t="s">
        <v>731</v>
      </c>
      <c r="SRZ3" s="4" t="s">
        <v>731</v>
      </c>
      <c r="SSA3" s="4" t="s">
        <v>731</v>
      </c>
      <c r="SSB3" s="4" t="s">
        <v>731</v>
      </c>
      <c r="SSC3" s="4" t="s">
        <v>731</v>
      </c>
      <c r="SSD3" s="4" t="s">
        <v>731</v>
      </c>
      <c r="SSE3" s="4" t="s">
        <v>731</v>
      </c>
      <c r="SSF3" s="4" t="s">
        <v>731</v>
      </c>
      <c r="SSG3" s="4" t="s">
        <v>731</v>
      </c>
      <c r="SSH3" s="4" t="s">
        <v>731</v>
      </c>
      <c r="SSI3" s="4" t="s">
        <v>731</v>
      </c>
      <c r="SSJ3" s="4" t="s">
        <v>731</v>
      </c>
      <c r="SSK3" s="4" t="s">
        <v>731</v>
      </c>
      <c r="SSL3" s="4" t="s">
        <v>731</v>
      </c>
      <c r="SSM3" s="4" t="s">
        <v>731</v>
      </c>
      <c r="SSN3" s="4" t="s">
        <v>731</v>
      </c>
      <c r="SSO3" s="4" t="s">
        <v>731</v>
      </c>
      <c r="SSP3" s="4" t="s">
        <v>731</v>
      </c>
      <c r="SSQ3" s="4" t="s">
        <v>731</v>
      </c>
      <c r="SSR3" s="4" t="s">
        <v>731</v>
      </c>
      <c r="SSS3" s="4" t="s">
        <v>731</v>
      </c>
      <c r="SST3" s="4" t="s">
        <v>731</v>
      </c>
      <c r="SSU3" s="4" t="s">
        <v>731</v>
      </c>
      <c r="SSV3" s="4" t="s">
        <v>731</v>
      </c>
      <c r="SSW3" s="4" t="s">
        <v>731</v>
      </c>
      <c r="SSX3" s="4" t="s">
        <v>731</v>
      </c>
      <c r="SSY3" s="4" t="s">
        <v>731</v>
      </c>
      <c r="SSZ3" s="4" t="s">
        <v>731</v>
      </c>
      <c r="STA3" s="4" t="s">
        <v>731</v>
      </c>
      <c r="STB3" s="4" t="s">
        <v>731</v>
      </c>
      <c r="STC3" s="4" t="s">
        <v>731</v>
      </c>
      <c r="STD3" s="4" t="s">
        <v>731</v>
      </c>
      <c r="STE3" s="4" t="s">
        <v>731</v>
      </c>
      <c r="STF3" s="4" t="s">
        <v>731</v>
      </c>
      <c r="STG3" s="4" t="s">
        <v>731</v>
      </c>
      <c r="STH3" s="4" t="s">
        <v>731</v>
      </c>
      <c r="STI3" s="4" t="s">
        <v>731</v>
      </c>
      <c r="STJ3" s="4" t="s">
        <v>731</v>
      </c>
      <c r="STK3" s="4" t="s">
        <v>731</v>
      </c>
      <c r="STL3" s="4" t="s">
        <v>731</v>
      </c>
      <c r="STM3" s="4" t="s">
        <v>731</v>
      </c>
      <c r="STN3" s="4" t="s">
        <v>731</v>
      </c>
      <c r="STO3" s="4" t="s">
        <v>731</v>
      </c>
      <c r="STP3" s="4" t="s">
        <v>731</v>
      </c>
      <c r="STQ3" s="4" t="s">
        <v>731</v>
      </c>
      <c r="STR3" s="4" t="s">
        <v>731</v>
      </c>
      <c r="STS3" s="4" t="s">
        <v>731</v>
      </c>
      <c r="STT3" s="4" t="s">
        <v>731</v>
      </c>
      <c r="STU3" s="4" t="s">
        <v>731</v>
      </c>
      <c r="STV3" s="4" t="s">
        <v>731</v>
      </c>
      <c r="STW3" s="4" t="s">
        <v>731</v>
      </c>
      <c r="STX3" s="4" t="s">
        <v>731</v>
      </c>
      <c r="STY3" s="4" t="s">
        <v>731</v>
      </c>
      <c r="STZ3" s="4" t="s">
        <v>731</v>
      </c>
      <c r="SUA3" s="4" t="s">
        <v>731</v>
      </c>
      <c r="SUB3" s="4" t="s">
        <v>731</v>
      </c>
      <c r="SUC3" s="4" t="s">
        <v>731</v>
      </c>
      <c r="SUD3" s="4" t="s">
        <v>731</v>
      </c>
      <c r="SUE3" s="4" t="s">
        <v>731</v>
      </c>
      <c r="SUF3" s="4" t="s">
        <v>731</v>
      </c>
      <c r="SUG3" s="4" t="s">
        <v>731</v>
      </c>
      <c r="SUH3" s="4" t="s">
        <v>731</v>
      </c>
      <c r="SUI3" s="4" t="s">
        <v>731</v>
      </c>
      <c r="SUJ3" s="4" t="s">
        <v>731</v>
      </c>
      <c r="SUK3" s="4" t="s">
        <v>731</v>
      </c>
      <c r="SUL3" s="4" t="s">
        <v>731</v>
      </c>
      <c r="SUM3" s="4" t="s">
        <v>731</v>
      </c>
      <c r="SUN3" s="4" t="s">
        <v>731</v>
      </c>
      <c r="SUO3" s="4" t="s">
        <v>731</v>
      </c>
      <c r="SUP3" s="4" t="s">
        <v>731</v>
      </c>
      <c r="SUQ3" s="4" t="s">
        <v>731</v>
      </c>
      <c r="SUR3" s="4" t="s">
        <v>731</v>
      </c>
      <c r="SUS3" s="4" t="s">
        <v>731</v>
      </c>
      <c r="SUT3" s="4" t="s">
        <v>731</v>
      </c>
      <c r="SUU3" s="4" t="s">
        <v>731</v>
      </c>
      <c r="SUV3" s="4" t="s">
        <v>731</v>
      </c>
      <c r="SUW3" s="4" t="s">
        <v>731</v>
      </c>
      <c r="SUX3" s="4" t="s">
        <v>731</v>
      </c>
      <c r="SUY3" s="4" t="s">
        <v>731</v>
      </c>
      <c r="SUZ3" s="4" t="s">
        <v>731</v>
      </c>
      <c r="SVA3" s="4" t="s">
        <v>731</v>
      </c>
      <c r="SVB3" s="4" t="s">
        <v>731</v>
      </c>
      <c r="SVC3" s="4" t="s">
        <v>731</v>
      </c>
      <c r="SVD3" s="4" t="s">
        <v>731</v>
      </c>
      <c r="SVE3" s="4" t="s">
        <v>731</v>
      </c>
      <c r="SVF3" s="4" t="s">
        <v>731</v>
      </c>
      <c r="SVG3" s="4" t="s">
        <v>731</v>
      </c>
      <c r="SVH3" s="4" t="s">
        <v>731</v>
      </c>
      <c r="SVI3" s="4" t="s">
        <v>731</v>
      </c>
      <c r="SVJ3" s="4" t="s">
        <v>731</v>
      </c>
      <c r="SVK3" s="4" t="s">
        <v>731</v>
      </c>
      <c r="SVL3" s="4" t="s">
        <v>731</v>
      </c>
      <c r="SVM3" s="4" t="s">
        <v>731</v>
      </c>
      <c r="SVN3" s="4" t="s">
        <v>731</v>
      </c>
      <c r="SVO3" s="4" t="s">
        <v>731</v>
      </c>
      <c r="SVP3" s="4" t="s">
        <v>731</v>
      </c>
      <c r="SVQ3" s="4" t="s">
        <v>731</v>
      </c>
      <c r="SVR3" s="4" t="s">
        <v>731</v>
      </c>
      <c r="SVS3" s="4" t="s">
        <v>731</v>
      </c>
      <c r="SVT3" s="4" t="s">
        <v>731</v>
      </c>
      <c r="SVU3" s="4" t="s">
        <v>731</v>
      </c>
      <c r="SVV3" s="4" t="s">
        <v>731</v>
      </c>
      <c r="SVW3" s="4" t="s">
        <v>731</v>
      </c>
      <c r="SVX3" s="4" t="s">
        <v>731</v>
      </c>
      <c r="SVY3" s="4" t="s">
        <v>731</v>
      </c>
      <c r="SVZ3" s="4" t="s">
        <v>731</v>
      </c>
      <c r="SWA3" s="4" t="s">
        <v>731</v>
      </c>
      <c r="SWB3" s="4" t="s">
        <v>731</v>
      </c>
      <c r="SWC3" s="4" t="s">
        <v>731</v>
      </c>
      <c r="SWD3" s="4" t="s">
        <v>731</v>
      </c>
      <c r="SWE3" s="4" t="s">
        <v>731</v>
      </c>
      <c r="SWF3" s="4" t="s">
        <v>731</v>
      </c>
      <c r="SWG3" s="4" t="s">
        <v>731</v>
      </c>
      <c r="SWH3" s="4" t="s">
        <v>731</v>
      </c>
      <c r="SWI3" s="4" t="s">
        <v>731</v>
      </c>
      <c r="SWJ3" s="4" t="s">
        <v>731</v>
      </c>
      <c r="SWK3" s="4" t="s">
        <v>731</v>
      </c>
      <c r="SWL3" s="4" t="s">
        <v>731</v>
      </c>
      <c r="SWM3" s="4" t="s">
        <v>731</v>
      </c>
      <c r="SWN3" s="4" t="s">
        <v>731</v>
      </c>
      <c r="SWO3" s="4" t="s">
        <v>731</v>
      </c>
      <c r="SWP3" s="4" t="s">
        <v>731</v>
      </c>
      <c r="SWQ3" s="4" t="s">
        <v>731</v>
      </c>
      <c r="SWR3" s="4" t="s">
        <v>731</v>
      </c>
      <c r="SWS3" s="4" t="s">
        <v>731</v>
      </c>
      <c r="SWT3" s="4" t="s">
        <v>731</v>
      </c>
      <c r="SWU3" s="4" t="s">
        <v>731</v>
      </c>
      <c r="SWV3" s="4" t="s">
        <v>731</v>
      </c>
      <c r="SWW3" s="4" t="s">
        <v>731</v>
      </c>
      <c r="SWX3" s="4" t="s">
        <v>731</v>
      </c>
      <c r="SWY3" s="4" t="s">
        <v>731</v>
      </c>
      <c r="SWZ3" s="4" t="s">
        <v>731</v>
      </c>
      <c r="SXA3" s="4" t="s">
        <v>731</v>
      </c>
      <c r="SXB3" s="4" t="s">
        <v>731</v>
      </c>
      <c r="SXC3" s="4" t="s">
        <v>731</v>
      </c>
      <c r="SXD3" s="4" t="s">
        <v>731</v>
      </c>
      <c r="SXE3" s="4" t="s">
        <v>731</v>
      </c>
      <c r="SXF3" s="4" t="s">
        <v>731</v>
      </c>
      <c r="SXG3" s="4" t="s">
        <v>731</v>
      </c>
      <c r="SXH3" s="4" t="s">
        <v>731</v>
      </c>
      <c r="SXI3" s="4" t="s">
        <v>731</v>
      </c>
      <c r="SXJ3" s="4" t="s">
        <v>731</v>
      </c>
      <c r="SXK3" s="4" t="s">
        <v>731</v>
      </c>
      <c r="SXL3" s="4" t="s">
        <v>731</v>
      </c>
      <c r="SXM3" s="4" t="s">
        <v>731</v>
      </c>
      <c r="SXN3" s="4" t="s">
        <v>731</v>
      </c>
      <c r="SXO3" s="4" t="s">
        <v>731</v>
      </c>
      <c r="SXP3" s="4" t="s">
        <v>731</v>
      </c>
      <c r="SXQ3" s="4" t="s">
        <v>731</v>
      </c>
      <c r="SXR3" s="4" t="s">
        <v>731</v>
      </c>
      <c r="SXS3" s="4" t="s">
        <v>731</v>
      </c>
      <c r="SXT3" s="4" t="s">
        <v>731</v>
      </c>
      <c r="SXU3" s="4" t="s">
        <v>731</v>
      </c>
      <c r="SXV3" s="4" t="s">
        <v>731</v>
      </c>
      <c r="SXW3" s="4" t="s">
        <v>731</v>
      </c>
      <c r="SXX3" s="4" t="s">
        <v>731</v>
      </c>
      <c r="SXY3" s="4" t="s">
        <v>731</v>
      </c>
      <c r="SXZ3" s="4" t="s">
        <v>731</v>
      </c>
      <c r="SYA3" s="4" t="s">
        <v>731</v>
      </c>
      <c r="SYB3" s="4" t="s">
        <v>731</v>
      </c>
      <c r="SYC3" s="4" t="s">
        <v>731</v>
      </c>
      <c r="SYD3" s="4" t="s">
        <v>731</v>
      </c>
      <c r="SYE3" s="4" t="s">
        <v>731</v>
      </c>
      <c r="SYF3" s="4" t="s">
        <v>731</v>
      </c>
      <c r="SYG3" s="4" t="s">
        <v>731</v>
      </c>
      <c r="SYH3" s="4" t="s">
        <v>731</v>
      </c>
      <c r="SYI3" s="4" t="s">
        <v>731</v>
      </c>
      <c r="SYJ3" s="4" t="s">
        <v>731</v>
      </c>
      <c r="SYK3" s="4" t="s">
        <v>731</v>
      </c>
      <c r="SYL3" s="4" t="s">
        <v>731</v>
      </c>
      <c r="SYM3" s="4" t="s">
        <v>731</v>
      </c>
      <c r="SYN3" s="4" t="s">
        <v>731</v>
      </c>
      <c r="SYO3" s="4" t="s">
        <v>731</v>
      </c>
      <c r="SYP3" s="4" t="s">
        <v>731</v>
      </c>
      <c r="SYQ3" s="4" t="s">
        <v>731</v>
      </c>
      <c r="SYR3" s="4" t="s">
        <v>731</v>
      </c>
      <c r="SYS3" s="4" t="s">
        <v>731</v>
      </c>
      <c r="SYT3" s="4" t="s">
        <v>731</v>
      </c>
      <c r="SYU3" s="4" t="s">
        <v>731</v>
      </c>
      <c r="SYV3" s="4" t="s">
        <v>731</v>
      </c>
      <c r="SYW3" s="4" t="s">
        <v>731</v>
      </c>
      <c r="SYX3" s="4" t="s">
        <v>731</v>
      </c>
      <c r="SYY3" s="4" t="s">
        <v>731</v>
      </c>
      <c r="SYZ3" s="4" t="s">
        <v>731</v>
      </c>
      <c r="SZA3" s="4" t="s">
        <v>731</v>
      </c>
      <c r="SZB3" s="4" t="s">
        <v>731</v>
      </c>
      <c r="SZC3" s="4" t="s">
        <v>731</v>
      </c>
      <c r="SZD3" s="4" t="s">
        <v>731</v>
      </c>
      <c r="SZE3" s="4" t="s">
        <v>731</v>
      </c>
      <c r="SZF3" s="4" t="s">
        <v>731</v>
      </c>
      <c r="SZG3" s="4" t="s">
        <v>731</v>
      </c>
      <c r="SZH3" s="4" t="s">
        <v>731</v>
      </c>
      <c r="SZI3" s="4" t="s">
        <v>731</v>
      </c>
      <c r="SZJ3" s="4" t="s">
        <v>731</v>
      </c>
      <c r="SZK3" s="4" t="s">
        <v>731</v>
      </c>
      <c r="SZL3" s="4" t="s">
        <v>731</v>
      </c>
      <c r="SZM3" s="4" t="s">
        <v>731</v>
      </c>
      <c r="SZN3" s="4" t="s">
        <v>731</v>
      </c>
      <c r="SZO3" s="4" t="s">
        <v>731</v>
      </c>
      <c r="SZP3" s="4" t="s">
        <v>731</v>
      </c>
      <c r="SZQ3" s="4" t="s">
        <v>731</v>
      </c>
      <c r="SZR3" s="4" t="s">
        <v>731</v>
      </c>
      <c r="SZS3" s="4" t="s">
        <v>731</v>
      </c>
      <c r="SZT3" s="4" t="s">
        <v>731</v>
      </c>
      <c r="SZU3" s="4" t="s">
        <v>731</v>
      </c>
      <c r="SZV3" s="4" t="s">
        <v>731</v>
      </c>
      <c r="SZW3" s="4" t="s">
        <v>731</v>
      </c>
      <c r="SZX3" s="4" t="s">
        <v>731</v>
      </c>
      <c r="SZY3" s="4" t="s">
        <v>731</v>
      </c>
      <c r="SZZ3" s="4" t="s">
        <v>731</v>
      </c>
      <c r="TAA3" s="4" t="s">
        <v>731</v>
      </c>
      <c r="TAB3" s="4" t="s">
        <v>731</v>
      </c>
      <c r="TAC3" s="4" t="s">
        <v>731</v>
      </c>
      <c r="TAD3" s="4" t="s">
        <v>731</v>
      </c>
      <c r="TAE3" s="4" t="s">
        <v>731</v>
      </c>
      <c r="TAF3" s="4" t="s">
        <v>731</v>
      </c>
      <c r="TAG3" s="4" t="s">
        <v>731</v>
      </c>
      <c r="TAH3" s="4" t="s">
        <v>731</v>
      </c>
      <c r="TAI3" s="4" t="s">
        <v>731</v>
      </c>
      <c r="TAJ3" s="4" t="s">
        <v>731</v>
      </c>
      <c r="TAK3" s="4" t="s">
        <v>731</v>
      </c>
      <c r="TAL3" s="4" t="s">
        <v>731</v>
      </c>
      <c r="TAM3" s="4" t="s">
        <v>731</v>
      </c>
      <c r="TAN3" s="4" t="s">
        <v>731</v>
      </c>
      <c r="TAO3" s="4" t="s">
        <v>731</v>
      </c>
      <c r="TAP3" s="4" t="s">
        <v>731</v>
      </c>
      <c r="TAQ3" s="4" t="s">
        <v>731</v>
      </c>
      <c r="TAR3" s="4" t="s">
        <v>731</v>
      </c>
      <c r="TAS3" s="4" t="s">
        <v>731</v>
      </c>
      <c r="TAT3" s="4" t="s">
        <v>731</v>
      </c>
      <c r="TAU3" s="4" t="s">
        <v>731</v>
      </c>
      <c r="TAV3" s="4" t="s">
        <v>731</v>
      </c>
      <c r="TAW3" s="4" t="s">
        <v>731</v>
      </c>
      <c r="TAX3" s="4" t="s">
        <v>731</v>
      </c>
      <c r="TAY3" s="4" t="s">
        <v>731</v>
      </c>
      <c r="TAZ3" s="4" t="s">
        <v>731</v>
      </c>
      <c r="TBA3" s="4" t="s">
        <v>731</v>
      </c>
      <c r="TBB3" s="4" t="s">
        <v>731</v>
      </c>
      <c r="TBC3" s="4" t="s">
        <v>731</v>
      </c>
      <c r="TBD3" s="4" t="s">
        <v>731</v>
      </c>
      <c r="TBE3" s="4" t="s">
        <v>731</v>
      </c>
      <c r="TBF3" s="4" t="s">
        <v>731</v>
      </c>
      <c r="TBG3" s="4" t="s">
        <v>731</v>
      </c>
      <c r="TBH3" s="4" t="s">
        <v>731</v>
      </c>
      <c r="TBI3" s="4" t="s">
        <v>731</v>
      </c>
      <c r="TBJ3" s="4" t="s">
        <v>731</v>
      </c>
      <c r="TBK3" s="4" t="s">
        <v>731</v>
      </c>
      <c r="TBL3" s="4" t="s">
        <v>731</v>
      </c>
      <c r="TBM3" s="4" t="s">
        <v>731</v>
      </c>
      <c r="TBN3" s="4" t="s">
        <v>731</v>
      </c>
      <c r="TBO3" s="4" t="s">
        <v>731</v>
      </c>
      <c r="TBP3" s="4" t="s">
        <v>731</v>
      </c>
      <c r="TBQ3" s="4" t="s">
        <v>731</v>
      </c>
      <c r="TBR3" s="4" t="s">
        <v>731</v>
      </c>
      <c r="TBS3" s="4" t="s">
        <v>731</v>
      </c>
      <c r="TBT3" s="4" t="s">
        <v>731</v>
      </c>
      <c r="TBU3" s="4" t="s">
        <v>731</v>
      </c>
      <c r="TBV3" s="4" t="s">
        <v>731</v>
      </c>
      <c r="TBW3" s="4" t="s">
        <v>731</v>
      </c>
      <c r="TBX3" s="4" t="s">
        <v>731</v>
      </c>
      <c r="TBY3" s="4" t="s">
        <v>731</v>
      </c>
      <c r="TBZ3" s="4" t="s">
        <v>731</v>
      </c>
      <c r="TCA3" s="4" t="s">
        <v>731</v>
      </c>
      <c r="TCB3" s="4" t="s">
        <v>731</v>
      </c>
      <c r="TCC3" s="4" t="s">
        <v>731</v>
      </c>
      <c r="TCD3" s="4" t="s">
        <v>731</v>
      </c>
      <c r="TCE3" s="4" t="s">
        <v>731</v>
      </c>
      <c r="TCF3" s="4" t="s">
        <v>731</v>
      </c>
      <c r="TCG3" s="4" t="s">
        <v>731</v>
      </c>
      <c r="TCH3" s="4" t="s">
        <v>731</v>
      </c>
      <c r="TCI3" s="4" t="s">
        <v>731</v>
      </c>
      <c r="TCJ3" s="4" t="s">
        <v>731</v>
      </c>
      <c r="TCK3" s="4" t="s">
        <v>731</v>
      </c>
      <c r="TCL3" s="4" t="s">
        <v>731</v>
      </c>
      <c r="TCM3" s="4" t="s">
        <v>731</v>
      </c>
      <c r="TCN3" s="4" t="s">
        <v>731</v>
      </c>
      <c r="TCO3" s="4" t="s">
        <v>731</v>
      </c>
      <c r="TCP3" s="4" t="s">
        <v>731</v>
      </c>
      <c r="TCQ3" s="4" t="s">
        <v>731</v>
      </c>
      <c r="TCR3" s="4" t="s">
        <v>731</v>
      </c>
      <c r="TCS3" s="4" t="s">
        <v>731</v>
      </c>
      <c r="TCT3" s="4" t="s">
        <v>731</v>
      </c>
      <c r="TCU3" s="4" t="s">
        <v>731</v>
      </c>
      <c r="TCV3" s="4" t="s">
        <v>731</v>
      </c>
      <c r="TCW3" s="4" t="s">
        <v>731</v>
      </c>
      <c r="TCX3" s="4" t="s">
        <v>731</v>
      </c>
      <c r="TCY3" s="4" t="s">
        <v>731</v>
      </c>
      <c r="TCZ3" s="4" t="s">
        <v>731</v>
      </c>
      <c r="TDA3" s="4" t="s">
        <v>731</v>
      </c>
      <c r="TDB3" s="4" t="s">
        <v>731</v>
      </c>
      <c r="TDC3" s="4" t="s">
        <v>731</v>
      </c>
      <c r="TDD3" s="4" t="s">
        <v>731</v>
      </c>
      <c r="TDE3" s="4" t="s">
        <v>731</v>
      </c>
      <c r="TDF3" s="4" t="s">
        <v>731</v>
      </c>
      <c r="TDG3" s="4" t="s">
        <v>731</v>
      </c>
      <c r="TDH3" s="4" t="s">
        <v>731</v>
      </c>
      <c r="TDI3" s="4" t="s">
        <v>731</v>
      </c>
      <c r="TDJ3" s="4" t="s">
        <v>731</v>
      </c>
      <c r="TDK3" s="4" t="s">
        <v>731</v>
      </c>
      <c r="TDL3" s="4" t="s">
        <v>731</v>
      </c>
      <c r="TDM3" s="4" t="s">
        <v>731</v>
      </c>
      <c r="TDN3" s="4" t="s">
        <v>731</v>
      </c>
      <c r="TDO3" s="4" t="s">
        <v>731</v>
      </c>
      <c r="TDP3" s="4" t="s">
        <v>731</v>
      </c>
      <c r="TDQ3" s="4" t="s">
        <v>731</v>
      </c>
      <c r="TDR3" s="4" t="s">
        <v>731</v>
      </c>
      <c r="TDS3" s="4" t="s">
        <v>731</v>
      </c>
      <c r="TDT3" s="4" t="s">
        <v>731</v>
      </c>
      <c r="TDU3" s="4" t="s">
        <v>731</v>
      </c>
      <c r="TDV3" s="4" t="s">
        <v>731</v>
      </c>
      <c r="TDW3" s="4" t="s">
        <v>731</v>
      </c>
      <c r="TDX3" s="4" t="s">
        <v>731</v>
      </c>
      <c r="TDY3" s="4" t="s">
        <v>731</v>
      </c>
      <c r="TDZ3" s="4" t="s">
        <v>731</v>
      </c>
      <c r="TEA3" s="4" t="s">
        <v>731</v>
      </c>
      <c r="TEB3" s="4" t="s">
        <v>731</v>
      </c>
      <c r="TEC3" s="4" t="s">
        <v>731</v>
      </c>
      <c r="TED3" s="4" t="s">
        <v>731</v>
      </c>
      <c r="TEE3" s="4" t="s">
        <v>731</v>
      </c>
      <c r="TEF3" s="4" t="s">
        <v>731</v>
      </c>
      <c r="TEG3" s="4" t="s">
        <v>731</v>
      </c>
      <c r="TEH3" s="4" t="s">
        <v>731</v>
      </c>
      <c r="TEI3" s="4" t="s">
        <v>731</v>
      </c>
      <c r="TEJ3" s="4" t="s">
        <v>731</v>
      </c>
      <c r="TEK3" s="4" t="s">
        <v>731</v>
      </c>
      <c r="TEL3" s="4" t="s">
        <v>731</v>
      </c>
      <c r="TEM3" s="4" t="s">
        <v>731</v>
      </c>
      <c r="TEN3" s="4" t="s">
        <v>731</v>
      </c>
      <c r="TEO3" s="4" t="s">
        <v>731</v>
      </c>
      <c r="TEP3" s="4" t="s">
        <v>731</v>
      </c>
      <c r="TEQ3" s="4" t="s">
        <v>731</v>
      </c>
      <c r="TER3" s="4" t="s">
        <v>731</v>
      </c>
      <c r="TES3" s="4" t="s">
        <v>731</v>
      </c>
      <c r="TET3" s="4" t="s">
        <v>731</v>
      </c>
      <c r="TEU3" s="4" t="s">
        <v>731</v>
      </c>
      <c r="TEV3" s="4" t="s">
        <v>731</v>
      </c>
      <c r="TEW3" s="4" t="s">
        <v>731</v>
      </c>
      <c r="TEX3" s="4" t="s">
        <v>731</v>
      </c>
      <c r="TEY3" s="4" t="s">
        <v>731</v>
      </c>
      <c r="TEZ3" s="4" t="s">
        <v>731</v>
      </c>
      <c r="TFA3" s="4" t="s">
        <v>731</v>
      </c>
      <c r="TFB3" s="4" t="s">
        <v>731</v>
      </c>
      <c r="TFC3" s="4" t="s">
        <v>731</v>
      </c>
      <c r="TFD3" s="4" t="s">
        <v>731</v>
      </c>
      <c r="TFE3" s="4" t="s">
        <v>731</v>
      </c>
      <c r="TFF3" s="4" t="s">
        <v>731</v>
      </c>
      <c r="TFG3" s="4" t="s">
        <v>731</v>
      </c>
      <c r="TFH3" s="4" t="s">
        <v>731</v>
      </c>
      <c r="TFI3" s="4" t="s">
        <v>731</v>
      </c>
      <c r="TFJ3" s="4" t="s">
        <v>731</v>
      </c>
      <c r="TFK3" s="4" t="s">
        <v>731</v>
      </c>
      <c r="TFL3" s="4" t="s">
        <v>731</v>
      </c>
      <c r="TFM3" s="4" t="s">
        <v>731</v>
      </c>
      <c r="TFN3" s="4" t="s">
        <v>731</v>
      </c>
      <c r="TFO3" s="4" t="s">
        <v>731</v>
      </c>
      <c r="TFP3" s="4" t="s">
        <v>731</v>
      </c>
      <c r="TFQ3" s="4" t="s">
        <v>731</v>
      </c>
      <c r="TFR3" s="4" t="s">
        <v>731</v>
      </c>
      <c r="TFS3" s="4" t="s">
        <v>731</v>
      </c>
      <c r="TFT3" s="4" t="s">
        <v>731</v>
      </c>
      <c r="TFU3" s="4" t="s">
        <v>731</v>
      </c>
      <c r="TFV3" s="4" t="s">
        <v>731</v>
      </c>
      <c r="TFW3" s="4" t="s">
        <v>731</v>
      </c>
      <c r="TFX3" s="4" t="s">
        <v>731</v>
      </c>
      <c r="TFY3" s="4" t="s">
        <v>731</v>
      </c>
      <c r="TFZ3" s="4" t="s">
        <v>731</v>
      </c>
      <c r="TGA3" s="4" t="s">
        <v>731</v>
      </c>
      <c r="TGB3" s="4" t="s">
        <v>731</v>
      </c>
      <c r="TGC3" s="4" t="s">
        <v>731</v>
      </c>
      <c r="TGD3" s="4" t="s">
        <v>731</v>
      </c>
      <c r="TGE3" s="4" t="s">
        <v>731</v>
      </c>
      <c r="TGF3" s="4" t="s">
        <v>731</v>
      </c>
      <c r="TGG3" s="4" t="s">
        <v>731</v>
      </c>
      <c r="TGH3" s="4" t="s">
        <v>731</v>
      </c>
      <c r="TGI3" s="4" t="s">
        <v>731</v>
      </c>
      <c r="TGJ3" s="4" t="s">
        <v>731</v>
      </c>
      <c r="TGK3" s="4" t="s">
        <v>731</v>
      </c>
      <c r="TGL3" s="4" t="s">
        <v>731</v>
      </c>
      <c r="TGM3" s="4" t="s">
        <v>731</v>
      </c>
      <c r="TGN3" s="4" t="s">
        <v>731</v>
      </c>
      <c r="TGO3" s="4" t="s">
        <v>731</v>
      </c>
      <c r="TGP3" s="4" t="s">
        <v>731</v>
      </c>
      <c r="TGQ3" s="4" t="s">
        <v>731</v>
      </c>
      <c r="TGR3" s="4" t="s">
        <v>731</v>
      </c>
      <c r="TGS3" s="4" t="s">
        <v>731</v>
      </c>
      <c r="TGT3" s="4" t="s">
        <v>731</v>
      </c>
      <c r="TGU3" s="4" t="s">
        <v>731</v>
      </c>
      <c r="TGV3" s="4" t="s">
        <v>731</v>
      </c>
      <c r="TGW3" s="4" t="s">
        <v>731</v>
      </c>
      <c r="TGX3" s="4" t="s">
        <v>731</v>
      </c>
      <c r="TGY3" s="4" t="s">
        <v>731</v>
      </c>
      <c r="TGZ3" s="4" t="s">
        <v>731</v>
      </c>
      <c r="THA3" s="4" t="s">
        <v>731</v>
      </c>
      <c r="THB3" s="4" t="s">
        <v>731</v>
      </c>
      <c r="THC3" s="4" t="s">
        <v>731</v>
      </c>
      <c r="THD3" s="4" t="s">
        <v>731</v>
      </c>
      <c r="THE3" s="4" t="s">
        <v>731</v>
      </c>
      <c r="THF3" s="4" t="s">
        <v>731</v>
      </c>
      <c r="THG3" s="4" t="s">
        <v>731</v>
      </c>
      <c r="THH3" s="4" t="s">
        <v>731</v>
      </c>
      <c r="THI3" s="4" t="s">
        <v>731</v>
      </c>
      <c r="THJ3" s="4" t="s">
        <v>731</v>
      </c>
      <c r="THK3" s="4" t="s">
        <v>731</v>
      </c>
      <c r="THL3" s="4" t="s">
        <v>731</v>
      </c>
      <c r="THM3" s="4" t="s">
        <v>731</v>
      </c>
      <c r="THN3" s="4" t="s">
        <v>731</v>
      </c>
      <c r="THO3" s="4" t="s">
        <v>731</v>
      </c>
      <c r="THP3" s="4" t="s">
        <v>731</v>
      </c>
      <c r="THQ3" s="4" t="s">
        <v>731</v>
      </c>
      <c r="THR3" s="4" t="s">
        <v>731</v>
      </c>
      <c r="THS3" s="4" t="s">
        <v>731</v>
      </c>
      <c r="THT3" s="4" t="s">
        <v>731</v>
      </c>
      <c r="THU3" s="4" t="s">
        <v>731</v>
      </c>
      <c r="THV3" s="4" t="s">
        <v>731</v>
      </c>
      <c r="THW3" s="4" t="s">
        <v>731</v>
      </c>
      <c r="THX3" s="4" t="s">
        <v>731</v>
      </c>
      <c r="THY3" s="4" t="s">
        <v>731</v>
      </c>
      <c r="THZ3" s="4" t="s">
        <v>731</v>
      </c>
      <c r="TIA3" s="4" t="s">
        <v>731</v>
      </c>
      <c r="TIB3" s="4" t="s">
        <v>731</v>
      </c>
      <c r="TIC3" s="4" t="s">
        <v>731</v>
      </c>
      <c r="TID3" s="4" t="s">
        <v>731</v>
      </c>
      <c r="TIE3" s="4" t="s">
        <v>731</v>
      </c>
      <c r="TIF3" s="4" t="s">
        <v>731</v>
      </c>
      <c r="TIG3" s="4" t="s">
        <v>731</v>
      </c>
      <c r="TIH3" s="4" t="s">
        <v>731</v>
      </c>
      <c r="TII3" s="4" t="s">
        <v>731</v>
      </c>
      <c r="TIJ3" s="4" t="s">
        <v>731</v>
      </c>
      <c r="TIK3" s="4" t="s">
        <v>731</v>
      </c>
      <c r="TIL3" s="4" t="s">
        <v>731</v>
      </c>
      <c r="TIM3" s="4" t="s">
        <v>731</v>
      </c>
      <c r="TIN3" s="4" t="s">
        <v>731</v>
      </c>
      <c r="TIO3" s="4" t="s">
        <v>731</v>
      </c>
      <c r="TIP3" s="4" t="s">
        <v>731</v>
      </c>
      <c r="TIQ3" s="4" t="s">
        <v>731</v>
      </c>
      <c r="TIR3" s="4" t="s">
        <v>731</v>
      </c>
      <c r="TIS3" s="4" t="s">
        <v>731</v>
      </c>
      <c r="TIT3" s="4" t="s">
        <v>731</v>
      </c>
      <c r="TIU3" s="4" t="s">
        <v>731</v>
      </c>
      <c r="TIV3" s="4" t="s">
        <v>731</v>
      </c>
      <c r="TIW3" s="4" t="s">
        <v>731</v>
      </c>
      <c r="TIX3" s="4" t="s">
        <v>731</v>
      </c>
      <c r="TIY3" s="4" t="s">
        <v>731</v>
      </c>
      <c r="TIZ3" s="4" t="s">
        <v>731</v>
      </c>
      <c r="TJA3" s="4" t="s">
        <v>731</v>
      </c>
      <c r="TJB3" s="4" t="s">
        <v>731</v>
      </c>
      <c r="TJC3" s="4" t="s">
        <v>731</v>
      </c>
      <c r="TJD3" s="4" t="s">
        <v>731</v>
      </c>
      <c r="TJE3" s="4" t="s">
        <v>731</v>
      </c>
      <c r="TJF3" s="4" t="s">
        <v>731</v>
      </c>
      <c r="TJG3" s="4" t="s">
        <v>731</v>
      </c>
      <c r="TJH3" s="4" t="s">
        <v>731</v>
      </c>
      <c r="TJI3" s="4" t="s">
        <v>731</v>
      </c>
      <c r="TJJ3" s="4" t="s">
        <v>731</v>
      </c>
      <c r="TJK3" s="4" t="s">
        <v>731</v>
      </c>
      <c r="TJL3" s="4" t="s">
        <v>731</v>
      </c>
      <c r="TJM3" s="4" t="s">
        <v>731</v>
      </c>
      <c r="TJN3" s="4" t="s">
        <v>731</v>
      </c>
      <c r="TJO3" s="4" t="s">
        <v>731</v>
      </c>
      <c r="TJP3" s="4" t="s">
        <v>731</v>
      </c>
      <c r="TJQ3" s="4" t="s">
        <v>731</v>
      </c>
      <c r="TJR3" s="4" t="s">
        <v>731</v>
      </c>
      <c r="TJS3" s="4" t="s">
        <v>731</v>
      </c>
      <c r="TJT3" s="4" t="s">
        <v>731</v>
      </c>
      <c r="TJU3" s="4" t="s">
        <v>731</v>
      </c>
      <c r="TJV3" s="4" t="s">
        <v>731</v>
      </c>
      <c r="TJW3" s="4" t="s">
        <v>731</v>
      </c>
      <c r="TJX3" s="4" t="s">
        <v>731</v>
      </c>
      <c r="TJY3" s="4" t="s">
        <v>731</v>
      </c>
      <c r="TJZ3" s="4" t="s">
        <v>731</v>
      </c>
      <c r="TKA3" s="4" t="s">
        <v>731</v>
      </c>
      <c r="TKB3" s="4" t="s">
        <v>731</v>
      </c>
      <c r="TKC3" s="4" t="s">
        <v>731</v>
      </c>
      <c r="TKD3" s="4" t="s">
        <v>731</v>
      </c>
      <c r="TKE3" s="4" t="s">
        <v>731</v>
      </c>
      <c r="TKF3" s="4" t="s">
        <v>731</v>
      </c>
      <c r="TKG3" s="4" t="s">
        <v>731</v>
      </c>
      <c r="TKH3" s="4" t="s">
        <v>731</v>
      </c>
      <c r="TKI3" s="4" t="s">
        <v>731</v>
      </c>
      <c r="TKJ3" s="4" t="s">
        <v>731</v>
      </c>
      <c r="TKK3" s="4" t="s">
        <v>731</v>
      </c>
      <c r="TKL3" s="4" t="s">
        <v>731</v>
      </c>
      <c r="TKM3" s="4" t="s">
        <v>731</v>
      </c>
      <c r="TKN3" s="4" t="s">
        <v>731</v>
      </c>
      <c r="TKO3" s="4" t="s">
        <v>731</v>
      </c>
      <c r="TKP3" s="4" t="s">
        <v>731</v>
      </c>
      <c r="TKQ3" s="4" t="s">
        <v>731</v>
      </c>
      <c r="TKR3" s="4" t="s">
        <v>731</v>
      </c>
      <c r="TKS3" s="4" t="s">
        <v>731</v>
      </c>
      <c r="TKT3" s="4" t="s">
        <v>731</v>
      </c>
      <c r="TKU3" s="4" t="s">
        <v>731</v>
      </c>
      <c r="TKV3" s="4" t="s">
        <v>731</v>
      </c>
      <c r="TKW3" s="4" t="s">
        <v>731</v>
      </c>
      <c r="TKX3" s="4" t="s">
        <v>731</v>
      </c>
      <c r="TKY3" s="4" t="s">
        <v>731</v>
      </c>
      <c r="TKZ3" s="4" t="s">
        <v>731</v>
      </c>
      <c r="TLA3" s="4" t="s">
        <v>731</v>
      </c>
      <c r="TLB3" s="4" t="s">
        <v>731</v>
      </c>
      <c r="TLC3" s="4" t="s">
        <v>731</v>
      </c>
      <c r="TLD3" s="4" t="s">
        <v>731</v>
      </c>
      <c r="TLE3" s="4" t="s">
        <v>731</v>
      </c>
      <c r="TLF3" s="4" t="s">
        <v>731</v>
      </c>
      <c r="TLG3" s="4" t="s">
        <v>731</v>
      </c>
      <c r="TLH3" s="4" t="s">
        <v>731</v>
      </c>
      <c r="TLI3" s="4" t="s">
        <v>731</v>
      </c>
      <c r="TLJ3" s="4" t="s">
        <v>731</v>
      </c>
      <c r="TLK3" s="4" t="s">
        <v>731</v>
      </c>
      <c r="TLL3" s="4" t="s">
        <v>731</v>
      </c>
      <c r="TLM3" s="4" t="s">
        <v>731</v>
      </c>
      <c r="TLN3" s="4" t="s">
        <v>731</v>
      </c>
      <c r="TLO3" s="4" t="s">
        <v>731</v>
      </c>
      <c r="TLP3" s="4" t="s">
        <v>731</v>
      </c>
      <c r="TLQ3" s="4" t="s">
        <v>731</v>
      </c>
      <c r="TLR3" s="4" t="s">
        <v>731</v>
      </c>
      <c r="TLS3" s="4" t="s">
        <v>731</v>
      </c>
      <c r="TLT3" s="4" t="s">
        <v>731</v>
      </c>
      <c r="TLU3" s="4" t="s">
        <v>731</v>
      </c>
      <c r="TLV3" s="4" t="s">
        <v>731</v>
      </c>
      <c r="TLW3" s="4" t="s">
        <v>731</v>
      </c>
      <c r="TLX3" s="4" t="s">
        <v>731</v>
      </c>
      <c r="TLY3" s="4" t="s">
        <v>731</v>
      </c>
      <c r="TLZ3" s="4" t="s">
        <v>731</v>
      </c>
      <c r="TMA3" s="4" t="s">
        <v>731</v>
      </c>
      <c r="TMB3" s="4" t="s">
        <v>731</v>
      </c>
      <c r="TMC3" s="4" t="s">
        <v>731</v>
      </c>
      <c r="TMD3" s="4" t="s">
        <v>731</v>
      </c>
      <c r="TME3" s="4" t="s">
        <v>731</v>
      </c>
      <c r="TMF3" s="4" t="s">
        <v>731</v>
      </c>
      <c r="TMG3" s="4" t="s">
        <v>731</v>
      </c>
      <c r="TMH3" s="4" t="s">
        <v>731</v>
      </c>
      <c r="TMI3" s="4" t="s">
        <v>731</v>
      </c>
      <c r="TMJ3" s="4" t="s">
        <v>731</v>
      </c>
      <c r="TMK3" s="4" t="s">
        <v>731</v>
      </c>
      <c r="TML3" s="4" t="s">
        <v>731</v>
      </c>
      <c r="TMM3" s="4" t="s">
        <v>731</v>
      </c>
      <c r="TMN3" s="4" t="s">
        <v>731</v>
      </c>
      <c r="TMO3" s="4" t="s">
        <v>731</v>
      </c>
      <c r="TMP3" s="4" t="s">
        <v>731</v>
      </c>
      <c r="TMQ3" s="4" t="s">
        <v>731</v>
      </c>
      <c r="TMR3" s="4" t="s">
        <v>731</v>
      </c>
      <c r="TMS3" s="4" t="s">
        <v>731</v>
      </c>
      <c r="TMT3" s="4" t="s">
        <v>731</v>
      </c>
      <c r="TMU3" s="4" t="s">
        <v>731</v>
      </c>
      <c r="TMV3" s="4" t="s">
        <v>731</v>
      </c>
      <c r="TMW3" s="4" t="s">
        <v>731</v>
      </c>
      <c r="TMX3" s="4" t="s">
        <v>731</v>
      </c>
      <c r="TMY3" s="4" t="s">
        <v>731</v>
      </c>
      <c r="TMZ3" s="4" t="s">
        <v>731</v>
      </c>
      <c r="TNA3" s="4" t="s">
        <v>731</v>
      </c>
      <c r="TNB3" s="4" t="s">
        <v>731</v>
      </c>
      <c r="TNC3" s="4" t="s">
        <v>731</v>
      </c>
      <c r="TND3" s="4" t="s">
        <v>731</v>
      </c>
      <c r="TNE3" s="4" t="s">
        <v>731</v>
      </c>
      <c r="TNF3" s="4" t="s">
        <v>731</v>
      </c>
      <c r="TNG3" s="4" t="s">
        <v>731</v>
      </c>
      <c r="TNH3" s="4" t="s">
        <v>731</v>
      </c>
      <c r="TNI3" s="4" t="s">
        <v>731</v>
      </c>
      <c r="TNJ3" s="4" t="s">
        <v>731</v>
      </c>
      <c r="TNK3" s="4" t="s">
        <v>731</v>
      </c>
      <c r="TNL3" s="4" t="s">
        <v>731</v>
      </c>
      <c r="TNM3" s="4" t="s">
        <v>731</v>
      </c>
      <c r="TNN3" s="4" t="s">
        <v>731</v>
      </c>
      <c r="TNO3" s="4" t="s">
        <v>731</v>
      </c>
      <c r="TNP3" s="4" t="s">
        <v>731</v>
      </c>
      <c r="TNQ3" s="4" t="s">
        <v>731</v>
      </c>
      <c r="TNR3" s="4" t="s">
        <v>731</v>
      </c>
      <c r="TNS3" s="4" t="s">
        <v>731</v>
      </c>
      <c r="TNT3" s="4" t="s">
        <v>731</v>
      </c>
      <c r="TNU3" s="4" t="s">
        <v>731</v>
      </c>
      <c r="TNV3" s="4" t="s">
        <v>731</v>
      </c>
      <c r="TNW3" s="4" t="s">
        <v>731</v>
      </c>
      <c r="TNX3" s="4" t="s">
        <v>731</v>
      </c>
      <c r="TNY3" s="4" t="s">
        <v>731</v>
      </c>
      <c r="TNZ3" s="4" t="s">
        <v>731</v>
      </c>
      <c r="TOA3" s="4" t="s">
        <v>731</v>
      </c>
      <c r="TOB3" s="4" t="s">
        <v>731</v>
      </c>
      <c r="TOC3" s="4" t="s">
        <v>731</v>
      </c>
      <c r="TOD3" s="4" t="s">
        <v>731</v>
      </c>
      <c r="TOE3" s="4" t="s">
        <v>731</v>
      </c>
      <c r="TOF3" s="4" t="s">
        <v>731</v>
      </c>
      <c r="TOG3" s="4" t="s">
        <v>731</v>
      </c>
      <c r="TOH3" s="4" t="s">
        <v>731</v>
      </c>
      <c r="TOI3" s="4" t="s">
        <v>731</v>
      </c>
      <c r="TOJ3" s="4" t="s">
        <v>731</v>
      </c>
      <c r="TOK3" s="4" t="s">
        <v>731</v>
      </c>
      <c r="TOL3" s="4" t="s">
        <v>731</v>
      </c>
      <c r="TOM3" s="4" t="s">
        <v>731</v>
      </c>
      <c r="TON3" s="4" t="s">
        <v>731</v>
      </c>
      <c r="TOO3" s="4" t="s">
        <v>731</v>
      </c>
      <c r="TOP3" s="4" t="s">
        <v>731</v>
      </c>
      <c r="TOQ3" s="4" t="s">
        <v>731</v>
      </c>
      <c r="TOR3" s="4" t="s">
        <v>731</v>
      </c>
      <c r="TOS3" s="4" t="s">
        <v>731</v>
      </c>
      <c r="TOT3" s="4" t="s">
        <v>731</v>
      </c>
      <c r="TOU3" s="4" t="s">
        <v>731</v>
      </c>
      <c r="TOV3" s="4" t="s">
        <v>731</v>
      </c>
      <c r="TOW3" s="4" t="s">
        <v>731</v>
      </c>
      <c r="TOX3" s="4" t="s">
        <v>731</v>
      </c>
      <c r="TOY3" s="4" t="s">
        <v>731</v>
      </c>
      <c r="TOZ3" s="4" t="s">
        <v>731</v>
      </c>
      <c r="TPA3" s="4" t="s">
        <v>731</v>
      </c>
      <c r="TPB3" s="4" t="s">
        <v>731</v>
      </c>
      <c r="TPC3" s="4" t="s">
        <v>731</v>
      </c>
      <c r="TPD3" s="4" t="s">
        <v>731</v>
      </c>
      <c r="TPE3" s="4" t="s">
        <v>731</v>
      </c>
      <c r="TPF3" s="4" t="s">
        <v>731</v>
      </c>
      <c r="TPG3" s="4" t="s">
        <v>731</v>
      </c>
      <c r="TPH3" s="4" t="s">
        <v>731</v>
      </c>
      <c r="TPI3" s="4" t="s">
        <v>731</v>
      </c>
      <c r="TPJ3" s="4" t="s">
        <v>731</v>
      </c>
      <c r="TPK3" s="4" t="s">
        <v>731</v>
      </c>
      <c r="TPL3" s="4" t="s">
        <v>731</v>
      </c>
      <c r="TPM3" s="4" t="s">
        <v>731</v>
      </c>
      <c r="TPN3" s="4" t="s">
        <v>731</v>
      </c>
      <c r="TPO3" s="4" t="s">
        <v>731</v>
      </c>
      <c r="TPP3" s="4" t="s">
        <v>731</v>
      </c>
      <c r="TPQ3" s="4" t="s">
        <v>731</v>
      </c>
      <c r="TPR3" s="4" t="s">
        <v>731</v>
      </c>
      <c r="TPS3" s="4" t="s">
        <v>731</v>
      </c>
      <c r="TPT3" s="4" t="s">
        <v>731</v>
      </c>
      <c r="TPU3" s="4" t="s">
        <v>731</v>
      </c>
      <c r="TPV3" s="4" t="s">
        <v>731</v>
      </c>
      <c r="TPW3" s="4" t="s">
        <v>731</v>
      </c>
      <c r="TPX3" s="4" t="s">
        <v>731</v>
      </c>
      <c r="TPY3" s="4" t="s">
        <v>731</v>
      </c>
      <c r="TPZ3" s="4" t="s">
        <v>731</v>
      </c>
      <c r="TQA3" s="4" t="s">
        <v>731</v>
      </c>
      <c r="TQB3" s="4" t="s">
        <v>731</v>
      </c>
      <c r="TQC3" s="4" t="s">
        <v>731</v>
      </c>
      <c r="TQD3" s="4" t="s">
        <v>731</v>
      </c>
      <c r="TQE3" s="4" t="s">
        <v>731</v>
      </c>
      <c r="TQF3" s="4" t="s">
        <v>731</v>
      </c>
      <c r="TQG3" s="4" t="s">
        <v>731</v>
      </c>
      <c r="TQH3" s="4" t="s">
        <v>731</v>
      </c>
      <c r="TQI3" s="4" t="s">
        <v>731</v>
      </c>
      <c r="TQJ3" s="4" t="s">
        <v>731</v>
      </c>
      <c r="TQK3" s="4" t="s">
        <v>731</v>
      </c>
      <c r="TQL3" s="4" t="s">
        <v>731</v>
      </c>
      <c r="TQM3" s="4" t="s">
        <v>731</v>
      </c>
      <c r="TQN3" s="4" t="s">
        <v>731</v>
      </c>
      <c r="TQO3" s="4" t="s">
        <v>731</v>
      </c>
      <c r="TQP3" s="4" t="s">
        <v>731</v>
      </c>
      <c r="TQQ3" s="4" t="s">
        <v>731</v>
      </c>
      <c r="TQR3" s="4" t="s">
        <v>731</v>
      </c>
      <c r="TQS3" s="4" t="s">
        <v>731</v>
      </c>
      <c r="TQT3" s="4" t="s">
        <v>731</v>
      </c>
      <c r="TQU3" s="4" t="s">
        <v>731</v>
      </c>
      <c r="TQV3" s="4" t="s">
        <v>731</v>
      </c>
      <c r="TQW3" s="4" t="s">
        <v>731</v>
      </c>
      <c r="TQX3" s="4" t="s">
        <v>731</v>
      </c>
      <c r="TQY3" s="4" t="s">
        <v>731</v>
      </c>
      <c r="TQZ3" s="4" t="s">
        <v>731</v>
      </c>
      <c r="TRA3" s="4" t="s">
        <v>731</v>
      </c>
      <c r="TRB3" s="4" t="s">
        <v>731</v>
      </c>
      <c r="TRC3" s="4" t="s">
        <v>731</v>
      </c>
      <c r="TRD3" s="4" t="s">
        <v>731</v>
      </c>
      <c r="TRE3" s="4" t="s">
        <v>731</v>
      </c>
      <c r="TRF3" s="4" t="s">
        <v>731</v>
      </c>
      <c r="TRG3" s="4" t="s">
        <v>731</v>
      </c>
      <c r="TRH3" s="4" t="s">
        <v>731</v>
      </c>
      <c r="TRI3" s="4" t="s">
        <v>731</v>
      </c>
      <c r="TRJ3" s="4" t="s">
        <v>731</v>
      </c>
      <c r="TRK3" s="4" t="s">
        <v>731</v>
      </c>
      <c r="TRL3" s="4" t="s">
        <v>731</v>
      </c>
      <c r="TRM3" s="4" t="s">
        <v>731</v>
      </c>
      <c r="TRN3" s="4" t="s">
        <v>731</v>
      </c>
      <c r="TRO3" s="4" t="s">
        <v>731</v>
      </c>
      <c r="TRP3" s="4" t="s">
        <v>731</v>
      </c>
      <c r="TRQ3" s="4" t="s">
        <v>731</v>
      </c>
      <c r="TRR3" s="4" t="s">
        <v>731</v>
      </c>
      <c r="TRS3" s="4" t="s">
        <v>731</v>
      </c>
      <c r="TRT3" s="4" t="s">
        <v>731</v>
      </c>
      <c r="TRU3" s="4" t="s">
        <v>731</v>
      </c>
      <c r="TRV3" s="4" t="s">
        <v>731</v>
      </c>
      <c r="TRW3" s="4" t="s">
        <v>731</v>
      </c>
      <c r="TRX3" s="4" t="s">
        <v>731</v>
      </c>
      <c r="TRY3" s="4" t="s">
        <v>731</v>
      </c>
      <c r="TRZ3" s="4" t="s">
        <v>731</v>
      </c>
      <c r="TSA3" s="4" t="s">
        <v>731</v>
      </c>
      <c r="TSB3" s="4" t="s">
        <v>731</v>
      </c>
      <c r="TSC3" s="4" t="s">
        <v>731</v>
      </c>
      <c r="TSD3" s="4" t="s">
        <v>731</v>
      </c>
      <c r="TSE3" s="4" t="s">
        <v>731</v>
      </c>
      <c r="TSF3" s="4" t="s">
        <v>731</v>
      </c>
      <c r="TSG3" s="4" t="s">
        <v>731</v>
      </c>
      <c r="TSH3" s="4" t="s">
        <v>731</v>
      </c>
      <c r="TSI3" s="4" t="s">
        <v>731</v>
      </c>
      <c r="TSJ3" s="4" t="s">
        <v>731</v>
      </c>
      <c r="TSK3" s="4" t="s">
        <v>731</v>
      </c>
      <c r="TSL3" s="4" t="s">
        <v>731</v>
      </c>
      <c r="TSM3" s="4" t="s">
        <v>731</v>
      </c>
      <c r="TSN3" s="4" t="s">
        <v>731</v>
      </c>
      <c r="TSO3" s="4" t="s">
        <v>731</v>
      </c>
      <c r="TSP3" s="4" t="s">
        <v>731</v>
      </c>
      <c r="TSQ3" s="4" t="s">
        <v>731</v>
      </c>
      <c r="TSR3" s="4" t="s">
        <v>731</v>
      </c>
      <c r="TSS3" s="4" t="s">
        <v>731</v>
      </c>
      <c r="TST3" s="4" t="s">
        <v>731</v>
      </c>
      <c r="TSU3" s="4" t="s">
        <v>731</v>
      </c>
      <c r="TSV3" s="4" t="s">
        <v>731</v>
      </c>
      <c r="TSW3" s="4" t="s">
        <v>731</v>
      </c>
      <c r="TSX3" s="4" t="s">
        <v>731</v>
      </c>
      <c r="TSY3" s="4" t="s">
        <v>731</v>
      </c>
      <c r="TSZ3" s="4" t="s">
        <v>731</v>
      </c>
      <c r="TTA3" s="4" t="s">
        <v>731</v>
      </c>
      <c r="TTB3" s="4" t="s">
        <v>731</v>
      </c>
      <c r="TTC3" s="4" t="s">
        <v>731</v>
      </c>
      <c r="TTD3" s="4" t="s">
        <v>731</v>
      </c>
      <c r="TTE3" s="4" t="s">
        <v>731</v>
      </c>
      <c r="TTF3" s="4" t="s">
        <v>731</v>
      </c>
      <c r="TTG3" s="4" t="s">
        <v>731</v>
      </c>
      <c r="TTH3" s="4" t="s">
        <v>731</v>
      </c>
      <c r="TTI3" s="4" t="s">
        <v>731</v>
      </c>
      <c r="TTJ3" s="4" t="s">
        <v>731</v>
      </c>
      <c r="TTK3" s="4" t="s">
        <v>731</v>
      </c>
      <c r="TTL3" s="4" t="s">
        <v>731</v>
      </c>
      <c r="TTM3" s="4" t="s">
        <v>731</v>
      </c>
      <c r="TTN3" s="4" t="s">
        <v>731</v>
      </c>
      <c r="TTO3" s="4" t="s">
        <v>731</v>
      </c>
      <c r="TTP3" s="4" t="s">
        <v>731</v>
      </c>
      <c r="TTQ3" s="4" t="s">
        <v>731</v>
      </c>
      <c r="TTR3" s="4" t="s">
        <v>731</v>
      </c>
      <c r="TTS3" s="4" t="s">
        <v>731</v>
      </c>
      <c r="TTT3" s="4" t="s">
        <v>731</v>
      </c>
      <c r="TTU3" s="4" t="s">
        <v>731</v>
      </c>
      <c r="TTV3" s="4" t="s">
        <v>731</v>
      </c>
      <c r="TTW3" s="4" t="s">
        <v>731</v>
      </c>
      <c r="TTX3" s="4" t="s">
        <v>731</v>
      </c>
      <c r="TTY3" s="4" t="s">
        <v>731</v>
      </c>
      <c r="TTZ3" s="4" t="s">
        <v>731</v>
      </c>
      <c r="TUA3" s="4" t="s">
        <v>731</v>
      </c>
      <c r="TUB3" s="4" t="s">
        <v>731</v>
      </c>
      <c r="TUC3" s="4" t="s">
        <v>731</v>
      </c>
      <c r="TUD3" s="4" t="s">
        <v>731</v>
      </c>
      <c r="TUE3" s="4" t="s">
        <v>731</v>
      </c>
      <c r="TUF3" s="4" t="s">
        <v>731</v>
      </c>
      <c r="TUG3" s="4" t="s">
        <v>731</v>
      </c>
      <c r="TUH3" s="4" t="s">
        <v>731</v>
      </c>
      <c r="TUI3" s="4" t="s">
        <v>731</v>
      </c>
      <c r="TUJ3" s="4" t="s">
        <v>731</v>
      </c>
      <c r="TUK3" s="4" t="s">
        <v>731</v>
      </c>
      <c r="TUL3" s="4" t="s">
        <v>731</v>
      </c>
      <c r="TUM3" s="4" t="s">
        <v>731</v>
      </c>
      <c r="TUN3" s="4" t="s">
        <v>731</v>
      </c>
      <c r="TUO3" s="4" t="s">
        <v>731</v>
      </c>
      <c r="TUP3" s="4" t="s">
        <v>731</v>
      </c>
      <c r="TUQ3" s="4" t="s">
        <v>731</v>
      </c>
      <c r="TUR3" s="4" t="s">
        <v>731</v>
      </c>
      <c r="TUS3" s="4" t="s">
        <v>731</v>
      </c>
      <c r="TUT3" s="4" t="s">
        <v>731</v>
      </c>
      <c r="TUU3" s="4" t="s">
        <v>731</v>
      </c>
      <c r="TUV3" s="4" t="s">
        <v>731</v>
      </c>
      <c r="TUW3" s="4" t="s">
        <v>731</v>
      </c>
      <c r="TUX3" s="4" t="s">
        <v>731</v>
      </c>
      <c r="TUY3" s="4" t="s">
        <v>731</v>
      </c>
      <c r="TUZ3" s="4" t="s">
        <v>731</v>
      </c>
      <c r="TVA3" s="4" t="s">
        <v>731</v>
      </c>
      <c r="TVB3" s="4" t="s">
        <v>731</v>
      </c>
      <c r="TVC3" s="4" t="s">
        <v>731</v>
      </c>
      <c r="TVD3" s="4" t="s">
        <v>731</v>
      </c>
      <c r="TVE3" s="4" t="s">
        <v>731</v>
      </c>
      <c r="TVF3" s="4" t="s">
        <v>731</v>
      </c>
      <c r="TVG3" s="4" t="s">
        <v>731</v>
      </c>
      <c r="TVH3" s="4" t="s">
        <v>731</v>
      </c>
      <c r="TVI3" s="4" t="s">
        <v>731</v>
      </c>
      <c r="TVJ3" s="4" t="s">
        <v>731</v>
      </c>
      <c r="TVK3" s="4" t="s">
        <v>731</v>
      </c>
      <c r="TVL3" s="4" t="s">
        <v>731</v>
      </c>
      <c r="TVM3" s="4" t="s">
        <v>731</v>
      </c>
      <c r="TVN3" s="4" t="s">
        <v>731</v>
      </c>
      <c r="TVO3" s="4" t="s">
        <v>731</v>
      </c>
      <c r="TVP3" s="4" t="s">
        <v>731</v>
      </c>
      <c r="TVQ3" s="4" t="s">
        <v>731</v>
      </c>
      <c r="TVR3" s="4" t="s">
        <v>731</v>
      </c>
      <c r="TVS3" s="4" t="s">
        <v>731</v>
      </c>
      <c r="TVT3" s="4" t="s">
        <v>731</v>
      </c>
      <c r="TVU3" s="4" t="s">
        <v>731</v>
      </c>
      <c r="TVV3" s="4" t="s">
        <v>731</v>
      </c>
      <c r="TVW3" s="4" t="s">
        <v>731</v>
      </c>
      <c r="TVX3" s="4" t="s">
        <v>731</v>
      </c>
      <c r="TVY3" s="4" t="s">
        <v>731</v>
      </c>
      <c r="TVZ3" s="4" t="s">
        <v>731</v>
      </c>
      <c r="TWA3" s="4" t="s">
        <v>731</v>
      </c>
      <c r="TWB3" s="4" t="s">
        <v>731</v>
      </c>
      <c r="TWC3" s="4" t="s">
        <v>731</v>
      </c>
      <c r="TWD3" s="4" t="s">
        <v>731</v>
      </c>
      <c r="TWE3" s="4" t="s">
        <v>731</v>
      </c>
      <c r="TWF3" s="4" t="s">
        <v>731</v>
      </c>
      <c r="TWG3" s="4" t="s">
        <v>731</v>
      </c>
      <c r="TWH3" s="4" t="s">
        <v>731</v>
      </c>
      <c r="TWI3" s="4" t="s">
        <v>731</v>
      </c>
      <c r="TWJ3" s="4" t="s">
        <v>731</v>
      </c>
      <c r="TWK3" s="4" t="s">
        <v>731</v>
      </c>
      <c r="TWL3" s="4" t="s">
        <v>731</v>
      </c>
      <c r="TWM3" s="4" t="s">
        <v>731</v>
      </c>
      <c r="TWN3" s="4" t="s">
        <v>731</v>
      </c>
      <c r="TWO3" s="4" t="s">
        <v>731</v>
      </c>
      <c r="TWP3" s="4" t="s">
        <v>731</v>
      </c>
      <c r="TWQ3" s="4" t="s">
        <v>731</v>
      </c>
      <c r="TWR3" s="4" t="s">
        <v>731</v>
      </c>
      <c r="TWS3" s="4" t="s">
        <v>731</v>
      </c>
      <c r="TWT3" s="4" t="s">
        <v>731</v>
      </c>
      <c r="TWU3" s="4" t="s">
        <v>731</v>
      </c>
      <c r="TWV3" s="4" t="s">
        <v>731</v>
      </c>
      <c r="TWW3" s="4" t="s">
        <v>731</v>
      </c>
      <c r="TWX3" s="4" t="s">
        <v>731</v>
      </c>
      <c r="TWY3" s="4" t="s">
        <v>731</v>
      </c>
      <c r="TWZ3" s="4" t="s">
        <v>731</v>
      </c>
      <c r="TXA3" s="4" t="s">
        <v>731</v>
      </c>
      <c r="TXB3" s="4" t="s">
        <v>731</v>
      </c>
      <c r="TXC3" s="4" t="s">
        <v>731</v>
      </c>
      <c r="TXD3" s="4" t="s">
        <v>731</v>
      </c>
      <c r="TXE3" s="4" t="s">
        <v>731</v>
      </c>
      <c r="TXF3" s="4" t="s">
        <v>731</v>
      </c>
      <c r="TXG3" s="4" t="s">
        <v>731</v>
      </c>
      <c r="TXH3" s="4" t="s">
        <v>731</v>
      </c>
      <c r="TXI3" s="4" t="s">
        <v>731</v>
      </c>
      <c r="TXJ3" s="4" t="s">
        <v>731</v>
      </c>
      <c r="TXK3" s="4" t="s">
        <v>731</v>
      </c>
      <c r="TXL3" s="4" t="s">
        <v>731</v>
      </c>
      <c r="TXM3" s="4" t="s">
        <v>731</v>
      </c>
      <c r="TXN3" s="4" t="s">
        <v>731</v>
      </c>
      <c r="TXO3" s="4" t="s">
        <v>731</v>
      </c>
      <c r="TXP3" s="4" t="s">
        <v>731</v>
      </c>
      <c r="TXQ3" s="4" t="s">
        <v>731</v>
      </c>
      <c r="TXR3" s="4" t="s">
        <v>731</v>
      </c>
      <c r="TXS3" s="4" t="s">
        <v>731</v>
      </c>
      <c r="TXT3" s="4" t="s">
        <v>731</v>
      </c>
      <c r="TXU3" s="4" t="s">
        <v>731</v>
      </c>
      <c r="TXV3" s="4" t="s">
        <v>731</v>
      </c>
      <c r="TXW3" s="4" t="s">
        <v>731</v>
      </c>
      <c r="TXX3" s="4" t="s">
        <v>731</v>
      </c>
      <c r="TXY3" s="4" t="s">
        <v>731</v>
      </c>
      <c r="TXZ3" s="4" t="s">
        <v>731</v>
      </c>
      <c r="TYA3" s="4" t="s">
        <v>731</v>
      </c>
      <c r="TYB3" s="4" t="s">
        <v>731</v>
      </c>
      <c r="TYC3" s="4" t="s">
        <v>731</v>
      </c>
      <c r="TYD3" s="4" t="s">
        <v>731</v>
      </c>
      <c r="TYE3" s="4" t="s">
        <v>731</v>
      </c>
      <c r="TYF3" s="4" t="s">
        <v>731</v>
      </c>
      <c r="TYG3" s="4" t="s">
        <v>731</v>
      </c>
      <c r="TYH3" s="4" t="s">
        <v>731</v>
      </c>
      <c r="TYI3" s="4" t="s">
        <v>731</v>
      </c>
      <c r="TYJ3" s="4" t="s">
        <v>731</v>
      </c>
      <c r="TYK3" s="4" t="s">
        <v>731</v>
      </c>
      <c r="TYL3" s="4" t="s">
        <v>731</v>
      </c>
      <c r="TYM3" s="4" t="s">
        <v>731</v>
      </c>
      <c r="TYN3" s="4" t="s">
        <v>731</v>
      </c>
      <c r="TYO3" s="4" t="s">
        <v>731</v>
      </c>
      <c r="TYP3" s="4" t="s">
        <v>731</v>
      </c>
      <c r="TYQ3" s="4" t="s">
        <v>731</v>
      </c>
      <c r="TYR3" s="4" t="s">
        <v>731</v>
      </c>
      <c r="TYS3" s="4" t="s">
        <v>731</v>
      </c>
      <c r="TYT3" s="4" t="s">
        <v>731</v>
      </c>
      <c r="TYU3" s="4" t="s">
        <v>731</v>
      </c>
      <c r="TYV3" s="4" t="s">
        <v>731</v>
      </c>
      <c r="TYW3" s="4" t="s">
        <v>731</v>
      </c>
      <c r="TYX3" s="4" t="s">
        <v>731</v>
      </c>
      <c r="TYY3" s="4" t="s">
        <v>731</v>
      </c>
      <c r="TYZ3" s="4" t="s">
        <v>731</v>
      </c>
      <c r="TZA3" s="4" t="s">
        <v>731</v>
      </c>
      <c r="TZB3" s="4" t="s">
        <v>731</v>
      </c>
      <c r="TZC3" s="4" t="s">
        <v>731</v>
      </c>
      <c r="TZD3" s="4" t="s">
        <v>731</v>
      </c>
      <c r="TZE3" s="4" t="s">
        <v>731</v>
      </c>
      <c r="TZF3" s="4" t="s">
        <v>731</v>
      </c>
      <c r="TZG3" s="4" t="s">
        <v>731</v>
      </c>
      <c r="TZH3" s="4" t="s">
        <v>731</v>
      </c>
      <c r="TZI3" s="4" t="s">
        <v>731</v>
      </c>
      <c r="TZJ3" s="4" t="s">
        <v>731</v>
      </c>
      <c r="TZK3" s="4" t="s">
        <v>731</v>
      </c>
      <c r="TZL3" s="4" t="s">
        <v>731</v>
      </c>
      <c r="TZM3" s="4" t="s">
        <v>731</v>
      </c>
      <c r="TZN3" s="4" t="s">
        <v>731</v>
      </c>
      <c r="TZO3" s="4" t="s">
        <v>731</v>
      </c>
      <c r="TZP3" s="4" t="s">
        <v>731</v>
      </c>
      <c r="TZQ3" s="4" t="s">
        <v>731</v>
      </c>
      <c r="TZR3" s="4" t="s">
        <v>731</v>
      </c>
      <c r="TZS3" s="4" t="s">
        <v>731</v>
      </c>
      <c r="TZT3" s="4" t="s">
        <v>731</v>
      </c>
      <c r="TZU3" s="4" t="s">
        <v>731</v>
      </c>
      <c r="TZV3" s="4" t="s">
        <v>731</v>
      </c>
      <c r="TZW3" s="4" t="s">
        <v>731</v>
      </c>
      <c r="TZX3" s="4" t="s">
        <v>731</v>
      </c>
      <c r="TZY3" s="4" t="s">
        <v>731</v>
      </c>
      <c r="TZZ3" s="4" t="s">
        <v>731</v>
      </c>
      <c r="UAA3" s="4" t="s">
        <v>731</v>
      </c>
      <c r="UAB3" s="4" t="s">
        <v>731</v>
      </c>
      <c r="UAC3" s="4" t="s">
        <v>731</v>
      </c>
      <c r="UAD3" s="4" t="s">
        <v>731</v>
      </c>
      <c r="UAE3" s="4" t="s">
        <v>731</v>
      </c>
      <c r="UAF3" s="4" t="s">
        <v>731</v>
      </c>
      <c r="UAG3" s="4" t="s">
        <v>731</v>
      </c>
      <c r="UAH3" s="4" t="s">
        <v>731</v>
      </c>
      <c r="UAI3" s="4" t="s">
        <v>731</v>
      </c>
      <c r="UAJ3" s="4" t="s">
        <v>731</v>
      </c>
      <c r="UAK3" s="4" t="s">
        <v>731</v>
      </c>
      <c r="UAL3" s="4" t="s">
        <v>731</v>
      </c>
      <c r="UAM3" s="4" t="s">
        <v>731</v>
      </c>
      <c r="UAN3" s="4" t="s">
        <v>731</v>
      </c>
      <c r="UAO3" s="4" t="s">
        <v>731</v>
      </c>
      <c r="UAP3" s="4" t="s">
        <v>731</v>
      </c>
      <c r="UAQ3" s="4" t="s">
        <v>731</v>
      </c>
      <c r="UAR3" s="4" t="s">
        <v>731</v>
      </c>
      <c r="UAS3" s="4" t="s">
        <v>731</v>
      </c>
      <c r="UAT3" s="4" t="s">
        <v>731</v>
      </c>
      <c r="UAU3" s="4" t="s">
        <v>731</v>
      </c>
      <c r="UAV3" s="4" t="s">
        <v>731</v>
      </c>
      <c r="UAW3" s="4" t="s">
        <v>731</v>
      </c>
      <c r="UAX3" s="4" t="s">
        <v>731</v>
      </c>
      <c r="UAY3" s="4" t="s">
        <v>731</v>
      </c>
      <c r="UAZ3" s="4" t="s">
        <v>731</v>
      </c>
      <c r="UBA3" s="4" t="s">
        <v>731</v>
      </c>
      <c r="UBB3" s="4" t="s">
        <v>731</v>
      </c>
      <c r="UBC3" s="4" t="s">
        <v>731</v>
      </c>
      <c r="UBD3" s="4" t="s">
        <v>731</v>
      </c>
      <c r="UBE3" s="4" t="s">
        <v>731</v>
      </c>
      <c r="UBF3" s="4" t="s">
        <v>731</v>
      </c>
      <c r="UBG3" s="4" t="s">
        <v>731</v>
      </c>
      <c r="UBH3" s="4" t="s">
        <v>731</v>
      </c>
      <c r="UBI3" s="4" t="s">
        <v>731</v>
      </c>
      <c r="UBJ3" s="4" t="s">
        <v>731</v>
      </c>
      <c r="UBK3" s="4" t="s">
        <v>731</v>
      </c>
      <c r="UBL3" s="4" t="s">
        <v>731</v>
      </c>
      <c r="UBM3" s="4" t="s">
        <v>731</v>
      </c>
      <c r="UBN3" s="4" t="s">
        <v>731</v>
      </c>
      <c r="UBO3" s="4" t="s">
        <v>731</v>
      </c>
      <c r="UBP3" s="4" t="s">
        <v>731</v>
      </c>
      <c r="UBQ3" s="4" t="s">
        <v>731</v>
      </c>
      <c r="UBR3" s="4" t="s">
        <v>731</v>
      </c>
      <c r="UBS3" s="4" t="s">
        <v>731</v>
      </c>
      <c r="UBT3" s="4" t="s">
        <v>731</v>
      </c>
      <c r="UBU3" s="4" t="s">
        <v>731</v>
      </c>
      <c r="UBV3" s="4" t="s">
        <v>731</v>
      </c>
      <c r="UBW3" s="4" t="s">
        <v>731</v>
      </c>
      <c r="UBX3" s="4" t="s">
        <v>731</v>
      </c>
      <c r="UBY3" s="4" t="s">
        <v>731</v>
      </c>
      <c r="UBZ3" s="4" t="s">
        <v>731</v>
      </c>
      <c r="UCA3" s="4" t="s">
        <v>731</v>
      </c>
      <c r="UCB3" s="4" t="s">
        <v>731</v>
      </c>
      <c r="UCC3" s="4" t="s">
        <v>731</v>
      </c>
      <c r="UCD3" s="4" t="s">
        <v>731</v>
      </c>
      <c r="UCE3" s="4" t="s">
        <v>731</v>
      </c>
      <c r="UCF3" s="4" t="s">
        <v>731</v>
      </c>
      <c r="UCG3" s="4" t="s">
        <v>731</v>
      </c>
      <c r="UCH3" s="4" t="s">
        <v>731</v>
      </c>
      <c r="UCI3" s="4" t="s">
        <v>731</v>
      </c>
      <c r="UCJ3" s="4" t="s">
        <v>731</v>
      </c>
      <c r="UCK3" s="4" t="s">
        <v>731</v>
      </c>
      <c r="UCL3" s="4" t="s">
        <v>731</v>
      </c>
      <c r="UCM3" s="4" t="s">
        <v>731</v>
      </c>
      <c r="UCN3" s="4" t="s">
        <v>731</v>
      </c>
      <c r="UCO3" s="4" t="s">
        <v>731</v>
      </c>
      <c r="UCP3" s="4" t="s">
        <v>731</v>
      </c>
      <c r="UCQ3" s="4" t="s">
        <v>731</v>
      </c>
      <c r="UCR3" s="4" t="s">
        <v>731</v>
      </c>
      <c r="UCS3" s="4" t="s">
        <v>731</v>
      </c>
      <c r="UCT3" s="4" t="s">
        <v>731</v>
      </c>
      <c r="UCU3" s="4" t="s">
        <v>731</v>
      </c>
      <c r="UCV3" s="4" t="s">
        <v>731</v>
      </c>
      <c r="UCW3" s="4" t="s">
        <v>731</v>
      </c>
      <c r="UCX3" s="4" t="s">
        <v>731</v>
      </c>
      <c r="UCY3" s="4" t="s">
        <v>731</v>
      </c>
      <c r="UCZ3" s="4" t="s">
        <v>731</v>
      </c>
      <c r="UDA3" s="4" t="s">
        <v>731</v>
      </c>
      <c r="UDB3" s="4" t="s">
        <v>731</v>
      </c>
      <c r="UDC3" s="4" t="s">
        <v>731</v>
      </c>
      <c r="UDD3" s="4" t="s">
        <v>731</v>
      </c>
      <c r="UDE3" s="4" t="s">
        <v>731</v>
      </c>
      <c r="UDF3" s="4" t="s">
        <v>731</v>
      </c>
      <c r="UDG3" s="4" t="s">
        <v>731</v>
      </c>
      <c r="UDH3" s="4" t="s">
        <v>731</v>
      </c>
      <c r="UDI3" s="4" t="s">
        <v>731</v>
      </c>
      <c r="UDJ3" s="4" t="s">
        <v>731</v>
      </c>
      <c r="UDK3" s="4" t="s">
        <v>731</v>
      </c>
      <c r="UDL3" s="4" t="s">
        <v>731</v>
      </c>
      <c r="UDM3" s="4" t="s">
        <v>731</v>
      </c>
      <c r="UDN3" s="4" t="s">
        <v>731</v>
      </c>
      <c r="UDO3" s="4" t="s">
        <v>731</v>
      </c>
      <c r="UDP3" s="4" t="s">
        <v>731</v>
      </c>
      <c r="UDQ3" s="4" t="s">
        <v>731</v>
      </c>
      <c r="UDR3" s="4" t="s">
        <v>731</v>
      </c>
      <c r="UDS3" s="4" t="s">
        <v>731</v>
      </c>
      <c r="UDT3" s="4" t="s">
        <v>731</v>
      </c>
      <c r="UDU3" s="4" t="s">
        <v>731</v>
      </c>
      <c r="UDV3" s="4" t="s">
        <v>731</v>
      </c>
      <c r="UDW3" s="4" t="s">
        <v>731</v>
      </c>
      <c r="UDX3" s="4" t="s">
        <v>731</v>
      </c>
      <c r="UDY3" s="4" t="s">
        <v>731</v>
      </c>
      <c r="UDZ3" s="4" t="s">
        <v>731</v>
      </c>
      <c r="UEA3" s="4" t="s">
        <v>731</v>
      </c>
      <c r="UEB3" s="4" t="s">
        <v>731</v>
      </c>
      <c r="UEC3" s="4" t="s">
        <v>731</v>
      </c>
      <c r="UED3" s="4" t="s">
        <v>731</v>
      </c>
      <c r="UEE3" s="4" t="s">
        <v>731</v>
      </c>
      <c r="UEF3" s="4" t="s">
        <v>731</v>
      </c>
      <c r="UEG3" s="4" t="s">
        <v>731</v>
      </c>
      <c r="UEH3" s="4" t="s">
        <v>731</v>
      </c>
      <c r="UEI3" s="4" t="s">
        <v>731</v>
      </c>
      <c r="UEJ3" s="4" t="s">
        <v>731</v>
      </c>
      <c r="UEK3" s="4" t="s">
        <v>731</v>
      </c>
      <c r="UEL3" s="4" t="s">
        <v>731</v>
      </c>
      <c r="UEM3" s="4" t="s">
        <v>731</v>
      </c>
      <c r="UEN3" s="4" t="s">
        <v>731</v>
      </c>
      <c r="UEO3" s="4" t="s">
        <v>731</v>
      </c>
      <c r="UEP3" s="4" t="s">
        <v>731</v>
      </c>
      <c r="UEQ3" s="4" t="s">
        <v>731</v>
      </c>
      <c r="UER3" s="4" t="s">
        <v>731</v>
      </c>
      <c r="UES3" s="4" t="s">
        <v>731</v>
      </c>
      <c r="UET3" s="4" t="s">
        <v>731</v>
      </c>
      <c r="UEU3" s="4" t="s">
        <v>731</v>
      </c>
      <c r="UEV3" s="4" t="s">
        <v>731</v>
      </c>
      <c r="UEW3" s="4" t="s">
        <v>731</v>
      </c>
      <c r="UEX3" s="4" t="s">
        <v>731</v>
      </c>
      <c r="UEY3" s="4" t="s">
        <v>731</v>
      </c>
      <c r="UEZ3" s="4" t="s">
        <v>731</v>
      </c>
      <c r="UFA3" s="4" t="s">
        <v>731</v>
      </c>
      <c r="UFB3" s="4" t="s">
        <v>731</v>
      </c>
      <c r="UFC3" s="4" t="s">
        <v>731</v>
      </c>
      <c r="UFD3" s="4" t="s">
        <v>731</v>
      </c>
      <c r="UFE3" s="4" t="s">
        <v>731</v>
      </c>
      <c r="UFF3" s="4" t="s">
        <v>731</v>
      </c>
      <c r="UFG3" s="4" t="s">
        <v>731</v>
      </c>
      <c r="UFH3" s="4" t="s">
        <v>731</v>
      </c>
      <c r="UFI3" s="4" t="s">
        <v>731</v>
      </c>
      <c r="UFJ3" s="4" t="s">
        <v>731</v>
      </c>
      <c r="UFK3" s="4" t="s">
        <v>731</v>
      </c>
      <c r="UFL3" s="4" t="s">
        <v>731</v>
      </c>
      <c r="UFM3" s="4" t="s">
        <v>731</v>
      </c>
      <c r="UFN3" s="4" t="s">
        <v>731</v>
      </c>
      <c r="UFO3" s="4" t="s">
        <v>731</v>
      </c>
      <c r="UFP3" s="4" t="s">
        <v>731</v>
      </c>
      <c r="UFQ3" s="4" t="s">
        <v>731</v>
      </c>
      <c r="UFR3" s="4" t="s">
        <v>731</v>
      </c>
      <c r="UFS3" s="4" t="s">
        <v>731</v>
      </c>
      <c r="UFT3" s="4" t="s">
        <v>731</v>
      </c>
      <c r="UFU3" s="4" t="s">
        <v>731</v>
      </c>
      <c r="UFV3" s="4" t="s">
        <v>731</v>
      </c>
      <c r="UFW3" s="4" t="s">
        <v>731</v>
      </c>
      <c r="UFX3" s="4" t="s">
        <v>731</v>
      </c>
      <c r="UFY3" s="4" t="s">
        <v>731</v>
      </c>
      <c r="UFZ3" s="4" t="s">
        <v>731</v>
      </c>
      <c r="UGA3" s="4" t="s">
        <v>731</v>
      </c>
      <c r="UGB3" s="4" t="s">
        <v>731</v>
      </c>
      <c r="UGC3" s="4" t="s">
        <v>731</v>
      </c>
      <c r="UGD3" s="4" t="s">
        <v>731</v>
      </c>
      <c r="UGE3" s="4" t="s">
        <v>731</v>
      </c>
      <c r="UGF3" s="4" t="s">
        <v>731</v>
      </c>
      <c r="UGG3" s="4" t="s">
        <v>731</v>
      </c>
      <c r="UGH3" s="4" t="s">
        <v>731</v>
      </c>
      <c r="UGI3" s="4" t="s">
        <v>731</v>
      </c>
      <c r="UGJ3" s="4" t="s">
        <v>731</v>
      </c>
      <c r="UGK3" s="4" t="s">
        <v>731</v>
      </c>
      <c r="UGL3" s="4" t="s">
        <v>731</v>
      </c>
      <c r="UGM3" s="4" t="s">
        <v>731</v>
      </c>
      <c r="UGN3" s="4" t="s">
        <v>731</v>
      </c>
      <c r="UGO3" s="4" t="s">
        <v>731</v>
      </c>
      <c r="UGP3" s="4" t="s">
        <v>731</v>
      </c>
      <c r="UGQ3" s="4" t="s">
        <v>731</v>
      </c>
      <c r="UGR3" s="4" t="s">
        <v>731</v>
      </c>
      <c r="UGS3" s="4" t="s">
        <v>731</v>
      </c>
      <c r="UGT3" s="4" t="s">
        <v>731</v>
      </c>
      <c r="UGU3" s="4" t="s">
        <v>731</v>
      </c>
      <c r="UGV3" s="4" t="s">
        <v>731</v>
      </c>
      <c r="UGW3" s="4" t="s">
        <v>731</v>
      </c>
      <c r="UGX3" s="4" t="s">
        <v>731</v>
      </c>
      <c r="UGY3" s="4" t="s">
        <v>731</v>
      </c>
      <c r="UGZ3" s="4" t="s">
        <v>731</v>
      </c>
      <c r="UHA3" s="4" t="s">
        <v>731</v>
      </c>
      <c r="UHB3" s="4" t="s">
        <v>731</v>
      </c>
      <c r="UHC3" s="4" t="s">
        <v>731</v>
      </c>
      <c r="UHD3" s="4" t="s">
        <v>731</v>
      </c>
      <c r="UHE3" s="4" t="s">
        <v>731</v>
      </c>
      <c r="UHF3" s="4" t="s">
        <v>731</v>
      </c>
      <c r="UHG3" s="4" t="s">
        <v>731</v>
      </c>
      <c r="UHH3" s="4" t="s">
        <v>731</v>
      </c>
      <c r="UHI3" s="4" t="s">
        <v>731</v>
      </c>
      <c r="UHJ3" s="4" t="s">
        <v>731</v>
      </c>
      <c r="UHK3" s="4" t="s">
        <v>731</v>
      </c>
      <c r="UHL3" s="4" t="s">
        <v>731</v>
      </c>
      <c r="UHM3" s="4" t="s">
        <v>731</v>
      </c>
      <c r="UHN3" s="4" t="s">
        <v>731</v>
      </c>
      <c r="UHO3" s="4" t="s">
        <v>731</v>
      </c>
      <c r="UHP3" s="4" t="s">
        <v>731</v>
      </c>
      <c r="UHQ3" s="4" t="s">
        <v>731</v>
      </c>
      <c r="UHR3" s="4" t="s">
        <v>731</v>
      </c>
      <c r="UHS3" s="4" t="s">
        <v>731</v>
      </c>
      <c r="UHT3" s="4" t="s">
        <v>731</v>
      </c>
      <c r="UHU3" s="4" t="s">
        <v>731</v>
      </c>
      <c r="UHV3" s="4" t="s">
        <v>731</v>
      </c>
      <c r="UHW3" s="4" t="s">
        <v>731</v>
      </c>
      <c r="UHX3" s="4" t="s">
        <v>731</v>
      </c>
      <c r="UHY3" s="4" t="s">
        <v>731</v>
      </c>
      <c r="UHZ3" s="4" t="s">
        <v>731</v>
      </c>
      <c r="UIA3" s="4" t="s">
        <v>731</v>
      </c>
      <c r="UIB3" s="4" t="s">
        <v>731</v>
      </c>
      <c r="UIC3" s="4" t="s">
        <v>731</v>
      </c>
      <c r="UID3" s="4" t="s">
        <v>731</v>
      </c>
      <c r="UIE3" s="4" t="s">
        <v>731</v>
      </c>
      <c r="UIF3" s="4" t="s">
        <v>731</v>
      </c>
      <c r="UIG3" s="4" t="s">
        <v>731</v>
      </c>
      <c r="UIH3" s="4" t="s">
        <v>731</v>
      </c>
      <c r="UII3" s="4" t="s">
        <v>731</v>
      </c>
      <c r="UIJ3" s="4" t="s">
        <v>731</v>
      </c>
      <c r="UIK3" s="4" t="s">
        <v>731</v>
      </c>
      <c r="UIL3" s="4" t="s">
        <v>731</v>
      </c>
      <c r="UIM3" s="4" t="s">
        <v>731</v>
      </c>
      <c r="UIN3" s="4" t="s">
        <v>731</v>
      </c>
      <c r="UIO3" s="4" t="s">
        <v>731</v>
      </c>
      <c r="UIP3" s="4" t="s">
        <v>731</v>
      </c>
      <c r="UIQ3" s="4" t="s">
        <v>731</v>
      </c>
      <c r="UIR3" s="4" t="s">
        <v>731</v>
      </c>
      <c r="UIS3" s="4" t="s">
        <v>731</v>
      </c>
      <c r="UIT3" s="4" t="s">
        <v>731</v>
      </c>
      <c r="UIU3" s="4" t="s">
        <v>731</v>
      </c>
      <c r="UIV3" s="4" t="s">
        <v>731</v>
      </c>
      <c r="UIW3" s="4" t="s">
        <v>731</v>
      </c>
      <c r="UIX3" s="4" t="s">
        <v>731</v>
      </c>
      <c r="UIY3" s="4" t="s">
        <v>731</v>
      </c>
      <c r="UIZ3" s="4" t="s">
        <v>731</v>
      </c>
      <c r="UJA3" s="4" t="s">
        <v>731</v>
      </c>
      <c r="UJB3" s="4" t="s">
        <v>731</v>
      </c>
      <c r="UJC3" s="4" t="s">
        <v>731</v>
      </c>
      <c r="UJD3" s="4" t="s">
        <v>731</v>
      </c>
      <c r="UJE3" s="4" t="s">
        <v>731</v>
      </c>
      <c r="UJF3" s="4" t="s">
        <v>731</v>
      </c>
      <c r="UJG3" s="4" t="s">
        <v>731</v>
      </c>
      <c r="UJH3" s="4" t="s">
        <v>731</v>
      </c>
      <c r="UJI3" s="4" t="s">
        <v>731</v>
      </c>
      <c r="UJJ3" s="4" t="s">
        <v>731</v>
      </c>
      <c r="UJK3" s="4" t="s">
        <v>731</v>
      </c>
      <c r="UJL3" s="4" t="s">
        <v>731</v>
      </c>
      <c r="UJM3" s="4" t="s">
        <v>731</v>
      </c>
      <c r="UJN3" s="4" t="s">
        <v>731</v>
      </c>
      <c r="UJO3" s="4" t="s">
        <v>731</v>
      </c>
      <c r="UJP3" s="4" t="s">
        <v>731</v>
      </c>
      <c r="UJQ3" s="4" t="s">
        <v>731</v>
      </c>
      <c r="UJR3" s="4" t="s">
        <v>731</v>
      </c>
      <c r="UJS3" s="4" t="s">
        <v>731</v>
      </c>
      <c r="UJT3" s="4" t="s">
        <v>731</v>
      </c>
      <c r="UJU3" s="4" t="s">
        <v>731</v>
      </c>
      <c r="UJV3" s="4" t="s">
        <v>731</v>
      </c>
      <c r="UJW3" s="4" t="s">
        <v>731</v>
      </c>
      <c r="UJX3" s="4" t="s">
        <v>731</v>
      </c>
      <c r="UJY3" s="4" t="s">
        <v>731</v>
      </c>
      <c r="UJZ3" s="4" t="s">
        <v>731</v>
      </c>
      <c r="UKA3" s="4" t="s">
        <v>731</v>
      </c>
      <c r="UKB3" s="4" t="s">
        <v>731</v>
      </c>
      <c r="UKC3" s="4" t="s">
        <v>731</v>
      </c>
      <c r="UKD3" s="4" t="s">
        <v>731</v>
      </c>
      <c r="UKE3" s="4" t="s">
        <v>731</v>
      </c>
      <c r="UKF3" s="4" t="s">
        <v>731</v>
      </c>
      <c r="UKG3" s="4" t="s">
        <v>731</v>
      </c>
      <c r="UKH3" s="4" t="s">
        <v>731</v>
      </c>
      <c r="UKI3" s="4" t="s">
        <v>731</v>
      </c>
      <c r="UKJ3" s="4" t="s">
        <v>731</v>
      </c>
      <c r="UKK3" s="4" t="s">
        <v>731</v>
      </c>
      <c r="UKL3" s="4" t="s">
        <v>731</v>
      </c>
      <c r="UKM3" s="4" t="s">
        <v>731</v>
      </c>
      <c r="UKN3" s="4" t="s">
        <v>731</v>
      </c>
      <c r="UKO3" s="4" t="s">
        <v>731</v>
      </c>
      <c r="UKP3" s="4" t="s">
        <v>731</v>
      </c>
      <c r="UKQ3" s="4" t="s">
        <v>731</v>
      </c>
      <c r="UKR3" s="4" t="s">
        <v>731</v>
      </c>
      <c r="UKS3" s="4" t="s">
        <v>731</v>
      </c>
      <c r="UKT3" s="4" t="s">
        <v>731</v>
      </c>
      <c r="UKU3" s="4" t="s">
        <v>731</v>
      </c>
      <c r="UKV3" s="4" t="s">
        <v>731</v>
      </c>
      <c r="UKW3" s="4" t="s">
        <v>731</v>
      </c>
      <c r="UKX3" s="4" t="s">
        <v>731</v>
      </c>
      <c r="UKY3" s="4" t="s">
        <v>731</v>
      </c>
      <c r="UKZ3" s="4" t="s">
        <v>731</v>
      </c>
      <c r="ULA3" s="4" t="s">
        <v>731</v>
      </c>
      <c r="ULB3" s="4" t="s">
        <v>731</v>
      </c>
      <c r="ULC3" s="4" t="s">
        <v>731</v>
      </c>
      <c r="ULD3" s="4" t="s">
        <v>731</v>
      </c>
      <c r="ULE3" s="4" t="s">
        <v>731</v>
      </c>
      <c r="ULF3" s="4" t="s">
        <v>731</v>
      </c>
      <c r="ULG3" s="4" t="s">
        <v>731</v>
      </c>
      <c r="ULH3" s="4" t="s">
        <v>731</v>
      </c>
      <c r="ULI3" s="4" t="s">
        <v>731</v>
      </c>
      <c r="ULJ3" s="4" t="s">
        <v>731</v>
      </c>
      <c r="ULK3" s="4" t="s">
        <v>731</v>
      </c>
      <c r="ULL3" s="4" t="s">
        <v>731</v>
      </c>
      <c r="ULM3" s="4" t="s">
        <v>731</v>
      </c>
      <c r="ULN3" s="4" t="s">
        <v>731</v>
      </c>
      <c r="ULO3" s="4" t="s">
        <v>731</v>
      </c>
      <c r="ULP3" s="4" t="s">
        <v>731</v>
      </c>
      <c r="ULQ3" s="4" t="s">
        <v>731</v>
      </c>
      <c r="ULR3" s="4" t="s">
        <v>731</v>
      </c>
      <c r="ULS3" s="4" t="s">
        <v>731</v>
      </c>
      <c r="ULT3" s="4" t="s">
        <v>731</v>
      </c>
      <c r="ULU3" s="4" t="s">
        <v>731</v>
      </c>
      <c r="ULV3" s="4" t="s">
        <v>731</v>
      </c>
      <c r="ULW3" s="4" t="s">
        <v>731</v>
      </c>
      <c r="ULX3" s="4" t="s">
        <v>731</v>
      </c>
      <c r="ULY3" s="4" t="s">
        <v>731</v>
      </c>
      <c r="ULZ3" s="4" t="s">
        <v>731</v>
      </c>
      <c r="UMA3" s="4" t="s">
        <v>731</v>
      </c>
      <c r="UMB3" s="4" t="s">
        <v>731</v>
      </c>
      <c r="UMC3" s="4" t="s">
        <v>731</v>
      </c>
      <c r="UMD3" s="4" t="s">
        <v>731</v>
      </c>
      <c r="UME3" s="4" t="s">
        <v>731</v>
      </c>
      <c r="UMF3" s="4" t="s">
        <v>731</v>
      </c>
      <c r="UMG3" s="4" t="s">
        <v>731</v>
      </c>
      <c r="UMH3" s="4" t="s">
        <v>731</v>
      </c>
      <c r="UMI3" s="4" t="s">
        <v>731</v>
      </c>
      <c r="UMJ3" s="4" t="s">
        <v>731</v>
      </c>
      <c r="UMK3" s="4" t="s">
        <v>731</v>
      </c>
      <c r="UML3" s="4" t="s">
        <v>731</v>
      </c>
      <c r="UMM3" s="4" t="s">
        <v>731</v>
      </c>
      <c r="UMN3" s="4" t="s">
        <v>731</v>
      </c>
      <c r="UMO3" s="4" t="s">
        <v>731</v>
      </c>
      <c r="UMP3" s="4" t="s">
        <v>731</v>
      </c>
      <c r="UMQ3" s="4" t="s">
        <v>731</v>
      </c>
      <c r="UMR3" s="4" t="s">
        <v>731</v>
      </c>
      <c r="UMS3" s="4" t="s">
        <v>731</v>
      </c>
      <c r="UMT3" s="4" t="s">
        <v>731</v>
      </c>
      <c r="UMU3" s="4" t="s">
        <v>731</v>
      </c>
      <c r="UMV3" s="4" t="s">
        <v>731</v>
      </c>
      <c r="UMW3" s="4" t="s">
        <v>731</v>
      </c>
      <c r="UMX3" s="4" t="s">
        <v>731</v>
      </c>
      <c r="UMY3" s="4" t="s">
        <v>731</v>
      </c>
      <c r="UMZ3" s="4" t="s">
        <v>731</v>
      </c>
      <c r="UNA3" s="4" t="s">
        <v>731</v>
      </c>
      <c r="UNB3" s="4" t="s">
        <v>731</v>
      </c>
      <c r="UNC3" s="4" t="s">
        <v>731</v>
      </c>
      <c r="UND3" s="4" t="s">
        <v>731</v>
      </c>
      <c r="UNE3" s="4" t="s">
        <v>731</v>
      </c>
      <c r="UNF3" s="4" t="s">
        <v>731</v>
      </c>
      <c r="UNG3" s="4" t="s">
        <v>731</v>
      </c>
      <c r="UNH3" s="4" t="s">
        <v>731</v>
      </c>
      <c r="UNI3" s="4" t="s">
        <v>731</v>
      </c>
      <c r="UNJ3" s="4" t="s">
        <v>731</v>
      </c>
      <c r="UNK3" s="4" t="s">
        <v>731</v>
      </c>
      <c r="UNL3" s="4" t="s">
        <v>731</v>
      </c>
      <c r="UNM3" s="4" t="s">
        <v>731</v>
      </c>
      <c r="UNN3" s="4" t="s">
        <v>731</v>
      </c>
      <c r="UNO3" s="4" t="s">
        <v>731</v>
      </c>
      <c r="UNP3" s="4" t="s">
        <v>731</v>
      </c>
      <c r="UNQ3" s="4" t="s">
        <v>731</v>
      </c>
      <c r="UNR3" s="4" t="s">
        <v>731</v>
      </c>
      <c r="UNS3" s="4" t="s">
        <v>731</v>
      </c>
      <c r="UNT3" s="4" t="s">
        <v>731</v>
      </c>
      <c r="UNU3" s="4" t="s">
        <v>731</v>
      </c>
      <c r="UNV3" s="4" t="s">
        <v>731</v>
      </c>
      <c r="UNW3" s="4" t="s">
        <v>731</v>
      </c>
      <c r="UNX3" s="4" t="s">
        <v>731</v>
      </c>
      <c r="UNY3" s="4" t="s">
        <v>731</v>
      </c>
      <c r="UNZ3" s="4" t="s">
        <v>731</v>
      </c>
      <c r="UOA3" s="4" t="s">
        <v>731</v>
      </c>
      <c r="UOB3" s="4" t="s">
        <v>731</v>
      </c>
      <c r="UOC3" s="4" t="s">
        <v>731</v>
      </c>
      <c r="UOD3" s="4" t="s">
        <v>731</v>
      </c>
      <c r="UOE3" s="4" t="s">
        <v>731</v>
      </c>
      <c r="UOF3" s="4" t="s">
        <v>731</v>
      </c>
      <c r="UOG3" s="4" t="s">
        <v>731</v>
      </c>
      <c r="UOH3" s="4" t="s">
        <v>731</v>
      </c>
      <c r="UOI3" s="4" t="s">
        <v>731</v>
      </c>
      <c r="UOJ3" s="4" t="s">
        <v>731</v>
      </c>
      <c r="UOK3" s="4" t="s">
        <v>731</v>
      </c>
      <c r="UOL3" s="4" t="s">
        <v>731</v>
      </c>
      <c r="UOM3" s="4" t="s">
        <v>731</v>
      </c>
      <c r="UON3" s="4" t="s">
        <v>731</v>
      </c>
      <c r="UOO3" s="4" t="s">
        <v>731</v>
      </c>
      <c r="UOP3" s="4" t="s">
        <v>731</v>
      </c>
      <c r="UOQ3" s="4" t="s">
        <v>731</v>
      </c>
      <c r="UOR3" s="4" t="s">
        <v>731</v>
      </c>
      <c r="UOS3" s="4" t="s">
        <v>731</v>
      </c>
      <c r="UOT3" s="4" t="s">
        <v>731</v>
      </c>
      <c r="UOU3" s="4" t="s">
        <v>731</v>
      </c>
      <c r="UOV3" s="4" t="s">
        <v>731</v>
      </c>
      <c r="UOW3" s="4" t="s">
        <v>731</v>
      </c>
      <c r="UOX3" s="4" t="s">
        <v>731</v>
      </c>
      <c r="UOY3" s="4" t="s">
        <v>731</v>
      </c>
      <c r="UOZ3" s="4" t="s">
        <v>731</v>
      </c>
      <c r="UPA3" s="4" t="s">
        <v>731</v>
      </c>
      <c r="UPB3" s="4" t="s">
        <v>731</v>
      </c>
      <c r="UPC3" s="4" t="s">
        <v>731</v>
      </c>
      <c r="UPD3" s="4" t="s">
        <v>731</v>
      </c>
      <c r="UPE3" s="4" t="s">
        <v>731</v>
      </c>
      <c r="UPF3" s="4" t="s">
        <v>731</v>
      </c>
      <c r="UPG3" s="4" t="s">
        <v>731</v>
      </c>
      <c r="UPH3" s="4" t="s">
        <v>731</v>
      </c>
      <c r="UPI3" s="4" t="s">
        <v>731</v>
      </c>
      <c r="UPJ3" s="4" t="s">
        <v>731</v>
      </c>
      <c r="UPK3" s="4" t="s">
        <v>731</v>
      </c>
      <c r="UPL3" s="4" t="s">
        <v>731</v>
      </c>
      <c r="UPM3" s="4" t="s">
        <v>731</v>
      </c>
      <c r="UPN3" s="4" t="s">
        <v>731</v>
      </c>
      <c r="UPO3" s="4" t="s">
        <v>731</v>
      </c>
      <c r="UPP3" s="4" t="s">
        <v>731</v>
      </c>
      <c r="UPQ3" s="4" t="s">
        <v>731</v>
      </c>
      <c r="UPR3" s="4" t="s">
        <v>731</v>
      </c>
      <c r="UPS3" s="4" t="s">
        <v>731</v>
      </c>
      <c r="UPT3" s="4" t="s">
        <v>731</v>
      </c>
      <c r="UPU3" s="4" t="s">
        <v>731</v>
      </c>
      <c r="UPV3" s="4" t="s">
        <v>731</v>
      </c>
      <c r="UPW3" s="4" t="s">
        <v>731</v>
      </c>
      <c r="UPX3" s="4" t="s">
        <v>731</v>
      </c>
      <c r="UPY3" s="4" t="s">
        <v>731</v>
      </c>
      <c r="UPZ3" s="4" t="s">
        <v>731</v>
      </c>
      <c r="UQA3" s="4" t="s">
        <v>731</v>
      </c>
      <c r="UQB3" s="4" t="s">
        <v>731</v>
      </c>
      <c r="UQC3" s="4" t="s">
        <v>731</v>
      </c>
      <c r="UQD3" s="4" t="s">
        <v>731</v>
      </c>
      <c r="UQE3" s="4" t="s">
        <v>731</v>
      </c>
      <c r="UQF3" s="4" t="s">
        <v>731</v>
      </c>
      <c r="UQG3" s="4" t="s">
        <v>731</v>
      </c>
      <c r="UQH3" s="4" t="s">
        <v>731</v>
      </c>
      <c r="UQI3" s="4" t="s">
        <v>731</v>
      </c>
      <c r="UQJ3" s="4" t="s">
        <v>731</v>
      </c>
      <c r="UQK3" s="4" t="s">
        <v>731</v>
      </c>
      <c r="UQL3" s="4" t="s">
        <v>731</v>
      </c>
      <c r="UQM3" s="4" t="s">
        <v>731</v>
      </c>
      <c r="UQN3" s="4" t="s">
        <v>731</v>
      </c>
      <c r="UQO3" s="4" t="s">
        <v>731</v>
      </c>
      <c r="UQP3" s="4" t="s">
        <v>731</v>
      </c>
      <c r="UQQ3" s="4" t="s">
        <v>731</v>
      </c>
      <c r="UQR3" s="4" t="s">
        <v>731</v>
      </c>
      <c r="UQS3" s="4" t="s">
        <v>731</v>
      </c>
      <c r="UQT3" s="4" t="s">
        <v>731</v>
      </c>
      <c r="UQU3" s="4" t="s">
        <v>731</v>
      </c>
      <c r="UQV3" s="4" t="s">
        <v>731</v>
      </c>
      <c r="UQW3" s="4" t="s">
        <v>731</v>
      </c>
      <c r="UQX3" s="4" t="s">
        <v>731</v>
      </c>
      <c r="UQY3" s="4" t="s">
        <v>731</v>
      </c>
      <c r="UQZ3" s="4" t="s">
        <v>731</v>
      </c>
      <c r="URA3" s="4" t="s">
        <v>731</v>
      </c>
      <c r="URB3" s="4" t="s">
        <v>731</v>
      </c>
      <c r="URC3" s="4" t="s">
        <v>731</v>
      </c>
      <c r="URD3" s="4" t="s">
        <v>731</v>
      </c>
      <c r="URE3" s="4" t="s">
        <v>731</v>
      </c>
      <c r="URF3" s="4" t="s">
        <v>731</v>
      </c>
      <c r="URG3" s="4" t="s">
        <v>731</v>
      </c>
      <c r="URH3" s="4" t="s">
        <v>731</v>
      </c>
      <c r="URI3" s="4" t="s">
        <v>731</v>
      </c>
      <c r="URJ3" s="4" t="s">
        <v>731</v>
      </c>
      <c r="URK3" s="4" t="s">
        <v>731</v>
      </c>
      <c r="URL3" s="4" t="s">
        <v>731</v>
      </c>
      <c r="URM3" s="4" t="s">
        <v>731</v>
      </c>
      <c r="URN3" s="4" t="s">
        <v>731</v>
      </c>
      <c r="URO3" s="4" t="s">
        <v>731</v>
      </c>
      <c r="URP3" s="4" t="s">
        <v>731</v>
      </c>
      <c r="URQ3" s="4" t="s">
        <v>731</v>
      </c>
      <c r="URR3" s="4" t="s">
        <v>731</v>
      </c>
      <c r="URS3" s="4" t="s">
        <v>731</v>
      </c>
      <c r="URT3" s="4" t="s">
        <v>731</v>
      </c>
      <c r="URU3" s="4" t="s">
        <v>731</v>
      </c>
      <c r="URV3" s="4" t="s">
        <v>731</v>
      </c>
      <c r="URW3" s="4" t="s">
        <v>731</v>
      </c>
      <c r="URX3" s="4" t="s">
        <v>731</v>
      </c>
      <c r="URY3" s="4" t="s">
        <v>731</v>
      </c>
      <c r="URZ3" s="4" t="s">
        <v>731</v>
      </c>
      <c r="USA3" s="4" t="s">
        <v>731</v>
      </c>
      <c r="USB3" s="4" t="s">
        <v>731</v>
      </c>
      <c r="USC3" s="4" t="s">
        <v>731</v>
      </c>
      <c r="USD3" s="4" t="s">
        <v>731</v>
      </c>
      <c r="USE3" s="4" t="s">
        <v>731</v>
      </c>
      <c r="USF3" s="4" t="s">
        <v>731</v>
      </c>
      <c r="USG3" s="4" t="s">
        <v>731</v>
      </c>
      <c r="USH3" s="4" t="s">
        <v>731</v>
      </c>
      <c r="USI3" s="4" t="s">
        <v>731</v>
      </c>
      <c r="USJ3" s="4" t="s">
        <v>731</v>
      </c>
      <c r="USK3" s="4" t="s">
        <v>731</v>
      </c>
      <c r="USL3" s="4" t="s">
        <v>731</v>
      </c>
      <c r="USM3" s="4" t="s">
        <v>731</v>
      </c>
      <c r="USN3" s="4" t="s">
        <v>731</v>
      </c>
      <c r="USO3" s="4" t="s">
        <v>731</v>
      </c>
      <c r="USP3" s="4" t="s">
        <v>731</v>
      </c>
      <c r="USQ3" s="4" t="s">
        <v>731</v>
      </c>
      <c r="USR3" s="4" t="s">
        <v>731</v>
      </c>
      <c r="USS3" s="4" t="s">
        <v>731</v>
      </c>
      <c r="UST3" s="4" t="s">
        <v>731</v>
      </c>
      <c r="USU3" s="4" t="s">
        <v>731</v>
      </c>
      <c r="USV3" s="4" t="s">
        <v>731</v>
      </c>
      <c r="USW3" s="4" t="s">
        <v>731</v>
      </c>
      <c r="USX3" s="4" t="s">
        <v>731</v>
      </c>
      <c r="USY3" s="4" t="s">
        <v>731</v>
      </c>
      <c r="USZ3" s="4" t="s">
        <v>731</v>
      </c>
      <c r="UTA3" s="4" t="s">
        <v>731</v>
      </c>
      <c r="UTB3" s="4" t="s">
        <v>731</v>
      </c>
      <c r="UTC3" s="4" t="s">
        <v>731</v>
      </c>
      <c r="UTD3" s="4" t="s">
        <v>731</v>
      </c>
      <c r="UTE3" s="4" t="s">
        <v>731</v>
      </c>
      <c r="UTF3" s="4" t="s">
        <v>731</v>
      </c>
      <c r="UTG3" s="4" t="s">
        <v>731</v>
      </c>
      <c r="UTH3" s="4" t="s">
        <v>731</v>
      </c>
      <c r="UTI3" s="4" t="s">
        <v>731</v>
      </c>
      <c r="UTJ3" s="4" t="s">
        <v>731</v>
      </c>
      <c r="UTK3" s="4" t="s">
        <v>731</v>
      </c>
      <c r="UTL3" s="4" t="s">
        <v>731</v>
      </c>
      <c r="UTM3" s="4" t="s">
        <v>731</v>
      </c>
      <c r="UTN3" s="4" t="s">
        <v>731</v>
      </c>
      <c r="UTO3" s="4" t="s">
        <v>731</v>
      </c>
      <c r="UTP3" s="4" t="s">
        <v>731</v>
      </c>
      <c r="UTQ3" s="4" t="s">
        <v>731</v>
      </c>
      <c r="UTR3" s="4" t="s">
        <v>731</v>
      </c>
      <c r="UTS3" s="4" t="s">
        <v>731</v>
      </c>
      <c r="UTT3" s="4" t="s">
        <v>731</v>
      </c>
      <c r="UTU3" s="4" t="s">
        <v>731</v>
      </c>
      <c r="UTV3" s="4" t="s">
        <v>731</v>
      </c>
      <c r="UTW3" s="4" t="s">
        <v>731</v>
      </c>
      <c r="UTX3" s="4" t="s">
        <v>731</v>
      </c>
      <c r="UTY3" s="4" t="s">
        <v>731</v>
      </c>
      <c r="UTZ3" s="4" t="s">
        <v>731</v>
      </c>
      <c r="UUA3" s="4" t="s">
        <v>731</v>
      </c>
      <c r="UUB3" s="4" t="s">
        <v>731</v>
      </c>
      <c r="UUC3" s="4" t="s">
        <v>731</v>
      </c>
      <c r="UUD3" s="4" t="s">
        <v>731</v>
      </c>
      <c r="UUE3" s="4" t="s">
        <v>731</v>
      </c>
      <c r="UUF3" s="4" t="s">
        <v>731</v>
      </c>
      <c r="UUG3" s="4" t="s">
        <v>731</v>
      </c>
      <c r="UUH3" s="4" t="s">
        <v>731</v>
      </c>
      <c r="UUI3" s="4" t="s">
        <v>731</v>
      </c>
      <c r="UUJ3" s="4" t="s">
        <v>731</v>
      </c>
      <c r="UUK3" s="4" t="s">
        <v>731</v>
      </c>
      <c r="UUL3" s="4" t="s">
        <v>731</v>
      </c>
      <c r="UUM3" s="4" t="s">
        <v>731</v>
      </c>
      <c r="UUN3" s="4" t="s">
        <v>731</v>
      </c>
      <c r="UUO3" s="4" t="s">
        <v>731</v>
      </c>
      <c r="UUP3" s="4" t="s">
        <v>731</v>
      </c>
      <c r="UUQ3" s="4" t="s">
        <v>731</v>
      </c>
      <c r="UUR3" s="4" t="s">
        <v>731</v>
      </c>
      <c r="UUS3" s="4" t="s">
        <v>731</v>
      </c>
      <c r="UUT3" s="4" t="s">
        <v>731</v>
      </c>
      <c r="UUU3" s="4" t="s">
        <v>731</v>
      </c>
      <c r="UUV3" s="4" t="s">
        <v>731</v>
      </c>
      <c r="UUW3" s="4" t="s">
        <v>731</v>
      </c>
      <c r="UUX3" s="4" t="s">
        <v>731</v>
      </c>
      <c r="UUY3" s="4" t="s">
        <v>731</v>
      </c>
      <c r="UUZ3" s="4" t="s">
        <v>731</v>
      </c>
      <c r="UVA3" s="4" t="s">
        <v>731</v>
      </c>
      <c r="UVB3" s="4" t="s">
        <v>731</v>
      </c>
      <c r="UVC3" s="4" t="s">
        <v>731</v>
      </c>
      <c r="UVD3" s="4" t="s">
        <v>731</v>
      </c>
      <c r="UVE3" s="4" t="s">
        <v>731</v>
      </c>
      <c r="UVF3" s="4" t="s">
        <v>731</v>
      </c>
      <c r="UVG3" s="4" t="s">
        <v>731</v>
      </c>
      <c r="UVH3" s="4" t="s">
        <v>731</v>
      </c>
      <c r="UVI3" s="4" t="s">
        <v>731</v>
      </c>
      <c r="UVJ3" s="4" t="s">
        <v>731</v>
      </c>
      <c r="UVK3" s="4" t="s">
        <v>731</v>
      </c>
      <c r="UVL3" s="4" t="s">
        <v>731</v>
      </c>
      <c r="UVM3" s="4" t="s">
        <v>731</v>
      </c>
      <c r="UVN3" s="4" t="s">
        <v>731</v>
      </c>
      <c r="UVO3" s="4" t="s">
        <v>731</v>
      </c>
      <c r="UVP3" s="4" t="s">
        <v>731</v>
      </c>
      <c r="UVQ3" s="4" t="s">
        <v>731</v>
      </c>
      <c r="UVR3" s="4" t="s">
        <v>731</v>
      </c>
      <c r="UVS3" s="4" t="s">
        <v>731</v>
      </c>
      <c r="UVT3" s="4" t="s">
        <v>731</v>
      </c>
      <c r="UVU3" s="4" t="s">
        <v>731</v>
      </c>
      <c r="UVV3" s="4" t="s">
        <v>731</v>
      </c>
      <c r="UVW3" s="4" t="s">
        <v>731</v>
      </c>
      <c r="UVX3" s="4" t="s">
        <v>731</v>
      </c>
      <c r="UVY3" s="4" t="s">
        <v>731</v>
      </c>
      <c r="UVZ3" s="4" t="s">
        <v>731</v>
      </c>
      <c r="UWA3" s="4" t="s">
        <v>731</v>
      </c>
      <c r="UWB3" s="4" t="s">
        <v>731</v>
      </c>
      <c r="UWC3" s="4" t="s">
        <v>731</v>
      </c>
      <c r="UWD3" s="4" t="s">
        <v>731</v>
      </c>
      <c r="UWE3" s="4" t="s">
        <v>731</v>
      </c>
      <c r="UWF3" s="4" t="s">
        <v>731</v>
      </c>
      <c r="UWG3" s="4" t="s">
        <v>731</v>
      </c>
      <c r="UWH3" s="4" t="s">
        <v>731</v>
      </c>
      <c r="UWI3" s="4" t="s">
        <v>731</v>
      </c>
      <c r="UWJ3" s="4" t="s">
        <v>731</v>
      </c>
      <c r="UWK3" s="4" t="s">
        <v>731</v>
      </c>
      <c r="UWL3" s="4" t="s">
        <v>731</v>
      </c>
      <c r="UWM3" s="4" t="s">
        <v>731</v>
      </c>
      <c r="UWN3" s="4" t="s">
        <v>731</v>
      </c>
      <c r="UWO3" s="4" t="s">
        <v>731</v>
      </c>
      <c r="UWP3" s="4" t="s">
        <v>731</v>
      </c>
      <c r="UWQ3" s="4" t="s">
        <v>731</v>
      </c>
      <c r="UWR3" s="4" t="s">
        <v>731</v>
      </c>
      <c r="UWS3" s="4" t="s">
        <v>731</v>
      </c>
      <c r="UWT3" s="4" t="s">
        <v>731</v>
      </c>
      <c r="UWU3" s="4" t="s">
        <v>731</v>
      </c>
      <c r="UWV3" s="4" t="s">
        <v>731</v>
      </c>
      <c r="UWW3" s="4" t="s">
        <v>731</v>
      </c>
      <c r="UWX3" s="4" t="s">
        <v>731</v>
      </c>
      <c r="UWY3" s="4" t="s">
        <v>731</v>
      </c>
      <c r="UWZ3" s="4" t="s">
        <v>731</v>
      </c>
      <c r="UXA3" s="4" t="s">
        <v>731</v>
      </c>
      <c r="UXB3" s="4" t="s">
        <v>731</v>
      </c>
      <c r="UXC3" s="4" t="s">
        <v>731</v>
      </c>
      <c r="UXD3" s="4" t="s">
        <v>731</v>
      </c>
      <c r="UXE3" s="4" t="s">
        <v>731</v>
      </c>
      <c r="UXF3" s="4" t="s">
        <v>731</v>
      </c>
      <c r="UXG3" s="4" t="s">
        <v>731</v>
      </c>
      <c r="UXH3" s="4" t="s">
        <v>731</v>
      </c>
      <c r="UXI3" s="4" t="s">
        <v>731</v>
      </c>
      <c r="UXJ3" s="4" t="s">
        <v>731</v>
      </c>
      <c r="UXK3" s="4" t="s">
        <v>731</v>
      </c>
      <c r="UXL3" s="4" t="s">
        <v>731</v>
      </c>
      <c r="UXM3" s="4" t="s">
        <v>731</v>
      </c>
      <c r="UXN3" s="4" t="s">
        <v>731</v>
      </c>
      <c r="UXO3" s="4" t="s">
        <v>731</v>
      </c>
      <c r="UXP3" s="4" t="s">
        <v>731</v>
      </c>
      <c r="UXQ3" s="4" t="s">
        <v>731</v>
      </c>
      <c r="UXR3" s="4" t="s">
        <v>731</v>
      </c>
      <c r="UXS3" s="4" t="s">
        <v>731</v>
      </c>
      <c r="UXT3" s="4" t="s">
        <v>731</v>
      </c>
      <c r="UXU3" s="4" t="s">
        <v>731</v>
      </c>
      <c r="UXV3" s="4" t="s">
        <v>731</v>
      </c>
      <c r="UXW3" s="4" t="s">
        <v>731</v>
      </c>
      <c r="UXX3" s="4" t="s">
        <v>731</v>
      </c>
      <c r="UXY3" s="4" t="s">
        <v>731</v>
      </c>
      <c r="UXZ3" s="4" t="s">
        <v>731</v>
      </c>
      <c r="UYA3" s="4" t="s">
        <v>731</v>
      </c>
      <c r="UYB3" s="4" t="s">
        <v>731</v>
      </c>
      <c r="UYC3" s="4" t="s">
        <v>731</v>
      </c>
      <c r="UYD3" s="4" t="s">
        <v>731</v>
      </c>
      <c r="UYE3" s="4" t="s">
        <v>731</v>
      </c>
      <c r="UYF3" s="4" t="s">
        <v>731</v>
      </c>
      <c r="UYG3" s="4" t="s">
        <v>731</v>
      </c>
      <c r="UYH3" s="4" t="s">
        <v>731</v>
      </c>
      <c r="UYI3" s="4" t="s">
        <v>731</v>
      </c>
      <c r="UYJ3" s="4" t="s">
        <v>731</v>
      </c>
      <c r="UYK3" s="4" t="s">
        <v>731</v>
      </c>
      <c r="UYL3" s="4" t="s">
        <v>731</v>
      </c>
      <c r="UYM3" s="4" t="s">
        <v>731</v>
      </c>
      <c r="UYN3" s="4" t="s">
        <v>731</v>
      </c>
      <c r="UYO3" s="4" t="s">
        <v>731</v>
      </c>
      <c r="UYP3" s="4" t="s">
        <v>731</v>
      </c>
      <c r="UYQ3" s="4" t="s">
        <v>731</v>
      </c>
      <c r="UYR3" s="4" t="s">
        <v>731</v>
      </c>
      <c r="UYS3" s="4" t="s">
        <v>731</v>
      </c>
      <c r="UYT3" s="4" t="s">
        <v>731</v>
      </c>
      <c r="UYU3" s="4" t="s">
        <v>731</v>
      </c>
      <c r="UYV3" s="4" t="s">
        <v>731</v>
      </c>
      <c r="UYW3" s="4" t="s">
        <v>731</v>
      </c>
      <c r="UYX3" s="4" t="s">
        <v>731</v>
      </c>
      <c r="UYY3" s="4" t="s">
        <v>731</v>
      </c>
      <c r="UYZ3" s="4" t="s">
        <v>731</v>
      </c>
      <c r="UZA3" s="4" t="s">
        <v>731</v>
      </c>
      <c r="UZB3" s="4" t="s">
        <v>731</v>
      </c>
      <c r="UZC3" s="4" t="s">
        <v>731</v>
      </c>
      <c r="UZD3" s="4" t="s">
        <v>731</v>
      </c>
      <c r="UZE3" s="4" t="s">
        <v>731</v>
      </c>
      <c r="UZF3" s="4" t="s">
        <v>731</v>
      </c>
      <c r="UZG3" s="4" t="s">
        <v>731</v>
      </c>
      <c r="UZH3" s="4" t="s">
        <v>731</v>
      </c>
      <c r="UZI3" s="4" t="s">
        <v>731</v>
      </c>
      <c r="UZJ3" s="4" t="s">
        <v>731</v>
      </c>
      <c r="UZK3" s="4" t="s">
        <v>731</v>
      </c>
      <c r="UZL3" s="4" t="s">
        <v>731</v>
      </c>
      <c r="UZM3" s="4" t="s">
        <v>731</v>
      </c>
      <c r="UZN3" s="4" t="s">
        <v>731</v>
      </c>
      <c r="UZO3" s="4" t="s">
        <v>731</v>
      </c>
      <c r="UZP3" s="4" t="s">
        <v>731</v>
      </c>
      <c r="UZQ3" s="4" t="s">
        <v>731</v>
      </c>
      <c r="UZR3" s="4" t="s">
        <v>731</v>
      </c>
      <c r="UZS3" s="4" t="s">
        <v>731</v>
      </c>
      <c r="UZT3" s="4" t="s">
        <v>731</v>
      </c>
      <c r="UZU3" s="4" t="s">
        <v>731</v>
      </c>
      <c r="UZV3" s="4" t="s">
        <v>731</v>
      </c>
      <c r="UZW3" s="4" t="s">
        <v>731</v>
      </c>
      <c r="UZX3" s="4" t="s">
        <v>731</v>
      </c>
      <c r="UZY3" s="4" t="s">
        <v>731</v>
      </c>
      <c r="UZZ3" s="4" t="s">
        <v>731</v>
      </c>
      <c r="VAA3" s="4" t="s">
        <v>731</v>
      </c>
      <c r="VAB3" s="4" t="s">
        <v>731</v>
      </c>
      <c r="VAC3" s="4" t="s">
        <v>731</v>
      </c>
      <c r="VAD3" s="4" t="s">
        <v>731</v>
      </c>
      <c r="VAE3" s="4" t="s">
        <v>731</v>
      </c>
      <c r="VAF3" s="4" t="s">
        <v>731</v>
      </c>
      <c r="VAG3" s="4" t="s">
        <v>731</v>
      </c>
      <c r="VAH3" s="4" t="s">
        <v>731</v>
      </c>
      <c r="VAI3" s="4" t="s">
        <v>731</v>
      </c>
      <c r="VAJ3" s="4" t="s">
        <v>731</v>
      </c>
      <c r="VAK3" s="4" t="s">
        <v>731</v>
      </c>
      <c r="VAL3" s="4" t="s">
        <v>731</v>
      </c>
      <c r="VAM3" s="4" t="s">
        <v>731</v>
      </c>
      <c r="VAN3" s="4" t="s">
        <v>731</v>
      </c>
      <c r="VAO3" s="4" t="s">
        <v>731</v>
      </c>
      <c r="VAP3" s="4" t="s">
        <v>731</v>
      </c>
      <c r="VAQ3" s="4" t="s">
        <v>731</v>
      </c>
      <c r="VAR3" s="4" t="s">
        <v>731</v>
      </c>
      <c r="VAS3" s="4" t="s">
        <v>731</v>
      </c>
      <c r="VAT3" s="4" t="s">
        <v>731</v>
      </c>
      <c r="VAU3" s="4" t="s">
        <v>731</v>
      </c>
      <c r="VAV3" s="4" t="s">
        <v>731</v>
      </c>
      <c r="VAW3" s="4" t="s">
        <v>731</v>
      </c>
      <c r="VAX3" s="4" t="s">
        <v>731</v>
      </c>
      <c r="VAY3" s="4" t="s">
        <v>731</v>
      </c>
      <c r="VAZ3" s="4" t="s">
        <v>731</v>
      </c>
      <c r="VBA3" s="4" t="s">
        <v>731</v>
      </c>
      <c r="VBB3" s="4" t="s">
        <v>731</v>
      </c>
      <c r="VBC3" s="4" t="s">
        <v>731</v>
      </c>
      <c r="VBD3" s="4" t="s">
        <v>731</v>
      </c>
      <c r="VBE3" s="4" t="s">
        <v>731</v>
      </c>
      <c r="VBF3" s="4" t="s">
        <v>731</v>
      </c>
      <c r="VBG3" s="4" t="s">
        <v>731</v>
      </c>
      <c r="VBH3" s="4" t="s">
        <v>731</v>
      </c>
      <c r="VBI3" s="4" t="s">
        <v>731</v>
      </c>
      <c r="VBJ3" s="4" t="s">
        <v>731</v>
      </c>
      <c r="VBK3" s="4" t="s">
        <v>731</v>
      </c>
      <c r="VBL3" s="4" t="s">
        <v>731</v>
      </c>
      <c r="VBM3" s="4" t="s">
        <v>731</v>
      </c>
      <c r="VBN3" s="4" t="s">
        <v>731</v>
      </c>
      <c r="VBO3" s="4" t="s">
        <v>731</v>
      </c>
      <c r="VBP3" s="4" t="s">
        <v>731</v>
      </c>
      <c r="VBQ3" s="4" t="s">
        <v>731</v>
      </c>
      <c r="VBR3" s="4" t="s">
        <v>731</v>
      </c>
      <c r="VBS3" s="4" t="s">
        <v>731</v>
      </c>
      <c r="VBT3" s="4" t="s">
        <v>731</v>
      </c>
      <c r="VBU3" s="4" t="s">
        <v>731</v>
      </c>
      <c r="VBV3" s="4" t="s">
        <v>731</v>
      </c>
      <c r="VBW3" s="4" t="s">
        <v>731</v>
      </c>
      <c r="VBX3" s="4" t="s">
        <v>731</v>
      </c>
      <c r="VBY3" s="4" t="s">
        <v>731</v>
      </c>
      <c r="VBZ3" s="4" t="s">
        <v>731</v>
      </c>
      <c r="VCA3" s="4" t="s">
        <v>731</v>
      </c>
      <c r="VCB3" s="4" t="s">
        <v>731</v>
      </c>
      <c r="VCC3" s="4" t="s">
        <v>731</v>
      </c>
      <c r="VCD3" s="4" t="s">
        <v>731</v>
      </c>
      <c r="VCE3" s="4" t="s">
        <v>731</v>
      </c>
      <c r="VCF3" s="4" t="s">
        <v>731</v>
      </c>
      <c r="VCG3" s="4" t="s">
        <v>731</v>
      </c>
      <c r="VCH3" s="4" t="s">
        <v>731</v>
      </c>
      <c r="VCI3" s="4" t="s">
        <v>731</v>
      </c>
      <c r="VCJ3" s="4" t="s">
        <v>731</v>
      </c>
      <c r="VCK3" s="4" t="s">
        <v>731</v>
      </c>
      <c r="VCL3" s="4" t="s">
        <v>731</v>
      </c>
      <c r="VCM3" s="4" t="s">
        <v>731</v>
      </c>
      <c r="VCN3" s="4" t="s">
        <v>731</v>
      </c>
      <c r="VCO3" s="4" t="s">
        <v>731</v>
      </c>
      <c r="VCP3" s="4" t="s">
        <v>731</v>
      </c>
      <c r="VCQ3" s="4" t="s">
        <v>731</v>
      </c>
      <c r="VCR3" s="4" t="s">
        <v>731</v>
      </c>
      <c r="VCS3" s="4" t="s">
        <v>731</v>
      </c>
      <c r="VCT3" s="4" t="s">
        <v>731</v>
      </c>
      <c r="VCU3" s="4" t="s">
        <v>731</v>
      </c>
      <c r="VCV3" s="4" t="s">
        <v>731</v>
      </c>
      <c r="VCW3" s="4" t="s">
        <v>731</v>
      </c>
      <c r="VCX3" s="4" t="s">
        <v>731</v>
      </c>
      <c r="VCY3" s="4" t="s">
        <v>731</v>
      </c>
      <c r="VCZ3" s="4" t="s">
        <v>731</v>
      </c>
      <c r="VDA3" s="4" t="s">
        <v>731</v>
      </c>
      <c r="VDB3" s="4" t="s">
        <v>731</v>
      </c>
      <c r="VDC3" s="4" t="s">
        <v>731</v>
      </c>
      <c r="VDD3" s="4" t="s">
        <v>731</v>
      </c>
      <c r="VDE3" s="4" t="s">
        <v>731</v>
      </c>
      <c r="VDF3" s="4" t="s">
        <v>731</v>
      </c>
      <c r="VDG3" s="4" t="s">
        <v>731</v>
      </c>
      <c r="VDH3" s="4" t="s">
        <v>731</v>
      </c>
      <c r="VDI3" s="4" t="s">
        <v>731</v>
      </c>
      <c r="VDJ3" s="4" t="s">
        <v>731</v>
      </c>
      <c r="VDK3" s="4" t="s">
        <v>731</v>
      </c>
      <c r="VDL3" s="4" t="s">
        <v>731</v>
      </c>
      <c r="VDM3" s="4" t="s">
        <v>731</v>
      </c>
      <c r="VDN3" s="4" t="s">
        <v>731</v>
      </c>
      <c r="VDO3" s="4" t="s">
        <v>731</v>
      </c>
      <c r="VDP3" s="4" t="s">
        <v>731</v>
      </c>
      <c r="VDQ3" s="4" t="s">
        <v>731</v>
      </c>
      <c r="VDR3" s="4" t="s">
        <v>731</v>
      </c>
      <c r="VDS3" s="4" t="s">
        <v>731</v>
      </c>
      <c r="VDT3" s="4" t="s">
        <v>731</v>
      </c>
      <c r="VDU3" s="4" t="s">
        <v>731</v>
      </c>
      <c r="VDV3" s="4" t="s">
        <v>731</v>
      </c>
      <c r="VDW3" s="4" t="s">
        <v>731</v>
      </c>
      <c r="VDX3" s="4" t="s">
        <v>731</v>
      </c>
      <c r="VDY3" s="4" t="s">
        <v>731</v>
      </c>
      <c r="VDZ3" s="4" t="s">
        <v>731</v>
      </c>
      <c r="VEA3" s="4" t="s">
        <v>731</v>
      </c>
      <c r="VEB3" s="4" t="s">
        <v>731</v>
      </c>
      <c r="VEC3" s="4" t="s">
        <v>731</v>
      </c>
      <c r="VED3" s="4" t="s">
        <v>731</v>
      </c>
      <c r="VEE3" s="4" t="s">
        <v>731</v>
      </c>
      <c r="VEF3" s="4" t="s">
        <v>731</v>
      </c>
      <c r="VEG3" s="4" t="s">
        <v>731</v>
      </c>
      <c r="VEH3" s="4" t="s">
        <v>731</v>
      </c>
      <c r="VEI3" s="4" t="s">
        <v>731</v>
      </c>
      <c r="VEJ3" s="4" t="s">
        <v>731</v>
      </c>
      <c r="VEK3" s="4" t="s">
        <v>731</v>
      </c>
      <c r="VEL3" s="4" t="s">
        <v>731</v>
      </c>
      <c r="VEM3" s="4" t="s">
        <v>731</v>
      </c>
      <c r="VEN3" s="4" t="s">
        <v>731</v>
      </c>
      <c r="VEO3" s="4" t="s">
        <v>731</v>
      </c>
      <c r="VEP3" s="4" t="s">
        <v>731</v>
      </c>
      <c r="VEQ3" s="4" t="s">
        <v>731</v>
      </c>
      <c r="VER3" s="4" t="s">
        <v>731</v>
      </c>
      <c r="VES3" s="4" t="s">
        <v>731</v>
      </c>
      <c r="VET3" s="4" t="s">
        <v>731</v>
      </c>
      <c r="VEU3" s="4" t="s">
        <v>731</v>
      </c>
      <c r="VEV3" s="4" t="s">
        <v>731</v>
      </c>
      <c r="VEW3" s="4" t="s">
        <v>731</v>
      </c>
      <c r="VEX3" s="4" t="s">
        <v>731</v>
      </c>
      <c r="VEY3" s="4" t="s">
        <v>731</v>
      </c>
      <c r="VEZ3" s="4" t="s">
        <v>731</v>
      </c>
      <c r="VFA3" s="4" t="s">
        <v>731</v>
      </c>
      <c r="VFB3" s="4" t="s">
        <v>731</v>
      </c>
      <c r="VFC3" s="4" t="s">
        <v>731</v>
      </c>
      <c r="VFD3" s="4" t="s">
        <v>731</v>
      </c>
      <c r="VFE3" s="4" t="s">
        <v>731</v>
      </c>
      <c r="VFF3" s="4" t="s">
        <v>731</v>
      </c>
      <c r="VFG3" s="4" t="s">
        <v>731</v>
      </c>
      <c r="VFH3" s="4" t="s">
        <v>731</v>
      </c>
      <c r="VFI3" s="4" t="s">
        <v>731</v>
      </c>
      <c r="VFJ3" s="4" t="s">
        <v>731</v>
      </c>
      <c r="VFK3" s="4" t="s">
        <v>731</v>
      </c>
      <c r="VFL3" s="4" t="s">
        <v>731</v>
      </c>
      <c r="VFM3" s="4" t="s">
        <v>731</v>
      </c>
      <c r="VFN3" s="4" t="s">
        <v>731</v>
      </c>
      <c r="VFO3" s="4" t="s">
        <v>731</v>
      </c>
      <c r="VFP3" s="4" t="s">
        <v>731</v>
      </c>
      <c r="VFQ3" s="4" t="s">
        <v>731</v>
      </c>
      <c r="VFR3" s="4" t="s">
        <v>731</v>
      </c>
      <c r="VFS3" s="4" t="s">
        <v>731</v>
      </c>
      <c r="VFT3" s="4" t="s">
        <v>731</v>
      </c>
      <c r="VFU3" s="4" t="s">
        <v>731</v>
      </c>
      <c r="VFV3" s="4" t="s">
        <v>731</v>
      </c>
      <c r="VFW3" s="4" t="s">
        <v>731</v>
      </c>
      <c r="VFX3" s="4" t="s">
        <v>731</v>
      </c>
      <c r="VFY3" s="4" t="s">
        <v>731</v>
      </c>
      <c r="VFZ3" s="4" t="s">
        <v>731</v>
      </c>
      <c r="VGA3" s="4" t="s">
        <v>731</v>
      </c>
      <c r="VGB3" s="4" t="s">
        <v>731</v>
      </c>
      <c r="VGC3" s="4" t="s">
        <v>731</v>
      </c>
      <c r="VGD3" s="4" t="s">
        <v>731</v>
      </c>
      <c r="VGE3" s="4" t="s">
        <v>731</v>
      </c>
      <c r="VGF3" s="4" t="s">
        <v>731</v>
      </c>
      <c r="VGG3" s="4" t="s">
        <v>731</v>
      </c>
      <c r="VGH3" s="4" t="s">
        <v>731</v>
      </c>
      <c r="VGI3" s="4" t="s">
        <v>731</v>
      </c>
      <c r="VGJ3" s="4" t="s">
        <v>731</v>
      </c>
      <c r="VGK3" s="4" t="s">
        <v>731</v>
      </c>
      <c r="VGL3" s="4" t="s">
        <v>731</v>
      </c>
      <c r="VGM3" s="4" t="s">
        <v>731</v>
      </c>
      <c r="VGN3" s="4" t="s">
        <v>731</v>
      </c>
      <c r="VGO3" s="4" t="s">
        <v>731</v>
      </c>
      <c r="VGP3" s="4" t="s">
        <v>731</v>
      </c>
      <c r="VGQ3" s="4" t="s">
        <v>731</v>
      </c>
      <c r="VGR3" s="4" t="s">
        <v>731</v>
      </c>
      <c r="VGS3" s="4" t="s">
        <v>731</v>
      </c>
      <c r="VGT3" s="4" t="s">
        <v>731</v>
      </c>
      <c r="VGU3" s="4" t="s">
        <v>731</v>
      </c>
      <c r="VGV3" s="4" t="s">
        <v>731</v>
      </c>
      <c r="VGW3" s="4" t="s">
        <v>731</v>
      </c>
      <c r="VGX3" s="4" t="s">
        <v>731</v>
      </c>
      <c r="VGY3" s="4" t="s">
        <v>731</v>
      </c>
      <c r="VGZ3" s="4" t="s">
        <v>731</v>
      </c>
      <c r="VHA3" s="4" t="s">
        <v>731</v>
      </c>
      <c r="VHB3" s="4" t="s">
        <v>731</v>
      </c>
      <c r="VHC3" s="4" t="s">
        <v>731</v>
      </c>
      <c r="VHD3" s="4" t="s">
        <v>731</v>
      </c>
      <c r="VHE3" s="4" t="s">
        <v>731</v>
      </c>
      <c r="VHF3" s="4" t="s">
        <v>731</v>
      </c>
      <c r="VHG3" s="4" t="s">
        <v>731</v>
      </c>
      <c r="VHH3" s="4" t="s">
        <v>731</v>
      </c>
      <c r="VHI3" s="4" t="s">
        <v>731</v>
      </c>
      <c r="VHJ3" s="4" t="s">
        <v>731</v>
      </c>
      <c r="VHK3" s="4" t="s">
        <v>731</v>
      </c>
      <c r="VHL3" s="4" t="s">
        <v>731</v>
      </c>
      <c r="VHM3" s="4" t="s">
        <v>731</v>
      </c>
      <c r="VHN3" s="4" t="s">
        <v>731</v>
      </c>
      <c r="VHO3" s="4" t="s">
        <v>731</v>
      </c>
      <c r="VHP3" s="4" t="s">
        <v>731</v>
      </c>
      <c r="VHQ3" s="4" t="s">
        <v>731</v>
      </c>
      <c r="VHR3" s="4" t="s">
        <v>731</v>
      </c>
      <c r="VHS3" s="4" t="s">
        <v>731</v>
      </c>
      <c r="VHT3" s="4" t="s">
        <v>731</v>
      </c>
      <c r="VHU3" s="4" t="s">
        <v>731</v>
      </c>
      <c r="VHV3" s="4" t="s">
        <v>731</v>
      </c>
      <c r="VHW3" s="4" t="s">
        <v>731</v>
      </c>
      <c r="VHX3" s="4" t="s">
        <v>731</v>
      </c>
      <c r="VHY3" s="4" t="s">
        <v>731</v>
      </c>
      <c r="VHZ3" s="4" t="s">
        <v>731</v>
      </c>
      <c r="VIA3" s="4" t="s">
        <v>731</v>
      </c>
      <c r="VIB3" s="4" t="s">
        <v>731</v>
      </c>
      <c r="VIC3" s="4" t="s">
        <v>731</v>
      </c>
      <c r="VID3" s="4" t="s">
        <v>731</v>
      </c>
      <c r="VIE3" s="4" t="s">
        <v>731</v>
      </c>
      <c r="VIF3" s="4" t="s">
        <v>731</v>
      </c>
      <c r="VIG3" s="4" t="s">
        <v>731</v>
      </c>
      <c r="VIH3" s="4" t="s">
        <v>731</v>
      </c>
      <c r="VII3" s="4" t="s">
        <v>731</v>
      </c>
      <c r="VIJ3" s="4" t="s">
        <v>731</v>
      </c>
      <c r="VIK3" s="4" t="s">
        <v>731</v>
      </c>
      <c r="VIL3" s="4" t="s">
        <v>731</v>
      </c>
      <c r="VIM3" s="4" t="s">
        <v>731</v>
      </c>
      <c r="VIN3" s="4" t="s">
        <v>731</v>
      </c>
      <c r="VIO3" s="4" t="s">
        <v>731</v>
      </c>
      <c r="VIP3" s="4" t="s">
        <v>731</v>
      </c>
      <c r="VIQ3" s="4" t="s">
        <v>731</v>
      </c>
      <c r="VIR3" s="4" t="s">
        <v>731</v>
      </c>
      <c r="VIS3" s="4" t="s">
        <v>731</v>
      </c>
      <c r="VIT3" s="4" t="s">
        <v>731</v>
      </c>
      <c r="VIU3" s="4" t="s">
        <v>731</v>
      </c>
      <c r="VIV3" s="4" t="s">
        <v>731</v>
      </c>
      <c r="VIW3" s="4" t="s">
        <v>731</v>
      </c>
      <c r="VIX3" s="4" t="s">
        <v>731</v>
      </c>
      <c r="VIY3" s="4" t="s">
        <v>731</v>
      </c>
      <c r="VIZ3" s="4" t="s">
        <v>731</v>
      </c>
      <c r="VJA3" s="4" t="s">
        <v>731</v>
      </c>
      <c r="VJB3" s="4" t="s">
        <v>731</v>
      </c>
      <c r="VJC3" s="4" t="s">
        <v>731</v>
      </c>
      <c r="VJD3" s="4" t="s">
        <v>731</v>
      </c>
      <c r="VJE3" s="4" t="s">
        <v>731</v>
      </c>
      <c r="VJF3" s="4" t="s">
        <v>731</v>
      </c>
      <c r="VJG3" s="4" t="s">
        <v>731</v>
      </c>
      <c r="VJH3" s="4" t="s">
        <v>731</v>
      </c>
      <c r="VJI3" s="4" t="s">
        <v>731</v>
      </c>
      <c r="VJJ3" s="4" t="s">
        <v>731</v>
      </c>
      <c r="VJK3" s="4" t="s">
        <v>731</v>
      </c>
      <c r="VJL3" s="4" t="s">
        <v>731</v>
      </c>
      <c r="VJM3" s="4" t="s">
        <v>731</v>
      </c>
      <c r="VJN3" s="4" t="s">
        <v>731</v>
      </c>
      <c r="VJO3" s="4" t="s">
        <v>731</v>
      </c>
      <c r="VJP3" s="4" t="s">
        <v>731</v>
      </c>
      <c r="VJQ3" s="4" t="s">
        <v>731</v>
      </c>
      <c r="VJR3" s="4" t="s">
        <v>731</v>
      </c>
      <c r="VJS3" s="4" t="s">
        <v>731</v>
      </c>
      <c r="VJT3" s="4" t="s">
        <v>731</v>
      </c>
      <c r="VJU3" s="4" t="s">
        <v>731</v>
      </c>
      <c r="VJV3" s="4" t="s">
        <v>731</v>
      </c>
      <c r="VJW3" s="4" t="s">
        <v>731</v>
      </c>
      <c r="VJX3" s="4" t="s">
        <v>731</v>
      </c>
      <c r="VJY3" s="4" t="s">
        <v>731</v>
      </c>
      <c r="VJZ3" s="4" t="s">
        <v>731</v>
      </c>
      <c r="VKA3" s="4" t="s">
        <v>731</v>
      </c>
      <c r="VKB3" s="4" t="s">
        <v>731</v>
      </c>
      <c r="VKC3" s="4" t="s">
        <v>731</v>
      </c>
      <c r="VKD3" s="4" t="s">
        <v>731</v>
      </c>
      <c r="VKE3" s="4" t="s">
        <v>731</v>
      </c>
      <c r="VKF3" s="4" t="s">
        <v>731</v>
      </c>
      <c r="VKG3" s="4" t="s">
        <v>731</v>
      </c>
      <c r="VKH3" s="4" t="s">
        <v>731</v>
      </c>
      <c r="VKI3" s="4" t="s">
        <v>731</v>
      </c>
      <c r="VKJ3" s="4" t="s">
        <v>731</v>
      </c>
      <c r="VKK3" s="4" t="s">
        <v>731</v>
      </c>
      <c r="VKL3" s="4" t="s">
        <v>731</v>
      </c>
      <c r="VKM3" s="4" t="s">
        <v>731</v>
      </c>
      <c r="VKN3" s="4" t="s">
        <v>731</v>
      </c>
      <c r="VKO3" s="4" t="s">
        <v>731</v>
      </c>
      <c r="VKP3" s="4" t="s">
        <v>731</v>
      </c>
      <c r="VKQ3" s="4" t="s">
        <v>731</v>
      </c>
      <c r="VKR3" s="4" t="s">
        <v>731</v>
      </c>
      <c r="VKS3" s="4" t="s">
        <v>731</v>
      </c>
      <c r="VKT3" s="4" t="s">
        <v>731</v>
      </c>
      <c r="VKU3" s="4" t="s">
        <v>731</v>
      </c>
      <c r="VKV3" s="4" t="s">
        <v>731</v>
      </c>
      <c r="VKW3" s="4" t="s">
        <v>731</v>
      </c>
      <c r="VKX3" s="4" t="s">
        <v>731</v>
      </c>
      <c r="VKY3" s="4" t="s">
        <v>731</v>
      </c>
      <c r="VKZ3" s="4" t="s">
        <v>731</v>
      </c>
      <c r="VLA3" s="4" t="s">
        <v>731</v>
      </c>
      <c r="VLB3" s="4" t="s">
        <v>731</v>
      </c>
      <c r="VLC3" s="4" t="s">
        <v>731</v>
      </c>
      <c r="VLD3" s="4" t="s">
        <v>731</v>
      </c>
      <c r="VLE3" s="4" t="s">
        <v>731</v>
      </c>
      <c r="VLF3" s="4" t="s">
        <v>731</v>
      </c>
      <c r="VLG3" s="4" t="s">
        <v>731</v>
      </c>
      <c r="VLH3" s="4" t="s">
        <v>731</v>
      </c>
      <c r="VLI3" s="4" t="s">
        <v>731</v>
      </c>
      <c r="VLJ3" s="4" t="s">
        <v>731</v>
      </c>
      <c r="VLK3" s="4" t="s">
        <v>731</v>
      </c>
      <c r="VLL3" s="4" t="s">
        <v>731</v>
      </c>
      <c r="VLM3" s="4" t="s">
        <v>731</v>
      </c>
      <c r="VLN3" s="4" t="s">
        <v>731</v>
      </c>
      <c r="VLO3" s="4" t="s">
        <v>731</v>
      </c>
      <c r="VLP3" s="4" t="s">
        <v>731</v>
      </c>
      <c r="VLQ3" s="4" t="s">
        <v>731</v>
      </c>
      <c r="VLR3" s="4" t="s">
        <v>731</v>
      </c>
      <c r="VLS3" s="4" t="s">
        <v>731</v>
      </c>
      <c r="VLT3" s="4" t="s">
        <v>731</v>
      </c>
      <c r="VLU3" s="4" t="s">
        <v>731</v>
      </c>
      <c r="VLV3" s="4" t="s">
        <v>731</v>
      </c>
      <c r="VLW3" s="4" t="s">
        <v>731</v>
      </c>
      <c r="VLX3" s="4" t="s">
        <v>731</v>
      </c>
      <c r="VLY3" s="4" t="s">
        <v>731</v>
      </c>
      <c r="VLZ3" s="4" t="s">
        <v>731</v>
      </c>
      <c r="VMA3" s="4" t="s">
        <v>731</v>
      </c>
      <c r="VMB3" s="4" t="s">
        <v>731</v>
      </c>
      <c r="VMC3" s="4" t="s">
        <v>731</v>
      </c>
      <c r="VMD3" s="4" t="s">
        <v>731</v>
      </c>
      <c r="VME3" s="4" t="s">
        <v>731</v>
      </c>
      <c r="VMF3" s="4" t="s">
        <v>731</v>
      </c>
      <c r="VMG3" s="4" t="s">
        <v>731</v>
      </c>
      <c r="VMH3" s="4" t="s">
        <v>731</v>
      </c>
      <c r="VMI3" s="4" t="s">
        <v>731</v>
      </c>
      <c r="VMJ3" s="4" t="s">
        <v>731</v>
      </c>
      <c r="VMK3" s="4" t="s">
        <v>731</v>
      </c>
      <c r="VML3" s="4" t="s">
        <v>731</v>
      </c>
      <c r="VMM3" s="4" t="s">
        <v>731</v>
      </c>
      <c r="VMN3" s="4" t="s">
        <v>731</v>
      </c>
      <c r="VMO3" s="4" t="s">
        <v>731</v>
      </c>
      <c r="VMP3" s="4" t="s">
        <v>731</v>
      </c>
      <c r="VMQ3" s="4" t="s">
        <v>731</v>
      </c>
      <c r="VMR3" s="4" t="s">
        <v>731</v>
      </c>
      <c r="VMS3" s="4" t="s">
        <v>731</v>
      </c>
      <c r="VMT3" s="4" t="s">
        <v>731</v>
      </c>
      <c r="VMU3" s="4" t="s">
        <v>731</v>
      </c>
      <c r="VMV3" s="4" t="s">
        <v>731</v>
      </c>
      <c r="VMW3" s="4" t="s">
        <v>731</v>
      </c>
      <c r="VMX3" s="4" t="s">
        <v>731</v>
      </c>
      <c r="VMY3" s="4" t="s">
        <v>731</v>
      </c>
      <c r="VMZ3" s="4" t="s">
        <v>731</v>
      </c>
      <c r="VNA3" s="4" t="s">
        <v>731</v>
      </c>
      <c r="VNB3" s="4" t="s">
        <v>731</v>
      </c>
      <c r="VNC3" s="4" t="s">
        <v>731</v>
      </c>
      <c r="VND3" s="4" t="s">
        <v>731</v>
      </c>
      <c r="VNE3" s="4" t="s">
        <v>731</v>
      </c>
      <c r="VNF3" s="4" t="s">
        <v>731</v>
      </c>
      <c r="VNG3" s="4" t="s">
        <v>731</v>
      </c>
      <c r="VNH3" s="4" t="s">
        <v>731</v>
      </c>
      <c r="VNI3" s="4" t="s">
        <v>731</v>
      </c>
      <c r="VNJ3" s="4" t="s">
        <v>731</v>
      </c>
      <c r="VNK3" s="4" t="s">
        <v>731</v>
      </c>
      <c r="VNL3" s="4" t="s">
        <v>731</v>
      </c>
      <c r="VNM3" s="4" t="s">
        <v>731</v>
      </c>
      <c r="VNN3" s="4" t="s">
        <v>731</v>
      </c>
      <c r="VNO3" s="4" t="s">
        <v>731</v>
      </c>
      <c r="VNP3" s="4" t="s">
        <v>731</v>
      </c>
      <c r="VNQ3" s="4" t="s">
        <v>731</v>
      </c>
      <c r="VNR3" s="4" t="s">
        <v>731</v>
      </c>
      <c r="VNS3" s="4" t="s">
        <v>731</v>
      </c>
      <c r="VNT3" s="4" t="s">
        <v>731</v>
      </c>
      <c r="VNU3" s="4" t="s">
        <v>731</v>
      </c>
      <c r="VNV3" s="4" t="s">
        <v>731</v>
      </c>
      <c r="VNW3" s="4" t="s">
        <v>731</v>
      </c>
      <c r="VNX3" s="4" t="s">
        <v>731</v>
      </c>
      <c r="VNY3" s="4" t="s">
        <v>731</v>
      </c>
      <c r="VNZ3" s="4" t="s">
        <v>731</v>
      </c>
      <c r="VOA3" s="4" t="s">
        <v>731</v>
      </c>
      <c r="VOB3" s="4" t="s">
        <v>731</v>
      </c>
      <c r="VOC3" s="4" t="s">
        <v>731</v>
      </c>
      <c r="VOD3" s="4" t="s">
        <v>731</v>
      </c>
      <c r="VOE3" s="4" t="s">
        <v>731</v>
      </c>
      <c r="VOF3" s="4" t="s">
        <v>731</v>
      </c>
      <c r="VOG3" s="4" t="s">
        <v>731</v>
      </c>
      <c r="VOH3" s="4" t="s">
        <v>731</v>
      </c>
      <c r="VOI3" s="4" t="s">
        <v>731</v>
      </c>
      <c r="VOJ3" s="4" t="s">
        <v>731</v>
      </c>
      <c r="VOK3" s="4" t="s">
        <v>731</v>
      </c>
      <c r="VOL3" s="4" t="s">
        <v>731</v>
      </c>
      <c r="VOM3" s="4" t="s">
        <v>731</v>
      </c>
      <c r="VON3" s="4" t="s">
        <v>731</v>
      </c>
      <c r="VOO3" s="4" t="s">
        <v>731</v>
      </c>
      <c r="VOP3" s="4" t="s">
        <v>731</v>
      </c>
      <c r="VOQ3" s="4" t="s">
        <v>731</v>
      </c>
      <c r="VOR3" s="4" t="s">
        <v>731</v>
      </c>
      <c r="VOS3" s="4" t="s">
        <v>731</v>
      </c>
      <c r="VOT3" s="4" t="s">
        <v>731</v>
      </c>
      <c r="VOU3" s="4" t="s">
        <v>731</v>
      </c>
      <c r="VOV3" s="4" t="s">
        <v>731</v>
      </c>
      <c r="VOW3" s="4" t="s">
        <v>731</v>
      </c>
      <c r="VOX3" s="4" t="s">
        <v>731</v>
      </c>
      <c r="VOY3" s="4" t="s">
        <v>731</v>
      </c>
      <c r="VOZ3" s="4" t="s">
        <v>731</v>
      </c>
      <c r="VPA3" s="4" t="s">
        <v>731</v>
      </c>
      <c r="VPB3" s="4" t="s">
        <v>731</v>
      </c>
      <c r="VPC3" s="4" t="s">
        <v>731</v>
      </c>
      <c r="VPD3" s="4" t="s">
        <v>731</v>
      </c>
      <c r="VPE3" s="4" t="s">
        <v>731</v>
      </c>
      <c r="VPF3" s="4" t="s">
        <v>731</v>
      </c>
      <c r="VPG3" s="4" t="s">
        <v>731</v>
      </c>
      <c r="VPH3" s="4" t="s">
        <v>731</v>
      </c>
      <c r="VPI3" s="4" t="s">
        <v>731</v>
      </c>
      <c r="VPJ3" s="4" t="s">
        <v>731</v>
      </c>
      <c r="VPK3" s="4" t="s">
        <v>731</v>
      </c>
      <c r="VPL3" s="4" t="s">
        <v>731</v>
      </c>
      <c r="VPM3" s="4" t="s">
        <v>731</v>
      </c>
      <c r="VPN3" s="4" t="s">
        <v>731</v>
      </c>
      <c r="VPO3" s="4" t="s">
        <v>731</v>
      </c>
      <c r="VPP3" s="4" t="s">
        <v>731</v>
      </c>
      <c r="VPQ3" s="4" t="s">
        <v>731</v>
      </c>
      <c r="VPR3" s="4" t="s">
        <v>731</v>
      </c>
      <c r="VPS3" s="4" t="s">
        <v>731</v>
      </c>
      <c r="VPT3" s="4" t="s">
        <v>731</v>
      </c>
      <c r="VPU3" s="4" t="s">
        <v>731</v>
      </c>
      <c r="VPV3" s="4" t="s">
        <v>731</v>
      </c>
      <c r="VPW3" s="4" t="s">
        <v>731</v>
      </c>
      <c r="VPX3" s="4" t="s">
        <v>731</v>
      </c>
      <c r="VPY3" s="4" t="s">
        <v>731</v>
      </c>
      <c r="VPZ3" s="4" t="s">
        <v>731</v>
      </c>
      <c r="VQA3" s="4" t="s">
        <v>731</v>
      </c>
      <c r="VQB3" s="4" t="s">
        <v>731</v>
      </c>
      <c r="VQC3" s="4" t="s">
        <v>731</v>
      </c>
      <c r="VQD3" s="4" t="s">
        <v>731</v>
      </c>
      <c r="VQE3" s="4" t="s">
        <v>731</v>
      </c>
      <c r="VQF3" s="4" t="s">
        <v>731</v>
      </c>
      <c r="VQG3" s="4" t="s">
        <v>731</v>
      </c>
      <c r="VQH3" s="4" t="s">
        <v>731</v>
      </c>
      <c r="VQI3" s="4" t="s">
        <v>731</v>
      </c>
      <c r="VQJ3" s="4" t="s">
        <v>731</v>
      </c>
      <c r="VQK3" s="4" t="s">
        <v>731</v>
      </c>
      <c r="VQL3" s="4" t="s">
        <v>731</v>
      </c>
      <c r="VQM3" s="4" t="s">
        <v>731</v>
      </c>
      <c r="VQN3" s="4" t="s">
        <v>731</v>
      </c>
      <c r="VQO3" s="4" t="s">
        <v>731</v>
      </c>
      <c r="VQP3" s="4" t="s">
        <v>731</v>
      </c>
      <c r="VQQ3" s="4" t="s">
        <v>731</v>
      </c>
      <c r="VQR3" s="4" t="s">
        <v>731</v>
      </c>
      <c r="VQS3" s="4" t="s">
        <v>731</v>
      </c>
      <c r="VQT3" s="4" t="s">
        <v>731</v>
      </c>
      <c r="VQU3" s="4" t="s">
        <v>731</v>
      </c>
      <c r="VQV3" s="4" t="s">
        <v>731</v>
      </c>
      <c r="VQW3" s="4" t="s">
        <v>731</v>
      </c>
      <c r="VQX3" s="4" t="s">
        <v>731</v>
      </c>
      <c r="VQY3" s="4" t="s">
        <v>731</v>
      </c>
      <c r="VQZ3" s="4" t="s">
        <v>731</v>
      </c>
      <c r="VRA3" s="4" t="s">
        <v>731</v>
      </c>
      <c r="VRB3" s="4" t="s">
        <v>731</v>
      </c>
      <c r="VRC3" s="4" t="s">
        <v>731</v>
      </c>
      <c r="VRD3" s="4" t="s">
        <v>731</v>
      </c>
      <c r="VRE3" s="4" t="s">
        <v>731</v>
      </c>
      <c r="VRF3" s="4" t="s">
        <v>731</v>
      </c>
      <c r="VRG3" s="4" t="s">
        <v>731</v>
      </c>
      <c r="VRH3" s="4" t="s">
        <v>731</v>
      </c>
      <c r="VRI3" s="4" t="s">
        <v>731</v>
      </c>
      <c r="VRJ3" s="4" t="s">
        <v>731</v>
      </c>
      <c r="VRK3" s="4" t="s">
        <v>731</v>
      </c>
      <c r="VRL3" s="4" t="s">
        <v>731</v>
      </c>
      <c r="VRM3" s="4" t="s">
        <v>731</v>
      </c>
      <c r="VRN3" s="4" t="s">
        <v>731</v>
      </c>
      <c r="VRO3" s="4" t="s">
        <v>731</v>
      </c>
      <c r="VRP3" s="4" t="s">
        <v>731</v>
      </c>
      <c r="VRQ3" s="4" t="s">
        <v>731</v>
      </c>
      <c r="VRR3" s="4" t="s">
        <v>731</v>
      </c>
      <c r="VRS3" s="4" t="s">
        <v>731</v>
      </c>
      <c r="VRT3" s="4" t="s">
        <v>731</v>
      </c>
      <c r="VRU3" s="4" t="s">
        <v>731</v>
      </c>
      <c r="VRV3" s="4" t="s">
        <v>731</v>
      </c>
      <c r="VRW3" s="4" t="s">
        <v>731</v>
      </c>
      <c r="VRX3" s="4" t="s">
        <v>731</v>
      </c>
      <c r="VRY3" s="4" t="s">
        <v>731</v>
      </c>
      <c r="VRZ3" s="4" t="s">
        <v>731</v>
      </c>
      <c r="VSA3" s="4" t="s">
        <v>731</v>
      </c>
      <c r="VSB3" s="4" t="s">
        <v>731</v>
      </c>
      <c r="VSC3" s="4" t="s">
        <v>731</v>
      </c>
      <c r="VSD3" s="4" t="s">
        <v>731</v>
      </c>
      <c r="VSE3" s="4" t="s">
        <v>731</v>
      </c>
      <c r="VSF3" s="4" t="s">
        <v>731</v>
      </c>
      <c r="VSG3" s="4" t="s">
        <v>731</v>
      </c>
      <c r="VSH3" s="4" t="s">
        <v>731</v>
      </c>
      <c r="VSI3" s="4" t="s">
        <v>731</v>
      </c>
      <c r="VSJ3" s="4" t="s">
        <v>731</v>
      </c>
      <c r="VSK3" s="4" t="s">
        <v>731</v>
      </c>
      <c r="VSL3" s="4" t="s">
        <v>731</v>
      </c>
      <c r="VSM3" s="4" t="s">
        <v>731</v>
      </c>
      <c r="VSN3" s="4" t="s">
        <v>731</v>
      </c>
      <c r="VSO3" s="4" t="s">
        <v>731</v>
      </c>
      <c r="VSP3" s="4" t="s">
        <v>731</v>
      </c>
      <c r="VSQ3" s="4" t="s">
        <v>731</v>
      </c>
      <c r="VSR3" s="4" t="s">
        <v>731</v>
      </c>
      <c r="VSS3" s="4" t="s">
        <v>731</v>
      </c>
      <c r="VST3" s="4" t="s">
        <v>731</v>
      </c>
      <c r="VSU3" s="4" t="s">
        <v>731</v>
      </c>
      <c r="VSV3" s="4" t="s">
        <v>731</v>
      </c>
      <c r="VSW3" s="4" t="s">
        <v>731</v>
      </c>
      <c r="VSX3" s="4" t="s">
        <v>731</v>
      </c>
      <c r="VSY3" s="4" t="s">
        <v>731</v>
      </c>
      <c r="VSZ3" s="4" t="s">
        <v>731</v>
      </c>
      <c r="VTA3" s="4" t="s">
        <v>731</v>
      </c>
      <c r="VTB3" s="4" t="s">
        <v>731</v>
      </c>
      <c r="VTC3" s="4" t="s">
        <v>731</v>
      </c>
      <c r="VTD3" s="4" t="s">
        <v>731</v>
      </c>
      <c r="VTE3" s="4" t="s">
        <v>731</v>
      </c>
      <c r="VTF3" s="4" t="s">
        <v>731</v>
      </c>
      <c r="VTG3" s="4" t="s">
        <v>731</v>
      </c>
      <c r="VTH3" s="4" t="s">
        <v>731</v>
      </c>
      <c r="VTI3" s="4" t="s">
        <v>731</v>
      </c>
      <c r="VTJ3" s="4" t="s">
        <v>731</v>
      </c>
      <c r="VTK3" s="4" t="s">
        <v>731</v>
      </c>
      <c r="VTL3" s="4" t="s">
        <v>731</v>
      </c>
      <c r="VTM3" s="4" t="s">
        <v>731</v>
      </c>
      <c r="VTN3" s="4" t="s">
        <v>731</v>
      </c>
      <c r="VTO3" s="4" t="s">
        <v>731</v>
      </c>
      <c r="VTP3" s="4" t="s">
        <v>731</v>
      </c>
      <c r="VTQ3" s="4" t="s">
        <v>731</v>
      </c>
      <c r="VTR3" s="4" t="s">
        <v>731</v>
      </c>
      <c r="VTS3" s="4" t="s">
        <v>731</v>
      </c>
      <c r="VTT3" s="4" t="s">
        <v>731</v>
      </c>
      <c r="VTU3" s="4" t="s">
        <v>731</v>
      </c>
      <c r="VTV3" s="4" t="s">
        <v>731</v>
      </c>
      <c r="VTW3" s="4" t="s">
        <v>731</v>
      </c>
      <c r="VTX3" s="4" t="s">
        <v>731</v>
      </c>
      <c r="VTY3" s="4" t="s">
        <v>731</v>
      </c>
      <c r="VTZ3" s="4" t="s">
        <v>731</v>
      </c>
      <c r="VUA3" s="4" t="s">
        <v>731</v>
      </c>
      <c r="VUB3" s="4" t="s">
        <v>731</v>
      </c>
      <c r="VUC3" s="4" t="s">
        <v>731</v>
      </c>
      <c r="VUD3" s="4" t="s">
        <v>731</v>
      </c>
      <c r="VUE3" s="4" t="s">
        <v>731</v>
      </c>
      <c r="VUF3" s="4" t="s">
        <v>731</v>
      </c>
      <c r="VUG3" s="4" t="s">
        <v>731</v>
      </c>
      <c r="VUH3" s="4" t="s">
        <v>731</v>
      </c>
      <c r="VUI3" s="4" t="s">
        <v>731</v>
      </c>
      <c r="VUJ3" s="4" t="s">
        <v>731</v>
      </c>
      <c r="VUK3" s="4" t="s">
        <v>731</v>
      </c>
      <c r="VUL3" s="4" t="s">
        <v>731</v>
      </c>
      <c r="VUM3" s="4" t="s">
        <v>731</v>
      </c>
      <c r="VUN3" s="4" t="s">
        <v>731</v>
      </c>
      <c r="VUO3" s="4" t="s">
        <v>731</v>
      </c>
      <c r="VUP3" s="4" t="s">
        <v>731</v>
      </c>
      <c r="VUQ3" s="4" t="s">
        <v>731</v>
      </c>
      <c r="VUR3" s="4" t="s">
        <v>731</v>
      </c>
      <c r="VUS3" s="4" t="s">
        <v>731</v>
      </c>
      <c r="VUT3" s="4" t="s">
        <v>731</v>
      </c>
      <c r="VUU3" s="4" t="s">
        <v>731</v>
      </c>
      <c r="VUV3" s="4" t="s">
        <v>731</v>
      </c>
      <c r="VUW3" s="4" t="s">
        <v>731</v>
      </c>
      <c r="VUX3" s="4" t="s">
        <v>731</v>
      </c>
      <c r="VUY3" s="4" t="s">
        <v>731</v>
      </c>
      <c r="VUZ3" s="4" t="s">
        <v>731</v>
      </c>
      <c r="VVA3" s="4" t="s">
        <v>731</v>
      </c>
      <c r="VVB3" s="4" t="s">
        <v>731</v>
      </c>
      <c r="VVC3" s="4" t="s">
        <v>731</v>
      </c>
      <c r="VVD3" s="4" t="s">
        <v>731</v>
      </c>
      <c r="VVE3" s="4" t="s">
        <v>731</v>
      </c>
      <c r="VVF3" s="4" t="s">
        <v>731</v>
      </c>
      <c r="VVG3" s="4" t="s">
        <v>731</v>
      </c>
      <c r="VVH3" s="4" t="s">
        <v>731</v>
      </c>
      <c r="VVI3" s="4" t="s">
        <v>731</v>
      </c>
      <c r="VVJ3" s="4" t="s">
        <v>731</v>
      </c>
      <c r="VVK3" s="4" t="s">
        <v>731</v>
      </c>
      <c r="VVL3" s="4" t="s">
        <v>731</v>
      </c>
      <c r="VVM3" s="4" t="s">
        <v>731</v>
      </c>
      <c r="VVN3" s="4" t="s">
        <v>731</v>
      </c>
      <c r="VVO3" s="4" t="s">
        <v>731</v>
      </c>
      <c r="VVP3" s="4" t="s">
        <v>731</v>
      </c>
      <c r="VVQ3" s="4" t="s">
        <v>731</v>
      </c>
      <c r="VVR3" s="4" t="s">
        <v>731</v>
      </c>
      <c r="VVS3" s="4" t="s">
        <v>731</v>
      </c>
      <c r="VVT3" s="4" t="s">
        <v>731</v>
      </c>
      <c r="VVU3" s="4" t="s">
        <v>731</v>
      </c>
      <c r="VVV3" s="4" t="s">
        <v>731</v>
      </c>
      <c r="VVW3" s="4" t="s">
        <v>731</v>
      </c>
      <c r="VVX3" s="4" t="s">
        <v>731</v>
      </c>
      <c r="VVY3" s="4" t="s">
        <v>731</v>
      </c>
      <c r="VVZ3" s="4" t="s">
        <v>731</v>
      </c>
      <c r="VWA3" s="4" t="s">
        <v>731</v>
      </c>
      <c r="VWB3" s="4" t="s">
        <v>731</v>
      </c>
      <c r="VWC3" s="4" t="s">
        <v>731</v>
      </c>
      <c r="VWD3" s="4" t="s">
        <v>731</v>
      </c>
      <c r="VWE3" s="4" t="s">
        <v>731</v>
      </c>
      <c r="VWF3" s="4" t="s">
        <v>731</v>
      </c>
      <c r="VWG3" s="4" t="s">
        <v>731</v>
      </c>
      <c r="VWH3" s="4" t="s">
        <v>731</v>
      </c>
      <c r="VWI3" s="4" t="s">
        <v>731</v>
      </c>
      <c r="VWJ3" s="4" t="s">
        <v>731</v>
      </c>
      <c r="VWK3" s="4" t="s">
        <v>731</v>
      </c>
      <c r="VWL3" s="4" t="s">
        <v>731</v>
      </c>
      <c r="VWM3" s="4" t="s">
        <v>731</v>
      </c>
      <c r="VWN3" s="4" t="s">
        <v>731</v>
      </c>
      <c r="VWO3" s="4" t="s">
        <v>731</v>
      </c>
      <c r="VWP3" s="4" t="s">
        <v>731</v>
      </c>
      <c r="VWQ3" s="4" t="s">
        <v>731</v>
      </c>
      <c r="VWR3" s="4" t="s">
        <v>731</v>
      </c>
      <c r="VWS3" s="4" t="s">
        <v>731</v>
      </c>
      <c r="VWT3" s="4" t="s">
        <v>731</v>
      </c>
      <c r="VWU3" s="4" t="s">
        <v>731</v>
      </c>
      <c r="VWV3" s="4" t="s">
        <v>731</v>
      </c>
      <c r="VWW3" s="4" t="s">
        <v>731</v>
      </c>
      <c r="VWX3" s="4" t="s">
        <v>731</v>
      </c>
      <c r="VWY3" s="4" t="s">
        <v>731</v>
      </c>
      <c r="VWZ3" s="4" t="s">
        <v>731</v>
      </c>
      <c r="VXA3" s="4" t="s">
        <v>731</v>
      </c>
      <c r="VXB3" s="4" t="s">
        <v>731</v>
      </c>
      <c r="VXC3" s="4" t="s">
        <v>731</v>
      </c>
      <c r="VXD3" s="4" t="s">
        <v>731</v>
      </c>
      <c r="VXE3" s="4" t="s">
        <v>731</v>
      </c>
      <c r="VXF3" s="4" t="s">
        <v>731</v>
      </c>
      <c r="VXG3" s="4" t="s">
        <v>731</v>
      </c>
      <c r="VXH3" s="4" t="s">
        <v>731</v>
      </c>
      <c r="VXI3" s="4" t="s">
        <v>731</v>
      </c>
      <c r="VXJ3" s="4" t="s">
        <v>731</v>
      </c>
      <c r="VXK3" s="4" t="s">
        <v>731</v>
      </c>
      <c r="VXL3" s="4" t="s">
        <v>731</v>
      </c>
      <c r="VXM3" s="4" t="s">
        <v>731</v>
      </c>
      <c r="VXN3" s="4" t="s">
        <v>731</v>
      </c>
      <c r="VXO3" s="4" t="s">
        <v>731</v>
      </c>
      <c r="VXP3" s="4" t="s">
        <v>731</v>
      </c>
      <c r="VXQ3" s="4" t="s">
        <v>731</v>
      </c>
      <c r="VXR3" s="4" t="s">
        <v>731</v>
      </c>
      <c r="VXS3" s="4" t="s">
        <v>731</v>
      </c>
      <c r="VXT3" s="4" t="s">
        <v>731</v>
      </c>
      <c r="VXU3" s="4" t="s">
        <v>731</v>
      </c>
      <c r="VXV3" s="4" t="s">
        <v>731</v>
      </c>
      <c r="VXW3" s="4" t="s">
        <v>731</v>
      </c>
      <c r="VXX3" s="4" t="s">
        <v>731</v>
      </c>
      <c r="VXY3" s="4" t="s">
        <v>731</v>
      </c>
      <c r="VXZ3" s="4" t="s">
        <v>731</v>
      </c>
      <c r="VYA3" s="4" t="s">
        <v>731</v>
      </c>
      <c r="VYB3" s="4" t="s">
        <v>731</v>
      </c>
      <c r="VYC3" s="4" t="s">
        <v>731</v>
      </c>
      <c r="VYD3" s="4" t="s">
        <v>731</v>
      </c>
      <c r="VYE3" s="4" t="s">
        <v>731</v>
      </c>
      <c r="VYF3" s="4" t="s">
        <v>731</v>
      </c>
      <c r="VYG3" s="4" t="s">
        <v>731</v>
      </c>
      <c r="VYH3" s="4" t="s">
        <v>731</v>
      </c>
      <c r="VYI3" s="4" t="s">
        <v>731</v>
      </c>
      <c r="VYJ3" s="4" t="s">
        <v>731</v>
      </c>
      <c r="VYK3" s="4" t="s">
        <v>731</v>
      </c>
      <c r="VYL3" s="4" t="s">
        <v>731</v>
      </c>
      <c r="VYM3" s="4" t="s">
        <v>731</v>
      </c>
      <c r="VYN3" s="4" t="s">
        <v>731</v>
      </c>
      <c r="VYO3" s="4" t="s">
        <v>731</v>
      </c>
      <c r="VYP3" s="4" t="s">
        <v>731</v>
      </c>
      <c r="VYQ3" s="4" t="s">
        <v>731</v>
      </c>
      <c r="VYR3" s="4" t="s">
        <v>731</v>
      </c>
      <c r="VYS3" s="4" t="s">
        <v>731</v>
      </c>
      <c r="VYT3" s="4" t="s">
        <v>731</v>
      </c>
      <c r="VYU3" s="4" t="s">
        <v>731</v>
      </c>
      <c r="VYV3" s="4" t="s">
        <v>731</v>
      </c>
      <c r="VYW3" s="4" t="s">
        <v>731</v>
      </c>
      <c r="VYX3" s="4" t="s">
        <v>731</v>
      </c>
      <c r="VYY3" s="4" t="s">
        <v>731</v>
      </c>
      <c r="VYZ3" s="4" t="s">
        <v>731</v>
      </c>
      <c r="VZA3" s="4" t="s">
        <v>731</v>
      </c>
      <c r="VZB3" s="4" t="s">
        <v>731</v>
      </c>
      <c r="VZC3" s="4" t="s">
        <v>731</v>
      </c>
      <c r="VZD3" s="4" t="s">
        <v>731</v>
      </c>
      <c r="VZE3" s="4" t="s">
        <v>731</v>
      </c>
      <c r="VZF3" s="4" t="s">
        <v>731</v>
      </c>
      <c r="VZG3" s="4" t="s">
        <v>731</v>
      </c>
      <c r="VZH3" s="4" t="s">
        <v>731</v>
      </c>
      <c r="VZI3" s="4" t="s">
        <v>731</v>
      </c>
      <c r="VZJ3" s="4" t="s">
        <v>731</v>
      </c>
      <c r="VZK3" s="4" t="s">
        <v>731</v>
      </c>
      <c r="VZL3" s="4" t="s">
        <v>731</v>
      </c>
      <c r="VZM3" s="4" t="s">
        <v>731</v>
      </c>
      <c r="VZN3" s="4" t="s">
        <v>731</v>
      </c>
      <c r="VZO3" s="4" t="s">
        <v>731</v>
      </c>
      <c r="VZP3" s="4" t="s">
        <v>731</v>
      </c>
      <c r="VZQ3" s="4" t="s">
        <v>731</v>
      </c>
      <c r="VZR3" s="4" t="s">
        <v>731</v>
      </c>
      <c r="VZS3" s="4" t="s">
        <v>731</v>
      </c>
      <c r="VZT3" s="4" t="s">
        <v>731</v>
      </c>
      <c r="VZU3" s="4" t="s">
        <v>731</v>
      </c>
      <c r="VZV3" s="4" t="s">
        <v>731</v>
      </c>
      <c r="VZW3" s="4" t="s">
        <v>731</v>
      </c>
      <c r="VZX3" s="4" t="s">
        <v>731</v>
      </c>
      <c r="VZY3" s="4" t="s">
        <v>731</v>
      </c>
      <c r="VZZ3" s="4" t="s">
        <v>731</v>
      </c>
      <c r="WAA3" s="4" t="s">
        <v>731</v>
      </c>
      <c r="WAB3" s="4" t="s">
        <v>731</v>
      </c>
      <c r="WAC3" s="4" t="s">
        <v>731</v>
      </c>
      <c r="WAD3" s="4" t="s">
        <v>731</v>
      </c>
      <c r="WAE3" s="4" t="s">
        <v>731</v>
      </c>
      <c r="WAF3" s="4" t="s">
        <v>731</v>
      </c>
      <c r="WAG3" s="4" t="s">
        <v>731</v>
      </c>
      <c r="WAH3" s="4" t="s">
        <v>731</v>
      </c>
      <c r="WAI3" s="4" t="s">
        <v>731</v>
      </c>
      <c r="WAJ3" s="4" t="s">
        <v>731</v>
      </c>
      <c r="WAK3" s="4" t="s">
        <v>731</v>
      </c>
      <c r="WAL3" s="4" t="s">
        <v>731</v>
      </c>
      <c r="WAM3" s="4" t="s">
        <v>731</v>
      </c>
      <c r="WAN3" s="4" t="s">
        <v>731</v>
      </c>
      <c r="WAO3" s="4" t="s">
        <v>731</v>
      </c>
      <c r="WAP3" s="4" t="s">
        <v>731</v>
      </c>
      <c r="WAQ3" s="4" t="s">
        <v>731</v>
      </c>
      <c r="WAR3" s="4" t="s">
        <v>731</v>
      </c>
      <c r="WAS3" s="4" t="s">
        <v>731</v>
      </c>
      <c r="WAT3" s="4" t="s">
        <v>731</v>
      </c>
      <c r="WAU3" s="4" t="s">
        <v>731</v>
      </c>
      <c r="WAV3" s="4" t="s">
        <v>731</v>
      </c>
      <c r="WAW3" s="4" t="s">
        <v>731</v>
      </c>
      <c r="WAX3" s="4" t="s">
        <v>731</v>
      </c>
      <c r="WAY3" s="4" t="s">
        <v>731</v>
      </c>
      <c r="WAZ3" s="4" t="s">
        <v>731</v>
      </c>
      <c r="WBA3" s="4" t="s">
        <v>731</v>
      </c>
      <c r="WBB3" s="4" t="s">
        <v>731</v>
      </c>
      <c r="WBC3" s="4" t="s">
        <v>731</v>
      </c>
      <c r="WBD3" s="4" t="s">
        <v>731</v>
      </c>
      <c r="WBE3" s="4" t="s">
        <v>731</v>
      </c>
      <c r="WBF3" s="4" t="s">
        <v>731</v>
      </c>
      <c r="WBG3" s="4" t="s">
        <v>731</v>
      </c>
      <c r="WBH3" s="4" t="s">
        <v>731</v>
      </c>
      <c r="WBI3" s="4" t="s">
        <v>731</v>
      </c>
      <c r="WBJ3" s="4" t="s">
        <v>731</v>
      </c>
      <c r="WBK3" s="4" t="s">
        <v>731</v>
      </c>
      <c r="WBL3" s="4" t="s">
        <v>731</v>
      </c>
      <c r="WBM3" s="4" t="s">
        <v>731</v>
      </c>
      <c r="WBN3" s="4" t="s">
        <v>731</v>
      </c>
      <c r="WBO3" s="4" t="s">
        <v>731</v>
      </c>
      <c r="WBP3" s="4" t="s">
        <v>731</v>
      </c>
      <c r="WBQ3" s="4" t="s">
        <v>731</v>
      </c>
      <c r="WBR3" s="4" t="s">
        <v>731</v>
      </c>
      <c r="WBS3" s="4" t="s">
        <v>731</v>
      </c>
      <c r="WBT3" s="4" t="s">
        <v>731</v>
      </c>
      <c r="WBU3" s="4" t="s">
        <v>731</v>
      </c>
      <c r="WBV3" s="4" t="s">
        <v>731</v>
      </c>
      <c r="WBW3" s="4" t="s">
        <v>731</v>
      </c>
      <c r="WBX3" s="4" t="s">
        <v>731</v>
      </c>
      <c r="WBY3" s="4" t="s">
        <v>731</v>
      </c>
      <c r="WBZ3" s="4" t="s">
        <v>731</v>
      </c>
      <c r="WCA3" s="4" t="s">
        <v>731</v>
      </c>
      <c r="WCB3" s="4" t="s">
        <v>731</v>
      </c>
      <c r="WCC3" s="4" t="s">
        <v>731</v>
      </c>
      <c r="WCD3" s="4" t="s">
        <v>731</v>
      </c>
      <c r="WCE3" s="4" t="s">
        <v>731</v>
      </c>
      <c r="WCF3" s="4" t="s">
        <v>731</v>
      </c>
      <c r="WCG3" s="4" t="s">
        <v>731</v>
      </c>
      <c r="WCH3" s="4" t="s">
        <v>731</v>
      </c>
      <c r="WCI3" s="4" t="s">
        <v>731</v>
      </c>
      <c r="WCJ3" s="4" t="s">
        <v>731</v>
      </c>
      <c r="WCK3" s="4" t="s">
        <v>731</v>
      </c>
      <c r="WCL3" s="4" t="s">
        <v>731</v>
      </c>
      <c r="WCM3" s="4" t="s">
        <v>731</v>
      </c>
      <c r="WCN3" s="4" t="s">
        <v>731</v>
      </c>
      <c r="WCO3" s="4" t="s">
        <v>731</v>
      </c>
      <c r="WCP3" s="4" t="s">
        <v>731</v>
      </c>
      <c r="WCQ3" s="4" t="s">
        <v>731</v>
      </c>
      <c r="WCR3" s="4" t="s">
        <v>731</v>
      </c>
      <c r="WCS3" s="4" t="s">
        <v>731</v>
      </c>
      <c r="WCT3" s="4" t="s">
        <v>731</v>
      </c>
      <c r="WCU3" s="4" t="s">
        <v>731</v>
      </c>
      <c r="WCV3" s="4" t="s">
        <v>731</v>
      </c>
      <c r="WCW3" s="4" t="s">
        <v>731</v>
      </c>
      <c r="WCX3" s="4" t="s">
        <v>731</v>
      </c>
      <c r="WCY3" s="4" t="s">
        <v>731</v>
      </c>
      <c r="WCZ3" s="4" t="s">
        <v>731</v>
      </c>
      <c r="WDA3" s="4" t="s">
        <v>731</v>
      </c>
      <c r="WDB3" s="4" t="s">
        <v>731</v>
      </c>
      <c r="WDC3" s="4" t="s">
        <v>731</v>
      </c>
      <c r="WDD3" s="4" t="s">
        <v>731</v>
      </c>
      <c r="WDE3" s="4" t="s">
        <v>731</v>
      </c>
      <c r="WDF3" s="4" t="s">
        <v>731</v>
      </c>
      <c r="WDG3" s="4" t="s">
        <v>731</v>
      </c>
      <c r="WDH3" s="4" t="s">
        <v>731</v>
      </c>
      <c r="WDI3" s="4" t="s">
        <v>731</v>
      </c>
      <c r="WDJ3" s="4" t="s">
        <v>731</v>
      </c>
      <c r="WDK3" s="4" t="s">
        <v>731</v>
      </c>
      <c r="WDL3" s="4" t="s">
        <v>731</v>
      </c>
      <c r="WDM3" s="4" t="s">
        <v>731</v>
      </c>
      <c r="WDN3" s="4" t="s">
        <v>731</v>
      </c>
      <c r="WDO3" s="4" t="s">
        <v>731</v>
      </c>
      <c r="WDP3" s="4" t="s">
        <v>731</v>
      </c>
      <c r="WDQ3" s="4" t="s">
        <v>731</v>
      </c>
      <c r="WDR3" s="4" t="s">
        <v>731</v>
      </c>
      <c r="WDS3" s="4" t="s">
        <v>731</v>
      </c>
      <c r="WDT3" s="4" t="s">
        <v>731</v>
      </c>
      <c r="WDU3" s="4" t="s">
        <v>731</v>
      </c>
      <c r="WDV3" s="4" t="s">
        <v>731</v>
      </c>
      <c r="WDW3" s="4" t="s">
        <v>731</v>
      </c>
      <c r="WDX3" s="4" t="s">
        <v>731</v>
      </c>
      <c r="WDY3" s="4" t="s">
        <v>731</v>
      </c>
      <c r="WDZ3" s="4" t="s">
        <v>731</v>
      </c>
      <c r="WEA3" s="4" t="s">
        <v>731</v>
      </c>
      <c r="WEB3" s="4" t="s">
        <v>731</v>
      </c>
      <c r="WEC3" s="4" t="s">
        <v>731</v>
      </c>
      <c r="WED3" s="4" t="s">
        <v>731</v>
      </c>
      <c r="WEE3" s="4" t="s">
        <v>731</v>
      </c>
      <c r="WEF3" s="4" t="s">
        <v>731</v>
      </c>
      <c r="WEG3" s="4" t="s">
        <v>731</v>
      </c>
      <c r="WEH3" s="4" t="s">
        <v>731</v>
      </c>
      <c r="WEI3" s="4" t="s">
        <v>731</v>
      </c>
      <c r="WEJ3" s="4" t="s">
        <v>731</v>
      </c>
      <c r="WEK3" s="4" t="s">
        <v>731</v>
      </c>
      <c r="WEL3" s="4" t="s">
        <v>731</v>
      </c>
      <c r="WEM3" s="4" t="s">
        <v>731</v>
      </c>
      <c r="WEN3" s="4" t="s">
        <v>731</v>
      </c>
      <c r="WEO3" s="4" t="s">
        <v>731</v>
      </c>
      <c r="WEP3" s="4" t="s">
        <v>731</v>
      </c>
      <c r="WEQ3" s="4" t="s">
        <v>731</v>
      </c>
      <c r="WER3" s="4" t="s">
        <v>731</v>
      </c>
      <c r="WES3" s="4" t="s">
        <v>731</v>
      </c>
      <c r="WET3" s="4" t="s">
        <v>731</v>
      </c>
      <c r="WEU3" s="4" t="s">
        <v>731</v>
      </c>
      <c r="WEV3" s="4" t="s">
        <v>731</v>
      </c>
      <c r="WEW3" s="4" t="s">
        <v>731</v>
      </c>
      <c r="WEX3" s="4" t="s">
        <v>731</v>
      </c>
      <c r="WEY3" s="4" t="s">
        <v>731</v>
      </c>
      <c r="WEZ3" s="4" t="s">
        <v>731</v>
      </c>
      <c r="WFA3" s="4" t="s">
        <v>731</v>
      </c>
      <c r="WFB3" s="4" t="s">
        <v>731</v>
      </c>
      <c r="WFC3" s="4" t="s">
        <v>731</v>
      </c>
      <c r="WFD3" s="4" t="s">
        <v>731</v>
      </c>
      <c r="WFE3" s="4" t="s">
        <v>731</v>
      </c>
      <c r="WFF3" s="4" t="s">
        <v>731</v>
      </c>
      <c r="WFG3" s="4" t="s">
        <v>731</v>
      </c>
      <c r="WFH3" s="4" t="s">
        <v>731</v>
      </c>
      <c r="WFI3" s="4" t="s">
        <v>731</v>
      </c>
      <c r="WFJ3" s="4" t="s">
        <v>731</v>
      </c>
      <c r="WFK3" s="4" t="s">
        <v>731</v>
      </c>
      <c r="WFL3" s="4" t="s">
        <v>731</v>
      </c>
      <c r="WFM3" s="4" t="s">
        <v>731</v>
      </c>
      <c r="WFN3" s="4" t="s">
        <v>731</v>
      </c>
      <c r="WFO3" s="4" t="s">
        <v>731</v>
      </c>
      <c r="WFP3" s="4" t="s">
        <v>731</v>
      </c>
      <c r="WFQ3" s="4" t="s">
        <v>731</v>
      </c>
      <c r="WFR3" s="4" t="s">
        <v>731</v>
      </c>
      <c r="WFS3" s="4" t="s">
        <v>731</v>
      </c>
      <c r="WFT3" s="4" t="s">
        <v>731</v>
      </c>
      <c r="WFU3" s="4" t="s">
        <v>731</v>
      </c>
      <c r="WFV3" s="4" t="s">
        <v>731</v>
      </c>
      <c r="WFW3" s="4" t="s">
        <v>731</v>
      </c>
      <c r="WFX3" s="4" t="s">
        <v>731</v>
      </c>
      <c r="WFY3" s="4" t="s">
        <v>731</v>
      </c>
      <c r="WFZ3" s="4" t="s">
        <v>731</v>
      </c>
      <c r="WGA3" s="4" t="s">
        <v>731</v>
      </c>
      <c r="WGB3" s="4" t="s">
        <v>731</v>
      </c>
      <c r="WGC3" s="4" t="s">
        <v>731</v>
      </c>
      <c r="WGD3" s="4" t="s">
        <v>731</v>
      </c>
      <c r="WGE3" s="4" t="s">
        <v>731</v>
      </c>
      <c r="WGF3" s="4" t="s">
        <v>731</v>
      </c>
      <c r="WGG3" s="4" t="s">
        <v>731</v>
      </c>
      <c r="WGH3" s="4" t="s">
        <v>731</v>
      </c>
      <c r="WGI3" s="4" t="s">
        <v>731</v>
      </c>
      <c r="WGJ3" s="4" t="s">
        <v>731</v>
      </c>
      <c r="WGK3" s="4" t="s">
        <v>731</v>
      </c>
      <c r="WGL3" s="4" t="s">
        <v>731</v>
      </c>
      <c r="WGM3" s="4" t="s">
        <v>731</v>
      </c>
      <c r="WGN3" s="4" t="s">
        <v>731</v>
      </c>
      <c r="WGO3" s="4" t="s">
        <v>731</v>
      </c>
      <c r="WGP3" s="4" t="s">
        <v>731</v>
      </c>
      <c r="WGQ3" s="4" t="s">
        <v>731</v>
      </c>
      <c r="WGR3" s="4" t="s">
        <v>731</v>
      </c>
      <c r="WGS3" s="4" t="s">
        <v>731</v>
      </c>
      <c r="WGT3" s="4" t="s">
        <v>731</v>
      </c>
      <c r="WGU3" s="4" t="s">
        <v>731</v>
      </c>
      <c r="WGV3" s="4" t="s">
        <v>731</v>
      </c>
      <c r="WGW3" s="4" t="s">
        <v>731</v>
      </c>
      <c r="WGX3" s="4" t="s">
        <v>731</v>
      </c>
      <c r="WGY3" s="4" t="s">
        <v>731</v>
      </c>
      <c r="WGZ3" s="4" t="s">
        <v>731</v>
      </c>
      <c r="WHA3" s="4" t="s">
        <v>731</v>
      </c>
      <c r="WHB3" s="4" t="s">
        <v>731</v>
      </c>
      <c r="WHC3" s="4" t="s">
        <v>731</v>
      </c>
      <c r="WHD3" s="4" t="s">
        <v>731</v>
      </c>
      <c r="WHE3" s="4" t="s">
        <v>731</v>
      </c>
      <c r="WHF3" s="4" t="s">
        <v>731</v>
      </c>
      <c r="WHG3" s="4" t="s">
        <v>731</v>
      </c>
      <c r="WHH3" s="4" t="s">
        <v>731</v>
      </c>
      <c r="WHI3" s="4" t="s">
        <v>731</v>
      </c>
      <c r="WHJ3" s="4" t="s">
        <v>731</v>
      </c>
      <c r="WHK3" s="4" t="s">
        <v>731</v>
      </c>
      <c r="WHL3" s="4" t="s">
        <v>731</v>
      </c>
      <c r="WHM3" s="4" t="s">
        <v>731</v>
      </c>
      <c r="WHN3" s="4" t="s">
        <v>731</v>
      </c>
      <c r="WHO3" s="4" t="s">
        <v>731</v>
      </c>
      <c r="WHP3" s="4" t="s">
        <v>731</v>
      </c>
      <c r="WHQ3" s="4" t="s">
        <v>731</v>
      </c>
      <c r="WHR3" s="4" t="s">
        <v>731</v>
      </c>
      <c r="WHS3" s="4" t="s">
        <v>731</v>
      </c>
      <c r="WHT3" s="4" t="s">
        <v>731</v>
      </c>
      <c r="WHU3" s="4" t="s">
        <v>731</v>
      </c>
      <c r="WHV3" s="4" t="s">
        <v>731</v>
      </c>
      <c r="WHW3" s="4" t="s">
        <v>731</v>
      </c>
      <c r="WHX3" s="4" t="s">
        <v>731</v>
      </c>
      <c r="WHY3" s="4" t="s">
        <v>731</v>
      </c>
      <c r="WHZ3" s="4" t="s">
        <v>731</v>
      </c>
      <c r="WIA3" s="4" t="s">
        <v>731</v>
      </c>
      <c r="WIB3" s="4" t="s">
        <v>731</v>
      </c>
      <c r="WIC3" s="4" t="s">
        <v>731</v>
      </c>
      <c r="WID3" s="4" t="s">
        <v>731</v>
      </c>
      <c r="WIE3" s="4" t="s">
        <v>731</v>
      </c>
      <c r="WIF3" s="4" t="s">
        <v>731</v>
      </c>
      <c r="WIG3" s="4" t="s">
        <v>731</v>
      </c>
      <c r="WIH3" s="4" t="s">
        <v>731</v>
      </c>
      <c r="WII3" s="4" t="s">
        <v>731</v>
      </c>
      <c r="WIJ3" s="4" t="s">
        <v>731</v>
      </c>
      <c r="WIK3" s="4" t="s">
        <v>731</v>
      </c>
      <c r="WIL3" s="4" t="s">
        <v>731</v>
      </c>
      <c r="WIM3" s="4" t="s">
        <v>731</v>
      </c>
      <c r="WIN3" s="4" t="s">
        <v>731</v>
      </c>
      <c r="WIO3" s="4" t="s">
        <v>731</v>
      </c>
      <c r="WIP3" s="4" t="s">
        <v>731</v>
      </c>
      <c r="WIQ3" s="4" t="s">
        <v>731</v>
      </c>
      <c r="WIR3" s="4" t="s">
        <v>731</v>
      </c>
      <c r="WIS3" s="4" t="s">
        <v>731</v>
      </c>
      <c r="WIT3" s="4" t="s">
        <v>731</v>
      </c>
      <c r="WIU3" s="4" t="s">
        <v>731</v>
      </c>
      <c r="WIV3" s="4" t="s">
        <v>731</v>
      </c>
      <c r="WIW3" s="4" t="s">
        <v>731</v>
      </c>
      <c r="WIX3" s="4" t="s">
        <v>731</v>
      </c>
      <c r="WIY3" s="4" t="s">
        <v>731</v>
      </c>
      <c r="WIZ3" s="4" t="s">
        <v>731</v>
      </c>
      <c r="WJA3" s="4" t="s">
        <v>731</v>
      </c>
      <c r="WJB3" s="4" t="s">
        <v>731</v>
      </c>
      <c r="WJC3" s="4" t="s">
        <v>731</v>
      </c>
      <c r="WJD3" s="4" t="s">
        <v>731</v>
      </c>
      <c r="WJE3" s="4" t="s">
        <v>731</v>
      </c>
      <c r="WJF3" s="4" t="s">
        <v>731</v>
      </c>
      <c r="WJG3" s="4" t="s">
        <v>731</v>
      </c>
      <c r="WJH3" s="4" t="s">
        <v>731</v>
      </c>
      <c r="WJI3" s="4" t="s">
        <v>731</v>
      </c>
      <c r="WJJ3" s="4" t="s">
        <v>731</v>
      </c>
      <c r="WJK3" s="4" t="s">
        <v>731</v>
      </c>
      <c r="WJL3" s="4" t="s">
        <v>731</v>
      </c>
      <c r="WJM3" s="4" t="s">
        <v>731</v>
      </c>
      <c r="WJN3" s="4" t="s">
        <v>731</v>
      </c>
      <c r="WJO3" s="4" t="s">
        <v>731</v>
      </c>
      <c r="WJP3" s="4" t="s">
        <v>731</v>
      </c>
      <c r="WJQ3" s="4" t="s">
        <v>731</v>
      </c>
      <c r="WJR3" s="4" t="s">
        <v>731</v>
      </c>
      <c r="WJS3" s="4" t="s">
        <v>731</v>
      </c>
      <c r="WJT3" s="4" t="s">
        <v>731</v>
      </c>
      <c r="WJU3" s="4" t="s">
        <v>731</v>
      </c>
      <c r="WJV3" s="4" t="s">
        <v>731</v>
      </c>
      <c r="WJW3" s="4" t="s">
        <v>731</v>
      </c>
      <c r="WJX3" s="4" t="s">
        <v>731</v>
      </c>
      <c r="WJY3" s="4" t="s">
        <v>731</v>
      </c>
      <c r="WJZ3" s="4" t="s">
        <v>731</v>
      </c>
      <c r="WKA3" s="4" t="s">
        <v>731</v>
      </c>
      <c r="WKB3" s="4" t="s">
        <v>731</v>
      </c>
      <c r="WKC3" s="4" t="s">
        <v>731</v>
      </c>
      <c r="WKD3" s="4" t="s">
        <v>731</v>
      </c>
      <c r="WKE3" s="4" t="s">
        <v>731</v>
      </c>
      <c r="WKF3" s="4" t="s">
        <v>731</v>
      </c>
      <c r="WKG3" s="4" t="s">
        <v>731</v>
      </c>
      <c r="WKH3" s="4" t="s">
        <v>731</v>
      </c>
      <c r="WKI3" s="4" t="s">
        <v>731</v>
      </c>
      <c r="WKJ3" s="4" t="s">
        <v>731</v>
      </c>
      <c r="WKK3" s="4" t="s">
        <v>731</v>
      </c>
      <c r="WKL3" s="4" t="s">
        <v>731</v>
      </c>
      <c r="WKM3" s="4" t="s">
        <v>731</v>
      </c>
      <c r="WKN3" s="4" t="s">
        <v>731</v>
      </c>
      <c r="WKO3" s="4" t="s">
        <v>731</v>
      </c>
      <c r="WKP3" s="4" t="s">
        <v>731</v>
      </c>
      <c r="WKQ3" s="4" t="s">
        <v>731</v>
      </c>
      <c r="WKR3" s="4" t="s">
        <v>731</v>
      </c>
      <c r="WKS3" s="4" t="s">
        <v>731</v>
      </c>
      <c r="WKT3" s="4" t="s">
        <v>731</v>
      </c>
      <c r="WKU3" s="4" t="s">
        <v>731</v>
      </c>
      <c r="WKV3" s="4" t="s">
        <v>731</v>
      </c>
      <c r="WKW3" s="4" t="s">
        <v>731</v>
      </c>
      <c r="WKX3" s="4" t="s">
        <v>731</v>
      </c>
      <c r="WKY3" s="4" t="s">
        <v>731</v>
      </c>
      <c r="WKZ3" s="4" t="s">
        <v>731</v>
      </c>
      <c r="WLA3" s="4" t="s">
        <v>731</v>
      </c>
      <c r="WLB3" s="4" t="s">
        <v>731</v>
      </c>
      <c r="WLC3" s="4" t="s">
        <v>731</v>
      </c>
      <c r="WLD3" s="4" t="s">
        <v>731</v>
      </c>
      <c r="WLE3" s="4" t="s">
        <v>731</v>
      </c>
      <c r="WLF3" s="4" t="s">
        <v>731</v>
      </c>
      <c r="WLG3" s="4" t="s">
        <v>731</v>
      </c>
      <c r="WLH3" s="4" t="s">
        <v>731</v>
      </c>
      <c r="WLI3" s="4" t="s">
        <v>731</v>
      </c>
      <c r="WLJ3" s="4" t="s">
        <v>731</v>
      </c>
      <c r="WLK3" s="4" t="s">
        <v>731</v>
      </c>
      <c r="WLL3" s="4" t="s">
        <v>731</v>
      </c>
      <c r="WLM3" s="4" t="s">
        <v>731</v>
      </c>
      <c r="WLN3" s="4" t="s">
        <v>731</v>
      </c>
      <c r="WLO3" s="4" t="s">
        <v>731</v>
      </c>
      <c r="WLP3" s="4" t="s">
        <v>731</v>
      </c>
      <c r="WLQ3" s="4" t="s">
        <v>731</v>
      </c>
      <c r="WLR3" s="4" t="s">
        <v>731</v>
      </c>
      <c r="WLS3" s="4" t="s">
        <v>731</v>
      </c>
      <c r="WLT3" s="4" t="s">
        <v>731</v>
      </c>
      <c r="WLU3" s="4" t="s">
        <v>731</v>
      </c>
      <c r="WLV3" s="4" t="s">
        <v>731</v>
      </c>
      <c r="WLW3" s="4" t="s">
        <v>731</v>
      </c>
      <c r="WLX3" s="4" t="s">
        <v>731</v>
      </c>
      <c r="WLY3" s="4" t="s">
        <v>731</v>
      </c>
      <c r="WLZ3" s="4" t="s">
        <v>731</v>
      </c>
      <c r="WMA3" s="4" t="s">
        <v>731</v>
      </c>
      <c r="WMB3" s="4" t="s">
        <v>731</v>
      </c>
      <c r="WMC3" s="4" t="s">
        <v>731</v>
      </c>
      <c r="WMD3" s="4" t="s">
        <v>731</v>
      </c>
      <c r="WME3" s="4" t="s">
        <v>731</v>
      </c>
      <c r="WMF3" s="4" t="s">
        <v>731</v>
      </c>
      <c r="WMG3" s="4" t="s">
        <v>731</v>
      </c>
      <c r="WMH3" s="4" t="s">
        <v>731</v>
      </c>
      <c r="WMI3" s="4" t="s">
        <v>731</v>
      </c>
      <c r="WMJ3" s="4" t="s">
        <v>731</v>
      </c>
      <c r="WMK3" s="4" t="s">
        <v>731</v>
      </c>
      <c r="WML3" s="4" t="s">
        <v>731</v>
      </c>
      <c r="WMM3" s="4" t="s">
        <v>731</v>
      </c>
      <c r="WMN3" s="4" t="s">
        <v>731</v>
      </c>
      <c r="WMO3" s="4" t="s">
        <v>731</v>
      </c>
      <c r="WMP3" s="4" t="s">
        <v>731</v>
      </c>
      <c r="WMQ3" s="4" t="s">
        <v>731</v>
      </c>
      <c r="WMR3" s="4" t="s">
        <v>731</v>
      </c>
      <c r="WMS3" s="4" t="s">
        <v>731</v>
      </c>
      <c r="WMT3" s="4" t="s">
        <v>731</v>
      </c>
      <c r="WMU3" s="4" t="s">
        <v>731</v>
      </c>
      <c r="WMV3" s="4" t="s">
        <v>731</v>
      </c>
      <c r="WMW3" s="4" t="s">
        <v>731</v>
      </c>
      <c r="WMX3" s="4" t="s">
        <v>731</v>
      </c>
      <c r="WMY3" s="4" t="s">
        <v>731</v>
      </c>
      <c r="WMZ3" s="4" t="s">
        <v>731</v>
      </c>
      <c r="WNA3" s="4" t="s">
        <v>731</v>
      </c>
      <c r="WNB3" s="4" t="s">
        <v>731</v>
      </c>
      <c r="WNC3" s="4" t="s">
        <v>731</v>
      </c>
      <c r="WND3" s="4" t="s">
        <v>731</v>
      </c>
      <c r="WNE3" s="4" t="s">
        <v>731</v>
      </c>
      <c r="WNF3" s="4" t="s">
        <v>731</v>
      </c>
      <c r="WNG3" s="4" t="s">
        <v>731</v>
      </c>
      <c r="WNH3" s="4" t="s">
        <v>731</v>
      </c>
      <c r="WNI3" s="4" t="s">
        <v>731</v>
      </c>
      <c r="WNJ3" s="4" t="s">
        <v>731</v>
      </c>
      <c r="WNK3" s="4" t="s">
        <v>731</v>
      </c>
      <c r="WNL3" s="4" t="s">
        <v>731</v>
      </c>
      <c r="WNM3" s="4" t="s">
        <v>731</v>
      </c>
      <c r="WNN3" s="4" t="s">
        <v>731</v>
      </c>
      <c r="WNO3" s="4" t="s">
        <v>731</v>
      </c>
      <c r="WNP3" s="4" t="s">
        <v>731</v>
      </c>
      <c r="WNQ3" s="4" t="s">
        <v>731</v>
      </c>
      <c r="WNR3" s="4" t="s">
        <v>731</v>
      </c>
      <c r="WNS3" s="4" t="s">
        <v>731</v>
      </c>
      <c r="WNT3" s="4" t="s">
        <v>731</v>
      </c>
      <c r="WNU3" s="4" t="s">
        <v>731</v>
      </c>
      <c r="WNV3" s="4" t="s">
        <v>731</v>
      </c>
      <c r="WNW3" s="4" t="s">
        <v>731</v>
      </c>
      <c r="WNX3" s="4" t="s">
        <v>731</v>
      </c>
      <c r="WNY3" s="4" t="s">
        <v>731</v>
      </c>
      <c r="WNZ3" s="4" t="s">
        <v>731</v>
      </c>
      <c r="WOA3" s="4" t="s">
        <v>731</v>
      </c>
      <c r="WOB3" s="4" t="s">
        <v>731</v>
      </c>
      <c r="WOC3" s="4" t="s">
        <v>731</v>
      </c>
      <c r="WOD3" s="4" t="s">
        <v>731</v>
      </c>
      <c r="WOE3" s="4" t="s">
        <v>731</v>
      </c>
      <c r="WOF3" s="4" t="s">
        <v>731</v>
      </c>
      <c r="WOG3" s="4" t="s">
        <v>731</v>
      </c>
      <c r="WOH3" s="4" t="s">
        <v>731</v>
      </c>
      <c r="WOI3" s="4" t="s">
        <v>731</v>
      </c>
      <c r="WOJ3" s="4" t="s">
        <v>731</v>
      </c>
      <c r="WOK3" s="4" t="s">
        <v>731</v>
      </c>
      <c r="WOL3" s="4" t="s">
        <v>731</v>
      </c>
      <c r="WOM3" s="4" t="s">
        <v>731</v>
      </c>
      <c r="WON3" s="4" t="s">
        <v>731</v>
      </c>
      <c r="WOO3" s="4" t="s">
        <v>731</v>
      </c>
      <c r="WOP3" s="4" t="s">
        <v>731</v>
      </c>
      <c r="WOQ3" s="4" t="s">
        <v>731</v>
      </c>
      <c r="WOR3" s="4" t="s">
        <v>731</v>
      </c>
      <c r="WOS3" s="4" t="s">
        <v>731</v>
      </c>
      <c r="WOT3" s="4" t="s">
        <v>731</v>
      </c>
      <c r="WOU3" s="4" t="s">
        <v>731</v>
      </c>
      <c r="WOV3" s="4" t="s">
        <v>731</v>
      </c>
      <c r="WOW3" s="4" t="s">
        <v>731</v>
      </c>
      <c r="WOX3" s="4" t="s">
        <v>731</v>
      </c>
      <c r="WOY3" s="4" t="s">
        <v>731</v>
      </c>
      <c r="WOZ3" s="4" t="s">
        <v>731</v>
      </c>
      <c r="WPA3" s="4" t="s">
        <v>731</v>
      </c>
      <c r="WPB3" s="4" t="s">
        <v>731</v>
      </c>
      <c r="WPC3" s="4" t="s">
        <v>731</v>
      </c>
      <c r="WPD3" s="4" t="s">
        <v>731</v>
      </c>
      <c r="WPE3" s="4" t="s">
        <v>731</v>
      </c>
      <c r="WPF3" s="4" t="s">
        <v>731</v>
      </c>
      <c r="WPG3" s="4" t="s">
        <v>731</v>
      </c>
      <c r="WPH3" s="4" t="s">
        <v>731</v>
      </c>
      <c r="WPI3" s="4" t="s">
        <v>731</v>
      </c>
      <c r="WPJ3" s="4" t="s">
        <v>731</v>
      </c>
      <c r="WPK3" s="4" t="s">
        <v>731</v>
      </c>
      <c r="WPL3" s="4" t="s">
        <v>731</v>
      </c>
      <c r="WPM3" s="4" t="s">
        <v>731</v>
      </c>
      <c r="WPN3" s="4" t="s">
        <v>731</v>
      </c>
      <c r="WPO3" s="4" t="s">
        <v>731</v>
      </c>
      <c r="WPP3" s="4" t="s">
        <v>731</v>
      </c>
      <c r="WPQ3" s="4" t="s">
        <v>731</v>
      </c>
      <c r="WPR3" s="4" t="s">
        <v>731</v>
      </c>
      <c r="WPS3" s="4" t="s">
        <v>731</v>
      </c>
      <c r="WPT3" s="4" t="s">
        <v>731</v>
      </c>
      <c r="WPU3" s="4" t="s">
        <v>731</v>
      </c>
      <c r="WPV3" s="4" t="s">
        <v>731</v>
      </c>
      <c r="WPW3" s="4" t="s">
        <v>731</v>
      </c>
      <c r="WPX3" s="4" t="s">
        <v>731</v>
      </c>
      <c r="WPY3" s="4" t="s">
        <v>731</v>
      </c>
      <c r="WPZ3" s="4" t="s">
        <v>731</v>
      </c>
      <c r="WQA3" s="4" t="s">
        <v>731</v>
      </c>
      <c r="WQB3" s="4" t="s">
        <v>731</v>
      </c>
      <c r="WQC3" s="4" t="s">
        <v>731</v>
      </c>
      <c r="WQD3" s="4" t="s">
        <v>731</v>
      </c>
      <c r="WQE3" s="4" t="s">
        <v>731</v>
      </c>
      <c r="WQF3" s="4" t="s">
        <v>731</v>
      </c>
      <c r="WQG3" s="4" t="s">
        <v>731</v>
      </c>
      <c r="WQH3" s="4" t="s">
        <v>731</v>
      </c>
      <c r="WQI3" s="4" t="s">
        <v>731</v>
      </c>
      <c r="WQJ3" s="4" t="s">
        <v>731</v>
      </c>
      <c r="WQK3" s="4" t="s">
        <v>731</v>
      </c>
      <c r="WQL3" s="4" t="s">
        <v>731</v>
      </c>
      <c r="WQM3" s="4" t="s">
        <v>731</v>
      </c>
      <c r="WQN3" s="4" t="s">
        <v>731</v>
      </c>
      <c r="WQO3" s="4" t="s">
        <v>731</v>
      </c>
      <c r="WQP3" s="4" t="s">
        <v>731</v>
      </c>
      <c r="WQQ3" s="4" t="s">
        <v>731</v>
      </c>
      <c r="WQR3" s="4" t="s">
        <v>731</v>
      </c>
      <c r="WQS3" s="4" t="s">
        <v>731</v>
      </c>
      <c r="WQT3" s="4" t="s">
        <v>731</v>
      </c>
      <c r="WQU3" s="4" t="s">
        <v>731</v>
      </c>
      <c r="WQV3" s="4" t="s">
        <v>731</v>
      </c>
      <c r="WQW3" s="4" t="s">
        <v>731</v>
      </c>
      <c r="WQX3" s="4" t="s">
        <v>731</v>
      </c>
      <c r="WQY3" s="4" t="s">
        <v>731</v>
      </c>
      <c r="WQZ3" s="4" t="s">
        <v>731</v>
      </c>
      <c r="WRA3" s="4" t="s">
        <v>731</v>
      </c>
      <c r="WRB3" s="4" t="s">
        <v>731</v>
      </c>
      <c r="WRC3" s="4" t="s">
        <v>731</v>
      </c>
      <c r="WRD3" s="4" t="s">
        <v>731</v>
      </c>
      <c r="WRE3" s="4" t="s">
        <v>731</v>
      </c>
      <c r="WRF3" s="4" t="s">
        <v>731</v>
      </c>
      <c r="WRG3" s="4" t="s">
        <v>731</v>
      </c>
      <c r="WRH3" s="4" t="s">
        <v>731</v>
      </c>
      <c r="WRI3" s="4" t="s">
        <v>731</v>
      </c>
      <c r="WRJ3" s="4" t="s">
        <v>731</v>
      </c>
      <c r="WRK3" s="4" t="s">
        <v>731</v>
      </c>
      <c r="WRL3" s="4" t="s">
        <v>731</v>
      </c>
      <c r="WRM3" s="4" t="s">
        <v>731</v>
      </c>
      <c r="WRN3" s="4" t="s">
        <v>731</v>
      </c>
      <c r="WRO3" s="4" t="s">
        <v>731</v>
      </c>
      <c r="WRP3" s="4" t="s">
        <v>731</v>
      </c>
      <c r="WRQ3" s="4" t="s">
        <v>731</v>
      </c>
      <c r="WRR3" s="4" t="s">
        <v>731</v>
      </c>
      <c r="WRS3" s="4" t="s">
        <v>731</v>
      </c>
      <c r="WRT3" s="4" t="s">
        <v>731</v>
      </c>
      <c r="WRU3" s="4" t="s">
        <v>731</v>
      </c>
      <c r="WRV3" s="4" t="s">
        <v>731</v>
      </c>
      <c r="WRW3" s="4" t="s">
        <v>731</v>
      </c>
      <c r="WRX3" s="4" t="s">
        <v>731</v>
      </c>
      <c r="WRY3" s="4" t="s">
        <v>731</v>
      </c>
      <c r="WRZ3" s="4" t="s">
        <v>731</v>
      </c>
      <c r="WSA3" s="4" t="s">
        <v>731</v>
      </c>
      <c r="WSB3" s="4" t="s">
        <v>731</v>
      </c>
      <c r="WSC3" s="4" t="s">
        <v>731</v>
      </c>
      <c r="WSD3" s="4" t="s">
        <v>731</v>
      </c>
      <c r="WSE3" s="4" t="s">
        <v>731</v>
      </c>
      <c r="WSF3" s="4" t="s">
        <v>731</v>
      </c>
      <c r="WSG3" s="4" t="s">
        <v>731</v>
      </c>
      <c r="WSH3" s="4" t="s">
        <v>731</v>
      </c>
      <c r="WSI3" s="4" t="s">
        <v>731</v>
      </c>
      <c r="WSJ3" s="4" t="s">
        <v>731</v>
      </c>
      <c r="WSK3" s="4" t="s">
        <v>731</v>
      </c>
      <c r="WSL3" s="4" t="s">
        <v>731</v>
      </c>
      <c r="WSM3" s="4" t="s">
        <v>731</v>
      </c>
      <c r="WSN3" s="4" t="s">
        <v>731</v>
      </c>
      <c r="WSO3" s="4" t="s">
        <v>731</v>
      </c>
      <c r="WSP3" s="4" t="s">
        <v>731</v>
      </c>
      <c r="WSQ3" s="4" t="s">
        <v>731</v>
      </c>
      <c r="WSR3" s="4" t="s">
        <v>731</v>
      </c>
      <c r="WSS3" s="4" t="s">
        <v>731</v>
      </c>
      <c r="WST3" s="4" t="s">
        <v>731</v>
      </c>
      <c r="WSU3" s="4" t="s">
        <v>731</v>
      </c>
      <c r="WSV3" s="4" t="s">
        <v>731</v>
      </c>
      <c r="WSW3" s="4" t="s">
        <v>731</v>
      </c>
      <c r="WSX3" s="4" t="s">
        <v>731</v>
      </c>
      <c r="WSY3" s="4" t="s">
        <v>731</v>
      </c>
      <c r="WSZ3" s="4" t="s">
        <v>731</v>
      </c>
      <c r="WTA3" s="4" t="s">
        <v>731</v>
      </c>
      <c r="WTB3" s="4" t="s">
        <v>731</v>
      </c>
      <c r="WTC3" s="4" t="s">
        <v>731</v>
      </c>
      <c r="WTD3" s="4" t="s">
        <v>731</v>
      </c>
      <c r="WTE3" s="4" t="s">
        <v>731</v>
      </c>
      <c r="WTF3" s="4" t="s">
        <v>731</v>
      </c>
      <c r="WTG3" s="4" t="s">
        <v>731</v>
      </c>
      <c r="WTH3" s="4" t="s">
        <v>731</v>
      </c>
      <c r="WTI3" s="4" t="s">
        <v>731</v>
      </c>
      <c r="WTJ3" s="4" t="s">
        <v>731</v>
      </c>
      <c r="WTK3" s="4" t="s">
        <v>731</v>
      </c>
      <c r="WTL3" s="4" t="s">
        <v>731</v>
      </c>
      <c r="WTM3" s="4" t="s">
        <v>731</v>
      </c>
      <c r="WTN3" s="4" t="s">
        <v>731</v>
      </c>
      <c r="WTO3" s="4" t="s">
        <v>731</v>
      </c>
      <c r="WTP3" s="4" t="s">
        <v>731</v>
      </c>
      <c r="WTQ3" s="4" t="s">
        <v>731</v>
      </c>
      <c r="WTR3" s="4" t="s">
        <v>731</v>
      </c>
      <c r="WTS3" s="4" t="s">
        <v>731</v>
      </c>
      <c r="WTT3" s="4" t="s">
        <v>731</v>
      </c>
      <c r="WTU3" s="4" t="s">
        <v>731</v>
      </c>
      <c r="WTV3" s="4" t="s">
        <v>731</v>
      </c>
      <c r="WTW3" s="4" t="s">
        <v>731</v>
      </c>
      <c r="WTX3" s="4" t="s">
        <v>731</v>
      </c>
      <c r="WTY3" s="4" t="s">
        <v>731</v>
      </c>
      <c r="WTZ3" s="4" t="s">
        <v>731</v>
      </c>
      <c r="WUA3" s="4" t="s">
        <v>731</v>
      </c>
      <c r="WUB3" s="4" t="s">
        <v>731</v>
      </c>
      <c r="WUC3" s="4" t="s">
        <v>731</v>
      </c>
      <c r="WUD3" s="4" t="s">
        <v>731</v>
      </c>
      <c r="WUE3" s="4" t="s">
        <v>731</v>
      </c>
      <c r="WUF3" s="4" t="s">
        <v>731</v>
      </c>
      <c r="WUG3" s="4" t="s">
        <v>731</v>
      </c>
      <c r="WUH3" s="4" t="s">
        <v>731</v>
      </c>
      <c r="WUI3" s="4" t="s">
        <v>731</v>
      </c>
      <c r="WUJ3" s="4" t="s">
        <v>731</v>
      </c>
      <c r="WUK3" s="4" t="s">
        <v>731</v>
      </c>
      <c r="WUL3" s="4" t="s">
        <v>731</v>
      </c>
      <c r="WUM3" s="4" t="s">
        <v>731</v>
      </c>
      <c r="WUN3" s="4" t="s">
        <v>731</v>
      </c>
      <c r="WUO3" s="4" t="s">
        <v>731</v>
      </c>
      <c r="WUP3" s="4" t="s">
        <v>731</v>
      </c>
      <c r="WUQ3" s="4" t="s">
        <v>731</v>
      </c>
      <c r="WUR3" s="4" t="s">
        <v>731</v>
      </c>
      <c r="WUS3" s="4" t="s">
        <v>731</v>
      </c>
      <c r="WUT3" s="4" t="s">
        <v>731</v>
      </c>
      <c r="WUU3" s="4" t="s">
        <v>731</v>
      </c>
      <c r="WUV3" s="4" t="s">
        <v>731</v>
      </c>
      <c r="WUW3" s="4" t="s">
        <v>731</v>
      </c>
      <c r="WUX3" s="4" t="s">
        <v>731</v>
      </c>
      <c r="WUY3" s="4" t="s">
        <v>731</v>
      </c>
      <c r="WUZ3" s="4" t="s">
        <v>731</v>
      </c>
      <c r="WVA3" s="4" t="s">
        <v>731</v>
      </c>
      <c r="WVB3" s="4" t="s">
        <v>731</v>
      </c>
      <c r="WVC3" s="4" t="s">
        <v>731</v>
      </c>
      <c r="WVD3" s="4" t="s">
        <v>731</v>
      </c>
      <c r="WVE3" s="4" t="s">
        <v>731</v>
      </c>
      <c r="WVF3" s="4" t="s">
        <v>731</v>
      </c>
      <c r="WVG3" s="4" t="s">
        <v>731</v>
      </c>
      <c r="WVH3" s="4" t="s">
        <v>731</v>
      </c>
      <c r="WVI3" s="4" t="s">
        <v>731</v>
      </c>
      <c r="WVJ3" s="4" t="s">
        <v>731</v>
      </c>
      <c r="WVK3" s="4" t="s">
        <v>731</v>
      </c>
      <c r="WVL3" s="4" t="s">
        <v>731</v>
      </c>
      <c r="WVM3" s="4" t="s">
        <v>731</v>
      </c>
      <c r="WVN3" s="4" t="s">
        <v>731</v>
      </c>
      <c r="WVO3" s="4" t="s">
        <v>731</v>
      </c>
      <c r="WVP3" s="4" t="s">
        <v>731</v>
      </c>
      <c r="WVQ3" s="4" t="s">
        <v>731</v>
      </c>
      <c r="WVR3" s="4" t="s">
        <v>731</v>
      </c>
      <c r="WVS3" s="4" t="s">
        <v>731</v>
      </c>
      <c r="WVT3" s="4" t="s">
        <v>731</v>
      </c>
      <c r="WVU3" s="4" t="s">
        <v>731</v>
      </c>
      <c r="WVV3" s="4" t="s">
        <v>731</v>
      </c>
      <c r="WVW3" s="4" t="s">
        <v>731</v>
      </c>
      <c r="WVX3" s="4" t="s">
        <v>731</v>
      </c>
      <c r="WVY3" s="4" t="s">
        <v>731</v>
      </c>
      <c r="WVZ3" s="4" t="s">
        <v>731</v>
      </c>
      <c r="WWA3" s="4" t="s">
        <v>731</v>
      </c>
      <c r="WWB3" s="4" t="s">
        <v>731</v>
      </c>
      <c r="WWC3" s="4" t="s">
        <v>731</v>
      </c>
      <c r="WWD3" s="4" t="s">
        <v>731</v>
      </c>
      <c r="WWE3" s="4" t="s">
        <v>731</v>
      </c>
      <c r="WWF3" s="4" t="s">
        <v>731</v>
      </c>
      <c r="WWG3" s="4" t="s">
        <v>731</v>
      </c>
      <c r="WWH3" s="4" t="s">
        <v>731</v>
      </c>
      <c r="WWI3" s="4" t="s">
        <v>731</v>
      </c>
      <c r="WWJ3" s="4" t="s">
        <v>731</v>
      </c>
      <c r="WWK3" s="4" t="s">
        <v>731</v>
      </c>
      <c r="WWL3" s="4" t="s">
        <v>731</v>
      </c>
      <c r="WWM3" s="4" t="s">
        <v>731</v>
      </c>
      <c r="WWN3" s="4" t="s">
        <v>731</v>
      </c>
      <c r="WWO3" s="4" t="s">
        <v>731</v>
      </c>
      <c r="WWP3" s="4" t="s">
        <v>731</v>
      </c>
      <c r="WWQ3" s="4" t="s">
        <v>731</v>
      </c>
      <c r="WWR3" s="4" t="s">
        <v>731</v>
      </c>
      <c r="WWS3" s="4" t="s">
        <v>731</v>
      </c>
      <c r="WWT3" s="4" t="s">
        <v>731</v>
      </c>
      <c r="WWU3" s="4" t="s">
        <v>731</v>
      </c>
      <c r="WWV3" s="4" t="s">
        <v>731</v>
      </c>
      <c r="WWW3" s="4" t="s">
        <v>731</v>
      </c>
      <c r="WWX3" s="4" t="s">
        <v>731</v>
      </c>
      <c r="WWY3" s="4" t="s">
        <v>731</v>
      </c>
      <c r="WWZ3" s="4" t="s">
        <v>731</v>
      </c>
      <c r="WXA3" s="4" t="s">
        <v>731</v>
      </c>
      <c r="WXB3" s="4" t="s">
        <v>731</v>
      </c>
      <c r="WXC3" s="4" t="s">
        <v>731</v>
      </c>
      <c r="WXD3" s="4" t="s">
        <v>731</v>
      </c>
      <c r="WXE3" s="4" t="s">
        <v>731</v>
      </c>
      <c r="WXF3" s="4" t="s">
        <v>731</v>
      </c>
      <c r="WXG3" s="4" t="s">
        <v>731</v>
      </c>
      <c r="WXH3" s="4" t="s">
        <v>731</v>
      </c>
      <c r="WXI3" s="4" t="s">
        <v>731</v>
      </c>
      <c r="WXJ3" s="4" t="s">
        <v>731</v>
      </c>
      <c r="WXK3" s="4" t="s">
        <v>731</v>
      </c>
      <c r="WXL3" s="4" t="s">
        <v>731</v>
      </c>
      <c r="WXM3" s="4" t="s">
        <v>731</v>
      </c>
      <c r="WXN3" s="4" t="s">
        <v>731</v>
      </c>
      <c r="WXO3" s="4" t="s">
        <v>731</v>
      </c>
      <c r="WXP3" s="4" t="s">
        <v>731</v>
      </c>
      <c r="WXQ3" s="4" t="s">
        <v>731</v>
      </c>
      <c r="WXR3" s="4" t="s">
        <v>731</v>
      </c>
      <c r="WXS3" s="4" t="s">
        <v>731</v>
      </c>
      <c r="WXT3" s="4" t="s">
        <v>731</v>
      </c>
      <c r="WXU3" s="4" t="s">
        <v>731</v>
      </c>
      <c r="WXV3" s="4" t="s">
        <v>731</v>
      </c>
      <c r="WXW3" s="4" t="s">
        <v>731</v>
      </c>
      <c r="WXX3" s="4" t="s">
        <v>731</v>
      </c>
      <c r="WXY3" s="4" t="s">
        <v>731</v>
      </c>
      <c r="WXZ3" s="4" t="s">
        <v>731</v>
      </c>
      <c r="WYA3" s="4" t="s">
        <v>731</v>
      </c>
      <c r="WYB3" s="4" t="s">
        <v>731</v>
      </c>
      <c r="WYC3" s="4" t="s">
        <v>731</v>
      </c>
      <c r="WYD3" s="4" t="s">
        <v>731</v>
      </c>
      <c r="WYE3" s="4" t="s">
        <v>731</v>
      </c>
      <c r="WYF3" s="4" t="s">
        <v>731</v>
      </c>
      <c r="WYG3" s="4" t="s">
        <v>731</v>
      </c>
      <c r="WYH3" s="4" t="s">
        <v>731</v>
      </c>
      <c r="WYI3" s="4" t="s">
        <v>731</v>
      </c>
      <c r="WYJ3" s="4" t="s">
        <v>731</v>
      </c>
      <c r="WYK3" s="4" t="s">
        <v>731</v>
      </c>
      <c r="WYL3" s="4" t="s">
        <v>731</v>
      </c>
      <c r="WYM3" s="4" t="s">
        <v>731</v>
      </c>
      <c r="WYN3" s="4" t="s">
        <v>731</v>
      </c>
      <c r="WYO3" s="4" t="s">
        <v>731</v>
      </c>
      <c r="WYP3" s="4" t="s">
        <v>731</v>
      </c>
      <c r="WYQ3" s="4" t="s">
        <v>731</v>
      </c>
      <c r="WYR3" s="4" t="s">
        <v>731</v>
      </c>
      <c r="WYS3" s="4" t="s">
        <v>731</v>
      </c>
      <c r="WYT3" s="4" t="s">
        <v>731</v>
      </c>
      <c r="WYU3" s="4" t="s">
        <v>731</v>
      </c>
      <c r="WYV3" s="4" t="s">
        <v>731</v>
      </c>
      <c r="WYW3" s="4" t="s">
        <v>731</v>
      </c>
      <c r="WYX3" s="4" t="s">
        <v>731</v>
      </c>
      <c r="WYY3" s="4" t="s">
        <v>731</v>
      </c>
      <c r="WYZ3" s="4" t="s">
        <v>731</v>
      </c>
      <c r="WZA3" s="4" t="s">
        <v>731</v>
      </c>
      <c r="WZB3" s="4" t="s">
        <v>731</v>
      </c>
      <c r="WZC3" s="4" t="s">
        <v>731</v>
      </c>
      <c r="WZD3" s="4" t="s">
        <v>731</v>
      </c>
      <c r="WZE3" s="4" t="s">
        <v>731</v>
      </c>
      <c r="WZF3" s="4" t="s">
        <v>731</v>
      </c>
      <c r="WZG3" s="4" t="s">
        <v>731</v>
      </c>
      <c r="WZH3" s="4" t="s">
        <v>731</v>
      </c>
      <c r="WZI3" s="4" t="s">
        <v>731</v>
      </c>
      <c r="WZJ3" s="4" t="s">
        <v>731</v>
      </c>
      <c r="WZK3" s="4" t="s">
        <v>731</v>
      </c>
      <c r="WZL3" s="4" t="s">
        <v>731</v>
      </c>
      <c r="WZM3" s="4" t="s">
        <v>731</v>
      </c>
      <c r="WZN3" s="4" t="s">
        <v>731</v>
      </c>
      <c r="WZO3" s="4" t="s">
        <v>731</v>
      </c>
      <c r="WZP3" s="4" t="s">
        <v>731</v>
      </c>
      <c r="WZQ3" s="4" t="s">
        <v>731</v>
      </c>
      <c r="WZR3" s="4" t="s">
        <v>731</v>
      </c>
      <c r="WZS3" s="4" t="s">
        <v>731</v>
      </c>
      <c r="WZT3" s="4" t="s">
        <v>731</v>
      </c>
      <c r="WZU3" s="4" t="s">
        <v>731</v>
      </c>
      <c r="WZV3" s="4" t="s">
        <v>731</v>
      </c>
      <c r="WZW3" s="4" t="s">
        <v>731</v>
      </c>
      <c r="WZX3" s="4" t="s">
        <v>731</v>
      </c>
      <c r="WZY3" s="4" t="s">
        <v>731</v>
      </c>
      <c r="WZZ3" s="4" t="s">
        <v>731</v>
      </c>
      <c r="XAA3" s="4" t="s">
        <v>731</v>
      </c>
      <c r="XAB3" s="4" t="s">
        <v>731</v>
      </c>
      <c r="XAC3" s="4" t="s">
        <v>731</v>
      </c>
      <c r="XAD3" s="4" t="s">
        <v>731</v>
      </c>
      <c r="XAE3" s="4" t="s">
        <v>731</v>
      </c>
      <c r="XAF3" s="4" t="s">
        <v>731</v>
      </c>
      <c r="XAG3" s="4" t="s">
        <v>731</v>
      </c>
      <c r="XAH3" s="4" t="s">
        <v>731</v>
      </c>
      <c r="XAI3" s="4" t="s">
        <v>731</v>
      </c>
      <c r="XAJ3" s="4" t="s">
        <v>731</v>
      </c>
      <c r="XAK3" s="4" t="s">
        <v>731</v>
      </c>
      <c r="XAL3" s="4" t="s">
        <v>731</v>
      </c>
      <c r="XAM3" s="4" t="s">
        <v>731</v>
      </c>
      <c r="XAN3" s="4" t="s">
        <v>731</v>
      </c>
      <c r="XAO3" s="4" t="s">
        <v>731</v>
      </c>
      <c r="XAP3" s="4" t="s">
        <v>731</v>
      </c>
      <c r="XAQ3" s="4" t="s">
        <v>731</v>
      </c>
      <c r="XAR3" s="4" t="s">
        <v>731</v>
      </c>
      <c r="XAS3" s="4" t="s">
        <v>731</v>
      </c>
      <c r="XAT3" s="4" t="s">
        <v>731</v>
      </c>
      <c r="XAU3" s="4" t="s">
        <v>731</v>
      </c>
      <c r="XAV3" s="4" t="s">
        <v>731</v>
      </c>
      <c r="XAW3" s="4" t="s">
        <v>731</v>
      </c>
      <c r="XAX3" s="4" t="s">
        <v>731</v>
      </c>
      <c r="XAY3" s="4" t="s">
        <v>731</v>
      </c>
      <c r="XAZ3" s="4" t="s">
        <v>731</v>
      </c>
      <c r="XBA3" s="4" t="s">
        <v>731</v>
      </c>
      <c r="XBB3" s="4" t="s">
        <v>731</v>
      </c>
      <c r="XBC3" s="4" t="s">
        <v>731</v>
      </c>
      <c r="XBD3" s="4" t="s">
        <v>731</v>
      </c>
      <c r="XBE3" s="4" t="s">
        <v>731</v>
      </c>
      <c r="XBF3" s="4" t="s">
        <v>731</v>
      </c>
      <c r="XBG3" s="4" t="s">
        <v>731</v>
      </c>
      <c r="XBH3" s="4" t="s">
        <v>731</v>
      </c>
      <c r="XBI3" s="4" t="s">
        <v>731</v>
      </c>
      <c r="XBJ3" s="4" t="s">
        <v>731</v>
      </c>
      <c r="XBK3" s="4" t="s">
        <v>731</v>
      </c>
      <c r="XBL3" s="4" t="s">
        <v>731</v>
      </c>
      <c r="XBM3" s="4" t="s">
        <v>731</v>
      </c>
      <c r="XBN3" s="4" t="s">
        <v>731</v>
      </c>
      <c r="XBO3" s="4" t="s">
        <v>731</v>
      </c>
      <c r="XBP3" s="4" t="s">
        <v>731</v>
      </c>
      <c r="XBQ3" s="4" t="s">
        <v>731</v>
      </c>
      <c r="XBR3" s="4" t="s">
        <v>731</v>
      </c>
      <c r="XBS3" s="4" t="s">
        <v>731</v>
      </c>
      <c r="XBT3" s="4" t="s">
        <v>731</v>
      </c>
      <c r="XBU3" s="4" t="s">
        <v>731</v>
      </c>
      <c r="XBV3" s="4" t="s">
        <v>731</v>
      </c>
      <c r="XBW3" s="4" t="s">
        <v>731</v>
      </c>
      <c r="XBX3" s="4" t="s">
        <v>731</v>
      </c>
      <c r="XBY3" s="4" t="s">
        <v>731</v>
      </c>
      <c r="XBZ3" s="4" t="s">
        <v>731</v>
      </c>
      <c r="XCA3" s="4" t="s">
        <v>731</v>
      </c>
      <c r="XCB3" s="4" t="s">
        <v>731</v>
      </c>
      <c r="XCC3" s="4" t="s">
        <v>731</v>
      </c>
      <c r="XCD3" s="4" t="s">
        <v>731</v>
      </c>
      <c r="XCE3" s="4" t="s">
        <v>731</v>
      </c>
      <c r="XCF3" s="4" t="s">
        <v>731</v>
      </c>
      <c r="XCG3" s="4" t="s">
        <v>731</v>
      </c>
      <c r="XCH3" s="4" t="s">
        <v>731</v>
      </c>
      <c r="XCI3" s="4" t="s">
        <v>731</v>
      </c>
      <c r="XCJ3" s="4" t="s">
        <v>731</v>
      </c>
      <c r="XCK3" s="4" t="s">
        <v>731</v>
      </c>
      <c r="XCL3" s="4" t="s">
        <v>731</v>
      </c>
      <c r="XCM3" s="4" t="s">
        <v>731</v>
      </c>
      <c r="XCN3" s="4" t="s">
        <v>731</v>
      </c>
      <c r="XCO3" s="4" t="s">
        <v>731</v>
      </c>
      <c r="XCP3" s="4" t="s">
        <v>731</v>
      </c>
      <c r="XCQ3" s="4" t="s">
        <v>731</v>
      </c>
      <c r="XCR3" s="4" t="s">
        <v>731</v>
      </c>
      <c r="XCS3" s="4" t="s">
        <v>731</v>
      </c>
      <c r="XCT3" s="4" t="s">
        <v>731</v>
      </c>
      <c r="XCU3" s="4" t="s">
        <v>731</v>
      </c>
      <c r="XCV3" s="4" t="s">
        <v>731</v>
      </c>
      <c r="XCW3" s="4" t="s">
        <v>731</v>
      </c>
      <c r="XCX3" s="4" t="s">
        <v>731</v>
      </c>
      <c r="XCY3" s="4" t="s">
        <v>731</v>
      </c>
      <c r="XCZ3" s="4" t="s">
        <v>731</v>
      </c>
      <c r="XDA3" s="4" t="s">
        <v>731</v>
      </c>
      <c r="XDB3" s="4" t="s">
        <v>731</v>
      </c>
      <c r="XDC3" s="4" t="s">
        <v>731</v>
      </c>
      <c r="XDD3" s="4" t="s">
        <v>731</v>
      </c>
      <c r="XDE3" s="4" t="s">
        <v>731</v>
      </c>
      <c r="XDF3" s="4" t="s">
        <v>731</v>
      </c>
      <c r="XDG3" s="4" t="s">
        <v>731</v>
      </c>
      <c r="XDH3" s="4" t="s">
        <v>731</v>
      </c>
      <c r="XDI3" s="4" t="s">
        <v>731</v>
      </c>
      <c r="XDJ3" s="4" t="s">
        <v>731</v>
      </c>
      <c r="XDK3" s="4" t="s">
        <v>731</v>
      </c>
      <c r="XDL3" s="4" t="s">
        <v>731</v>
      </c>
      <c r="XDM3" s="4" t="s">
        <v>731</v>
      </c>
      <c r="XDN3" s="4" t="s">
        <v>731</v>
      </c>
      <c r="XDO3" s="4" t="s">
        <v>731</v>
      </c>
      <c r="XDP3" s="4" t="s">
        <v>731</v>
      </c>
      <c r="XDQ3" s="4" t="s">
        <v>731</v>
      </c>
      <c r="XDR3" s="4" t="s">
        <v>731</v>
      </c>
      <c r="XDS3" s="4" t="s">
        <v>731</v>
      </c>
      <c r="XDT3" s="4" t="s">
        <v>731</v>
      </c>
      <c r="XDU3" s="4" t="s">
        <v>731</v>
      </c>
      <c r="XDV3" s="4" t="s">
        <v>731</v>
      </c>
      <c r="XDW3" s="4" t="s">
        <v>731</v>
      </c>
      <c r="XDX3" s="4" t="s">
        <v>731</v>
      </c>
      <c r="XDY3" s="4" t="s">
        <v>731</v>
      </c>
      <c r="XDZ3" s="4" t="s">
        <v>731</v>
      </c>
      <c r="XEA3" s="4" t="s">
        <v>731</v>
      </c>
      <c r="XEB3" s="4" t="s">
        <v>731</v>
      </c>
      <c r="XEC3" s="4" t="s">
        <v>731</v>
      </c>
      <c r="XED3" s="4" t="s">
        <v>731</v>
      </c>
      <c r="XEE3" s="4" t="s">
        <v>731</v>
      </c>
      <c r="XEF3" s="4" t="s">
        <v>731</v>
      </c>
      <c r="XEG3" s="4" t="s">
        <v>731</v>
      </c>
      <c r="XEH3" s="4" t="s">
        <v>731</v>
      </c>
      <c r="XEI3" s="4" t="s">
        <v>731</v>
      </c>
      <c r="XEJ3" s="4" t="s">
        <v>731</v>
      </c>
      <c r="XEK3" s="4" t="s">
        <v>731</v>
      </c>
      <c r="XEL3" s="4" t="s">
        <v>731</v>
      </c>
      <c r="XEM3" s="4" t="s">
        <v>731</v>
      </c>
      <c r="XEN3" s="4" t="s">
        <v>731</v>
      </c>
      <c r="XEO3" s="4" t="s">
        <v>731</v>
      </c>
      <c r="XEP3" s="4" t="s">
        <v>731</v>
      </c>
      <c r="XEQ3" s="4" t="s">
        <v>731</v>
      </c>
      <c r="XER3" s="4" t="s">
        <v>731</v>
      </c>
      <c r="XES3" s="4" t="s">
        <v>731</v>
      </c>
      <c r="XET3" s="4" t="s">
        <v>731</v>
      </c>
      <c r="XEU3" s="4" t="s">
        <v>731</v>
      </c>
      <c r="XEV3" s="4" t="s">
        <v>731</v>
      </c>
      <c r="XEW3" s="4" t="s">
        <v>731</v>
      </c>
      <c r="XEX3" s="4" t="s">
        <v>731</v>
      </c>
      <c r="XEY3" s="4" t="s">
        <v>731</v>
      </c>
      <c r="XEZ3" s="4" t="s">
        <v>731</v>
      </c>
      <c r="XFA3" s="4" t="s">
        <v>731</v>
      </c>
      <c r="XFB3" s="4" t="s">
        <v>731</v>
      </c>
      <c r="XFC3" s="4" t="s">
        <v>731</v>
      </c>
      <c r="XFD3" s="4" t="s">
        <v>731</v>
      </c>
    </row>
    <row r="4" spans="1:16384" s="4" customFormat="1" ht="13">
      <c r="A4" s="6" t="s">
        <v>10</v>
      </c>
      <c r="B4" s="6"/>
      <c r="C4" s="6"/>
      <c r="D4" s="6"/>
      <c r="E4" s="6"/>
    </row>
    <row r="5" spans="1:16384" s="4" customFormat="1"/>
    <row r="6" spans="1:16384" s="4" customFormat="1">
      <c r="A6" s="4" t="s">
        <v>73</v>
      </c>
    </row>
    <row r="7" spans="1:16384">
      <c r="A7" s="4"/>
      <c r="B7" s="4"/>
      <c r="C7" s="4"/>
      <c r="D7" s="4"/>
    </row>
    <row r="8" spans="1:16384" ht="13">
      <c r="A8" s="145" t="str">
        <f>'Assistance Programs, Outreach'!A10</f>
        <v>Atlantic City Electric</v>
      </c>
      <c r="B8" s="4"/>
      <c r="C8" s="4"/>
      <c r="D8" s="4"/>
    </row>
    <row r="9" spans="1:16384" ht="26">
      <c r="A9" s="80" t="s">
        <v>732</v>
      </c>
      <c r="B9" s="80" t="s">
        <v>733</v>
      </c>
      <c r="C9" s="80" t="s">
        <v>734</v>
      </c>
      <c r="D9" s="80" t="s">
        <v>735</v>
      </c>
      <c r="E9" s="80" t="s">
        <v>736</v>
      </c>
      <c r="F9" s="4"/>
    </row>
    <row r="10" spans="1:16384" ht="14.5">
      <c r="A10" s="177" t="s">
        <v>737</v>
      </c>
      <c r="B10" s="177"/>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75"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7265625" defaultRowHeight="13" zeroHeight="1"/>
  <cols>
    <col min="1" max="7" width="9.26953125" style="124" customWidth="1"/>
    <col min="8" max="16384" width="8.7265625" style="124"/>
  </cols>
  <sheetData>
    <row r="1" spans="1:7" ht="13.5" thickBot="1">
      <c r="A1" s="126" t="s">
        <v>738</v>
      </c>
    </row>
    <row r="2" spans="1:7">
      <c r="A2" s="425" t="s">
        <v>739</v>
      </c>
      <c r="B2" s="426"/>
      <c r="C2" s="426"/>
      <c r="D2" s="426"/>
      <c r="E2" s="426"/>
      <c r="F2" s="426"/>
      <c r="G2" s="427"/>
    </row>
    <row r="3" spans="1:7">
      <c r="A3" s="428"/>
      <c r="B3" s="429"/>
      <c r="C3" s="429"/>
      <c r="D3" s="429"/>
      <c r="E3" s="429"/>
      <c r="F3" s="429"/>
      <c r="G3" s="430"/>
    </row>
    <row r="4" spans="1:7" ht="32.25" customHeight="1" thickBot="1">
      <c r="A4" s="431"/>
      <c r="B4" s="432"/>
      <c r="C4" s="432"/>
      <c r="D4" s="432"/>
      <c r="E4" s="432"/>
      <c r="F4" s="432"/>
      <c r="G4" s="433"/>
    </row>
    <row r="5" spans="1:7">
      <c r="A5" s="125"/>
      <c r="B5" s="125"/>
      <c r="C5" s="125"/>
      <c r="D5" s="125"/>
      <c r="E5" s="125"/>
      <c r="F5" s="125"/>
      <c r="G5" s="125"/>
    </row>
    <row r="6" spans="1:7">
      <c r="A6" s="126" t="s">
        <v>740</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7" sqref="A7"/>
    </sheetView>
  </sheetViews>
  <sheetFormatPr defaultColWidth="0" defaultRowHeight="12.5" zeroHeight="1"/>
  <cols>
    <col min="1" max="1" width="8.7265625" style="4" customWidth="1"/>
    <col min="2" max="2" width="60.7265625" style="5" customWidth="1"/>
    <col min="3" max="3" width="20.453125" style="5" bestFit="1" customWidth="1"/>
    <col min="4" max="4" width="16.54296875" style="5" bestFit="1" customWidth="1"/>
    <col min="5" max="10" width="8.7265625" style="5" customWidth="1"/>
    <col min="11" max="11" width="8.7265625" style="5" hidden="1" customWidth="1"/>
    <col min="12" max="13" width="0" style="5" hidden="1" customWidth="1"/>
    <col min="14" max="16384" width="8.7265625" style="5" hidden="1"/>
  </cols>
  <sheetData>
    <row r="1" spans="1:13" ht="13.5" thickBot="1">
      <c r="A1" s="60" t="s">
        <v>741</v>
      </c>
      <c r="B1" s="4"/>
      <c r="C1" s="4"/>
      <c r="D1" s="4"/>
      <c r="E1" s="4"/>
      <c r="F1" s="4"/>
      <c r="G1" s="4"/>
      <c r="H1" s="4"/>
      <c r="I1" s="4"/>
      <c r="J1" s="4"/>
      <c r="K1" s="4"/>
    </row>
    <row r="2" spans="1:13" ht="15" customHeight="1">
      <c r="A2" s="379" t="s">
        <v>742</v>
      </c>
      <c r="B2" s="391"/>
      <c r="C2" s="391"/>
      <c r="D2" s="391"/>
      <c r="E2" s="391"/>
      <c r="F2" s="391"/>
      <c r="G2" s="391"/>
      <c r="H2" s="380"/>
      <c r="I2" s="31"/>
      <c r="J2" s="31"/>
      <c r="K2" s="31"/>
      <c r="L2" s="28"/>
      <c r="M2" s="28"/>
    </row>
    <row r="3" spans="1:13" ht="42.65" customHeight="1" thickBot="1">
      <c r="A3" s="383"/>
      <c r="B3" s="393"/>
      <c r="C3" s="393"/>
      <c r="D3" s="393"/>
      <c r="E3" s="393"/>
      <c r="F3" s="393"/>
      <c r="G3" s="393"/>
      <c r="H3" s="384"/>
      <c r="I3" s="31"/>
      <c r="J3" s="31"/>
      <c r="K3" s="31"/>
      <c r="L3" s="28"/>
      <c r="M3" s="28"/>
    </row>
    <row r="4" spans="1:13" ht="15" customHeight="1">
      <c r="A4" s="146"/>
      <c r="B4" s="146"/>
      <c r="C4" s="146"/>
      <c r="D4" s="146"/>
      <c r="E4" s="146"/>
      <c r="F4" s="146"/>
      <c r="G4" s="146"/>
      <c r="H4" s="146"/>
      <c r="I4" s="31"/>
      <c r="J4" s="31"/>
      <c r="K4" s="31"/>
      <c r="L4" s="28"/>
      <c r="M4" s="28"/>
    </row>
    <row r="5" spans="1:13">
      <c r="A5" s="6" t="s">
        <v>743</v>
      </c>
      <c r="B5" s="6"/>
      <c r="C5" s="6"/>
      <c r="D5" s="6"/>
      <c r="E5" s="6"/>
      <c r="F5" s="6"/>
      <c r="G5" s="6"/>
      <c r="H5" s="6"/>
      <c r="I5" s="6"/>
      <c r="J5" s="6"/>
      <c r="K5" s="4"/>
    </row>
    <row r="6" spans="1:13">
      <c r="A6" s="6" t="s">
        <v>744</v>
      </c>
      <c r="B6" s="6"/>
      <c r="C6" s="4"/>
      <c r="D6" s="4"/>
      <c r="E6" s="4"/>
      <c r="F6" s="4"/>
      <c r="G6" s="4"/>
      <c r="H6" s="4"/>
      <c r="I6" s="4"/>
      <c r="J6" s="4"/>
      <c r="K6" s="4"/>
    </row>
    <row r="7" spans="1:13" ht="18.5" thickBot="1">
      <c r="A7" s="445" t="s">
        <v>1320</v>
      </c>
      <c r="B7" s="4"/>
      <c r="C7" s="4"/>
      <c r="D7" s="4"/>
      <c r="E7" s="4"/>
      <c r="F7" s="4"/>
      <c r="G7" s="4"/>
      <c r="H7" s="4"/>
      <c r="I7" s="4"/>
      <c r="J7" s="4"/>
      <c r="K7" s="4"/>
    </row>
    <row r="8" spans="1:13" ht="13">
      <c r="B8" s="33"/>
      <c r="C8" s="34" t="s">
        <v>745</v>
      </c>
      <c r="D8" s="35"/>
      <c r="E8" s="29"/>
      <c r="F8" s="29"/>
      <c r="G8" s="29"/>
      <c r="H8" s="29"/>
      <c r="I8" s="29"/>
      <c r="J8" s="29"/>
      <c r="K8" s="4"/>
    </row>
    <row r="9" spans="1:13" ht="13">
      <c r="B9" s="36"/>
      <c r="C9" s="32" t="s">
        <v>746</v>
      </c>
      <c r="D9" s="37"/>
      <c r="E9" s="30"/>
      <c r="F9" s="30"/>
      <c r="G9" s="30"/>
      <c r="H9" s="30"/>
      <c r="I9" s="30"/>
      <c r="J9" s="30"/>
      <c r="K9" s="4"/>
    </row>
    <row r="10" spans="1:13">
      <c r="B10" s="36" t="e">
        <f>#REF!</f>
        <v>#REF!</v>
      </c>
      <c r="C10" s="4"/>
      <c r="D10" s="43"/>
      <c r="E10" s="4"/>
      <c r="F10" s="4"/>
      <c r="G10" s="4"/>
      <c r="H10" s="4"/>
      <c r="I10" s="4"/>
      <c r="J10" s="4"/>
      <c r="K10" s="4"/>
    </row>
    <row r="11" spans="1:13" ht="13">
      <c r="B11" s="45" t="s">
        <v>747</v>
      </c>
      <c r="C11" s="4"/>
      <c r="D11" s="43"/>
      <c r="E11" s="4"/>
      <c r="F11" s="4"/>
      <c r="G11" s="4"/>
      <c r="H11" s="4"/>
      <c r="I11" s="4"/>
      <c r="J11" s="4"/>
      <c r="K11" s="4"/>
    </row>
    <row r="12" spans="1:13" ht="13">
      <c r="B12" s="46" t="s">
        <v>748</v>
      </c>
      <c r="C12" s="4" t="s">
        <v>749</v>
      </c>
      <c r="D12" s="43" t="s">
        <v>750</v>
      </c>
      <c r="E12" s="4"/>
      <c r="F12" s="4"/>
      <c r="G12" s="4"/>
      <c r="H12" s="4"/>
      <c r="I12" s="4"/>
      <c r="J12" s="4"/>
      <c r="K12" s="4"/>
    </row>
    <row r="13" spans="1:13">
      <c r="B13" s="40" t="s">
        <v>751</v>
      </c>
      <c r="C13" s="11"/>
      <c r="D13" s="8"/>
      <c r="E13" s="4"/>
      <c r="F13" s="4"/>
      <c r="G13" s="4"/>
      <c r="H13" s="4"/>
      <c r="I13" s="4"/>
      <c r="J13" s="4"/>
      <c r="K13" s="4"/>
    </row>
    <row r="14" spans="1:13">
      <c r="B14" s="40" t="s">
        <v>752</v>
      </c>
      <c r="C14" s="11"/>
      <c r="D14" s="8"/>
      <c r="E14" s="4"/>
      <c r="F14" s="4"/>
      <c r="G14" s="4"/>
      <c r="H14" s="4"/>
      <c r="I14" s="4"/>
      <c r="J14" s="4"/>
      <c r="K14" s="4"/>
    </row>
    <row r="15" spans="1:13" ht="13">
      <c r="B15" s="47" t="s">
        <v>753</v>
      </c>
      <c r="C15" s="4"/>
      <c r="D15" s="43"/>
      <c r="E15" s="4"/>
      <c r="F15" s="4"/>
      <c r="G15" s="4"/>
      <c r="H15" s="4"/>
      <c r="I15" s="4"/>
      <c r="J15" s="4"/>
      <c r="K15" s="4"/>
    </row>
    <row r="16" spans="1:13">
      <c r="B16" s="41" t="s">
        <v>754</v>
      </c>
      <c r="C16" s="11"/>
      <c r="D16" s="8"/>
      <c r="E16" s="4"/>
      <c r="F16" s="4"/>
      <c r="G16" s="4"/>
      <c r="H16" s="4"/>
      <c r="I16" s="4"/>
      <c r="J16" s="4"/>
      <c r="K16" s="4"/>
    </row>
    <row r="17" spans="2:11">
      <c r="B17" s="41" t="s">
        <v>755</v>
      </c>
      <c r="C17" s="11"/>
      <c r="D17" s="8"/>
      <c r="E17" s="4"/>
      <c r="F17" s="4"/>
      <c r="G17" s="4"/>
      <c r="H17" s="4"/>
      <c r="I17" s="4"/>
      <c r="J17" s="4"/>
      <c r="K17" s="4"/>
    </row>
    <row r="18" spans="2:11">
      <c r="B18" s="41" t="s">
        <v>756</v>
      </c>
      <c r="C18" s="11"/>
      <c r="D18" s="8"/>
      <c r="E18" s="4"/>
      <c r="F18" s="4"/>
      <c r="G18" s="4"/>
      <c r="H18" s="4"/>
      <c r="I18" s="4"/>
      <c r="J18" s="4"/>
      <c r="K18" s="4"/>
    </row>
    <row r="19" spans="2:11">
      <c r="B19" s="41" t="s">
        <v>757</v>
      </c>
      <c r="C19" s="11"/>
      <c r="D19" s="8"/>
      <c r="E19" s="4"/>
      <c r="F19" s="4"/>
      <c r="G19" s="4"/>
      <c r="H19" s="4"/>
      <c r="I19" s="4"/>
      <c r="J19" s="4"/>
      <c r="K19" s="4"/>
    </row>
    <row r="20" spans="2:11" ht="13">
      <c r="B20" s="47" t="s">
        <v>758</v>
      </c>
      <c r="C20" s="4"/>
      <c r="D20" s="43"/>
      <c r="E20" s="4"/>
      <c r="F20" s="4"/>
      <c r="G20" s="4"/>
      <c r="H20" s="4"/>
      <c r="I20" s="4"/>
      <c r="J20" s="4"/>
      <c r="K20" s="4"/>
    </row>
    <row r="21" spans="2:11">
      <c r="B21" s="42" t="s">
        <v>759</v>
      </c>
      <c r="C21" s="11"/>
      <c r="D21" s="8"/>
      <c r="E21" s="4"/>
      <c r="F21" s="4"/>
      <c r="G21" s="4"/>
      <c r="H21" s="4"/>
      <c r="I21" s="4"/>
      <c r="J21" s="4"/>
      <c r="K21" s="4"/>
    </row>
    <row r="22" spans="2:11">
      <c r="B22" s="42" t="s">
        <v>760</v>
      </c>
      <c r="C22" s="11"/>
      <c r="D22" s="8"/>
      <c r="E22" s="4"/>
      <c r="F22" s="4"/>
      <c r="G22" s="4"/>
      <c r="H22" s="4"/>
      <c r="I22" s="4"/>
      <c r="J22" s="4"/>
      <c r="K22" s="4"/>
    </row>
    <row r="23" spans="2:11">
      <c r="B23" s="40" t="s">
        <v>761</v>
      </c>
      <c r="C23" s="11"/>
      <c r="D23" s="8"/>
      <c r="E23" s="4"/>
      <c r="F23" s="4"/>
      <c r="G23" s="4"/>
      <c r="H23" s="4"/>
      <c r="I23" s="4"/>
      <c r="J23" s="4"/>
      <c r="K23" s="4"/>
    </row>
    <row r="24" spans="2:11">
      <c r="B24" s="42" t="s">
        <v>762</v>
      </c>
      <c r="C24" s="11"/>
      <c r="D24" s="8"/>
      <c r="E24" s="4"/>
      <c r="F24" s="4"/>
      <c r="G24" s="4"/>
      <c r="H24" s="4"/>
      <c r="I24" s="4"/>
      <c r="J24" s="4"/>
      <c r="K24" s="4"/>
    </row>
    <row r="25" spans="2:11">
      <c r="B25" s="42" t="s">
        <v>763</v>
      </c>
      <c r="C25" s="11"/>
      <c r="D25" s="8"/>
      <c r="E25" s="4"/>
      <c r="F25" s="4"/>
      <c r="G25" s="4"/>
      <c r="H25" s="4"/>
      <c r="I25" s="4"/>
      <c r="J25" s="4"/>
      <c r="K25" s="4"/>
    </row>
    <row r="26" spans="2:11">
      <c r="B26" s="42" t="s">
        <v>764</v>
      </c>
      <c r="C26" s="11"/>
      <c r="D26" s="8"/>
      <c r="E26" s="4"/>
      <c r="F26" s="4"/>
      <c r="G26" s="4"/>
      <c r="H26" s="4"/>
      <c r="I26" s="4"/>
      <c r="J26" s="4"/>
      <c r="K26" s="4"/>
    </row>
    <row r="27" spans="2:11">
      <c r="B27" s="42" t="s">
        <v>765</v>
      </c>
      <c r="C27" s="11"/>
      <c r="D27" s="8"/>
      <c r="E27" s="4"/>
      <c r="F27" s="4"/>
      <c r="G27" s="4"/>
      <c r="H27" s="4"/>
      <c r="I27" s="4"/>
      <c r="J27" s="4"/>
      <c r="K27" s="4"/>
    </row>
    <row r="28" spans="2:11">
      <c r="B28" s="42" t="s">
        <v>766</v>
      </c>
      <c r="C28" s="11"/>
      <c r="D28" s="8"/>
      <c r="E28" s="4"/>
      <c r="F28" s="4"/>
      <c r="G28" s="4"/>
      <c r="H28" s="4"/>
      <c r="I28" s="4"/>
      <c r="J28" s="4"/>
      <c r="K28" s="4"/>
    </row>
    <row r="29" spans="2:11" ht="13">
      <c r="B29" s="39" t="s">
        <v>767</v>
      </c>
      <c r="D29" s="38"/>
      <c r="E29" s="4"/>
      <c r="F29" s="4"/>
      <c r="G29" s="4"/>
      <c r="H29" s="4"/>
      <c r="I29" s="4"/>
      <c r="J29" s="4"/>
      <c r="K29" s="4"/>
    </row>
    <row r="30" spans="2:11">
      <c r="B30" s="41" t="s">
        <v>768</v>
      </c>
      <c r="C30" s="11"/>
      <c r="D30" s="8"/>
      <c r="E30" s="4"/>
      <c r="F30" s="4"/>
      <c r="G30" s="4"/>
      <c r="H30" s="4"/>
      <c r="I30" s="4"/>
      <c r="J30" s="4"/>
      <c r="K30" s="4"/>
    </row>
    <row r="31" spans="2:11">
      <c r="B31" s="41" t="s">
        <v>755</v>
      </c>
      <c r="C31" s="11"/>
      <c r="D31" s="8"/>
      <c r="E31" s="4"/>
      <c r="F31" s="4"/>
      <c r="G31" s="4"/>
      <c r="H31" s="4"/>
      <c r="I31" s="4"/>
      <c r="J31" s="4"/>
      <c r="K31" s="4"/>
    </row>
    <row r="32" spans="2:11">
      <c r="B32" s="41" t="s">
        <v>769</v>
      </c>
      <c r="C32" s="11"/>
      <c r="D32" s="8"/>
      <c r="E32" s="4"/>
      <c r="F32" s="4"/>
      <c r="G32" s="4"/>
      <c r="H32" s="4"/>
      <c r="I32" s="4"/>
      <c r="J32" s="4"/>
      <c r="K32" s="4"/>
    </row>
    <row r="33" spans="2:11">
      <c r="B33" s="41" t="s">
        <v>757</v>
      </c>
      <c r="C33" s="11"/>
      <c r="D33" s="8"/>
      <c r="E33" s="4"/>
      <c r="F33" s="4"/>
      <c r="G33" s="4"/>
      <c r="H33" s="4"/>
      <c r="I33" s="4"/>
      <c r="J33" s="4"/>
      <c r="K33" s="4"/>
    </row>
    <row r="34" spans="2:11">
      <c r="B34" s="12" t="s">
        <v>770</v>
      </c>
      <c r="C34" s="11"/>
      <c r="D34" s="8"/>
      <c r="E34" s="4"/>
      <c r="F34" s="4"/>
      <c r="G34" s="4"/>
      <c r="H34" s="4"/>
      <c r="I34" s="4"/>
      <c r="J34" s="4"/>
      <c r="K34" s="4"/>
    </row>
    <row r="35" spans="2:11">
      <c r="B35" s="12" t="s">
        <v>771</v>
      </c>
      <c r="C35" s="11"/>
      <c r="D35" s="8"/>
      <c r="E35" s="4"/>
      <c r="F35" s="4"/>
      <c r="G35" s="4"/>
      <c r="H35" s="4"/>
      <c r="I35" s="4"/>
      <c r="J35" s="4"/>
      <c r="K35" s="4"/>
    </row>
    <row r="36" spans="2:11">
      <c r="B36" s="12" t="s">
        <v>772</v>
      </c>
      <c r="C36" s="11"/>
      <c r="D36" s="8"/>
      <c r="E36" s="4"/>
      <c r="F36" s="4"/>
      <c r="G36" s="4"/>
      <c r="H36" s="4"/>
      <c r="I36" s="4"/>
      <c r="J36" s="4"/>
      <c r="K36" s="4"/>
    </row>
    <row r="37" spans="2:11" ht="13">
      <c r="B37" s="44" t="s">
        <v>773</v>
      </c>
      <c r="C37" s="4"/>
      <c r="D37" s="43"/>
      <c r="E37" s="4"/>
      <c r="F37" s="4"/>
      <c r="G37" s="4"/>
      <c r="H37" s="4"/>
      <c r="I37" s="4"/>
      <c r="J37" s="4"/>
      <c r="K37" s="4"/>
    </row>
    <row r="38" spans="2:11">
      <c r="B38" s="7" t="s">
        <v>774</v>
      </c>
      <c r="C38" s="11"/>
      <c r="D38" s="8"/>
      <c r="E38" s="4"/>
      <c r="F38" s="4"/>
      <c r="G38" s="4"/>
      <c r="H38" s="4"/>
      <c r="I38" s="4"/>
      <c r="J38" s="4"/>
      <c r="K38" s="4"/>
    </row>
    <row r="39" spans="2:11">
      <c r="B39" s="7" t="s">
        <v>775</v>
      </c>
      <c r="C39" s="11"/>
      <c r="D39" s="8"/>
      <c r="E39" s="4"/>
      <c r="F39" s="4"/>
      <c r="G39" s="4"/>
      <c r="H39" s="4"/>
      <c r="I39" s="4"/>
      <c r="J39" s="4"/>
      <c r="K39" s="4"/>
    </row>
    <row r="40" spans="2:11">
      <c r="B40" s="7" t="s">
        <v>776</v>
      </c>
      <c r="C40" s="11"/>
      <c r="D40" s="8"/>
      <c r="E40" s="4"/>
      <c r="F40" s="4"/>
      <c r="G40" s="4"/>
      <c r="H40" s="4"/>
      <c r="I40" s="4"/>
      <c r="J40" s="4"/>
      <c r="K40" s="4"/>
    </row>
    <row r="41" spans="2:11">
      <c r="B41" s="7" t="s">
        <v>777</v>
      </c>
      <c r="C41" s="11"/>
      <c r="D41" s="8"/>
      <c r="E41" s="4"/>
      <c r="F41" s="4"/>
      <c r="G41" s="4"/>
      <c r="H41" s="4"/>
      <c r="I41" s="4"/>
      <c r="J41" s="4"/>
      <c r="K41" s="4"/>
    </row>
    <row r="42" spans="2:11">
      <c r="B42" s="7" t="s">
        <v>778</v>
      </c>
      <c r="C42" s="11"/>
      <c r="D42" s="8"/>
      <c r="E42" s="4"/>
      <c r="F42" s="4"/>
      <c r="G42" s="4"/>
      <c r="H42" s="4"/>
      <c r="I42" s="4"/>
      <c r="J42" s="4"/>
      <c r="K42" s="4"/>
    </row>
    <row r="43" spans="2:11">
      <c r="B43" s="7" t="s">
        <v>779</v>
      </c>
      <c r="C43" s="11"/>
      <c r="D43" s="8"/>
      <c r="E43" s="4"/>
      <c r="F43" s="4"/>
      <c r="G43" s="4"/>
      <c r="H43" s="4"/>
      <c r="I43" s="4"/>
      <c r="J43" s="4"/>
      <c r="K43" s="4"/>
    </row>
    <row r="44" spans="2:11">
      <c r="B44" s="7" t="s">
        <v>780</v>
      </c>
      <c r="C44" s="11"/>
      <c r="D44" s="8"/>
      <c r="E44" s="4"/>
      <c r="F44" s="4"/>
      <c r="G44" s="4"/>
      <c r="H44" s="4"/>
      <c r="I44" s="4"/>
      <c r="J44" s="4"/>
      <c r="K44" s="4"/>
    </row>
    <row r="45" spans="2:11">
      <c r="B45" s="36"/>
      <c r="C45" s="4"/>
      <c r="D45" s="43"/>
      <c r="E45" s="4"/>
      <c r="F45" s="4"/>
      <c r="G45" s="4"/>
      <c r="H45" s="4"/>
      <c r="I45" s="4"/>
      <c r="J45" s="4"/>
      <c r="K45" s="4"/>
    </row>
    <row r="46" spans="2:11" ht="13" thickBot="1">
      <c r="B46" s="13" t="s">
        <v>781</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RES</vt:lpstr>
      <vt:lpstr>EV-ERR</vt:lpstr>
      <vt:lpstr>MGS-S</vt:lpstr>
      <vt:lpstr>MGS-SEVC</vt:lpstr>
      <vt:lpstr>MGS-P</vt:lpstr>
      <vt:lpstr>AGS-S</vt:lpstr>
      <vt:lpstr>AGS-P</vt:lpstr>
      <vt:lpstr>TGS-SubT</vt:lpstr>
      <vt:lpstr>TGS-T</vt:lpstr>
      <vt:lpstr>DDC</vt:lpstr>
      <vt:lpstr>SPL</vt:lpstr>
      <vt:lpstr>CSL</vt:lpstr>
      <vt:lpstr>Riders</vt:lpstr>
      <vt:lpstr>_Hlk114485109</vt:lpstr>
      <vt:lpstr>_Hlk114485195</vt:lpstr>
      <vt:lpstr>_Hlk114485263</vt:lpstr>
      <vt:lpstr>_Hlk114485286</vt:lpstr>
      <vt:lpstr>_Hlk114485331</vt:lpstr>
      <vt:lpstr>_Hlk12290864</vt:lpstr>
      <vt:lpstr>_Hlk133218111</vt:lpstr>
      <vt:lpstr>_Hlk142908482</vt:lpstr>
      <vt:lpstr>_Hlk142908588</vt:lpstr>
      <vt:lpstr>_Hlk142908647</vt:lpstr>
      <vt:lpstr>_Hlk142908720</vt:lpstr>
      <vt:lpstr>_Hlk147145353</vt:lpstr>
      <vt:lpstr>_Hlk147145633</vt:lpstr>
      <vt:lpstr>_Hlk147996200</vt:lpstr>
      <vt:lpstr>_Hlk19799841</vt:lpstr>
      <vt:lpstr>_Hlk74639344</vt:lpstr>
      <vt:lpstr>_Hlk98837751</vt:lpstr>
      <vt:lpstr>ATLANTIC_CITY_ELECTRIC_COMPANY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Sheridan, Joanne C:(ACE)</cp:lastModifiedBy>
  <cp:revision/>
  <dcterms:created xsi:type="dcterms:W3CDTF">2022-12-08T16:18:01Z</dcterms:created>
  <dcterms:modified xsi:type="dcterms:W3CDTF">2024-01-25T22:03:26Z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ies>
</file>